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175" yWindow="150" windowWidth="18690" windowHeight="9090" tabRatio="911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M53" i="3" l="1"/>
  <c r="D2" i="40" l="1"/>
  <c r="D3" i="40"/>
  <c r="G52" i="3" l="1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10" i="3"/>
  <c r="M52" i="3" l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23" i="3"/>
  <c r="G37" i="3"/>
  <c r="G51" i="3"/>
  <c r="K53" i="3" l="1"/>
  <c r="H37" i="3"/>
  <c r="M51" i="3"/>
  <c r="G53" i="3"/>
  <c r="J51" i="3"/>
  <c r="H51" i="3"/>
  <c r="N53" i="3"/>
  <c r="L53" i="3"/>
  <c r="M37" i="3"/>
  <c r="I53" i="3"/>
  <c r="J24" i="3"/>
  <c r="J37" i="3" s="1"/>
  <c r="F53" i="3"/>
  <c r="M23" i="3"/>
  <c r="J23" i="3"/>
  <c r="H23" i="3"/>
  <c r="H53" i="3" l="1"/>
  <c r="J53" i="3"/>
</calcChain>
</file>

<file path=xl/sharedStrings.xml><?xml version="1.0" encoding="utf-8"?>
<sst xmlns="http://schemas.openxmlformats.org/spreadsheetml/2006/main" count="2143" uniqueCount="87">
  <si>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</si>
  <si>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</si>
  <si>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</si>
  <si>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</si>
  <si>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</si>
  <si>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</si>
  <si>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</si>
  <si>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</si>
  <si>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</si>
  <si>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</si>
  <si>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</si>
  <si>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</si>
  <si>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</si>
  <si>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</si>
  <si>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</si>
  <si>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</si>
  <si>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</si>
  <si>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</si>
  <si>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</si>
  <si>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</si>
  <si>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</si>
  <si>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</si>
  <si>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</si>
  <si>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</si>
  <si>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</si>
  <si>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</si>
  <si>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</si>
  <si>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</si>
  <si>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</si>
  <si>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</si>
  <si>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</si>
  <si>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</si>
  <si>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</si>
  <si>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</si>
  <si>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</si>
  <si>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</si>
  <si>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</si>
  <si>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</si>
  <si>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</si>
  <si>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</si>
  <si>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</si>
  <si>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</si>
  <si>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TRIBUNAL REGIONAL DO TRABALHO DA 4ª REGIÃO</t>
  </si>
  <si>
    <t>Data de referência: 31/08/2015</t>
  </si>
  <si>
    <t>RESOLUÇÃO 102 CNJ - ANEXO IV- QUANTITATIVO DE CARGOS E FUNÇÕES</t>
  </si>
  <si>
    <t>UNIDADE: SECRETARIA DE GESTÃO DE PESSOAS</t>
  </si>
  <si>
    <t>ÓRGÃO: TRIBUNAL REGIONAL DO DA TRABAHO DA 15ª REGIÃO</t>
  </si>
  <si>
    <t>COORDENADORIA DE GESTÃO DE PESSOAS</t>
  </si>
  <si>
    <t>TRIBUNAL REGIONAL DO TRABALHO DA 22ª REGIÃO</t>
  </si>
  <si>
    <t>TRIBUNAL REGIONAL DO TRABALHO DA 1ª REGIÃO</t>
  </si>
  <si>
    <t>SECRETARIA DE GESTÃO DE PESSOAS</t>
  </si>
  <si>
    <t>TRT-3ª REGIÃO</t>
  </si>
  <si>
    <t>Tribunal Regional do Trabalho 10ª Região</t>
  </si>
  <si>
    <t>Coordenadoria de Pessoal e de Informações Funcionais</t>
  </si>
  <si>
    <t>TST</t>
  </si>
  <si>
    <t>Coordenadoria de Informações Funcionais</t>
  </si>
  <si>
    <t>TRIBUNAL REGIONAL DO TRABALHO DA 20ª REGIÃO</t>
  </si>
  <si>
    <t>TRIBUNAL REGIONAL DO TRABALHO DA 24ª REGIÃO</t>
  </si>
  <si>
    <t>TRIBUNAL REGIONAL DO TRABALHO DA 13ª REGIÃO</t>
  </si>
  <si>
    <t>ÓRGÃO: TRT14ª REGIÃO</t>
  </si>
  <si>
    <t>UNIDADE: Secretaria Gestão de Pessoas</t>
  </si>
  <si>
    <t>Consolidado da Justiça do Trabalho</t>
  </si>
  <si>
    <t>TRIBUNAL REGIONAL DO TRABALHO DA 2ª REGIÃO</t>
  </si>
  <si>
    <t>SECRETARIA DE PESSOAL</t>
  </si>
  <si>
    <t>TRIBUINAL REGIONAL DO TRABALHO DA 5ª RGIÃO</t>
  </si>
  <si>
    <t>TRIBUNAL REGIONAL DO TRABALHO DA SEXTA REGIÃO</t>
  </si>
  <si>
    <t>COORDENADORIA DE ADMINISTRAÇÃO DE PESSOAL/SECRETARIA DE GESTÃO DE PESSOAS</t>
  </si>
  <si>
    <t>TRIBUNAL REGIONAL DO TRABALHO DA 9ª REGIÃO</t>
  </si>
  <si>
    <t>TRIBUNAL REGIONAL  DO TRABALHO DA 11ª REGIÃO</t>
  </si>
  <si>
    <t>SEÇÃO DE INFORMAÇÕES FUNCIONAIS-SGPES</t>
  </si>
  <si>
    <t>TRIBUNAL REGIONAL DO TRABALHO DA 12ª REGIÃO</t>
  </si>
  <si>
    <t>SAPPE – SERVIÇO DE ADMINISTRAÇÃO E PAGAMENTO DE PESSOAL</t>
  </si>
  <si>
    <t>TRIBUNAL REGIONAL DO TRABALHO DA 16ª REGIÃO</t>
  </si>
  <si>
    <t>Tribunal Regional do Trabalho da 17ª Região</t>
  </si>
  <si>
    <t>Secretaria de Gestão de Pessoas</t>
  </si>
  <si>
    <t>TRT 19ª Região</t>
  </si>
  <si>
    <t>TRIBUNAL REGIONAL DO TRABALHO DA 21ª REGIÃO</t>
  </si>
  <si>
    <t>TRIBUNAL REGIONAL DO TRABALHO  DA 23ª REGIÃO</t>
  </si>
  <si>
    <t>SERVIÇO DE RECURSOS HUMANOS</t>
  </si>
  <si>
    <t>a) cargos efetivos do quadro de pessoal do órgão</t>
  </si>
  <si>
    <t>Coordenadoria de Gestão de Pessoas CSJT</t>
  </si>
  <si>
    <t>SECRETARIA DE ADMINISTRAÇÃO DE PESSOAL</t>
  </si>
  <si>
    <t>Data de referência: 31/08/2016</t>
  </si>
  <si>
    <t>TRIBUNAL REGIONAL DO TRABALHO DA 7ª REGIÃO</t>
  </si>
  <si>
    <t>SETOR DE INFORMAÇÕES FUNCIONAIS - DRH</t>
  </si>
  <si>
    <t>Data de referência: AGO/ 2016</t>
  </si>
  <si>
    <t>TRIBUNAL REGIONAL DO TRABALHO DA 18ª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</si>
</sst>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General&quot; &quot;"/>
    <numFmt numFmtId="182" formatCode="#,##0.00&quot; &quot;;&quot; (&quot;#,##0.00&quot;)&quot;;&quot; 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&quot; &quot;;[Red]&quot;(&quot;#,##0&quot;)&quot;"/>
    <numFmt numFmtId="190" formatCode="#,##0.00&quot; &quot;;&quot;-&quot;#,##0.00&quot; &quot;;&quot; -&quot;#&quot; &quot;;@&quot; &quot;"/>
    <numFmt numFmtId="191" formatCode="#.###,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  <charset val="1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9"/>
      <color theme="1"/>
      <name val="Arial1"/>
    </font>
    <font>
      <b/>
      <sz val="9"/>
      <color theme="1"/>
      <name val="Arial1"/>
    </font>
    <font>
      <sz val="11"/>
      <color rgb="FFFFFFFF"/>
      <name val="Calibri"/>
      <family val="2"/>
      <charset val="1"/>
    </font>
  </fonts>
  <fills count="10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A6A6A6"/>
        <bgColor rgb="FFC0C0C0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6969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22"/>
      </patternFill>
    </fill>
  </fills>
  <borders count="10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2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26" fillId="0" borderId="1"/>
    <xf numFmtId="0" fontId="14" fillId="3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35" fillId="8" borderId="2"/>
    <xf numFmtId="0" fontId="10" fillId="8" borderId="2" applyNumberFormat="0" applyAlignment="0" applyProtection="0"/>
    <xf numFmtId="0" fontId="10" fillId="8" borderId="2" applyNumberFormat="0" applyAlignment="0" applyProtection="0"/>
    <xf numFmtId="0" fontId="34" fillId="0" borderId="0">
      <alignment vertical="center"/>
    </xf>
    <xf numFmtId="0" fontId="11" fillId="21" borderId="3" applyNumberFormat="0" applyAlignment="0" applyProtection="0"/>
    <xf numFmtId="0" fontId="11" fillId="21" borderId="3" applyNumberFormat="0" applyAlignment="0" applyProtection="0"/>
    <xf numFmtId="0" fontId="36" fillId="21" borderId="3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4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1" fillId="21" borderId="3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8" borderId="2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5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0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0" borderId="0"/>
    <xf numFmtId="0" fontId="13" fillId="7" borderId="2" applyNumberFormat="0" applyAlignment="0" applyProtection="0"/>
    <xf numFmtId="0" fontId="38" fillId="0" borderId="9">
      <alignment horizontal="center"/>
    </xf>
    <xf numFmtId="0" fontId="42" fillId="0" borderId="10">
      <alignment horizontal="center"/>
    </xf>
    <xf numFmtId="171" fontId="24" fillId="0" borderId="0"/>
    <xf numFmtId="0" fontId="12" fillId="0" borderId="4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22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16" fillId="8" borderId="12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58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8" borderId="12" applyNumberFormat="0" applyAlignment="0" applyProtection="0"/>
    <xf numFmtId="0" fontId="16" fillId="8" borderId="12" applyNumberFormat="0" applyAlignment="0" applyProtection="0"/>
    <xf numFmtId="0" fontId="45" fillId="8" borderId="12"/>
    <xf numFmtId="0" fontId="16" fillId="8" borderId="12" applyNumberFormat="0" applyAlignment="0" applyProtection="0"/>
    <xf numFmtId="0" fontId="16" fillId="8" borderId="12" applyNumberFormat="0" applyAlignment="0" applyProtection="0"/>
    <xf numFmtId="38" fontId="24" fillId="0" borderId="0"/>
    <xf numFmtId="38" fontId="46" fillId="0" borderId="13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4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3" fillId="0" borderId="6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55" fillId="0" borderId="7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56" fillId="0" borderId="8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52" fillId="0" borderId="16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58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7" applyNumberFormat="0" applyFill="0" applyAlignment="0" applyProtection="0"/>
    <xf numFmtId="0" fontId="74" fillId="0" borderId="68" applyNumberFormat="0" applyFill="0" applyAlignment="0" applyProtection="0"/>
    <xf numFmtId="0" fontId="75" fillId="0" borderId="69" applyNumberFormat="0" applyFill="0" applyAlignment="0" applyProtection="0"/>
    <xf numFmtId="0" fontId="75" fillId="0" borderId="0" applyNumberFormat="0" applyFill="0" applyBorder="0" applyAlignment="0" applyProtection="0"/>
    <xf numFmtId="0" fontId="76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8" borderId="0" applyNumberFormat="0" applyBorder="0" applyAlignment="0" applyProtection="0"/>
    <xf numFmtId="0" fontId="79" fillId="49" borderId="70" applyNumberFormat="0" applyAlignment="0" applyProtection="0"/>
    <xf numFmtId="0" fontId="80" fillId="50" borderId="71" applyNumberFormat="0" applyAlignment="0" applyProtection="0"/>
    <xf numFmtId="0" fontId="81" fillId="50" borderId="70" applyNumberFormat="0" applyAlignment="0" applyProtection="0"/>
    <xf numFmtId="0" fontId="82" fillId="0" borderId="72" applyNumberFormat="0" applyFill="0" applyAlignment="0" applyProtection="0"/>
    <xf numFmtId="0" fontId="83" fillId="51" borderId="73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75" applyNumberFormat="0" applyFill="0" applyAlignment="0" applyProtection="0"/>
    <xf numFmtId="0" fontId="87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87" fillId="68" borderId="0" applyNumberFormat="0" applyBorder="0" applyAlignment="0" applyProtection="0"/>
    <xf numFmtId="0" fontId="87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87" fillId="72" borderId="0" applyNumberFormat="0" applyBorder="0" applyAlignment="0" applyProtection="0"/>
    <xf numFmtId="0" fontId="87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87" fillId="76" borderId="0" applyNumberFormat="0" applyBorder="0" applyAlignment="0" applyProtection="0"/>
    <xf numFmtId="0" fontId="90" fillId="90" borderId="0"/>
    <xf numFmtId="0" fontId="90" fillId="89" borderId="0"/>
    <xf numFmtId="0" fontId="90" fillId="89" borderId="0"/>
    <xf numFmtId="0" fontId="88" fillId="0" borderId="0"/>
    <xf numFmtId="0" fontId="89" fillId="77" borderId="0"/>
    <xf numFmtId="0" fontId="89" fillId="78" borderId="0"/>
    <xf numFmtId="0" fontId="89" fillId="79" borderId="0"/>
    <xf numFmtId="0" fontId="89" fillId="80" borderId="0"/>
    <xf numFmtId="0" fontId="23" fillId="0" borderId="79" applyNumberFormat="0" applyFill="0" applyAlignment="0" applyProtection="0"/>
    <xf numFmtId="0" fontId="23" fillId="0" borderId="79" applyNumberFormat="0" applyFill="0" applyAlignment="0" applyProtection="0"/>
    <xf numFmtId="0" fontId="23" fillId="0" borderId="79" applyNumberFormat="0" applyFill="0" applyAlignment="0" applyProtection="0"/>
    <xf numFmtId="0" fontId="23" fillId="0" borderId="79" applyNumberFormat="0" applyFill="0" applyAlignment="0" applyProtection="0"/>
    <xf numFmtId="0" fontId="89" fillId="81" borderId="0"/>
    <xf numFmtId="0" fontId="23" fillId="0" borderId="83" applyNumberFormat="0" applyFill="0" applyAlignment="0" applyProtection="0"/>
    <xf numFmtId="0" fontId="23" fillId="0" borderId="83" applyNumberFormat="0" applyFill="0" applyAlignment="0" applyProtection="0"/>
    <xf numFmtId="0" fontId="23" fillId="0" borderId="83" applyNumberFormat="0" applyFill="0" applyAlignment="0" applyProtection="0"/>
    <xf numFmtId="0" fontId="23" fillId="0" borderId="83" applyNumberFormat="0" applyFill="0" applyAlignment="0" applyProtection="0"/>
    <xf numFmtId="0" fontId="89" fillId="82" borderId="0"/>
    <xf numFmtId="0" fontId="89" fillId="77" borderId="0"/>
    <xf numFmtId="0" fontId="89" fillId="77" borderId="0"/>
    <xf numFmtId="0" fontId="89" fillId="77" borderId="0"/>
    <xf numFmtId="0" fontId="89" fillId="77" borderId="0"/>
    <xf numFmtId="0" fontId="89" fillId="78" borderId="0"/>
    <xf numFmtId="0" fontId="89" fillId="78" borderId="0"/>
    <xf numFmtId="0" fontId="89" fillId="78" borderId="0"/>
    <xf numFmtId="0" fontId="89" fillId="78" borderId="0"/>
    <xf numFmtId="0" fontId="89" fillId="79" borderId="0"/>
    <xf numFmtId="0" fontId="89" fillId="79" borderId="0"/>
    <xf numFmtId="0" fontId="89" fillId="79" borderId="0"/>
    <xf numFmtId="0" fontId="89" fillId="79" borderId="0"/>
    <xf numFmtId="0" fontId="89" fillId="80" borderId="0"/>
    <xf numFmtId="0" fontId="89" fillId="80" borderId="0"/>
    <xf numFmtId="0" fontId="89" fillId="80" borderId="0"/>
    <xf numFmtId="0" fontId="89" fillId="80" borderId="0"/>
    <xf numFmtId="0" fontId="89" fillId="81" borderId="0"/>
    <xf numFmtId="0" fontId="89" fillId="81" borderId="0"/>
    <xf numFmtId="0" fontId="89" fillId="81" borderId="0"/>
    <xf numFmtId="0" fontId="89" fillId="81" borderId="0"/>
    <xf numFmtId="0" fontId="89" fillId="82" borderId="0"/>
    <xf numFmtId="0" fontId="89" fillId="82" borderId="0"/>
    <xf numFmtId="0" fontId="89" fillId="82" borderId="0"/>
    <xf numFmtId="0" fontId="89" fillId="83" borderId="0"/>
    <xf numFmtId="0" fontId="89" fillId="84" borderId="0"/>
    <xf numFmtId="0" fontId="89" fillId="85" borderId="0"/>
    <xf numFmtId="0" fontId="89" fillId="86" borderId="0"/>
    <xf numFmtId="0" fontId="89" fillId="80" borderId="0"/>
    <xf numFmtId="0" fontId="89" fillId="84" borderId="0"/>
    <xf numFmtId="0" fontId="89" fillId="87" borderId="0"/>
    <xf numFmtId="0" fontId="89" fillId="84" borderId="0"/>
    <xf numFmtId="0" fontId="89" fillId="84" borderId="0"/>
    <xf numFmtId="0" fontId="89" fillId="84" borderId="0"/>
    <xf numFmtId="0" fontId="89" fillId="84" borderId="0"/>
    <xf numFmtId="0" fontId="89" fillId="85" borderId="0"/>
    <xf numFmtId="0" fontId="89" fillId="85" borderId="0"/>
    <xf numFmtId="0" fontId="89" fillId="85" borderId="0"/>
    <xf numFmtId="0" fontId="89" fillId="85" borderId="0"/>
    <xf numFmtId="0" fontId="89" fillId="86" borderId="0"/>
    <xf numFmtId="0" fontId="89" fillId="86" borderId="0"/>
    <xf numFmtId="0" fontId="89" fillId="86" borderId="0"/>
    <xf numFmtId="0" fontId="89" fillId="86" borderId="0"/>
    <xf numFmtId="0" fontId="89" fillId="80" borderId="0"/>
    <xf numFmtId="0" fontId="89" fillId="80" borderId="0"/>
    <xf numFmtId="0" fontId="89" fillId="80" borderId="0"/>
    <xf numFmtId="0" fontId="89" fillId="80" borderId="0"/>
    <xf numFmtId="0" fontId="89" fillId="84" borderId="0"/>
    <xf numFmtId="0" fontId="89" fillId="84" borderId="0"/>
    <xf numFmtId="0" fontId="89" fillId="84" borderId="0"/>
    <xf numFmtId="0" fontId="89" fillId="84" borderId="0"/>
    <xf numFmtId="0" fontId="89" fillId="87" borderId="0"/>
    <xf numFmtId="0" fontId="89" fillId="87" borderId="0"/>
    <xf numFmtId="0" fontId="89" fillId="87" borderId="0"/>
    <xf numFmtId="0" fontId="89" fillId="87" borderId="0"/>
    <xf numFmtId="0" fontId="90" fillId="88" borderId="0"/>
    <xf numFmtId="0" fontId="90" fillId="85" borderId="0"/>
    <xf numFmtId="0" fontId="90" fillId="86" borderId="0"/>
    <xf numFmtId="0" fontId="90" fillId="89" borderId="0"/>
    <xf numFmtId="0" fontId="90" fillId="90" borderId="0"/>
    <xf numFmtId="0" fontId="90" fillId="91" borderId="0"/>
    <xf numFmtId="0" fontId="90" fillId="88" borderId="0"/>
    <xf numFmtId="0" fontId="90" fillId="88" borderId="0"/>
    <xf numFmtId="0" fontId="90" fillId="88" borderId="0"/>
    <xf numFmtId="0" fontId="90" fillId="88" borderId="0"/>
    <xf numFmtId="0" fontId="90" fillId="85" borderId="0"/>
    <xf numFmtId="0" fontId="16" fillId="8" borderId="78" applyNumberFormat="0" applyAlignment="0" applyProtection="0"/>
    <xf numFmtId="0" fontId="16" fillId="8" borderId="78" applyNumberFormat="0" applyAlignment="0" applyProtection="0"/>
    <xf numFmtId="0" fontId="16" fillId="8" borderId="78" applyNumberFormat="0" applyAlignment="0" applyProtection="0"/>
    <xf numFmtId="0" fontId="16" fillId="8" borderId="78" applyNumberFormat="0" applyAlignment="0" applyProtection="0"/>
    <xf numFmtId="0" fontId="90" fillId="85" borderId="0"/>
    <xf numFmtId="0" fontId="90" fillId="85" borderId="0"/>
    <xf numFmtId="0" fontId="90" fillId="85" borderId="0"/>
    <xf numFmtId="0" fontId="90" fillId="86" borderId="0"/>
    <xf numFmtId="0" fontId="90" fillId="86" borderId="0"/>
    <xf numFmtId="0" fontId="16" fillId="8" borderId="82" applyNumberFormat="0" applyAlignment="0" applyProtection="0"/>
    <xf numFmtId="0" fontId="16" fillId="8" borderId="82" applyNumberFormat="0" applyAlignment="0" applyProtection="0"/>
    <xf numFmtId="0" fontId="16" fillId="8" borderId="82" applyNumberFormat="0" applyAlignment="0" applyProtection="0"/>
    <xf numFmtId="0" fontId="16" fillId="8" borderId="82" applyNumberFormat="0" applyAlignment="0" applyProtection="0"/>
    <xf numFmtId="0" fontId="90" fillId="86" borderId="0"/>
    <xf numFmtId="0" fontId="90" fillId="86" borderId="0"/>
    <xf numFmtId="0" fontId="90" fillId="89" borderId="0"/>
    <xf numFmtId="0" fontId="90" fillId="89" borderId="0"/>
    <xf numFmtId="0" fontId="16" fillId="8" borderId="78" applyNumberFormat="0" applyAlignment="0" applyProtection="0"/>
    <xf numFmtId="0" fontId="6" fillId="23" borderId="77" applyNumberFormat="0" applyAlignment="0" applyProtection="0"/>
    <xf numFmtId="0" fontId="6" fillId="23" borderId="77" applyNumberFormat="0" applyAlignment="0" applyProtection="0"/>
    <xf numFmtId="0" fontId="6" fillId="23" borderId="77" applyNumberFormat="0" applyAlignment="0" applyProtection="0"/>
    <xf numFmtId="0" fontId="6" fillId="23" borderId="77" applyNumberFormat="0" applyAlignment="0" applyProtection="0"/>
    <xf numFmtId="0" fontId="6" fillId="23" borderId="77" applyNumberFormat="0" applyAlignment="0" applyProtection="0"/>
    <xf numFmtId="0" fontId="90" fillId="89" borderId="0"/>
    <xf numFmtId="0" fontId="90" fillId="89" borderId="0"/>
    <xf numFmtId="0" fontId="90" fillId="90" borderId="0"/>
    <xf numFmtId="0" fontId="90" fillId="90" borderId="0"/>
    <xf numFmtId="0" fontId="90" fillId="90" borderId="0"/>
    <xf numFmtId="0" fontId="90" fillId="90" borderId="0"/>
    <xf numFmtId="0" fontId="90" fillId="91" borderId="0"/>
    <xf numFmtId="0" fontId="90" fillId="91" borderId="0"/>
    <xf numFmtId="0" fontId="90" fillId="91" borderId="0"/>
    <xf numFmtId="0" fontId="16" fillId="8" borderId="82" applyNumberFormat="0" applyAlignment="0" applyProtection="0"/>
    <xf numFmtId="0" fontId="6" fillId="23" borderId="81" applyNumberFormat="0" applyAlignment="0" applyProtection="0"/>
    <xf numFmtId="0" fontId="6" fillId="23" borderId="81" applyNumberFormat="0" applyAlignment="0" applyProtection="0"/>
    <xf numFmtId="0" fontId="6" fillId="23" borderId="81" applyNumberFormat="0" applyAlignment="0" applyProtection="0"/>
    <xf numFmtId="0" fontId="6" fillId="23" borderId="81" applyNumberFormat="0" applyAlignment="0" applyProtection="0"/>
    <xf numFmtId="0" fontId="6" fillId="23" borderId="81" applyNumberFormat="0" applyAlignment="0" applyProtection="0"/>
    <xf numFmtId="0" fontId="90" fillId="91" borderId="0"/>
    <xf numFmtId="0" fontId="90" fillId="92" borderId="0"/>
    <xf numFmtId="0" fontId="90" fillId="93" borderId="0"/>
    <xf numFmtId="0" fontId="92" fillId="78" borderId="0"/>
    <xf numFmtId="181" fontId="93" fillId="0" borderId="0">
      <alignment vertical="top"/>
    </xf>
    <xf numFmtId="181" fontId="94" fillId="0" borderId="0">
      <alignment horizontal="right"/>
    </xf>
    <xf numFmtId="181" fontId="94" fillId="0" borderId="0">
      <alignment horizontal="left"/>
    </xf>
    <xf numFmtId="0" fontId="95" fillId="79" borderId="0"/>
    <xf numFmtId="0" fontId="95" fillId="79" borderId="0"/>
    <xf numFmtId="0" fontId="95" fillId="79" borderId="0"/>
    <xf numFmtId="0" fontId="95" fillId="79" borderId="0"/>
    <xf numFmtId="2" fontId="96" fillId="0" borderId="0">
      <protection locked="0"/>
    </xf>
    <xf numFmtId="2" fontId="97" fillId="0" borderId="0">
      <protection locked="0"/>
    </xf>
    <xf numFmtId="0" fontId="13" fillId="7" borderId="76" applyNumberFormat="0" applyAlignment="0" applyProtection="0"/>
    <xf numFmtId="0" fontId="98" fillId="0" borderId="0"/>
    <xf numFmtId="0" fontId="99" fillId="0" borderId="0"/>
    <xf numFmtId="0" fontId="100" fillId="83" borderId="87"/>
    <xf numFmtId="0" fontId="100" fillId="83" borderId="87"/>
    <xf numFmtId="0" fontId="100" fillId="83" borderId="87"/>
    <xf numFmtId="0" fontId="100" fillId="83" borderId="87"/>
    <xf numFmtId="0" fontId="100" fillId="83" borderId="87"/>
    <xf numFmtId="0" fontId="101" fillId="0" borderId="0">
      <alignment vertical="center"/>
    </xf>
    <xf numFmtId="0" fontId="102" fillId="96" borderId="88"/>
    <xf numFmtId="0" fontId="102" fillId="96" borderId="88"/>
    <xf numFmtId="0" fontId="102" fillId="96" borderId="88"/>
    <xf numFmtId="0" fontId="102" fillId="96" borderId="88"/>
    <xf numFmtId="0" fontId="103" fillId="0" borderId="89"/>
    <xf numFmtId="0" fontId="103" fillId="0" borderId="89"/>
    <xf numFmtId="0" fontId="103" fillId="0" borderId="89"/>
    <xf numFmtId="0" fontId="103" fillId="0" borderId="89"/>
    <xf numFmtId="0" fontId="13" fillId="7" borderId="80" applyNumberFormat="0" applyAlignment="0" applyProtection="0"/>
    <xf numFmtId="0" fontId="13" fillId="8" borderId="76" applyNumberFormat="0" applyAlignment="0" applyProtection="0"/>
    <xf numFmtId="0" fontId="13" fillId="7" borderId="76" applyNumberFormat="0" applyAlignment="0" applyProtection="0"/>
    <xf numFmtId="0" fontId="13" fillId="7" borderId="76" applyNumberFormat="0" applyAlignment="0" applyProtection="0"/>
    <xf numFmtId="0" fontId="13" fillId="7" borderId="76" applyNumberFormat="0" applyAlignment="0" applyProtection="0"/>
    <xf numFmtId="0" fontId="102" fillId="96" borderId="88"/>
    <xf numFmtId="4" fontId="89" fillId="0" borderId="0"/>
    <xf numFmtId="182" fontId="104" fillId="0" borderId="0"/>
    <xf numFmtId="182" fontId="104" fillId="0" borderId="0"/>
    <xf numFmtId="3" fontId="89" fillId="0" borderId="0"/>
    <xf numFmtId="183" fontId="89" fillId="0" borderId="0"/>
    <xf numFmtId="0" fontId="89" fillId="0" borderId="0"/>
    <xf numFmtId="0" fontId="89" fillId="0" borderId="0"/>
    <xf numFmtId="168" fontId="89" fillId="0" borderId="0"/>
    <xf numFmtId="184" fontId="89" fillId="0" borderId="0"/>
    <xf numFmtId="0" fontId="90" fillId="92" borderId="0"/>
    <xf numFmtId="0" fontId="90" fillId="92" borderId="0"/>
    <xf numFmtId="0" fontId="90" fillId="92" borderId="0"/>
    <xf numFmtId="0" fontId="90" fillId="92" borderId="0"/>
    <xf numFmtId="0" fontId="13" fillId="8" borderId="80" applyNumberFormat="0" applyAlignment="0" applyProtection="0"/>
    <xf numFmtId="0" fontId="13" fillId="7" borderId="80" applyNumberFormat="0" applyAlignment="0" applyProtection="0"/>
    <xf numFmtId="0" fontId="13" fillId="7" borderId="80" applyNumberFormat="0" applyAlignment="0" applyProtection="0"/>
    <xf numFmtId="0" fontId="13" fillId="7" borderId="80" applyNumberFormat="0" applyAlignment="0" applyProtection="0"/>
    <xf numFmtId="0" fontId="90" fillId="93" borderId="0"/>
    <xf numFmtId="0" fontId="90" fillId="93" borderId="0"/>
    <xf numFmtId="0" fontId="90" fillId="93" borderId="0"/>
    <xf numFmtId="0" fontId="90" fillId="93" borderId="0"/>
    <xf numFmtId="0" fontId="90" fillId="94" borderId="0"/>
    <xf numFmtId="0" fontId="90" fillId="94" borderId="0"/>
    <xf numFmtId="0" fontId="90" fillId="94" borderId="0"/>
    <xf numFmtId="0" fontId="90" fillId="94" borderId="0"/>
    <xf numFmtId="0" fontId="90" fillId="89" borderId="0"/>
    <xf numFmtId="0" fontId="90" fillId="89" borderId="0"/>
    <xf numFmtId="0" fontId="90" fillId="90" borderId="0"/>
    <xf numFmtId="0" fontId="90" fillId="95" borderId="0"/>
    <xf numFmtId="0" fontId="90" fillId="95" borderId="0"/>
    <xf numFmtId="0" fontId="90" fillId="95" borderId="0"/>
    <xf numFmtId="0" fontId="90" fillId="95" borderId="0"/>
    <xf numFmtId="0" fontId="1" fillId="0" borderId="0"/>
    <xf numFmtId="0" fontId="105" fillId="82" borderId="87"/>
    <xf numFmtId="0" fontId="105" fillId="82" borderId="87"/>
    <xf numFmtId="0" fontId="105" fillId="82" borderId="87"/>
    <xf numFmtId="0" fontId="105" fillId="83" borderId="87"/>
    <xf numFmtId="185" fontId="104" fillId="0" borderId="0"/>
    <xf numFmtId="0" fontId="10" fillId="8" borderId="76" applyNumberFormat="0" applyAlignment="0" applyProtection="0"/>
    <xf numFmtId="0" fontId="10" fillId="8" borderId="76" applyNumberFormat="0" applyAlignment="0" applyProtection="0"/>
    <xf numFmtId="0" fontId="10" fillId="8" borderId="76" applyNumberFormat="0" applyAlignment="0" applyProtection="0"/>
    <xf numFmtId="0" fontId="10" fillId="8" borderId="76" applyNumberFormat="0" applyAlignment="0" applyProtection="0"/>
    <xf numFmtId="0" fontId="10" fillId="8" borderId="76" applyNumberFormat="0" applyAlignment="0" applyProtection="0"/>
    <xf numFmtId="0" fontId="104" fillId="0" borderId="0"/>
    <xf numFmtId="0" fontId="106" fillId="0" borderId="0"/>
    <xf numFmtId="0" fontId="107" fillId="0" borderId="90">
      <alignment horizontal="center"/>
    </xf>
    <xf numFmtId="2" fontId="89" fillId="0" borderId="0"/>
    <xf numFmtId="0" fontId="108" fillId="0" borderId="0">
      <alignment horizontal="left"/>
    </xf>
    <xf numFmtId="0" fontId="95" fillId="79" borderId="0"/>
    <xf numFmtId="0" fontId="109" fillId="0" borderId="0">
      <alignment horizontal="center"/>
    </xf>
    <xf numFmtId="0" fontId="110" fillId="0" borderId="91"/>
    <xf numFmtId="0" fontId="111" fillId="0" borderId="92"/>
    <xf numFmtId="0" fontId="112" fillId="0" borderId="93"/>
    <xf numFmtId="0" fontId="112" fillId="0" borderId="0"/>
    <xf numFmtId="9" fontId="1" fillId="0" borderId="0" applyFont="0" applyFill="0" applyBorder="0" applyAlignment="0" applyProtection="0"/>
    <xf numFmtId="0" fontId="109" fillId="0" borderId="0">
      <alignment horizontal="center" textRotation="90"/>
    </xf>
    <xf numFmtId="0" fontId="92" fillId="78" borderId="0"/>
    <xf numFmtId="0" fontId="92" fillId="78" borderId="0"/>
    <xf numFmtId="0" fontId="92" fillId="78" borderId="0"/>
    <xf numFmtId="0" fontId="92" fillId="78" borderId="0"/>
    <xf numFmtId="0" fontId="91" fillId="0" borderId="0"/>
    <xf numFmtId="0" fontId="105" fillId="82" borderId="87"/>
    <xf numFmtId="171" fontId="89" fillId="0" borderId="0"/>
    <xf numFmtId="0" fontId="10" fillId="8" borderId="80" applyNumberFormat="0" applyAlignment="0" applyProtection="0"/>
    <xf numFmtId="0" fontId="10" fillId="8" borderId="80" applyNumberFormat="0" applyAlignment="0" applyProtection="0"/>
    <xf numFmtId="0" fontId="10" fillId="8" borderId="80" applyNumberFormat="0" applyAlignment="0" applyProtection="0"/>
    <xf numFmtId="0" fontId="10" fillId="8" borderId="80" applyNumberFormat="0" applyAlignment="0" applyProtection="0"/>
    <xf numFmtId="0" fontId="10" fillId="8" borderId="80" applyNumberFormat="0" applyAlignment="0" applyProtection="0"/>
    <xf numFmtId="0" fontId="103" fillId="0" borderId="89"/>
    <xf numFmtId="186" fontId="104" fillId="0" borderId="0"/>
    <xf numFmtId="183" fontId="89" fillId="0" borderId="0"/>
    <xf numFmtId="0" fontId="113" fillId="97" borderId="0"/>
    <xf numFmtId="0" fontId="113" fillId="97" borderId="0"/>
    <xf numFmtId="0" fontId="113" fillId="97" borderId="0"/>
    <xf numFmtId="0" fontId="113" fillId="97" borderId="0"/>
    <xf numFmtId="0" fontId="113" fillId="97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8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89" fillId="0" borderId="0"/>
    <xf numFmtId="0" fontId="8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98" borderId="94"/>
    <xf numFmtId="0" fontId="104" fillId="98" borderId="94"/>
    <xf numFmtId="0" fontId="104" fillId="98" borderId="94"/>
    <xf numFmtId="0" fontId="104" fillId="98" borderId="94"/>
    <xf numFmtId="0" fontId="104" fillId="98" borderId="94"/>
    <xf numFmtId="0" fontId="114" fillId="83" borderId="95"/>
    <xf numFmtId="173" fontId="96" fillId="0" borderId="0">
      <protection locked="0"/>
    </xf>
    <xf numFmtId="187" fontId="96" fillId="0" borderId="0">
      <protection locked="0"/>
    </xf>
    <xf numFmtId="9" fontId="104" fillId="0" borderId="0"/>
    <xf numFmtId="9" fontId="115" fillId="0" borderId="0"/>
    <xf numFmtId="9" fontId="89" fillId="0" borderId="0"/>
    <xf numFmtId="9" fontId="104" fillId="0" borderId="0"/>
    <xf numFmtId="9" fontId="89" fillId="0" borderId="0"/>
    <xf numFmtId="9" fontId="104" fillId="0" borderId="0"/>
    <xf numFmtId="9" fontId="104" fillId="0" borderId="0"/>
    <xf numFmtId="9" fontId="104" fillId="0" borderId="0"/>
    <xf numFmtId="9" fontId="104" fillId="0" borderId="0"/>
    <xf numFmtId="9" fontId="104" fillId="0" borderId="0"/>
    <xf numFmtId="9" fontId="104" fillId="0" borderId="0"/>
    <xf numFmtId="0" fontId="116" fillId="0" borderId="0"/>
    <xf numFmtId="188" fontId="116" fillId="0" borderId="0"/>
    <xf numFmtId="0" fontId="94" fillId="0" borderId="0"/>
    <xf numFmtId="0" fontId="114" fillId="83" borderId="95"/>
    <xf numFmtId="0" fontId="114" fillId="83" borderId="95"/>
    <xf numFmtId="0" fontId="114" fillId="83" borderId="95"/>
    <xf numFmtId="0" fontId="114" fillId="83" borderId="95"/>
    <xf numFmtId="189" fontId="89" fillId="0" borderId="0"/>
    <xf numFmtId="189" fontId="117" fillId="0" borderId="57"/>
    <xf numFmtId="175" fontId="104" fillId="0" borderId="0">
      <protection locked="0"/>
    </xf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182" fontId="104" fillId="0" borderId="0"/>
    <xf numFmtId="43" fontId="1" fillId="0" borderId="0" applyFont="0" applyFill="0" applyBorder="0" applyAlignment="0" applyProtection="0"/>
    <xf numFmtId="182" fontId="89" fillId="0" borderId="0"/>
    <xf numFmtId="190" fontId="104" fillId="0" borderId="0"/>
    <xf numFmtId="182" fontId="104" fillId="0" borderId="0"/>
    <xf numFmtId="0" fontId="104" fillId="0" borderId="0"/>
    <xf numFmtId="182" fontId="104" fillId="0" borderId="0"/>
    <xf numFmtId="0" fontId="90" fillId="90" borderId="0"/>
    <xf numFmtId="181" fontId="91" fillId="0" borderId="58"/>
    <xf numFmtId="0" fontId="90" fillId="95" borderId="0"/>
    <xf numFmtId="0" fontId="90" fillId="89" borderId="0"/>
    <xf numFmtId="0" fontId="90" fillId="94" borderId="0"/>
    <xf numFmtId="0" fontId="90" fillId="90" borderId="0"/>
    <xf numFmtId="0" fontId="90" fillId="90" borderId="0"/>
    <xf numFmtId="2" fontId="89" fillId="0" borderId="0"/>
    <xf numFmtId="182" fontId="10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77" fontId="89" fillId="0" borderId="0"/>
    <xf numFmtId="178" fontId="89" fillId="0" borderId="0"/>
    <xf numFmtId="0" fontId="119" fillId="0" borderId="0"/>
    <xf numFmtId="0" fontId="120" fillId="0" borderId="96"/>
    <xf numFmtId="0" fontId="110" fillId="0" borderId="91"/>
    <xf numFmtId="0" fontId="110" fillId="0" borderId="91"/>
    <xf numFmtId="0" fontId="110" fillId="0" borderId="91"/>
    <xf numFmtId="0" fontId="110" fillId="0" borderId="91"/>
    <xf numFmtId="0" fontId="110" fillId="0" borderId="91"/>
    <xf numFmtId="0" fontId="121" fillId="0" borderId="0"/>
    <xf numFmtId="0" fontId="119" fillId="0" borderId="0"/>
    <xf numFmtId="0" fontId="111" fillId="0" borderId="92"/>
    <xf numFmtId="0" fontId="111" fillId="0" borderId="92"/>
    <xf numFmtId="0" fontId="111" fillId="0" borderId="92"/>
    <xf numFmtId="0" fontId="111" fillId="0" borderId="92"/>
    <xf numFmtId="0" fontId="112" fillId="0" borderId="93"/>
    <xf numFmtId="0" fontId="112" fillId="0" borderId="93"/>
    <xf numFmtId="0" fontId="112" fillId="0" borderId="93"/>
    <xf numFmtId="0" fontId="112" fillId="0" borderId="93"/>
    <xf numFmtId="0" fontId="112" fillId="0" borderId="0"/>
    <xf numFmtId="0" fontId="112" fillId="0" borderId="0"/>
    <xf numFmtId="0" fontId="112" fillId="0" borderId="0"/>
    <xf numFmtId="0" fontId="11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2" fontId="122" fillId="0" borderId="0">
      <protection locked="0"/>
    </xf>
    <xf numFmtId="2" fontId="122" fillId="0" borderId="0">
      <protection locked="0"/>
    </xf>
    <xf numFmtId="0" fontId="123" fillId="0" borderId="97"/>
    <xf numFmtId="0" fontId="123" fillId="0" borderId="97"/>
    <xf numFmtId="0" fontId="123" fillId="0" borderId="97"/>
    <xf numFmtId="0" fontId="123" fillId="0" borderId="97"/>
    <xf numFmtId="187" fontId="96" fillId="0" borderId="0">
      <protection locked="0"/>
    </xf>
    <xf numFmtId="191" fontId="96" fillId="0" borderId="0">
      <protection locked="0"/>
    </xf>
    <xf numFmtId="0" fontId="104" fillId="0" borderId="0"/>
    <xf numFmtId="190" fontId="115" fillId="0" borderId="0"/>
    <xf numFmtId="182" fontId="104" fillId="0" borderId="0"/>
    <xf numFmtId="190" fontId="104" fillId="0" borderId="0"/>
    <xf numFmtId="182" fontId="104" fillId="0" borderId="0"/>
    <xf numFmtId="190" fontId="104" fillId="0" borderId="0"/>
    <xf numFmtId="3" fontId="89" fillId="0" borderId="0"/>
    <xf numFmtId="0" fontId="118" fillId="0" borderId="0"/>
    <xf numFmtId="0" fontId="20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20" fillId="0" borderId="96"/>
    <xf numFmtId="0" fontId="7" fillId="0" borderId="0"/>
    <xf numFmtId="4" fontId="89" fillId="0" borderId="0"/>
    <xf numFmtId="0" fontId="1" fillId="0" borderId="0"/>
    <xf numFmtId="4" fontId="89" fillId="0" borderId="0"/>
    <xf numFmtId="0" fontId="120" fillId="0" borderId="96"/>
    <xf numFmtId="0" fontId="71" fillId="0" borderId="0"/>
    <xf numFmtId="176" fontId="6" fillId="0" borderId="0" applyFill="0" applyBorder="0" applyAlignment="0" applyProtection="0"/>
    <xf numFmtId="0" fontId="126" fillId="99" borderId="0" applyBorder="0" applyProtection="0"/>
    <xf numFmtId="0" fontId="1" fillId="0" borderId="0"/>
    <xf numFmtId="0" fontId="1" fillId="52" borderId="74" applyNumberFormat="0" applyFont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52" borderId="74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04">
    <xf numFmtId="0" fontId="0" fillId="0" borderId="0" xfId="0"/>
    <xf numFmtId="0" fontId="59" fillId="0" borderId="0" xfId="0" applyFont="1"/>
    <xf numFmtId="0" fontId="6" fillId="0" borderId="0" xfId="0" applyFont="1"/>
    <xf numFmtId="0" fontId="0" fillId="0" borderId="19" xfId="0" applyBorder="1"/>
    <xf numFmtId="0" fontId="0" fillId="0" borderId="26" xfId="0" applyBorder="1"/>
    <xf numFmtId="0" fontId="60" fillId="0" borderId="0" xfId="0" applyFont="1" applyAlignment="1"/>
    <xf numFmtId="0" fontId="60" fillId="0" borderId="0" xfId="0" applyFont="1"/>
    <xf numFmtId="0" fontId="60" fillId="24" borderId="17" xfId="0" applyFont="1" applyFill="1" applyBorder="1" applyAlignment="1">
      <alignment horizontal="center" vertical="center" wrapText="1"/>
    </xf>
    <xf numFmtId="0" fontId="61" fillId="0" borderId="0" xfId="0" applyFont="1"/>
    <xf numFmtId="0" fontId="60" fillId="24" borderId="22" xfId="0" applyFont="1" applyFill="1" applyBorder="1" applyAlignment="1">
      <alignment horizontal="center" wrapText="1"/>
    </xf>
    <xf numFmtId="0" fontId="60" fillId="24" borderId="21" xfId="0" applyFont="1" applyFill="1" applyBorder="1" applyAlignment="1">
      <alignment horizontal="center" vertical="top" wrapText="1"/>
    </xf>
    <xf numFmtId="0" fontId="60" fillId="24" borderId="0" xfId="0" applyFont="1" applyFill="1" applyBorder="1" applyAlignment="1">
      <alignment vertical="top" wrapText="1"/>
    </xf>
    <xf numFmtId="3" fontId="60" fillId="0" borderId="17" xfId="0" applyNumberFormat="1" applyFont="1" applyBorder="1" applyAlignment="1">
      <alignment horizontal="right" vertical="top" wrapText="1"/>
    </xf>
    <xf numFmtId="0" fontId="60" fillId="0" borderId="17" xfId="0" applyFont="1" applyBorder="1"/>
    <xf numFmtId="0" fontId="60" fillId="0" borderId="25" xfId="0" applyFont="1" applyBorder="1"/>
    <xf numFmtId="0" fontId="60" fillId="24" borderId="23" xfId="0" applyFont="1" applyFill="1" applyBorder="1" applyAlignment="1">
      <alignment horizontal="center" wrapText="1"/>
    </xf>
    <xf numFmtId="0" fontId="60" fillId="24" borderId="19" xfId="0" applyFont="1" applyFill="1" applyBorder="1" applyAlignment="1">
      <alignment horizontal="center" vertical="top" wrapText="1"/>
    </xf>
    <xf numFmtId="0" fontId="60" fillId="24" borderId="24" xfId="0" applyFont="1" applyFill="1" applyBorder="1" applyAlignment="1">
      <alignment horizontal="center" vertical="top" wrapText="1"/>
    </xf>
    <xf numFmtId="0" fontId="60" fillId="24" borderId="0" xfId="0" applyFont="1" applyFill="1" applyBorder="1" applyAlignment="1">
      <alignment horizontal="center" vertical="top" wrapText="1"/>
    </xf>
    <xf numFmtId="0" fontId="60" fillId="24" borderId="18" xfId="0" applyFont="1" applyFill="1" applyBorder="1" applyAlignment="1">
      <alignment horizontal="center" wrapText="1"/>
    </xf>
    <xf numFmtId="3" fontId="60" fillId="0" borderId="0" xfId="0" applyNumberFormat="1" applyFont="1" applyBorder="1" applyAlignment="1">
      <alignment horizontal="right" vertical="top" wrapText="1"/>
    </xf>
    <xf numFmtId="3" fontId="60" fillId="0" borderId="25" xfId="0" applyNumberFormat="1" applyFont="1" applyBorder="1" applyAlignment="1">
      <alignment horizontal="right" vertical="top" wrapText="1"/>
    </xf>
    <xf numFmtId="0" fontId="60" fillId="24" borderId="0" xfId="0" applyFont="1" applyFill="1" applyBorder="1" applyAlignment="1">
      <alignment horizontal="center" wrapText="1"/>
    </xf>
    <xf numFmtId="0" fontId="60" fillId="24" borderId="20" xfId="0" applyFont="1" applyFill="1" applyBorder="1" applyAlignment="1">
      <alignment horizontal="center" wrapText="1"/>
    </xf>
    <xf numFmtId="3" fontId="60" fillId="0" borderId="22" xfId="0" applyNumberFormat="1" applyFont="1" applyBorder="1" applyAlignment="1">
      <alignment horizontal="right" vertical="top" wrapText="1"/>
    </xf>
    <xf numFmtId="0" fontId="60" fillId="0" borderId="22" xfId="0" applyFont="1" applyBorder="1"/>
    <xf numFmtId="3" fontId="61" fillId="24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/>
    <xf numFmtId="0" fontId="62" fillId="0" borderId="0" xfId="0" applyFont="1"/>
    <xf numFmtId="0" fontId="63" fillId="0" borderId="0" xfId="0" applyFont="1"/>
    <xf numFmtId="0" fontId="0" fillId="0" borderId="30" xfId="0" applyBorder="1"/>
    <xf numFmtId="14" fontId="60" fillId="0" borderId="0" xfId="0" applyNumberFormat="1" applyFont="1"/>
    <xf numFmtId="0" fontId="60" fillId="25" borderId="22" xfId="0" applyFont="1" applyFill="1" applyBorder="1" applyAlignment="1">
      <alignment horizontal="center" wrapText="1"/>
    </xf>
    <xf numFmtId="0" fontId="60" fillId="25" borderId="21" xfId="0" applyFont="1" applyFill="1" applyBorder="1" applyAlignment="1">
      <alignment horizontal="center" vertical="top" wrapText="1"/>
    </xf>
    <xf numFmtId="0" fontId="60" fillId="25" borderId="0" xfId="0" applyFont="1" applyFill="1" applyBorder="1" applyAlignment="1">
      <alignment vertical="top" wrapText="1"/>
    </xf>
    <xf numFmtId="0" fontId="60" fillId="25" borderId="23" xfId="0" applyFont="1" applyFill="1" applyBorder="1" applyAlignment="1">
      <alignment horizontal="center" wrapText="1"/>
    </xf>
    <xf numFmtId="0" fontId="60" fillId="25" borderId="19" xfId="0" applyFont="1" applyFill="1" applyBorder="1" applyAlignment="1">
      <alignment horizontal="center" vertical="top" wrapText="1"/>
    </xf>
    <xf numFmtId="0" fontId="60" fillId="25" borderId="24" xfId="0" applyFont="1" applyFill="1" applyBorder="1" applyAlignment="1">
      <alignment horizontal="center" vertical="top" wrapText="1"/>
    </xf>
    <xf numFmtId="0" fontId="60" fillId="25" borderId="0" xfId="0" applyFont="1" applyFill="1" applyBorder="1" applyAlignment="1">
      <alignment horizontal="center" vertical="top" wrapText="1"/>
    </xf>
    <xf numFmtId="0" fontId="60" fillId="25" borderId="18" xfId="0" applyFont="1" applyFill="1" applyBorder="1" applyAlignment="1">
      <alignment horizontal="center" wrapText="1"/>
    </xf>
    <xf numFmtId="0" fontId="60" fillId="25" borderId="0" xfId="0" applyFont="1" applyFill="1" applyBorder="1" applyAlignment="1">
      <alignment horizontal="center" wrapText="1"/>
    </xf>
    <xf numFmtId="0" fontId="60" fillId="25" borderId="20" xfId="0" applyFont="1" applyFill="1" applyBorder="1" applyAlignment="1">
      <alignment horizontal="center" wrapText="1"/>
    </xf>
    <xf numFmtId="3" fontId="0" fillId="0" borderId="0" xfId="0" applyNumberFormat="1"/>
    <xf numFmtId="0" fontId="64" fillId="0" borderId="0" xfId="0" applyFont="1"/>
    <xf numFmtId="3" fontId="60" fillId="0" borderId="0" xfId="0" applyNumberFormat="1" applyFont="1"/>
    <xf numFmtId="14" fontId="60" fillId="0" borderId="0" xfId="0" applyNumberFormat="1" applyFont="1" applyAlignment="1">
      <alignment horizontal="left"/>
    </xf>
    <xf numFmtId="3" fontId="60" fillId="0" borderId="28" xfId="0" applyNumberFormat="1" applyFont="1" applyBorder="1" applyAlignment="1">
      <alignment horizontal="right" vertical="top" wrapText="1"/>
    </xf>
    <xf numFmtId="180" fontId="62" fillId="0" borderId="0" xfId="0" applyNumberFormat="1" applyFont="1"/>
    <xf numFmtId="0" fontId="0" fillId="0" borderId="39" xfId="0" applyBorder="1"/>
    <xf numFmtId="0" fontId="62" fillId="27" borderId="40" xfId="0" applyFont="1" applyFill="1" applyBorder="1" applyAlignment="1">
      <alignment horizontal="center" vertical="top" wrapText="1"/>
    </xf>
    <xf numFmtId="0" fontId="62" fillId="27" borderId="0" xfId="0" applyFont="1" applyFill="1" applyBorder="1" applyAlignment="1">
      <alignment vertical="top" wrapText="1"/>
    </xf>
    <xf numFmtId="3" fontId="62" fillId="0" borderId="41" xfId="0" applyNumberFormat="1" applyFont="1" applyBorder="1" applyAlignment="1">
      <alignment horizontal="right" vertical="top" wrapText="1"/>
    </xf>
    <xf numFmtId="0" fontId="62" fillId="0" borderId="41" xfId="0" applyFont="1" applyBorder="1"/>
    <xf numFmtId="0" fontId="62" fillId="27" borderId="39" xfId="0" applyFont="1" applyFill="1" applyBorder="1" applyAlignment="1">
      <alignment horizontal="center" vertical="top" wrapText="1"/>
    </xf>
    <xf numFmtId="0" fontId="62" fillId="27" borderId="0" xfId="0" applyFont="1" applyFill="1" applyBorder="1" applyAlignment="1">
      <alignment horizontal="center" vertical="top" wrapText="1"/>
    </xf>
    <xf numFmtId="0" fontId="62" fillId="27" borderId="44" xfId="0" applyFont="1" applyFill="1" applyBorder="1" applyAlignment="1">
      <alignment horizontal="center" wrapText="1"/>
    </xf>
    <xf numFmtId="0" fontId="62" fillId="27" borderId="0" xfId="0" applyFont="1" applyFill="1" applyBorder="1" applyAlignment="1">
      <alignment horizontal="center" wrapText="1"/>
    </xf>
    <xf numFmtId="0" fontId="62" fillId="27" borderId="45" xfId="0" applyFont="1" applyFill="1" applyBorder="1" applyAlignment="1">
      <alignment horizontal="center" wrapText="1"/>
    </xf>
    <xf numFmtId="3" fontId="62" fillId="0" borderId="44" xfId="0" applyNumberFormat="1" applyFont="1" applyBorder="1" applyAlignment="1">
      <alignment horizontal="right" vertical="top" wrapText="1"/>
    </xf>
    <xf numFmtId="0" fontId="62" fillId="0" borderId="44" xfId="0" applyFont="1" applyBorder="1"/>
    <xf numFmtId="3" fontId="62" fillId="0" borderId="17" xfId="0" applyNumberFormat="1" applyFont="1" applyBorder="1" applyAlignment="1">
      <alignment horizontal="right" vertical="top" wrapText="1"/>
    </xf>
    <xf numFmtId="0" fontId="62" fillId="27" borderId="47" xfId="0" applyFont="1" applyFill="1" applyBorder="1" applyAlignment="1">
      <alignment horizontal="center" vertical="top" wrapText="1"/>
    </xf>
    <xf numFmtId="0" fontId="62" fillId="27" borderId="48" xfId="0" applyFont="1" applyFill="1" applyBorder="1" applyAlignment="1">
      <alignment horizontal="center" wrapText="1"/>
    </xf>
    <xf numFmtId="0" fontId="60" fillId="25" borderId="39" xfId="0" applyFont="1" applyFill="1" applyBorder="1" applyAlignment="1">
      <alignment horizontal="center" vertical="top" wrapText="1"/>
    </xf>
    <xf numFmtId="0" fontId="60" fillId="25" borderId="47" xfId="0" applyFont="1" applyFill="1" applyBorder="1" applyAlignment="1">
      <alignment horizontal="center" vertical="top" wrapText="1"/>
    </xf>
    <xf numFmtId="0" fontId="60" fillId="25" borderId="48" xfId="0" applyFont="1" applyFill="1" applyBorder="1" applyAlignment="1">
      <alignment horizontal="center" wrapText="1"/>
    </xf>
    <xf numFmtId="3" fontId="60" fillId="0" borderId="48" xfId="0" applyNumberFormat="1" applyFont="1" applyBorder="1" applyAlignment="1">
      <alignment horizontal="right" vertical="top" wrapText="1"/>
    </xf>
    <xf numFmtId="0" fontId="60" fillId="25" borderId="45" xfId="0" applyFont="1" applyFill="1" applyBorder="1" applyAlignment="1">
      <alignment horizont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wrapText="1"/>
    </xf>
    <xf numFmtId="0" fontId="60" fillId="24" borderId="17" xfId="0" applyFont="1" applyFill="1" applyBorder="1" applyAlignment="1">
      <alignment horizont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5" borderId="17" xfId="0" applyFont="1" applyFill="1" applyBorder="1" applyAlignment="1">
      <alignment horizontal="center" vertical="center" wrapText="1"/>
    </xf>
    <xf numFmtId="0" fontId="60" fillId="25" borderId="17" xfId="0" applyFont="1" applyFill="1" applyBorder="1" applyAlignment="1">
      <alignment horizontal="center" wrapText="1"/>
    </xf>
    <xf numFmtId="0" fontId="62" fillId="27" borderId="17" xfId="0" applyFont="1" applyFill="1" applyBorder="1" applyAlignment="1">
      <alignment horizontal="center" vertical="center" wrapText="1"/>
    </xf>
    <xf numFmtId="0" fontId="62" fillId="27" borderId="17" xfId="0" applyFont="1" applyFill="1" applyBorder="1" applyAlignment="1">
      <alignment horizontal="center" wrapText="1"/>
    </xf>
    <xf numFmtId="0" fontId="60" fillId="24" borderId="39" xfId="0" applyFont="1" applyFill="1" applyBorder="1" applyAlignment="1">
      <alignment horizontal="center" vertical="top" wrapText="1"/>
    </xf>
    <xf numFmtId="0" fontId="60" fillId="24" borderId="47" xfId="0" applyFont="1" applyFill="1" applyBorder="1" applyAlignment="1">
      <alignment horizontal="center" vertical="top" wrapText="1"/>
    </xf>
    <xf numFmtId="0" fontId="60" fillId="24" borderId="48" xfId="0" applyFont="1" applyFill="1" applyBorder="1" applyAlignment="1">
      <alignment horizontal="center" wrapText="1"/>
    </xf>
    <xf numFmtId="0" fontId="60" fillId="24" borderId="45" xfId="0" applyFont="1" applyFill="1" applyBorder="1" applyAlignment="1">
      <alignment horizontal="center" wrapText="1"/>
    </xf>
    <xf numFmtId="0" fontId="60" fillId="24" borderId="43" xfId="0" applyFont="1" applyFill="1" applyBorder="1" applyAlignment="1">
      <alignment horizontal="center" wrapText="1"/>
    </xf>
    <xf numFmtId="14" fontId="65" fillId="29" borderId="0" xfId="0" applyNumberFormat="1" applyFont="1" applyFill="1"/>
    <xf numFmtId="3" fontId="60" fillId="30" borderId="17" xfId="0" applyNumberFormat="1" applyFont="1" applyFill="1" applyBorder="1" applyAlignment="1">
      <alignment horizontal="right" vertical="top" wrapText="1"/>
    </xf>
    <xf numFmtId="0" fontId="60" fillId="30" borderId="25" xfId="0" applyFont="1" applyFill="1" applyBorder="1"/>
    <xf numFmtId="3" fontId="60" fillId="30" borderId="25" xfId="0" applyNumberFormat="1" applyFont="1" applyFill="1" applyBorder="1" applyAlignment="1">
      <alignment horizontal="right" vertical="top" wrapText="1"/>
    </xf>
    <xf numFmtId="0" fontId="60" fillId="30" borderId="17" xfId="0" applyFont="1" applyFill="1" applyBorder="1"/>
    <xf numFmtId="3" fontId="61" fillId="30" borderId="17" xfId="0" applyNumberFormat="1" applyFont="1" applyFill="1" applyBorder="1" applyAlignment="1">
      <alignment horizontal="right" vertical="top" wrapText="1"/>
    </xf>
    <xf numFmtId="0" fontId="66" fillId="0" borderId="0" xfId="0" applyFont="1" applyAlignment="1"/>
    <xf numFmtId="0" fontId="66" fillId="0" borderId="0" xfId="0" applyFont="1"/>
    <xf numFmtId="0" fontId="67" fillId="0" borderId="0" xfId="0" applyFont="1"/>
    <xf numFmtId="0" fontId="66" fillId="31" borderId="52" xfId="0" applyFont="1" applyFill="1" applyBorder="1" applyAlignment="1">
      <alignment horizontal="center" vertical="center" wrapText="1"/>
    </xf>
    <xf numFmtId="0" fontId="66" fillId="31" borderId="53" xfId="0" applyFont="1" applyFill="1" applyBorder="1" applyAlignment="1">
      <alignment horizontal="center" wrapText="1"/>
    </xf>
    <xf numFmtId="0" fontId="66" fillId="31" borderId="54" xfId="0" applyFont="1" applyFill="1" applyBorder="1" applyAlignment="1">
      <alignment horizontal="center" vertical="top" wrapText="1"/>
    </xf>
    <xf numFmtId="0" fontId="66" fillId="31" borderId="0" xfId="0" applyFont="1" applyFill="1" applyBorder="1" applyAlignment="1">
      <alignment vertical="top" wrapText="1"/>
    </xf>
    <xf numFmtId="0" fontId="66" fillId="31" borderId="52" xfId="0" applyFont="1" applyFill="1" applyBorder="1" applyAlignment="1">
      <alignment horizontal="center" wrapText="1"/>
    </xf>
    <xf numFmtId="0" fontId="66" fillId="31" borderId="56" xfId="0" applyFont="1" applyFill="1" applyBorder="1" applyAlignment="1">
      <alignment horizontal="center" wrapText="1"/>
    </xf>
    <xf numFmtId="0" fontId="66" fillId="31" borderId="57" xfId="0" applyFont="1" applyFill="1" applyBorder="1" applyAlignment="1">
      <alignment horizontal="center" vertical="top" wrapText="1"/>
    </xf>
    <xf numFmtId="0" fontId="66" fillId="31" borderId="58" xfId="0" applyFont="1" applyFill="1" applyBorder="1" applyAlignment="1">
      <alignment horizontal="center" vertical="top" wrapText="1"/>
    </xf>
    <xf numFmtId="0" fontId="66" fillId="31" borderId="0" xfId="0" applyFont="1" applyFill="1" applyBorder="1" applyAlignment="1">
      <alignment horizontal="center" vertical="top" wrapText="1"/>
    </xf>
    <xf numFmtId="0" fontId="66" fillId="31" borderId="59" xfId="0" applyFont="1" applyFill="1" applyBorder="1" applyAlignment="1">
      <alignment horizontal="center" wrapText="1"/>
    </xf>
    <xf numFmtId="0" fontId="66" fillId="31" borderId="0" xfId="0" applyFont="1" applyFill="1" applyBorder="1" applyAlignment="1">
      <alignment horizontal="center" wrapText="1"/>
    </xf>
    <xf numFmtId="0" fontId="66" fillId="31" borderId="60" xfId="0" applyFont="1" applyFill="1" applyBorder="1" applyAlignment="1">
      <alignment horizontal="center" wrapText="1"/>
    </xf>
    <xf numFmtId="0" fontId="62" fillId="33" borderId="41" xfId="0" applyFont="1" applyFill="1" applyBorder="1" applyAlignment="1">
      <alignment horizontal="center" vertical="center" wrapText="1"/>
    </xf>
    <xf numFmtId="0" fontId="62" fillId="33" borderId="44" xfId="0" applyFont="1" applyFill="1" applyBorder="1" applyAlignment="1">
      <alignment horizontal="center" wrapText="1"/>
    </xf>
    <xf numFmtId="0" fontId="62" fillId="33" borderId="40" xfId="0" applyFont="1" applyFill="1" applyBorder="1" applyAlignment="1">
      <alignment horizontal="center" vertical="top" wrapText="1"/>
    </xf>
    <xf numFmtId="0" fontId="62" fillId="33" borderId="0" xfId="0" applyFont="1" applyFill="1" applyBorder="1" applyAlignment="1">
      <alignment vertical="top" wrapText="1"/>
    </xf>
    <xf numFmtId="0" fontId="62" fillId="33" borderId="41" xfId="0" applyFont="1" applyFill="1" applyBorder="1" applyAlignment="1">
      <alignment horizontal="center" wrapText="1"/>
    </xf>
    <xf numFmtId="3" fontId="62" fillId="34" borderId="41" xfId="0" applyNumberFormat="1" applyFont="1" applyFill="1" applyBorder="1" applyAlignment="1">
      <alignment horizontal="right" vertical="top" wrapText="1"/>
    </xf>
    <xf numFmtId="0" fontId="62" fillId="34" borderId="42" xfId="0" applyFont="1" applyFill="1" applyBorder="1"/>
    <xf numFmtId="0" fontId="62" fillId="33" borderId="23" xfId="0" applyFont="1" applyFill="1" applyBorder="1" applyAlignment="1">
      <alignment horizontal="center" wrapText="1"/>
    </xf>
    <xf numFmtId="0" fontId="62" fillId="33" borderId="39" xfId="0" applyFont="1" applyFill="1" applyBorder="1" applyAlignment="1">
      <alignment horizontal="center" vertical="top" wrapText="1"/>
    </xf>
    <xf numFmtId="0" fontId="62" fillId="33" borderId="47" xfId="0" applyFont="1" applyFill="1" applyBorder="1" applyAlignment="1">
      <alignment horizontal="center" vertical="top" wrapText="1"/>
    </xf>
    <xf numFmtId="0" fontId="62" fillId="33" borderId="0" xfId="0" applyFont="1" applyFill="1" applyBorder="1" applyAlignment="1">
      <alignment horizontal="center" vertical="top" wrapText="1"/>
    </xf>
    <xf numFmtId="0" fontId="62" fillId="33" borderId="48" xfId="0" applyFont="1" applyFill="1" applyBorder="1" applyAlignment="1">
      <alignment horizontal="center" wrapText="1"/>
    </xf>
    <xf numFmtId="3" fontId="62" fillId="34" borderId="42" xfId="0" applyNumberFormat="1" applyFont="1" applyFill="1" applyBorder="1" applyAlignment="1">
      <alignment horizontal="right" vertical="top" wrapText="1"/>
    </xf>
    <xf numFmtId="0" fontId="62" fillId="33" borderId="0" xfId="0" applyFont="1" applyFill="1" applyBorder="1" applyAlignment="1">
      <alignment horizontal="center" wrapText="1"/>
    </xf>
    <xf numFmtId="0" fontId="62" fillId="34" borderId="41" xfId="0" applyFont="1" applyFill="1" applyBorder="1"/>
    <xf numFmtId="0" fontId="62" fillId="33" borderId="45" xfId="0" applyFont="1" applyFill="1" applyBorder="1" applyAlignment="1">
      <alignment horizontal="center" wrapText="1"/>
    </xf>
    <xf numFmtId="3" fontId="62" fillId="34" borderId="44" xfId="0" applyNumberFormat="1" applyFont="1" applyFill="1" applyBorder="1" applyAlignment="1">
      <alignment horizontal="right" vertical="top" wrapText="1"/>
    </xf>
    <xf numFmtId="3" fontId="63" fillId="34" borderId="41" xfId="0" applyNumberFormat="1" applyFont="1" applyFill="1" applyBorder="1" applyAlignment="1">
      <alignment horizontal="right" vertical="top" wrapText="1"/>
    </xf>
    <xf numFmtId="14" fontId="69" fillId="25" borderId="0" xfId="0" applyNumberFormat="1" applyFont="1" applyFill="1"/>
    <xf numFmtId="0" fontId="60" fillId="25" borderId="41" xfId="0" applyFont="1" applyFill="1" applyBorder="1" applyAlignment="1">
      <alignment horizontal="center" vertical="center" wrapText="1"/>
    </xf>
    <xf numFmtId="0" fontId="60" fillId="25" borderId="44" xfId="0" applyFont="1" applyFill="1" applyBorder="1" applyAlignment="1">
      <alignment horizontal="center" wrapText="1"/>
    </xf>
    <xf numFmtId="0" fontId="60" fillId="25" borderId="40" xfId="0" applyFont="1" applyFill="1" applyBorder="1" applyAlignment="1">
      <alignment horizontal="center" vertical="top" wrapText="1"/>
    </xf>
    <xf numFmtId="0" fontId="60" fillId="25" borderId="41" xfId="0" applyFont="1" applyFill="1" applyBorder="1" applyAlignment="1">
      <alignment horizontal="center" wrapText="1"/>
    </xf>
    <xf numFmtId="3" fontId="60" fillId="0" borderId="41" xfId="0" applyNumberFormat="1" applyFont="1" applyBorder="1" applyAlignment="1">
      <alignment horizontal="right" vertical="top" wrapText="1"/>
    </xf>
    <xf numFmtId="0" fontId="60" fillId="0" borderId="41" xfId="0" applyFont="1" applyBorder="1"/>
    <xf numFmtId="3" fontId="60" fillId="0" borderId="44" xfId="0" applyNumberFormat="1" applyFont="1" applyBorder="1" applyAlignment="1">
      <alignment horizontal="right" vertical="top" wrapText="1"/>
    </xf>
    <xf numFmtId="0" fontId="60" fillId="0" borderId="44" xfId="0" applyFont="1" applyBorder="1"/>
    <xf numFmtId="0" fontId="60" fillId="24" borderId="41" xfId="0" applyFont="1" applyFill="1" applyBorder="1" applyAlignment="1">
      <alignment horizontal="center" vertical="center" wrapText="1"/>
    </xf>
    <xf numFmtId="0" fontId="60" fillId="24" borderId="44" xfId="0" applyFont="1" applyFill="1" applyBorder="1" applyAlignment="1">
      <alignment horizontal="center" wrapText="1"/>
    </xf>
    <xf numFmtId="0" fontId="60" fillId="24" borderId="40" xfId="0" applyFont="1" applyFill="1" applyBorder="1" applyAlignment="1">
      <alignment horizontal="center" vertical="top" wrapText="1"/>
    </xf>
    <xf numFmtId="0" fontId="60" fillId="24" borderId="41" xfId="0" applyFont="1" applyFill="1" applyBorder="1" applyAlignment="1">
      <alignment horizontal="center" wrapText="1"/>
    </xf>
    <xf numFmtId="3" fontId="60" fillId="0" borderId="42" xfId="0" applyNumberFormat="1" applyFont="1" applyBorder="1" applyAlignment="1">
      <alignment horizontal="right" vertical="top" wrapText="1"/>
    </xf>
    <xf numFmtId="3" fontId="60" fillId="30" borderId="42" xfId="0" applyNumberFormat="1" applyFont="1" applyFill="1" applyBorder="1" applyAlignment="1">
      <alignment horizontal="right" vertical="top" wrapText="1"/>
    </xf>
    <xf numFmtId="3" fontId="60" fillId="30" borderId="44" xfId="0" applyNumberFormat="1" applyFont="1" applyFill="1" applyBorder="1" applyAlignment="1">
      <alignment horizontal="right" vertical="top" wrapText="1"/>
    </xf>
    <xf numFmtId="0" fontId="60" fillId="24" borderId="42" xfId="0" applyFont="1" applyFill="1" applyBorder="1" applyAlignment="1">
      <alignment horizontal="center" wrapText="1"/>
    </xf>
    <xf numFmtId="0" fontId="60" fillId="24" borderId="44" xfId="0" applyFont="1" applyFill="1" applyBorder="1" applyAlignment="1">
      <alignment horizontal="center" vertical="center" wrapText="1"/>
    </xf>
    <xf numFmtId="0" fontId="60" fillId="24" borderId="63" xfId="0" applyFont="1" applyFill="1" applyBorder="1" applyAlignment="1">
      <alignment horizontal="center" wrapText="1"/>
    </xf>
    <xf numFmtId="0" fontId="60" fillId="24" borderId="49" xfId="0" applyFont="1" applyFill="1" applyBorder="1" applyAlignment="1">
      <alignment horizontal="center" wrapText="1"/>
    </xf>
    <xf numFmtId="0" fontId="60" fillId="0" borderId="17" xfId="0" applyFont="1" applyBorder="1" applyAlignment="1">
      <alignment horizontal="right" vertical="top" wrapText="1"/>
    </xf>
    <xf numFmtId="0" fontId="60" fillId="0" borderId="17" xfId="0" applyFont="1" applyBorder="1" applyAlignment="1">
      <alignment horizontal="right"/>
    </xf>
    <xf numFmtId="180" fontId="68" fillId="36" borderId="0" xfId="0" applyNumberFormat="1" applyFont="1" applyFill="1"/>
    <xf numFmtId="0" fontId="0" fillId="0" borderId="17" xfId="0" applyFont="1" applyBorder="1" applyAlignment="1" applyProtection="1">
      <protection locked="0"/>
    </xf>
    <xf numFmtId="3" fontId="62" fillId="37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 applyProtection="1">
      <alignment horizontal="right" vertical="top" wrapText="1"/>
      <protection locked="0"/>
    </xf>
    <xf numFmtId="0" fontId="62" fillId="27" borderId="23" xfId="0" applyFont="1" applyFill="1" applyBorder="1" applyAlignment="1">
      <alignment horizontal="center" wrapText="1"/>
    </xf>
    <xf numFmtId="0" fontId="62" fillId="37" borderId="17" xfId="0" applyFont="1" applyFill="1" applyBorder="1"/>
    <xf numFmtId="3" fontId="63" fillId="37" borderId="17" xfId="0" applyNumberFormat="1" applyFont="1" applyFill="1" applyBorder="1" applyAlignment="1">
      <alignment horizontal="right" vertical="top" wrapText="1"/>
    </xf>
    <xf numFmtId="0" fontId="60" fillId="38" borderId="31" xfId="0" applyFont="1" applyFill="1" applyBorder="1" applyAlignment="1">
      <alignment horizontal="center" wrapText="1"/>
    </xf>
    <xf numFmtId="0" fontId="60" fillId="38" borderId="32" xfId="0" applyFont="1" applyFill="1" applyBorder="1" applyAlignment="1">
      <alignment horizontal="center" vertical="top" wrapText="1"/>
    </xf>
    <xf numFmtId="0" fontId="60" fillId="38" borderId="0" xfId="0" applyFont="1" applyFill="1" applyBorder="1" applyAlignment="1">
      <alignment vertical="top" wrapText="1"/>
    </xf>
    <xf numFmtId="0" fontId="60" fillId="38" borderId="34" xfId="0" applyFont="1" applyFill="1" applyBorder="1" applyAlignment="1">
      <alignment horizontal="center" wrapText="1"/>
    </xf>
    <xf numFmtId="0" fontId="60" fillId="38" borderId="30" xfId="0" applyFont="1" applyFill="1" applyBorder="1" applyAlignment="1">
      <alignment horizontal="center" vertical="top" wrapText="1"/>
    </xf>
    <xf numFmtId="0" fontId="60" fillId="38" borderId="35" xfId="0" applyFont="1" applyFill="1" applyBorder="1" applyAlignment="1">
      <alignment horizontal="center" vertical="top" wrapText="1"/>
    </xf>
    <xf numFmtId="0" fontId="60" fillId="38" borderId="0" xfId="0" applyFont="1" applyFill="1" applyBorder="1" applyAlignment="1">
      <alignment horizontal="center" vertical="top" wrapText="1"/>
    </xf>
    <xf numFmtId="0" fontId="60" fillId="38" borderId="36" xfId="0" applyFont="1" applyFill="1" applyBorder="1" applyAlignment="1">
      <alignment horizontal="center" wrapText="1"/>
    </xf>
    <xf numFmtId="0" fontId="60" fillId="38" borderId="0" xfId="0" applyFont="1" applyFill="1" applyBorder="1" applyAlignment="1">
      <alignment horizontal="center" wrapText="1"/>
    </xf>
    <xf numFmtId="0" fontId="60" fillId="38" borderId="37" xfId="0" applyFont="1" applyFill="1" applyBorder="1" applyAlignment="1">
      <alignment horizontal="center" wrapText="1"/>
    </xf>
    <xf numFmtId="0" fontId="60" fillId="38" borderId="33" xfId="0" applyFont="1" applyFill="1" applyBorder="1" applyAlignment="1">
      <alignment horizontal="center" wrapText="1"/>
    </xf>
    <xf numFmtId="0" fontId="60" fillId="38" borderId="15" xfId="0" applyFont="1" applyFill="1" applyBorder="1" applyAlignment="1">
      <alignment horizontal="center" wrapText="1"/>
    </xf>
    <xf numFmtId="0" fontId="60" fillId="38" borderId="46" xfId="0" applyFont="1" applyFill="1" applyBorder="1" applyAlignment="1">
      <alignment horizontal="center" wrapText="1"/>
    </xf>
    <xf numFmtId="0" fontId="60" fillId="38" borderId="31" xfId="0" applyFont="1" applyFill="1" applyBorder="1" applyAlignment="1">
      <alignment horizontal="center" vertical="center" wrapText="1"/>
    </xf>
    <xf numFmtId="3" fontId="61" fillId="38" borderId="36" xfId="0" applyNumberFormat="1" applyFont="1" applyFill="1" applyBorder="1" applyAlignment="1">
      <alignment horizontal="center" vertical="top" wrapText="1"/>
    </xf>
    <xf numFmtId="180" fontId="68" fillId="32" borderId="0" xfId="0" applyNumberFormat="1" applyFont="1" applyFill="1"/>
    <xf numFmtId="0" fontId="62" fillId="33" borderId="17" xfId="0" applyFont="1" applyFill="1" applyBorder="1" applyAlignment="1">
      <alignment horizontal="center" vertical="center" wrapText="1"/>
    </xf>
    <xf numFmtId="0" fontId="62" fillId="33" borderId="22" xfId="0" applyFont="1" applyFill="1" applyBorder="1" applyAlignment="1">
      <alignment horizontal="center" wrapText="1"/>
    </xf>
    <xf numFmtId="0" fontId="62" fillId="33" borderId="21" xfId="0" applyFont="1" applyFill="1" applyBorder="1" applyAlignment="1">
      <alignment horizontal="center" vertical="top" wrapText="1"/>
    </xf>
    <xf numFmtId="0" fontId="62" fillId="33" borderId="17" xfId="0" applyFont="1" applyFill="1" applyBorder="1" applyAlignment="1">
      <alignment horizontal="center" wrapText="1"/>
    </xf>
    <xf numFmtId="0" fontId="62" fillId="33" borderId="19" xfId="0" applyFont="1" applyFill="1" applyBorder="1" applyAlignment="1">
      <alignment horizontal="center" vertical="top" wrapText="1"/>
    </xf>
    <xf numFmtId="0" fontId="62" fillId="33" borderId="24" xfId="0" applyFont="1" applyFill="1" applyBorder="1" applyAlignment="1">
      <alignment horizontal="center" vertical="top" wrapText="1"/>
    </xf>
    <xf numFmtId="0" fontId="62" fillId="33" borderId="18" xfId="0" applyFont="1" applyFill="1" applyBorder="1" applyAlignment="1">
      <alignment horizontal="center" wrapText="1"/>
    </xf>
    <xf numFmtId="0" fontId="62" fillId="33" borderId="20" xfId="0" applyFont="1" applyFill="1" applyBorder="1" applyAlignment="1">
      <alignment horizontal="center" wrapText="1"/>
    </xf>
    <xf numFmtId="3" fontId="60" fillId="39" borderId="17" xfId="0" applyNumberFormat="1" applyFont="1" applyFill="1" applyBorder="1" applyAlignment="1">
      <alignment horizontal="right" vertical="top" wrapText="1"/>
    </xf>
    <xf numFmtId="0" fontId="60" fillId="39" borderId="17" xfId="0" applyFont="1" applyFill="1" applyBorder="1"/>
    <xf numFmtId="0" fontId="60" fillId="39" borderId="25" xfId="0" applyFont="1" applyFill="1" applyBorder="1"/>
    <xf numFmtId="0" fontId="60" fillId="40" borderId="22" xfId="0" applyFont="1" applyFill="1" applyBorder="1" applyAlignment="1">
      <alignment horizontal="center" wrapText="1"/>
    </xf>
    <xf numFmtId="0" fontId="60" fillId="40" borderId="23" xfId="0" applyFont="1" applyFill="1" applyBorder="1" applyAlignment="1">
      <alignment horizontal="center" wrapText="1"/>
    </xf>
    <xf numFmtId="0" fontId="60" fillId="40" borderId="18" xfId="0" applyFont="1" applyFill="1" applyBorder="1" applyAlignment="1">
      <alignment horizontal="center" wrapText="1"/>
    </xf>
    <xf numFmtId="3" fontId="60" fillId="41" borderId="17" xfId="0" applyNumberFormat="1" applyFont="1" applyFill="1" applyBorder="1" applyAlignment="1">
      <alignment horizontal="right" vertical="top" wrapText="1"/>
    </xf>
    <xf numFmtId="0" fontId="60" fillId="41" borderId="17" xfId="0" applyFont="1" applyFill="1" applyBorder="1"/>
    <xf numFmtId="0" fontId="60" fillId="42" borderId="23" xfId="0" applyFont="1" applyFill="1" applyBorder="1" applyAlignment="1">
      <alignment horizontal="center" wrapText="1"/>
    </xf>
    <xf numFmtId="0" fontId="60" fillId="42" borderId="18" xfId="0" applyFont="1" applyFill="1" applyBorder="1" applyAlignment="1">
      <alignment horizontal="center" wrapText="1"/>
    </xf>
    <xf numFmtId="0" fontId="60" fillId="42" borderId="17" xfId="0" applyFont="1" applyFill="1" applyBorder="1" applyAlignment="1">
      <alignment horizontal="center" wrapText="1"/>
    </xf>
    <xf numFmtId="0" fontId="60" fillId="42" borderId="22" xfId="0" applyFont="1" applyFill="1" applyBorder="1" applyAlignment="1">
      <alignment horizontal="center" wrapText="1"/>
    </xf>
    <xf numFmtId="0" fontId="60" fillId="40" borderId="21" xfId="0" applyFont="1" applyFill="1" applyBorder="1" applyAlignment="1">
      <alignment horizontal="center" vertical="top" wrapText="1"/>
    </xf>
    <xf numFmtId="0" fontId="60" fillId="40" borderId="0" xfId="0" applyFont="1" applyFill="1" applyBorder="1" applyAlignment="1">
      <alignment vertical="top" wrapText="1"/>
    </xf>
    <xf numFmtId="0" fontId="60" fillId="40" borderId="17" xfId="0" applyFont="1" applyFill="1" applyBorder="1" applyAlignment="1">
      <alignment horizontal="center" wrapText="1"/>
    </xf>
    <xf numFmtId="0" fontId="60" fillId="40" borderId="19" xfId="0" applyFont="1" applyFill="1" applyBorder="1" applyAlignment="1">
      <alignment horizontal="center" vertical="top" wrapText="1"/>
    </xf>
    <xf numFmtId="0" fontId="60" fillId="40" borderId="24" xfId="0" applyFont="1" applyFill="1" applyBorder="1" applyAlignment="1">
      <alignment horizontal="center" vertical="top" wrapText="1"/>
    </xf>
    <xf numFmtId="0" fontId="60" fillId="40" borderId="0" xfId="0" applyFont="1" applyFill="1" applyBorder="1" applyAlignment="1">
      <alignment horizontal="center" vertical="top" wrapText="1"/>
    </xf>
    <xf numFmtId="0" fontId="60" fillId="42" borderId="0" xfId="0" applyFont="1" applyFill="1" applyBorder="1" applyAlignment="1">
      <alignment horizontal="center" wrapText="1"/>
    </xf>
    <xf numFmtId="0" fontId="60" fillId="45" borderId="22" xfId="0" applyFont="1" applyFill="1" applyBorder="1" applyAlignment="1">
      <alignment horizontal="center" wrapText="1"/>
    </xf>
    <xf numFmtId="0" fontId="60" fillId="45" borderId="23" xfId="0" applyFont="1" applyFill="1" applyBorder="1" applyAlignment="1">
      <alignment horizontal="center" wrapText="1"/>
    </xf>
    <xf numFmtId="0" fontId="60" fillId="45" borderId="18" xfId="0" applyFont="1" applyFill="1" applyBorder="1" applyAlignment="1">
      <alignment horizontal="center" wrapText="1"/>
    </xf>
    <xf numFmtId="0" fontId="60" fillId="45" borderId="20" xfId="0" applyFont="1" applyFill="1" applyBorder="1" applyAlignment="1">
      <alignment horizontal="center" wrapText="1"/>
    </xf>
    <xf numFmtId="0" fontId="60" fillId="45" borderId="17" xfId="0" applyFont="1" applyFill="1" applyBorder="1" applyAlignment="1">
      <alignment horizontal="center" wrapText="1"/>
    </xf>
    <xf numFmtId="0" fontId="60" fillId="45" borderId="0" xfId="0" applyFont="1" applyFill="1" applyBorder="1" applyAlignment="1">
      <alignment horizontal="center" wrapText="1"/>
    </xf>
    <xf numFmtId="3" fontId="60" fillId="44" borderId="17" xfId="0" applyNumberFormat="1" applyFont="1" applyFill="1" applyBorder="1" applyAlignment="1">
      <alignment horizontal="right" vertical="top" wrapText="1"/>
    </xf>
    <xf numFmtId="0" fontId="60" fillId="44" borderId="17" xfId="0" applyFont="1" applyFill="1" applyBorder="1"/>
    <xf numFmtId="3" fontId="60" fillId="44" borderId="22" xfId="0" applyNumberFormat="1" applyFont="1" applyFill="1" applyBorder="1" applyAlignment="1">
      <alignment horizontal="right" vertical="top" wrapText="1"/>
    </xf>
    <xf numFmtId="0" fontId="60" fillId="44" borderId="22" xfId="0" applyFont="1" applyFill="1" applyBorder="1"/>
    <xf numFmtId="3" fontId="70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3" fontId="70" fillId="42" borderId="17" xfId="0" applyNumberFormat="1" applyFont="1" applyFill="1" applyBorder="1" applyAlignment="1">
      <alignment horizontal="center" vertical="center" wrapText="1"/>
    </xf>
    <xf numFmtId="3" fontId="70" fillId="40" borderId="17" xfId="0" applyNumberFormat="1" applyFont="1" applyFill="1" applyBorder="1" applyAlignment="1">
      <alignment horizontal="center" vertical="center" wrapText="1"/>
    </xf>
    <xf numFmtId="3" fontId="70" fillId="40" borderId="0" xfId="0" applyNumberFormat="1" applyFont="1" applyFill="1" applyBorder="1" applyAlignment="1">
      <alignment horizontal="center" vertical="center" wrapText="1"/>
    </xf>
    <xf numFmtId="3" fontId="70" fillId="40" borderId="25" xfId="0" applyNumberFormat="1" applyFont="1" applyFill="1" applyBorder="1" applyAlignment="1">
      <alignment horizontal="center" vertical="center" wrapText="1"/>
    </xf>
    <xf numFmtId="3" fontId="70" fillId="45" borderId="17" xfId="0" applyNumberFormat="1" applyFont="1" applyFill="1" applyBorder="1" applyAlignment="1">
      <alignment horizontal="center" vertical="center" wrapText="1"/>
    </xf>
    <xf numFmtId="3" fontId="70" fillId="43" borderId="17" xfId="0" applyNumberFormat="1" applyFont="1" applyFill="1" applyBorder="1" applyAlignment="1">
      <alignment horizontal="center" vertical="center" wrapText="1"/>
    </xf>
    <xf numFmtId="0" fontId="60" fillId="24" borderId="41" xfId="0" applyFont="1" applyFill="1" applyBorder="1" applyAlignment="1">
      <alignment horizontal="center" vertical="center" wrapText="1"/>
    </xf>
    <xf numFmtId="0" fontId="60" fillId="24" borderId="41" xfId="0" applyFont="1" applyFill="1" applyBorder="1" applyAlignment="1">
      <alignment horizontal="center" wrapText="1"/>
    </xf>
    <xf numFmtId="3" fontId="60" fillId="30" borderId="41" xfId="0" applyNumberFormat="1" applyFont="1" applyFill="1" applyBorder="1" applyAlignment="1">
      <alignment horizontal="right" vertical="top" wrapText="1"/>
    </xf>
    <xf numFmtId="0" fontId="60" fillId="30" borderId="41" xfId="0" applyFont="1" applyFill="1" applyBorder="1"/>
    <xf numFmtId="0" fontId="60" fillId="24" borderId="50" xfId="0" applyFont="1" applyFill="1" applyBorder="1" applyAlignment="1">
      <alignment horizontal="center" wrapText="1"/>
    </xf>
    <xf numFmtId="3" fontId="60" fillId="0" borderId="63" xfId="0" applyNumberFormat="1" applyFont="1" applyBorder="1" applyAlignment="1">
      <alignment horizontal="right" vertical="top" wrapText="1"/>
    </xf>
    <xf numFmtId="0" fontId="60" fillId="30" borderId="63" xfId="0" applyFont="1" applyFill="1" applyBorder="1"/>
    <xf numFmtId="3" fontId="60" fillId="30" borderId="18" xfId="0" applyNumberFormat="1" applyFont="1" applyFill="1" applyBorder="1" applyAlignment="1">
      <alignment horizontal="right" vertical="top" wrapText="1"/>
    </xf>
    <xf numFmtId="3" fontId="62" fillId="0" borderId="42" xfId="0" applyNumberFormat="1" applyFont="1" applyBorder="1" applyAlignment="1">
      <alignment horizontal="right" vertical="top" wrapText="1"/>
    </xf>
    <xf numFmtId="3" fontId="62" fillId="0" borderId="63" xfId="0" applyNumberFormat="1" applyFont="1" applyBorder="1" applyAlignment="1">
      <alignment horizontal="right" vertical="top" wrapText="1"/>
    </xf>
    <xf numFmtId="0" fontId="62" fillId="34" borderId="63" xfId="0" applyFont="1" applyFill="1" applyBorder="1"/>
    <xf numFmtId="3" fontId="62" fillId="0" borderId="18" xfId="0" applyNumberFormat="1" applyFont="1" applyBorder="1" applyAlignment="1">
      <alignment horizontal="right" vertical="top" wrapText="1"/>
    </xf>
    <xf numFmtId="3" fontId="61" fillId="30" borderId="41" xfId="0" applyNumberFormat="1" applyFont="1" applyFill="1" applyBorder="1" applyAlignment="1">
      <alignment horizontal="right" vertical="top" wrapText="1"/>
    </xf>
    <xf numFmtId="0" fontId="60" fillId="0" borderId="41" xfId="0" applyFont="1" applyBorder="1" applyAlignment="1">
      <alignment horizontal="right" vertical="top" wrapText="1"/>
    </xf>
    <xf numFmtId="0" fontId="60" fillId="0" borderId="41" xfId="0" applyFont="1" applyBorder="1" applyAlignment="1">
      <alignment horizontal="right"/>
    </xf>
    <xf numFmtId="3" fontId="62" fillId="37" borderId="41" xfId="0" applyNumberFormat="1" applyFont="1" applyFill="1" applyBorder="1" applyAlignment="1">
      <alignment horizontal="right" vertical="top" wrapText="1"/>
    </xf>
    <xf numFmtId="3" fontId="62" fillId="0" borderId="41" xfId="0" applyNumberFormat="1" applyFont="1" applyBorder="1" applyAlignment="1" applyProtection="1">
      <alignment horizontal="right" vertical="top" wrapText="1"/>
      <protection locked="0"/>
    </xf>
    <xf numFmtId="0" fontId="0" fillId="0" borderId="41" xfId="0" applyFont="1" applyBorder="1" applyAlignment="1" applyProtection="1">
      <protection locked="0"/>
    </xf>
    <xf numFmtId="0" fontId="62" fillId="37" borderId="41" xfId="0" applyFont="1" applyFill="1" applyBorder="1"/>
    <xf numFmtId="0" fontId="62" fillId="0" borderId="41" xfId="0" applyFont="1" applyBorder="1" applyProtection="1">
      <protection locked="0"/>
    </xf>
    <xf numFmtId="3" fontId="60" fillId="0" borderId="41" xfId="0" applyNumberFormat="1" applyFont="1" applyFill="1" applyBorder="1" applyAlignment="1">
      <alignment horizontal="right" vertical="top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wrapText="1"/>
    </xf>
    <xf numFmtId="3" fontId="60" fillId="0" borderId="17" xfId="0" applyNumberFormat="1" applyFont="1" applyBorder="1" applyAlignment="1">
      <alignment vertical="top" wrapText="1"/>
    </xf>
    <xf numFmtId="3" fontId="60" fillId="30" borderId="17" xfId="0" applyNumberFormat="1" applyFont="1" applyFill="1" applyBorder="1" applyAlignment="1">
      <alignment vertical="top" wrapText="1"/>
    </xf>
    <xf numFmtId="0" fontId="60" fillId="0" borderId="17" xfId="0" applyFont="1" applyBorder="1" applyAlignment="1"/>
    <xf numFmtId="0" fontId="60" fillId="30" borderId="25" xfId="0" applyFont="1" applyFill="1" applyBorder="1" applyAlignment="1"/>
    <xf numFmtId="3" fontId="60" fillId="0" borderId="17" xfId="0" applyNumberFormat="1" applyFont="1" applyBorder="1" applyAlignment="1" applyProtection="1">
      <alignment vertical="top" wrapText="1"/>
    </xf>
    <xf numFmtId="3" fontId="60" fillId="30" borderId="0" xfId="0" applyNumberFormat="1" applyFont="1" applyFill="1" applyBorder="1" applyAlignment="1">
      <alignment vertical="top" wrapText="1"/>
    </xf>
    <xf numFmtId="3" fontId="60" fillId="30" borderId="25" xfId="0" applyNumberFormat="1" applyFont="1" applyFill="1" applyBorder="1" applyAlignment="1">
      <alignment vertical="top" wrapText="1"/>
    </xf>
    <xf numFmtId="0" fontId="60" fillId="30" borderId="17" xfId="0" applyFont="1" applyFill="1" applyBorder="1" applyAlignment="1"/>
    <xf numFmtId="3" fontId="60" fillId="0" borderId="22" xfId="0" applyNumberFormat="1" applyFont="1" applyBorder="1" applyAlignment="1">
      <alignment vertical="top" wrapText="1"/>
    </xf>
    <xf numFmtId="3" fontId="60" fillId="30" borderId="22" xfId="0" applyNumberFormat="1" applyFont="1" applyFill="1" applyBorder="1" applyAlignment="1">
      <alignment vertical="top" wrapText="1"/>
    </xf>
    <xf numFmtId="0" fontId="60" fillId="0" borderId="22" xfId="0" applyFont="1" applyBorder="1" applyAlignment="1"/>
    <xf numFmtId="0" fontId="60" fillId="30" borderId="22" xfId="0" applyFont="1" applyFill="1" applyBorder="1" applyAlignment="1"/>
    <xf numFmtId="3" fontId="61" fillId="30" borderId="17" xfId="0" applyNumberFormat="1" applyFont="1" applyFill="1" applyBorder="1" applyAlignment="1">
      <alignment vertical="top" wrapText="1"/>
    </xf>
    <xf numFmtId="14" fontId="69" fillId="25" borderId="0" xfId="0" applyNumberFormat="1" applyFont="1" applyFill="1"/>
    <xf numFmtId="3" fontId="60" fillId="35" borderId="86" xfId="0" applyNumberFormat="1" applyFont="1" applyFill="1" applyBorder="1" applyAlignment="1">
      <alignment horizontal="right" vertical="top" wrapText="1"/>
    </xf>
    <xf numFmtId="3" fontId="60" fillId="30" borderId="86" xfId="0" applyNumberFormat="1" applyFont="1" applyFill="1" applyBorder="1" applyAlignment="1">
      <alignment vertical="top" wrapText="1"/>
    </xf>
    <xf numFmtId="3" fontId="60" fillId="30" borderId="64" xfId="0" applyNumberFormat="1" applyFont="1" applyFill="1" applyBorder="1" applyAlignment="1">
      <alignment vertical="top" wrapText="1"/>
    </xf>
    <xf numFmtId="3" fontId="60" fillId="0" borderId="64" xfId="0" applyNumberFormat="1" applyFont="1" applyBorder="1" applyAlignment="1">
      <alignment horizontal="right" vertical="top" wrapText="1"/>
    </xf>
    <xf numFmtId="0" fontId="60" fillId="0" borderId="64" xfId="0" applyFont="1" applyBorder="1"/>
    <xf numFmtId="3" fontId="60" fillId="0" borderId="44" xfId="0" applyNumberFormat="1" applyFont="1" applyBorder="1" applyAlignment="1">
      <alignment horizontal="right" vertical="top" wrapText="1"/>
    </xf>
    <xf numFmtId="0" fontId="60" fillId="0" borderId="44" xfId="0" applyFont="1" applyBorder="1"/>
    <xf numFmtId="3" fontId="60" fillId="35" borderId="64" xfId="0" applyNumberFormat="1" applyFont="1" applyFill="1" applyBorder="1" applyAlignment="1">
      <alignment horizontal="right" vertical="top" wrapText="1"/>
    </xf>
    <xf numFmtId="0" fontId="60" fillId="35" borderId="42" xfId="0" applyFont="1" applyFill="1" applyBorder="1"/>
    <xf numFmtId="3" fontId="60" fillId="35" borderId="0" xfId="0" applyNumberFormat="1" applyFont="1" applyFill="1" applyBorder="1" applyAlignment="1">
      <alignment horizontal="right" vertical="top" wrapText="1"/>
    </xf>
    <xf numFmtId="3" fontId="60" fillId="35" borderId="42" xfId="0" applyNumberFormat="1" applyFont="1" applyFill="1" applyBorder="1" applyAlignment="1">
      <alignment horizontal="right" vertical="top" wrapText="1"/>
    </xf>
    <xf numFmtId="0" fontId="60" fillId="35" borderId="64" xfId="0" applyFont="1" applyFill="1" applyBorder="1"/>
    <xf numFmtId="3" fontId="60" fillId="35" borderId="44" xfId="0" applyNumberFormat="1" applyFont="1" applyFill="1" applyBorder="1" applyAlignment="1">
      <alignment horizontal="right" vertical="top" wrapText="1"/>
    </xf>
    <xf numFmtId="0" fontId="60" fillId="35" borderId="44" xfId="0" applyFont="1" applyFill="1" applyBorder="1"/>
    <xf numFmtId="3" fontId="61" fillId="35" borderId="64" xfId="0" applyNumberFormat="1" applyFont="1" applyFill="1" applyBorder="1" applyAlignment="1">
      <alignment horizontal="right" vertical="top" wrapText="1"/>
    </xf>
    <xf numFmtId="0" fontId="60" fillId="0" borderId="64" xfId="0" applyFont="1" applyBorder="1" applyProtection="1"/>
    <xf numFmtId="3" fontId="60" fillId="35" borderId="64" xfId="0" applyNumberFormat="1" applyFont="1" applyFill="1" applyBorder="1" applyAlignment="1">
      <alignment horizontal="right" vertical="top" wrapText="1"/>
    </xf>
    <xf numFmtId="3" fontId="60" fillId="0" borderId="64" xfId="0" applyNumberFormat="1" applyFont="1" applyBorder="1" applyAlignment="1">
      <alignment horizontal="right" vertical="top" wrapText="1"/>
    </xf>
    <xf numFmtId="0" fontId="60" fillId="0" borderId="64" xfId="0" applyFont="1" applyBorder="1"/>
    <xf numFmtId="3" fontId="60" fillId="0" borderId="44" xfId="0" applyNumberFormat="1" applyFont="1" applyBorder="1" applyAlignment="1">
      <alignment horizontal="right" vertical="top" wrapText="1"/>
    </xf>
    <xf numFmtId="0" fontId="60" fillId="0" borderId="44" xfId="0" applyFont="1" applyBorder="1"/>
    <xf numFmtId="3" fontId="60" fillId="30" borderId="64" xfId="0" applyNumberFormat="1" applyFont="1" applyFill="1" applyBorder="1" applyAlignment="1">
      <alignment horizontal="right" vertical="top" wrapText="1"/>
    </xf>
    <xf numFmtId="0" fontId="60" fillId="30" borderId="42" xfId="0" applyFont="1" applyFill="1" applyBorder="1"/>
    <xf numFmtId="3" fontId="60" fillId="30" borderId="0" xfId="0" applyNumberFormat="1" applyFont="1" applyFill="1" applyBorder="1" applyAlignment="1">
      <alignment horizontal="right" vertical="top" wrapText="1"/>
    </xf>
    <xf numFmtId="3" fontId="60" fillId="30" borderId="42" xfId="0" applyNumberFormat="1" applyFont="1" applyFill="1" applyBorder="1" applyAlignment="1">
      <alignment horizontal="right" vertical="top" wrapText="1"/>
    </xf>
    <xf numFmtId="0" fontId="60" fillId="30" borderId="64" xfId="0" applyFont="1" applyFill="1" applyBorder="1"/>
    <xf numFmtId="3" fontId="60" fillId="30" borderId="44" xfId="0" applyNumberFormat="1" applyFont="1" applyFill="1" applyBorder="1" applyAlignment="1">
      <alignment horizontal="right" vertical="top" wrapText="1"/>
    </xf>
    <xf numFmtId="0" fontId="60" fillId="30" borderId="44" xfId="0" applyFont="1" applyFill="1" applyBorder="1"/>
    <xf numFmtId="3" fontId="61" fillId="30" borderId="64" xfId="0" applyNumberFormat="1" applyFont="1" applyFill="1" applyBorder="1" applyAlignment="1">
      <alignment horizontal="right" vertical="top" wrapText="1"/>
    </xf>
    <xf numFmtId="3" fontId="60" fillId="30" borderId="86" xfId="0" applyNumberFormat="1" applyFont="1" applyFill="1" applyBorder="1" applyAlignment="1">
      <alignment horizontal="right" vertical="top" wrapText="1"/>
    </xf>
    <xf numFmtId="0" fontId="0" fillId="0" borderId="0" xfId="0"/>
    <xf numFmtId="0" fontId="60" fillId="0" borderId="0" xfId="0" applyFont="1" applyAlignment="1"/>
    <xf numFmtId="0" fontId="60" fillId="0" borderId="0" xfId="0" applyFont="1"/>
    <xf numFmtId="14" fontId="65" fillId="29" borderId="0" xfId="0" applyNumberFormat="1" applyFont="1" applyFill="1"/>
    <xf numFmtId="3" fontId="60" fillId="0" borderId="64" xfId="0" applyNumberFormat="1" applyFont="1" applyBorder="1" applyAlignment="1">
      <alignment horizontal="right" vertical="top" wrapText="1"/>
    </xf>
    <xf numFmtId="0" fontId="60" fillId="0" borderId="64" xfId="0" applyFont="1" applyBorder="1"/>
    <xf numFmtId="3" fontId="60" fillId="0" borderId="84" xfId="0" applyNumberFormat="1" applyFont="1" applyBorder="1" applyAlignment="1">
      <alignment horizontal="right" vertical="top" wrapText="1"/>
    </xf>
    <xf numFmtId="0" fontId="60" fillId="0" borderId="84" xfId="0" applyFont="1" applyBorder="1"/>
    <xf numFmtId="3" fontId="60" fillId="30" borderId="64" xfId="0" applyNumberFormat="1" applyFont="1" applyFill="1" applyBorder="1" applyAlignment="1">
      <alignment horizontal="right" vertical="top" wrapText="1"/>
    </xf>
    <xf numFmtId="0" fontId="60" fillId="30" borderId="85" xfId="0" applyFont="1" applyFill="1" applyBorder="1"/>
    <xf numFmtId="3" fontId="60" fillId="30" borderId="0" xfId="0" applyNumberFormat="1" applyFont="1" applyFill="1" applyBorder="1" applyAlignment="1">
      <alignment horizontal="right" vertical="top" wrapText="1"/>
    </xf>
    <xf numFmtId="3" fontId="60" fillId="30" borderId="85" xfId="0" applyNumberFormat="1" applyFont="1" applyFill="1" applyBorder="1" applyAlignment="1">
      <alignment horizontal="right" vertical="top" wrapText="1"/>
    </xf>
    <xf numFmtId="0" fontId="60" fillId="30" borderId="64" xfId="0" applyFont="1" applyFill="1" applyBorder="1"/>
    <xf numFmtId="3" fontId="60" fillId="30" borderId="84" xfId="0" applyNumberFormat="1" applyFont="1" applyFill="1" applyBorder="1" applyAlignment="1">
      <alignment horizontal="right" vertical="top" wrapText="1"/>
    </xf>
    <xf numFmtId="0" fontId="60" fillId="30" borderId="84" xfId="0" applyFont="1" applyFill="1" applyBorder="1"/>
    <xf numFmtId="3" fontId="61" fillId="30" borderId="64" xfId="0" applyNumberFormat="1" applyFont="1" applyFill="1" applyBorder="1" applyAlignment="1">
      <alignment horizontal="right" vertical="top" wrapText="1"/>
    </xf>
    <xf numFmtId="1" fontId="60" fillId="0" borderId="41" xfId="383" applyNumberFormat="1" applyFont="1" applyBorder="1" applyAlignment="1">
      <alignment horizontal="right" vertical="top" wrapText="1"/>
    </xf>
    <xf numFmtId="0" fontId="62" fillId="100" borderId="102" xfId="0" applyFont="1" applyFill="1" applyBorder="1" applyAlignment="1">
      <alignment horizontal="center" wrapText="1"/>
    </xf>
    <xf numFmtId="0" fontId="62" fillId="100" borderId="102" xfId="0" applyFont="1" applyFill="1" applyBorder="1" applyAlignment="1">
      <alignment horizontal="center" vertical="top" wrapText="1"/>
    </xf>
    <xf numFmtId="0" fontId="62" fillId="100" borderId="102" xfId="0" applyFont="1" applyFill="1" applyBorder="1" applyAlignment="1">
      <alignment vertical="top" wrapText="1"/>
    </xf>
    <xf numFmtId="0" fontId="62" fillId="100" borderId="42" xfId="0" applyFont="1" applyFill="1" applyBorder="1" applyAlignment="1">
      <alignment horizontal="center" wrapText="1"/>
    </xf>
    <xf numFmtId="0" fontId="62" fillId="100" borderId="44" xfId="0" applyFont="1" applyFill="1" applyBorder="1" applyAlignment="1">
      <alignment horizontal="center" vertical="center" wrapText="1"/>
    </xf>
    <xf numFmtId="3" fontId="62" fillId="34" borderId="102" xfId="236" applyNumberFormat="1" applyFont="1" applyFill="1" applyBorder="1" applyAlignment="1">
      <alignment horizontal="right" vertical="top" wrapText="1"/>
    </xf>
    <xf numFmtId="0" fontId="62" fillId="0" borderId="102" xfId="236" applyFont="1" applyBorder="1"/>
    <xf numFmtId="0" fontId="62" fillId="34" borderId="102" xfId="236" applyFont="1" applyFill="1" applyBorder="1"/>
    <xf numFmtId="3" fontId="63" fillId="34" borderId="102" xfId="236" applyNumberFormat="1" applyFont="1" applyFill="1" applyBorder="1" applyAlignment="1">
      <alignment horizontal="right" vertical="top" wrapText="1"/>
    </xf>
    <xf numFmtId="3" fontId="63" fillId="100" borderId="98" xfId="236" applyNumberFormat="1" applyFont="1" applyFill="1" applyBorder="1" applyAlignment="1">
      <alignment horizontal="right" vertical="top" wrapText="1"/>
    </xf>
    <xf numFmtId="0" fontId="62" fillId="100" borderId="36" xfId="0" applyFont="1" applyFill="1" applyBorder="1" applyAlignment="1">
      <alignment horizontal="center" wrapText="1"/>
    </xf>
    <xf numFmtId="3" fontId="60" fillId="30" borderId="86" xfId="228" applyNumberFormat="1" applyFont="1" applyFill="1" applyBorder="1" applyAlignment="1">
      <alignment horizontal="right" vertical="top" wrapText="1"/>
    </xf>
    <xf numFmtId="3" fontId="62" fillId="34" borderId="86" xfId="236" applyNumberFormat="1" applyFont="1" applyFill="1" applyBorder="1" applyAlignment="1">
      <alignment horizontal="right" vertical="top" wrapText="1"/>
    </xf>
    <xf numFmtId="3" fontId="62" fillId="0" borderId="64" xfId="236" applyNumberFormat="1" applyFont="1" applyBorder="1" applyAlignment="1">
      <alignment horizontal="right" vertical="top" wrapText="1"/>
    </xf>
    <xf numFmtId="0" fontId="62" fillId="0" borderId="64" xfId="236" applyFont="1" applyBorder="1"/>
    <xf numFmtId="3" fontId="62" fillId="34" borderId="0" xfId="236" applyNumberFormat="1" applyFont="1" applyFill="1" applyBorder="1" applyAlignment="1">
      <alignment horizontal="right" vertical="top" wrapText="1"/>
    </xf>
    <xf numFmtId="3" fontId="62" fillId="34" borderId="85" xfId="236" applyNumberFormat="1" applyFont="1" applyFill="1" applyBorder="1" applyAlignment="1">
      <alignment horizontal="right" vertical="top" wrapText="1"/>
    </xf>
    <xf numFmtId="0" fontId="62" fillId="34" borderId="64" xfId="236" applyFont="1" applyFill="1" applyBorder="1"/>
    <xf numFmtId="3" fontId="62" fillId="0" borderId="44" xfId="236" applyNumberFormat="1" applyFont="1" applyBorder="1" applyAlignment="1">
      <alignment horizontal="right" vertical="top" wrapText="1"/>
    </xf>
    <xf numFmtId="3" fontId="62" fillId="34" borderId="44" xfId="236" applyNumberFormat="1" applyFont="1" applyFill="1" applyBorder="1" applyAlignment="1">
      <alignment horizontal="right" vertical="top" wrapText="1"/>
    </xf>
    <xf numFmtId="0" fontId="62" fillId="0" borderId="44" xfId="236" applyFont="1" applyBorder="1"/>
    <xf numFmtId="0" fontId="62" fillId="34" borderId="44" xfId="236" applyFont="1" applyFill="1" applyBorder="1"/>
    <xf numFmtId="3" fontId="63" fillId="34" borderId="64" xfId="236" applyNumberFormat="1" applyFont="1" applyFill="1" applyBorder="1" applyAlignment="1">
      <alignment horizontal="right" vertical="top" wrapText="1"/>
    </xf>
    <xf numFmtId="3" fontId="62" fillId="0" borderId="64" xfId="236" applyNumberFormat="1" applyFont="1" applyBorder="1" applyAlignment="1">
      <alignment horizontal="right" vertical="top" wrapText="1"/>
    </xf>
    <xf numFmtId="3" fontId="60" fillId="0" borderId="86" xfId="0" applyNumberFormat="1" applyFont="1" applyBorder="1" applyAlignment="1">
      <alignment horizontal="right" vertical="top" wrapText="1"/>
    </xf>
    <xf numFmtId="0" fontId="62" fillId="34" borderId="85" xfId="236" applyFont="1" applyFill="1" applyBorder="1"/>
    <xf numFmtId="3" fontId="62" fillId="34" borderId="64" xfId="236" applyNumberFormat="1" applyFont="1" applyFill="1" applyBorder="1" applyAlignment="1">
      <alignment horizontal="right" vertical="top" wrapText="1"/>
    </xf>
    <xf numFmtId="14" fontId="124" fillId="0" borderId="0" xfId="433" applyNumberFormat="1" applyFont="1"/>
    <xf numFmtId="3" fontId="124" fillId="0" borderId="52" xfId="433" applyNumberFormat="1" applyFont="1" applyBorder="1" applyAlignment="1">
      <alignment horizontal="right" vertical="top" wrapText="1"/>
    </xf>
    <xf numFmtId="0" fontId="124" fillId="0" borderId="52" xfId="433" applyFont="1" applyBorder="1"/>
    <xf numFmtId="0" fontId="124" fillId="0" borderId="55" xfId="433" applyFont="1" applyBorder="1"/>
    <xf numFmtId="3" fontId="124" fillId="0" borderId="0" xfId="433" applyNumberFormat="1" applyFont="1" applyBorder="1" applyAlignment="1">
      <alignment horizontal="right" vertical="top" wrapText="1"/>
    </xf>
    <xf numFmtId="3" fontId="124" fillId="0" borderId="55" xfId="433" applyNumberFormat="1" applyFont="1" applyBorder="1" applyAlignment="1">
      <alignment horizontal="right" vertical="top" wrapText="1"/>
    </xf>
    <xf numFmtId="0" fontId="88" fillId="0" borderId="52" xfId="433" applyBorder="1"/>
    <xf numFmtId="3" fontId="124" fillId="0" borderId="57" xfId="433" applyNumberFormat="1" applyFont="1" applyBorder="1" applyAlignment="1">
      <alignment horizontal="right" vertical="top" wrapText="1"/>
    </xf>
    <xf numFmtId="3" fontId="124" fillId="0" borderId="53" xfId="433" applyNumberFormat="1" applyFont="1" applyBorder="1" applyAlignment="1">
      <alignment horizontal="right" vertical="top" wrapText="1"/>
    </xf>
    <xf numFmtId="0" fontId="124" fillId="0" borderId="53" xfId="433" applyFont="1" applyBorder="1"/>
    <xf numFmtId="3" fontId="125" fillId="31" borderId="52" xfId="433" applyNumberFormat="1" applyFont="1" applyFill="1" applyBorder="1" applyAlignment="1">
      <alignment horizontal="right" vertical="top" wrapText="1"/>
    </xf>
    <xf numFmtId="3" fontId="60" fillId="0" borderId="64" xfId="811" applyNumberFormat="1" applyFont="1" applyBorder="1" applyAlignment="1">
      <alignment horizontal="right" vertical="top" wrapText="1"/>
    </xf>
    <xf numFmtId="3" fontId="60" fillId="30" borderId="64" xfId="811" applyNumberFormat="1" applyFont="1" applyFill="1" applyBorder="1" applyAlignment="1">
      <alignment horizontal="right" vertical="top" wrapText="1"/>
    </xf>
    <xf numFmtId="0" fontId="60" fillId="30" borderId="85" xfId="811" applyFont="1" applyFill="1" applyBorder="1"/>
    <xf numFmtId="3" fontId="60" fillId="30" borderId="0" xfId="811" applyNumberFormat="1" applyFont="1" applyFill="1" applyBorder="1" applyAlignment="1">
      <alignment horizontal="right" vertical="top" wrapText="1"/>
    </xf>
    <xf numFmtId="3" fontId="60" fillId="30" borderId="85" xfId="811" applyNumberFormat="1" applyFont="1" applyFill="1" applyBorder="1" applyAlignment="1">
      <alignment horizontal="right" vertical="top" wrapText="1"/>
    </xf>
    <xf numFmtId="0" fontId="60" fillId="30" borderId="64" xfId="811" applyFont="1" applyFill="1" applyBorder="1"/>
    <xf numFmtId="3" fontId="60" fillId="30" borderId="84" xfId="811" applyNumberFormat="1" applyFont="1" applyFill="1" applyBorder="1" applyAlignment="1">
      <alignment horizontal="right" vertical="top" wrapText="1"/>
    </xf>
    <xf numFmtId="0" fontId="60" fillId="30" borderId="84" xfId="811" applyFont="1" applyFill="1" applyBorder="1"/>
    <xf numFmtId="3" fontId="61" fillId="30" borderId="64" xfId="811" applyNumberFormat="1" applyFont="1" applyFill="1" applyBorder="1" applyAlignment="1">
      <alignment horizontal="right" vertical="top" wrapText="1"/>
    </xf>
    <xf numFmtId="3" fontId="60" fillId="0" borderId="64" xfId="811" applyNumberFormat="1" applyFont="1" applyBorder="1" applyAlignment="1" applyProtection="1">
      <alignment horizontal="right" vertical="top" wrapText="1"/>
    </xf>
    <xf numFmtId="0" fontId="60" fillId="0" borderId="64" xfId="811" applyFont="1" applyBorder="1" applyProtection="1"/>
    <xf numFmtId="3" fontId="60" fillId="30" borderId="86" xfId="811" applyNumberFormat="1" applyFont="1" applyFill="1" applyBorder="1" applyAlignment="1">
      <alignment horizontal="right" vertical="top" wrapText="1"/>
    </xf>
    <xf numFmtId="3" fontId="60" fillId="0" borderId="64" xfId="0" applyNumberFormat="1" applyFont="1" applyBorder="1" applyAlignment="1">
      <alignment horizontal="right" vertical="top" wrapText="1"/>
    </xf>
    <xf numFmtId="0" fontId="60" fillId="0" borderId="64" xfId="0" applyFont="1" applyBorder="1"/>
    <xf numFmtId="3" fontId="60" fillId="0" borderId="84" xfId="0" applyNumberFormat="1" applyFont="1" applyBorder="1" applyAlignment="1">
      <alignment horizontal="right" vertical="top" wrapText="1"/>
    </xf>
    <xf numFmtId="0" fontId="60" fillId="0" borderId="84" xfId="0" applyFont="1" applyBorder="1"/>
    <xf numFmtId="3" fontId="60" fillId="30" borderId="64" xfId="0" applyNumberFormat="1" applyFont="1" applyFill="1" applyBorder="1" applyAlignment="1">
      <alignment horizontal="right" vertical="top" wrapText="1"/>
    </xf>
    <xf numFmtId="0" fontId="60" fillId="30" borderId="85" xfId="0" applyFont="1" applyFill="1" applyBorder="1"/>
    <xf numFmtId="3" fontId="60" fillId="30" borderId="0" xfId="0" applyNumberFormat="1" applyFont="1" applyFill="1" applyBorder="1" applyAlignment="1">
      <alignment horizontal="right" vertical="top" wrapText="1"/>
    </xf>
    <xf numFmtId="3" fontId="60" fillId="30" borderId="85" xfId="0" applyNumberFormat="1" applyFont="1" applyFill="1" applyBorder="1" applyAlignment="1">
      <alignment horizontal="right" vertical="top" wrapText="1"/>
    </xf>
    <xf numFmtId="0" fontId="60" fillId="30" borderId="64" xfId="0" applyFont="1" applyFill="1" applyBorder="1"/>
    <xf numFmtId="3" fontId="60" fillId="30" borderId="84" xfId="0" applyNumberFormat="1" applyFont="1" applyFill="1" applyBorder="1" applyAlignment="1">
      <alignment horizontal="right" vertical="top" wrapText="1"/>
    </xf>
    <xf numFmtId="0" fontId="60" fillId="30" borderId="84" xfId="0" applyFont="1" applyFill="1" applyBorder="1"/>
    <xf numFmtId="3" fontId="61" fillId="30" borderId="64" xfId="0" applyNumberFormat="1" applyFont="1" applyFill="1" applyBorder="1" applyAlignment="1">
      <alignment horizontal="right" vertical="top" wrapText="1"/>
    </xf>
    <xf numFmtId="14" fontId="65" fillId="29" borderId="0" xfId="0" applyNumberFormat="1" applyFont="1" applyFill="1"/>
    <xf numFmtId="0" fontId="0" fillId="0" borderId="0" xfId="0" applyBorder="1"/>
    <xf numFmtId="3" fontId="60" fillId="0" borderId="64" xfId="0" applyNumberFormat="1" applyFont="1" applyBorder="1" applyAlignment="1">
      <alignment horizontal="right" vertical="top" wrapText="1"/>
    </xf>
    <xf numFmtId="0" fontId="60" fillId="0" borderId="64" xfId="0" applyFont="1" applyBorder="1"/>
    <xf numFmtId="0" fontId="60" fillId="0" borderId="85" xfId="0" applyFont="1" applyBorder="1"/>
    <xf numFmtId="3" fontId="60" fillId="0" borderId="0" xfId="0" applyNumberFormat="1" applyFont="1" applyBorder="1" applyAlignment="1">
      <alignment horizontal="right" vertical="top" wrapText="1"/>
    </xf>
    <xf numFmtId="3" fontId="60" fillId="0" borderId="85" xfId="0" applyNumberFormat="1" applyFont="1" applyBorder="1" applyAlignment="1">
      <alignment horizontal="right" vertical="top" wrapText="1"/>
    </xf>
    <xf numFmtId="3" fontId="60" fillId="0" borderId="84" xfId="0" applyNumberFormat="1" applyFont="1" applyBorder="1" applyAlignment="1">
      <alignment horizontal="right" vertical="top" wrapText="1"/>
    </xf>
    <xf numFmtId="0" fontId="60" fillId="0" borderId="84" xfId="0" applyFont="1" applyBorder="1"/>
    <xf numFmtId="3" fontId="61" fillId="24" borderId="64" xfId="0" applyNumberFormat="1" applyFont="1" applyFill="1" applyBorder="1" applyAlignment="1">
      <alignment horizontal="right" vertical="top" wrapText="1"/>
    </xf>
    <xf numFmtId="0" fontId="62" fillId="0" borderId="98" xfId="0" applyFont="1" applyBorder="1"/>
    <xf numFmtId="1" fontId="61" fillId="28" borderId="41" xfId="0" applyNumberFormat="1" applyFont="1" applyFill="1" applyBorder="1" applyAlignment="1">
      <alignment horizontal="right" vertical="center"/>
    </xf>
    <xf numFmtId="1" fontId="61" fillId="28" borderId="17" xfId="0" applyNumberFormat="1" applyFont="1" applyFill="1" applyBorder="1" applyAlignment="1">
      <alignment horizontal="right" vertical="center"/>
    </xf>
    <xf numFmtId="1" fontId="60" fillId="0" borderId="17" xfId="383" applyNumberFormat="1" applyFont="1" applyBorder="1" applyAlignment="1">
      <alignment horizontal="right" vertical="top" wrapText="1"/>
    </xf>
    <xf numFmtId="3" fontId="62" fillId="0" borderId="102" xfId="236" applyNumberFormat="1" applyFont="1" applyBorder="1" applyAlignment="1">
      <alignment horizontal="right" vertical="top" wrapText="1"/>
    </xf>
    <xf numFmtId="3" fontId="61" fillId="35" borderId="86" xfId="228" applyNumberFormat="1" applyFont="1" applyFill="1" applyBorder="1" applyAlignment="1">
      <alignment horizontal="right" vertical="top" wrapText="1"/>
    </xf>
    <xf numFmtId="0" fontId="62" fillId="100" borderId="37" xfId="0" applyFont="1" applyFill="1" applyBorder="1" applyAlignment="1">
      <alignment horizontal="center" wrapText="1"/>
    </xf>
    <xf numFmtId="0" fontId="62" fillId="100" borderId="0" xfId="0" applyFont="1" applyFill="1" applyBorder="1" applyAlignment="1">
      <alignment horizontal="center" wrapText="1"/>
    </xf>
    <xf numFmtId="0" fontId="62" fillId="100" borderId="0" xfId="0" applyFont="1" applyFill="1" applyBorder="1" applyAlignment="1">
      <alignment horizontal="center" vertical="top" wrapText="1"/>
    </xf>
    <xf numFmtId="0" fontId="62" fillId="100" borderId="35" xfId="0" applyFont="1" applyFill="1" applyBorder="1" applyAlignment="1">
      <alignment horizontal="center" vertical="top" wrapText="1"/>
    </xf>
    <xf numFmtId="0" fontId="62" fillId="100" borderId="30" xfId="0" applyFont="1" applyFill="1" applyBorder="1" applyAlignment="1">
      <alignment horizontal="center" vertical="top" wrapText="1"/>
    </xf>
    <xf numFmtId="0" fontId="62" fillId="100" borderId="34" xfId="0" applyFont="1" applyFill="1" applyBorder="1" applyAlignment="1">
      <alignment horizontal="center" wrapText="1"/>
    </xf>
    <xf numFmtId="0" fontId="62" fillId="100" borderId="29" xfId="0" applyFont="1" applyFill="1" applyBorder="1" applyAlignment="1">
      <alignment horizontal="center" wrapText="1"/>
    </xf>
    <xf numFmtId="0" fontId="62" fillId="100" borderId="0" xfId="0" applyFont="1" applyFill="1" applyBorder="1" applyAlignment="1">
      <alignment vertical="top" wrapText="1"/>
    </xf>
    <xf numFmtId="3" fontId="60" fillId="35" borderId="86" xfId="228" applyNumberFormat="1" applyFont="1" applyFill="1" applyBorder="1" applyAlignment="1">
      <alignment horizontal="right" vertical="top" wrapText="1"/>
    </xf>
    <xf numFmtId="3" fontId="60" fillId="0" borderId="64" xfId="228" applyNumberFormat="1" applyFont="1" applyBorder="1" applyAlignment="1">
      <alignment horizontal="right" vertical="top" wrapText="1"/>
    </xf>
    <xf numFmtId="3" fontId="60" fillId="35" borderId="64" xfId="228" applyNumberFormat="1" applyFont="1" applyFill="1" applyBorder="1" applyAlignment="1">
      <alignment horizontal="right" vertical="top" wrapText="1"/>
    </xf>
    <xf numFmtId="0" fontId="60" fillId="35" borderId="85" xfId="228" applyFont="1" applyFill="1" applyBorder="1"/>
    <xf numFmtId="3" fontId="60" fillId="35" borderId="0" xfId="228" applyNumberFormat="1" applyFont="1" applyFill="1" applyBorder="1" applyAlignment="1">
      <alignment horizontal="right" vertical="top" wrapText="1"/>
    </xf>
    <xf numFmtId="3" fontId="60" fillId="35" borderId="85" xfId="228" applyNumberFormat="1" applyFont="1" applyFill="1" applyBorder="1" applyAlignment="1">
      <alignment horizontal="right" vertical="top" wrapText="1"/>
    </xf>
    <xf numFmtId="0" fontId="60" fillId="35" borderId="64" xfId="228" applyFont="1" applyFill="1" applyBorder="1"/>
    <xf numFmtId="3" fontId="60" fillId="35" borderId="84" xfId="228" applyNumberFormat="1" applyFont="1" applyFill="1" applyBorder="1" applyAlignment="1">
      <alignment horizontal="right" vertical="top" wrapText="1"/>
    </xf>
    <xf numFmtId="0" fontId="60" fillId="35" borderId="84" xfId="228" applyFont="1" applyFill="1" applyBorder="1"/>
    <xf numFmtId="3" fontId="61" fillId="35" borderId="64" xfId="228" applyNumberFormat="1" applyFont="1" applyFill="1" applyBorder="1" applyAlignment="1">
      <alignment horizontal="right" vertical="top" wrapText="1"/>
    </xf>
    <xf numFmtId="0" fontId="60" fillId="0" borderId="64" xfId="228" applyFont="1" applyFill="1" applyBorder="1"/>
    <xf numFmtId="3" fontId="60" fillId="0" borderId="64" xfId="228" applyNumberFormat="1" applyFont="1" applyBorder="1" applyAlignment="1">
      <alignment horizontal="right" vertical="top" wrapText="1"/>
    </xf>
    <xf numFmtId="0" fontId="60" fillId="0" borderId="64" xfId="228" applyFont="1" applyBorder="1"/>
    <xf numFmtId="3" fontId="60" fillId="0" borderId="84" xfId="228" applyNumberFormat="1" applyFont="1" applyBorder="1" applyAlignment="1">
      <alignment horizontal="right" vertical="top" wrapText="1"/>
    </xf>
    <xf numFmtId="0" fontId="60" fillId="0" borderId="84" xfId="228" applyFont="1" applyBorder="1"/>
    <xf numFmtId="3" fontId="60" fillId="30" borderId="64" xfId="228" applyNumberFormat="1" applyFont="1" applyFill="1" applyBorder="1" applyAlignment="1">
      <alignment horizontal="right" vertical="top" wrapText="1"/>
    </xf>
    <xf numFmtId="0" fontId="60" fillId="30" borderId="85" xfId="228" applyFont="1" applyFill="1" applyBorder="1"/>
    <xf numFmtId="3" fontId="60" fillId="30" borderId="0" xfId="228" applyNumberFormat="1" applyFont="1" applyFill="1" applyBorder="1" applyAlignment="1">
      <alignment horizontal="right" vertical="top" wrapText="1"/>
    </xf>
    <xf numFmtId="3" fontId="60" fillId="30" borderId="85" xfId="228" applyNumberFormat="1" applyFont="1" applyFill="1" applyBorder="1" applyAlignment="1">
      <alignment horizontal="right" vertical="top" wrapText="1"/>
    </xf>
    <xf numFmtId="0" fontId="60" fillId="30" borderId="64" xfId="228" applyFont="1" applyFill="1" applyBorder="1"/>
    <xf numFmtId="3" fontId="60" fillId="30" borderId="84" xfId="228" applyNumberFormat="1" applyFont="1" applyFill="1" applyBorder="1" applyAlignment="1">
      <alignment horizontal="right" vertical="top" wrapText="1"/>
    </xf>
    <xf numFmtId="0" fontId="60" fillId="30" borderId="84" xfId="228" applyFont="1" applyFill="1" applyBorder="1"/>
    <xf numFmtId="3" fontId="61" fillId="30" borderId="64" xfId="228" applyNumberFormat="1" applyFont="1" applyFill="1" applyBorder="1" applyAlignment="1">
      <alignment horizontal="right" vertical="top" wrapText="1"/>
    </xf>
    <xf numFmtId="3" fontId="60" fillId="0" borderId="84" xfId="228" applyNumberFormat="1" applyFont="1" applyBorder="1" applyAlignment="1" applyProtection="1">
      <alignment horizontal="right" vertical="top" wrapText="1"/>
    </xf>
    <xf numFmtId="3" fontId="60" fillId="0" borderId="64" xfId="228" applyNumberFormat="1" applyFont="1" applyBorder="1" applyAlignment="1" applyProtection="1">
      <alignment horizontal="right" vertical="top" wrapText="1"/>
    </xf>
    <xf numFmtId="0" fontId="62" fillId="100" borderId="32" xfId="0" applyFont="1" applyFill="1" applyBorder="1" applyAlignment="1">
      <alignment horizontal="center" vertical="top" wrapText="1"/>
    </xf>
    <xf numFmtId="0" fontId="62" fillId="100" borderId="31" xfId="0" applyFont="1" applyFill="1" applyBorder="1" applyAlignment="1">
      <alignment horizontal="center" wrapText="1"/>
    </xf>
    <xf numFmtId="0" fontId="62" fillId="100" borderId="29" xfId="0" applyFont="1" applyFill="1" applyBorder="1" applyAlignment="1">
      <alignment horizontal="center" vertical="center" wrapText="1"/>
    </xf>
    <xf numFmtId="3" fontId="62" fillId="0" borderId="36" xfId="236" applyNumberFormat="1" applyFont="1" applyBorder="1" applyAlignment="1">
      <alignment horizontal="right" vertical="top" wrapText="1"/>
    </xf>
    <xf numFmtId="0" fontId="62" fillId="0" borderId="99" xfId="236" applyFont="1" applyBorder="1"/>
    <xf numFmtId="3" fontId="62" fillId="0" borderId="99" xfId="236" applyNumberFormat="1" applyFont="1" applyBorder="1" applyAlignment="1">
      <alignment horizontal="right" vertical="top" wrapText="1"/>
    </xf>
    <xf numFmtId="3" fontId="62" fillId="0" borderId="100" xfId="236" applyNumberFormat="1" applyFont="1" applyBorder="1" applyAlignment="1">
      <alignment horizontal="right" vertical="top" wrapText="1"/>
    </xf>
    <xf numFmtId="3" fontId="62" fillId="0" borderId="0" xfId="236" applyNumberFormat="1" applyFont="1" applyBorder="1" applyAlignment="1">
      <alignment horizontal="right" vertical="top" wrapText="1"/>
    </xf>
    <xf numFmtId="0" fontId="62" fillId="0" borderId="100" xfId="236" applyFont="1" applyBorder="1"/>
    <xf numFmtId="0" fontId="62" fillId="0" borderId="98" xfId="236" applyFont="1" applyBorder="1"/>
    <xf numFmtId="3" fontId="62" fillId="0" borderId="98" xfId="236" applyNumberFormat="1" applyFont="1" applyBorder="1" applyAlignment="1">
      <alignment horizontal="right" vertical="top" wrapText="1"/>
    </xf>
    <xf numFmtId="3" fontId="62" fillId="0" borderId="101" xfId="236" applyNumberFormat="1" applyFont="1" applyBorder="1" applyAlignment="1">
      <alignment horizontal="right" vertical="top" wrapText="1"/>
    </xf>
    <xf numFmtId="3" fontId="60" fillId="0" borderId="64" xfId="228" applyNumberFormat="1" applyFont="1" applyBorder="1" applyAlignment="1">
      <alignment horizontal="right" vertical="top" wrapText="1"/>
    </xf>
    <xf numFmtId="0" fontId="60" fillId="0" borderId="64" xfId="228" applyFont="1" applyBorder="1"/>
    <xf numFmtId="3" fontId="60" fillId="0" borderId="84" xfId="228" applyNumberFormat="1" applyFont="1" applyBorder="1" applyAlignment="1">
      <alignment horizontal="right" vertical="top" wrapText="1"/>
    </xf>
    <xf numFmtId="0" fontId="60" fillId="0" borderId="84" xfId="228" applyFont="1" applyBorder="1"/>
    <xf numFmtId="3" fontId="60" fillId="35" borderId="64" xfId="228" applyNumberFormat="1" applyFont="1" applyFill="1" applyBorder="1" applyAlignment="1">
      <alignment horizontal="right" vertical="top" wrapText="1"/>
    </xf>
    <xf numFmtId="0" fontId="60" fillId="35" borderId="85" xfId="228" applyFont="1" applyFill="1" applyBorder="1"/>
    <xf numFmtId="3" fontId="60" fillId="35" borderId="0" xfId="228" applyNumberFormat="1" applyFont="1" applyFill="1" applyBorder="1" applyAlignment="1">
      <alignment horizontal="right" vertical="top" wrapText="1"/>
    </xf>
    <xf numFmtId="3" fontId="60" fillId="35" borderId="85" xfId="228" applyNumberFormat="1" applyFont="1" applyFill="1" applyBorder="1" applyAlignment="1">
      <alignment horizontal="right" vertical="top" wrapText="1"/>
    </xf>
    <xf numFmtId="0" fontId="60" fillId="35" borderId="64" xfId="228" applyFont="1" applyFill="1" applyBorder="1"/>
    <xf numFmtId="3" fontId="60" fillId="35" borderId="84" xfId="228" applyNumberFormat="1" applyFont="1" applyFill="1" applyBorder="1" applyAlignment="1">
      <alignment horizontal="right" vertical="top" wrapText="1"/>
    </xf>
    <xf numFmtId="0" fontId="60" fillId="35" borderId="84" xfId="228" applyFont="1" applyFill="1" applyBorder="1"/>
    <xf numFmtId="3" fontId="61" fillId="35" borderId="64" xfId="228" applyNumberFormat="1" applyFont="1" applyFill="1" applyBorder="1" applyAlignment="1">
      <alignment horizontal="right" vertical="top" wrapText="1"/>
    </xf>
    <xf numFmtId="14" fontId="68" fillId="32" borderId="0" xfId="0" applyNumberFormat="1" applyFont="1" applyFill="1"/>
    <xf numFmtId="3" fontId="60" fillId="24" borderId="64" xfId="0" applyNumberFormat="1" applyFont="1" applyFill="1" applyBorder="1" applyAlignment="1">
      <alignment horizontal="right" vertical="top" wrapText="1"/>
    </xf>
    <xf numFmtId="0" fontId="6" fillId="0" borderId="64" xfId="814" applyFont="1" applyBorder="1"/>
    <xf numFmtId="0" fontId="6" fillId="0" borderId="64" xfId="825" applyNumberFormat="1" applyFont="1" applyBorder="1"/>
    <xf numFmtId="3" fontId="60" fillId="0" borderId="64" xfId="228" applyNumberFormat="1" applyFont="1" applyBorder="1" applyAlignment="1">
      <alignment horizontal="right" vertical="top" wrapText="1"/>
    </xf>
    <xf numFmtId="0" fontId="60" fillId="0" borderId="64" xfId="228" applyFont="1" applyBorder="1"/>
    <xf numFmtId="3" fontId="60" fillId="0" borderId="84" xfId="228" applyNumberFormat="1" applyFont="1" applyBorder="1" applyAlignment="1">
      <alignment horizontal="right" vertical="top" wrapText="1"/>
    </xf>
    <xf numFmtId="0" fontId="60" fillId="0" borderId="84" xfId="228" applyFont="1" applyBorder="1"/>
    <xf numFmtId="3" fontId="60" fillId="35" borderId="64" xfId="228" applyNumberFormat="1" applyFont="1" applyFill="1" applyBorder="1" applyAlignment="1">
      <alignment horizontal="right" vertical="top" wrapText="1"/>
    </xf>
    <xf numFmtId="0" fontId="60" fillId="35" borderId="85" xfId="228" applyFont="1" applyFill="1" applyBorder="1"/>
    <xf numFmtId="3" fontId="60" fillId="35" borderId="0" xfId="228" applyNumberFormat="1" applyFont="1" applyFill="1" applyBorder="1" applyAlignment="1">
      <alignment horizontal="right" vertical="top" wrapText="1"/>
    </xf>
    <xf numFmtId="3" fontId="60" fillId="35" borderId="85" xfId="228" applyNumberFormat="1" applyFont="1" applyFill="1" applyBorder="1" applyAlignment="1">
      <alignment horizontal="right" vertical="top" wrapText="1"/>
    </xf>
    <xf numFmtId="0" fontId="60" fillId="35" borderId="64" xfId="228" applyFont="1" applyFill="1" applyBorder="1"/>
    <xf numFmtId="3" fontId="60" fillId="35" borderId="84" xfId="228" applyNumberFormat="1" applyFont="1" applyFill="1" applyBorder="1" applyAlignment="1">
      <alignment horizontal="right" vertical="top" wrapText="1"/>
    </xf>
    <xf numFmtId="0" fontId="60" fillId="35" borderId="84" xfId="228" applyFont="1" applyFill="1" applyBorder="1"/>
    <xf numFmtId="3" fontId="61" fillId="35" borderId="64" xfId="228" applyNumberFormat="1" applyFont="1" applyFill="1" applyBorder="1" applyAlignment="1">
      <alignment horizontal="right" vertical="top" wrapText="1"/>
    </xf>
    <xf numFmtId="0" fontId="60" fillId="0" borderId="64" xfId="228" applyFont="1" applyBorder="1" applyProtection="1"/>
    <xf numFmtId="3" fontId="60" fillId="0" borderId="64" xfId="228" applyNumberFormat="1" applyFont="1" applyBorder="1" applyAlignment="1">
      <alignment horizontal="right" vertical="top" wrapText="1"/>
    </xf>
    <xf numFmtId="0" fontId="60" fillId="0" borderId="64" xfId="228" applyFont="1" applyBorder="1"/>
    <xf numFmtId="3" fontId="60" fillId="0" borderId="84" xfId="228" applyNumberFormat="1" applyFont="1" applyBorder="1" applyAlignment="1">
      <alignment horizontal="right" vertical="top" wrapText="1"/>
    </xf>
    <xf numFmtId="0" fontId="60" fillId="0" borderId="84" xfId="228" applyFont="1" applyBorder="1"/>
    <xf numFmtId="3" fontId="61" fillId="25" borderId="64" xfId="228" applyNumberFormat="1" applyFont="1" applyFill="1" applyBorder="1" applyAlignment="1">
      <alignment horizontal="right" vertical="top" wrapText="1"/>
    </xf>
    <xf numFmtId="3" fontId="61" fillId="35" borderId="64" xfId="228" applyNumberFormat="1" applyFont="1" applyFill="1" applyBorder="1" applyAlignment="1">
      <alignment horizontal="right" vertical="top" wrapText="1"/>
    </xf>
    <xf numFmtId="3" fontId="61" fillId="35" borderId="0" xfId="228" applyNumberFormat="1" applyFont="1" applyFill="1" applyBorder="1" applyAlignment="1">
      <alignment horizontal="right" vertical="top" wrapText="1"/>
    </xf>
    <xf numFmtId="3" fontId="61" fillId="35" borderId="85" xfId="228" applyNumberFormat="1" applyFont="1" applyFill="1" applyBorder="1" applyAlignment="1">
      <alignment horizontal="right" vertical="top" wrapText="1"/>
    </xf>
    <xf numFmtId="3" fontId="60" fillId="35" borderId="64" xfId="228" applyNumberFormat="1" applyFont="1" applyFill="1" applyBorder="1" applyAlignment="1">
      <alignment horizontal="right" vertical="top" wrapText="1"/>
    </xf>
    <xf numFmtId="3" fontId="60" fillId="35" borderId="84" xfId="228" applyNumberFormat="1" applyFont="1" applyFill="1" applyBorder="1" applyAlignment="1">
      <alignment horizontal="right" vertical="top" wrapText="1"/>
    </xf>
    <xf numFmtId="0" fontId="60" fillId="35" borderId="85" xfId="228" applyFont="1" applyFill="1" applyBorder="1"/>
    <xf numFmtId="0" fontId="60" fillId="35" borderId="64" xfId="228" applyFont="1" applyFill="1" applyBorder="1"/>
    <xf numFmtId="0" fontId="60" fillId="35" borderId="84" xfId="228" applyFont="1" applyFill="1" applyBorder="1"/>
    <xf numFmtId="3" fontId="60" fillId="0" borderId="64" xfId="228" applyNumberFormat="1" applyFont="1" applyBorder="1" applyAlignment="1">
      <alignment horizontal="right" vertical="top" wrapText="1"/>
    </xf>
    <xf numFmtId="3" fontId="60" fillId="30" borderId="64" xfId="228" applyNumberFormat="1" applyFont="1" applyFill="1" applyBorder="1" applyAlignment="1">
      <alignment horizontal="right" vertical="top" wrapText="1"/>
    </xf>
    <xf numFmtId="0" fontId="60" fillId="30" borderId="85" xfId="228" applyFont="1" applyFill="1" applyBorder="1"/>
    <xf numFmtId="3" fontId="60" fillId="30" borderId="0" xfId="228" applyNumberFormat="1" applyFont="1" applyFill="1" applyBorder="1" applyAlignment="1">
      <alignment horizontal="right" vertical="top" wrapText="1"/>
    </xf>
    <xf numFmtId="3" fontId="60" fillId="30" borderId="85" xfId="228" applyNumberFormat="1" applyFont="1" applyFill="1" applyBorder="1" applyAlignment="1">
      <alignment horizontal="right" vertical="top" wrapText="1"/>
    </xf>
    <xf numFmtId="0" fontId="60" fillId="30" borderId="64" xfId="228" applyFont="1" applyFill="1" applyBorder="1"/>
    <xf numFmtId="3" fontId="60" fillId="30" borderId="84" xfId="228" applyNumberFormat="1" applyFont="1" applyFill="1" applyBorder="1" applyAlignment="1">
      <alignment horizontal="right" vertical="top" wrapText="1"/>
    </xf>
    <xf numFmtId="0" fontId="60" fillId="30" borderId="84" xfId="228" applyFont="1" applyFill="1" applyBorder="1"/>
    <xf numFmtId="3" fontId="61" fillId="30" borderId="64" xfId="228" applyNumberFormat="1" applyFont="1" applyFill="1" applyBorder="1" applyAlignment="1">
      <alignment horizontal="right" vertical="top" wrapText="1"/>
    </xf>
    <xf numFmtId="3" fontId="60" fillId="0" borderId="64" xfId="228" applyNumberFormat="1" applyFont="1" applyBorder="1" applyAlignment="1" applyProtection="1">
      <alignment horizontal="right" vertical="top" wrapText="1"/>
    </xf>
    <xf numFmtId="0" fontId="60" fillId="0" borderId="64" xfId="228" applyFont="1" applyBorder="1" applyProtection="1"/>
    <xf numFmtId="3" fontId="60" fillId="0" borderId="84" xfId="228" applyNumberFormat="1" applyFont="1" applyBorder="1" applyAlignment="1" applyProtection="1">
      <alignment horizontal="right" vertical="top" wrapText="1"/>
    </xf>
    <xf numFmtId="0" fontId="60" fillId="0" borderId="84" xfId="228" applyFont="1" applyBorder="1" applyProtection="1"/>
    <xf numFmtId="0" fontId="6" fillId="0" borderId="64" xfId="228" applyBorder="1" applyAlignment="1" applyProtection="1">
      <alignment horizontal="center" vertical="center"/>
    </xf>
    <xf numFmtId="3" fontId="60" fillId="0" borderId="64" xfId="228" applyNumberFormat="1" applyFont="1" applyBorder="1" applyAlignment="1">
      <alignment horizontal="right" vertical="top" wrapText="1"/>
    </xf>
    <xf numFmtId="0" fontId="60" fillId="0" borderId="64" xfId="228" applyFont="1" applyBorder="1"/>
    <xf numFmtId="3" fontId="60" fillId="0" borderId="84" xfId="228" applyNumberFormat="1" applyFont="1" applyBorder="1" applyAlignment="1">
      <alignment horizontal="right" vertical="top" wrapText="1"/>
    </xf>
    <xf numFmtId="0" fontId="60" fillId="0" borderId="84" xfId="228" applyFont="1" applyBorder="1"/>
    <xf numFmtId="3" fontId="60" fillId="35" borderId="64" xfId="228" applyNumberFormat="1" applyFont="1" applyFill="1" applyBorder="1" applyAlignment="1">
      <alignment horizontal="right" vertical="top" wrapText="1"/>
    </xf>
    <xf numFmtId="0" fontId="60" fillId="35" borderId="85" xfId="228" applyFont="1" applyFill="1" applyBorder="1"/>
    <xf numFmtId="3" fontId="60" fillId="35" borderId="0" xfId="228" applyNumberFormat="1" applyFont="1" applyFill="1" applyBorder="1" applyAlignment="1">
      <alignment horizontal="right" vertical="top" wrapText="1"/>
    </xf>
    <xf numFmtId="3" fontId="60" fillId="35" borderId="85" xfId="228" applyNumberFormat="1" applyFont="1" applyFill="1" applyBorder="1" applyAlignment="1">
      <alignment horizontal="right" vertical="top" wrapText="1"/>
    </xf>
    <xf numFmtId="0" fontId="60" fillId="35" borderId="64" xfId="228" applyFont="1" applyFill="1" applyBorder="1"/>
    <xf numFmtId="3" fontId="60" fillId="35" borderId="84" xfId="228" applyNumberFormat="1" applyFont="1" applyFill="1" applyBorder="1" applyAlignment="1">
      <alignment horizontal="right" vertical="top" wrapText="1"/>
    </xf>
    <xf numFmtId="0" fontId="60" fillId="35" borderId="84" xfId="228" applyFont="1" applyFill="1" applyBorder="1"/>
    <xf numFmtId="3" fontId="61" fillId="35" borderId="64" xfId="228" applyNumberFormat="1" applyFont="1" applyFill="1" applyBorder="1" applyAlignment="1">
      <alignment horizontal="right" vertical="top" wrapText="1"/>
    </xf>
    <xf numFmtId="3" fontId="60" fillId="0" borderId="64" xfId="0" applyNumberFormat="1" applyFont="1" applyBorder="1" applyAlignment="1">
      <alignment horizontal="right" vertical="top" wrapText="1"/>
    </xf>
    <xf numFmtId="0" fontId="60" fillId="0" borderId="64" xfId="0" applyFont="1" applyBorder="1"/>
    <xf numFmtId="3" fontId="61" fillId="24" borderId="64" xfId="0" applyNumberFormat="1" applyFont="1" applyFill="1" applyBorder="1" applyAlignment="1">
      <alignment horizontal="right" vertical="top" wrapText="1"/>
    </xf>
    <xf numFmtId="0" fontId="6" fillId="0" borderId="64" xfId="234" applyFont="1" applyFill="1" applyBorder="1" applyAlignment="1">
      <alignment horizontal="right"/>
    </xf>
    <xf numFmtId="0" fontId="6" fillId="0" borderId="64" xfId="234" quotePrefix="1" applyFont="1" applyFill="1" applyBorder="1" applyAlignment="1" applyProtection="1">
      <alignment horizontal="right"/>
      <protection locked="0"/>
    </xf>
    <xf numFmtId="0" fontId="6" fillId="0" borderId="64" xfId="234" applyFont="1" applyFill="1" applyBorder="1" applyAlignment="1" applyProtection="1">
      <alignment horizontal="right"/>
      <protection locked="0"/>
    </xf>
    <xf numFmtId="0" fontId="6" fillId="0" borderId="64" xfId="814" applyFont="1" applyFill="1" applyBorder="1"/>
    <xf numFmtId="0" fontId="6" fillId="26" borderId="64" xfId="234" quotePrefix="1" applyFont="1" applyFill="1" applyBorder="1" applyAlignment="1" applyProtection="1">
      <alignment horizontal="right"/>
      <protection locked="0"/>
    </xf>
    <xf numFmtId="0" fontId="6" fillId="0" borderId="64" xfId="825" applyFont="1" applyBorder="1"/>
    <xf numFmtId="0" fontId="6" fillId="0" borderId="64" xfId="825" applyFont="1" applyFill="1" applyBorder="1"/>
    <xf numFmtId="0" fontId="6" fillId="0" borderId="64" xfId="234" applyFont="1" applyFill="1" applyBorder="1"/>
    <xf numFmtId="0" fontId="70" fillId="24" borderId="17" xfId="0" applyFont="1" applyFill="1" applyBorder="1" applyAlignment="1">
      <alignment horizontal="center" vertical="center" wrapText="1"/>
    </xf>
    <xf numFmtId="0" fontId="70" fillId="40" borderId="25" xfId="0" applyFont="1" applyFill="1" applyBorder="1" applyAlignment="1">
      <alignment horizontal="center" vertical="center" wrapText="1"/>
    </xf>
    <xf numFmtId="0" fontId="70" fillId="40" borderId="27" xfId="0" applyFont="1" applyFill="1" applyBorder="1" applyAlignment="1">
      <alignment horizontal="center" vertical="center" wrapText="1"/>
    </xf>
    <xf numFmtId="0" fontId="70" fillId="40" borderId="28" xfId="0" applyFont="1" applyFill="1" applyBorder="1" applyAlignment="1">
      <alignment horizontal="center" vertical="center" wrapText="1"/>
    </xf>
    <xf numFmtId="0" fontId="70" fillId="42" borderId="25" xfId="0" applyFont="1" applyFill="1" applyBorder="1" applyAlignment="1">
      <alignment horizontal="center" vertical="center" wrapText="1"/>
    </xf>
    <xf numFmtId="0" fontId="70" fillId="42" borderId="27" xfId="0" applyFont="1" applyFill="1" applyBorder="1" applyAlignment="1">
      <alignment horizontal="center" vertical="center" wrapText="1"/>
    </xf>
    <xf numFmtId="0" fontId="70" fillId="45" borderId="17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70" fillId="43" borderId="25" xfId="0" applyFont="1" applyFill="1" applyBorder="1" applyAlignment="1">
      <alignment horizontal="center" vertical="center" wrapText="1"/>
    </xf>
    <xf numFmtId="0" fontId="70" fillId="43" borderId="27" xfId="0" applyFont="1" applyFill="1" applyBorder="1" applyAlignment="1">
      <alignment horizontal="center" vertical="center" wrapText="1"/>
    </xf>
    <xf numFmtId="0" fontId="70" fillId="43" borderId="28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60" fillId="24" borderId="41" xfId="0" applyFont="1" applyFill="1" applyBorder="1" applyAlignment="1">
      <alignment horizontal="center" vertical="center" wrapText="1"/>
    </xf>
    <xf numFmtId="0" fontId="61" fillId="24" borderId="41" xfId="0" applyFont="1" applyFill="1" applyBorder="1" applyAlignment="1">
      <alignment horizontal="center" wrapText="1"/>
    </xf>
    <xf numFmtId="0" fontId="60" fillId="24" borderId="42" xfId="0" applyFont="1" applyFill="1" applyBorder="1" applyAlignment="1">
      <alignment horizontal="center" wrapText="1"/>
    </xf>
    <xf numFmtId="0" fontId="60" fillId="24" borderId="61" xfId="0" applyFont="1" applyFill="1" applyBorder="1" applyAlignment="1">
      <alignment horizontal="center" wrapText="1"/>
    </xf>
    <xf numFmtId="0" fontId="60" fillId="24" borderId="62" xfId="0" applyFont="1" applyFill="1" applyBorder="1" applyAlignment="1">
      <alignment horizontal="center" wrapText="1"/>
    </xf>
    <xf numFmtId="0" fontId="60" fillId="24" borderId="41" xfId="0" applyFont="1" applyFill="1" applyBorder="1" applyAlignment="1">
      <alignment horizontal="center" wrapText="1"/>
    </xf>
    <xf numFmtId="0" fontId="61" fillId="24" borderId="25" xfId="0" applyFont="1" applyFill="1" applyBorder="1" applyAlignment="1">
      <alignment horizontal="center" wrapText="1"/>
    </xf>
    <xf numFmtId="0" fontId="61" fillId="24" borderId="27" xfId="0" applyFont="1" applyFill="1" applyBorder="1" applyAlignment="1">
      <alignment horizontal="center" wrapText="1"/>
    </xf>
    <xf numFmtId="0" fontId="61" fillId="24" borderId="28" xfId="0" applyFont="1" applyFill="1" applyBorder="1" applyAlignment="1">
      <alignment horizontal="center" wrapText="1"/>
    </xf>
    <xf numFmtId="0" fontId="60" fillId="24" borderId="38" xfId="0" applyFont="1" applyFill="1" applyBorder="1" applyAlignment="1">
      <alignment horizontal="center" vertical="center" wrapText="1"/>
    </xf>
    <xf numFmtId="0" fontId="60" fillId="24" borderId="45" xfId="0" applyFont="1" applyFill="1" applyBorder="1" applyAlignment="1">
      <alignment horizontal="center" vertical="center" wrapText="1"/>
    </xf>
    <xf numFmtId="0" fontId="60" fillId="24" borderId="21" xfId="0" applyFont="1" applyFill="1" applyBorder="1" applyAlignment="1">
      <alignment horizontal="center" vertical="center" wrapText="1"/>
    </xf>
    <xf numFmtId="0" fontId="60" fillId="24" borderId="50" xfId="0" applyFont="1" applyFill="1" applyBorder="1" applyAlignment="1">
      <alignment horizontal="center" vertical="center" wrapText="1"/>
    </xf>
    <xf numFmtId="0" fontId="60" fillId="24" borderId="0" xfId="0" applyFont="1" applyFill="1" applyBorder="1" applyAlignment="1">
      <alignment horizontal="center" vertical="center" wrapText="1"/>
    </xf>
    <xf numFmtId="0" fontId="60" fillId="24" borderId="39" xfId="0" applyFont="1" applyFill="1" applyBorder="1" applyAlignment="1">
      <alignment horizontal="center" vertical="center" wrapText="1"/>
    </xf>
    <xf numFmtId="0" fontId="60" fillId="24" borderId="49" xfId="0" applyFont="1" applyFill="1" applyBorder="1" applyAlignment="1">
      <alignment horizontal="center" vertical="center" wrapText="1"/>
    </xf>
    <xf numFmtId="0" fontId="60" fillId="24" borderId="51" xfId="0" applyFont="1" applyFill="1" applyBorder="1" applyAlignment="1">
      <alignment horizontal="center" vertical="center" wrapText="1"/>
    </xf>
    <xf numFmtId="0" fontId="60" fillId="24" borderId="47" xfId="0" applyFont="1" applyFill="1" applyBorder="1" applyAlignment="1">
      <alignment horizontal="center" vertical="center" wrapText="1"/>
    </xf>
    <xf numFmtId="0" fontId="60" fillId="24" borderId="25" xfId="0" applyFont="1" applyFill="1" applyBorder="1" applyAlignment="1">
      <alignment horizontal="center" vertical="center" wrapText="1"/>
    </xf>
    <xf numFmtId="0" fontId="60" fillId="24" borderId="27" xfId="0" applyFont="1" applyFill="1" applyBorder="1" applyAlignment="1">
      <alignment horizontal="center" vertical="center" wrapText="1"/>
    </xf>
    <xf numFmtId="0" fontId="60" fillId="24" borderId="28" xfId="0" applyFont="1" applyFill="1" applyBorder="1" applyAlignment="1">
      <alignment horizontal="center" vertical="center" wrapText="1"/>
    </xf>
    <xf numFmtId="0" fontId="60" fillId="24" borderId="22" xfId="0" applyFont="1" applyFill="1" applyBorder="1" applyAlignment="1">
      <alignment horizontal="center" vertical="center" wrapText="1"/>
    </xf>
    <xf numFmtId="0" fontId="60" fillId="24" borderId="48" xfId="0" applyFont="1" applyFill="1" applyBorder="1" applyAlignment="1">
      <alignment horizontal="center" vertical="center" wrapText="1"/>
    </xf>
    <xf numFmtId="0" fontId="60" fillId="24" borderId="25" xfId="0" applyFont="1" applyFill="1" applyBorder="1" applyAlignment="1">
      <alignment horizontal="center" wrapText="1"/>
    </xf>
    <xf numFmtId="0" fontId="60" fillId="24" borderId="27" xfId="0" applyFont="1" applyFill="1" applyBorder="1" applyAlignment="1">
      <alignment horizontal="center" wrapText="1"/>
    </xf>
    <xf numFmtId="0" fontId="60" fillId="24" borderId="28" xfId="0" applyFont="1" applyFill="1" applyBorder="1" applyAlignment="1">
      <alignment horizontal="center" wrapText="1"/>
    </xf>
    <xf numFmtId="0" fontId="65" fillId="29" borderId="0" xfId="0" applyFont="1" applyFill="1" applyAlignment="1">
      <alignment horizontal="left"/>
    </xf>
    <xf numFmtId="0" fontId="60" fillId="0" borderId="0" xfId="0" applyFont="1" applyAlignment="1">
      <alignment horizontal="left"/>
    </xf>
    <xf numFmtId="0" fontId="61" fillId="24" borderId="42" xfId="0" applyFont="1" applyFill="1" applyBorder="1" applyAlignment="1">
      <alignment horizontal="center" wrapText="1"/>
    </xf>
    <xf numFmtId="0" fontId="61" fillId="24" borderId="61" xfId="0" applyFont="1" applyFill="1" applyBorder="1" applyAlignment="1">
      <alignment horizontal="center" wrapText="1"/>
    </xf>
    <xf numFmtId="0" fontId="61" fillId="24" borderId="62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vertical="center" wrapText="1"/>
    </xf>
    <xf numFmtId="0" fontId="60" fillId="24" borderId="65" xfId="0" applyFont="1" applyFill="1" applyBorder="1" applyAlignment="1">
      <alignment horizontal="center" vertical="center" wrapText="1"/>
    </xf>
    <xf numFmtId="0" fontId="60" fillId="24" borderId="66" xfId="0" applyFont="1" applyFill="1" applyBorder="1" applyAlignment="1">
      <alignment horizontal="center" vertical="center" wrapText="1"/>
    </xf>
    <xf numFmtId="0" fontId="60" fillId="24" borderId="24" xfId="0" applyFont="1" applyFill="1" applyBorder="1" applyAlignment="1">
      <alignment horizontal="center" vertical="center" wrapText="1"/>
    </xf>
    <xf numFmtId="0" fontId="60" fillId="24" borderId="42" xfId="0" applyFont="1" applyFill="1" applyBorder="1" applyAlignment="1">
      <alignment horizontal="center" vertical="center" wrapText="1"/>
    </xf>
    <xf numFmtId="0" fontId="60" fillId="24" borderId="61" xfId="0" applyFont="1" applyFill="1" applyBorder="1" applyAlignment="1">
      <alignment horizontal="center" vertical="center" wrapText="1"/>
    </xf>
    <xf numFmtId="0" fontId="60" fillId="24" borderId="62" xfId="0" applyFont="1" applyFill="1" applyBorder="1" applyAlignment="1">
      <alignment horizontal="center" vertical="center" wrapText="1"/>
    </xf>
    <xf numFmtId="0" fontId="60" fillId="24" borderId="44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7" fillId="31" borderId="52" xfId="0" applyFont="1" applyFill="1" applyBorder="1" applyAlignment="1">
      <alignment horizontal="center" wrapText="1"/>
    </xf>
    <xf numFmtId="0" fontId="67" fillId="0" borderId="0" xfId="0" applyFont="1" applyFill="1" applyBorder="1" applyAlignment="1">
      <alignment horizontal="center"/>
    </xf>
    <xf numFmtId="0" fontId="66" fillId="31" borderId="52" xfId="0" applyFont="1" applyFill="1" applyBorder="1" applyAlignment="1">
      <alignment horizontal="center" vertical="center" wrapText="1"/>
    </xf>
    <xf numFmtId="0" fontId="66" fillId="31" borderId="52" xfId="0" applyFont="1" applyFill="1" applyBorder="1" applyAlignment="1">
      <alignment horizontal="center" wrapText="1"/>
    </xf>
    <xf numFmtId="0" fontId="66" fillId="31" borderId="55" xfId="0" applyFont="1" applyFill="1" applyBorder="1" applyAlignment="1">
      <alignment horizontal="center" wrapText="1"/>
    </xf>
    <xf numFmtId="0" fontId="61" fillId="24" borderId="17" xfId="0" applyFont="1" applyFill="1" applyBorder="1" applyAlignment="1">
      <alignment horizontal="center" wrapText="1"/>
    </xf>
    <xf numFmtId="0" fontId="60" fillId="24" borderId="17" xfId="0" applyFont="1" applyFill="1" applyBorder="1" applyAlignment="1">
      <alignment horizontal="center" wrapText="1"/>
    </xf>
    <xf numFmtId="0" fontId="63" fillId="33" borderId="41" xfId="0" applyFont="1" applyFill="1" applyBorder="1" applyAlignment="1">
      <alignment horizontal="center" wrapText="1"/>
    </xf>
    <xf numFmtId="0" fontId="63" fillId="0" borderId="0" xfId="0" applyFont="1" applyBorder="1" applyAlignment="1">
      <alignment horizontal="center"/>
    </xf>
    <xf numFmtId="0" fontId="62" fillId="33" borderId="41" xfId="0" applyFont="1" applyFill="1" applyBorder="1" applyAlignment="1">
      <alignment horizontal="center" vertical="center" wrapText="1"/>
    </xf>
    <xf numFmtId="0" fontId="62" fillId="33" borderId="41" xfId="0" applyFont="1" applyFill="1" applyBorder="1" applyAlignment="1">
      <alignment horizontal="center" wrapText="1"/>
    </xf>
    <xf numFmtId="0" fontId="62" fillId="33" borderId="42" xfId="0" applyFont="1" applyFill="1" applyBorder="1" applyAlignment="1">
      <alignment horizontal="center" wrapText="1"/>
    </xf>
    <xf numFmtId="0" fontId="68" fillId="32" borderId="0" xfId="0" applyFont="1" applyFill="1" applyBorder="1" applyAlignment="1">
      <alignment horizontal="left"/>
    </xf>
    <xf numFmtId="0" fontId="62" fillId="0" borderId="0" xfId="0" applyFont="1" applyBorder="1" applyAlignment="1">
      <alignment horizontal="left"/>
    </xf>
    <xf numFmtId="0" fontId="61" fillId="25" borderId="41" xfId="0" applyFont="1" applyFill="1" applyBorder="1" applyAlignment="1">
      <alignment horizontal="center" wrapText="1"/>
    </xf>
    <xf numFmtId="0" fontId="60" fillId="25" borderId="41" xfId="0" applyFont="1" applyFill="1" applyBorder="1" applyAlignment="1">
      <alignment horizontal="center" vertical="center" wrapText="1"/>
    </xf>
    <xf numFmtId="0" fontId="60" fillId="25" borderId="42" xfId="0" applyFont="1" applyFill="1" applyBorder="1" applyAlignment="1">
      <alignment horizontal="center" wrapText="1"/>
    </xf>
    <xf numFmtId="0" fontId="60" fillId="25" borderId="61" xfId="0" applyFont="1" applyFill="1" applyBorder="1" applyAlignment="1">
      <alignment horizontal="center" wrapText="1"/>
    </xf>
    <xf numFmtId="0" fontId="60" fillId="25" borderId="62" xfId="0" applyFont="1" applyFill="1" applyBorder="1" applyAlignment="1">
      <alignment horizontal="center" wrapText="1"/>
    </xf>
    <xf numFmtId="0" fontId="60" fillId="25" borderId="41" xfId="0" applyFont="1" applyFill="1" applyBorder="1" applyAlignment="1">
      <alignment horizontal="center" wrapText="1"/>
    </xf>
    <xf numFmtId="0" fontId="69" fillId="25" borderId="0" xfId="0" applyFont="1" applyFill="1" applyAlignment="1">
      <alignment horizontal="left"/>
    </xf>
    <xf numFmtId="0" fontId="60" fillId="24" borderId="40" xfId="0" applyFont="1" applyFill="1" applyBorder="1" applyAlignment="1">
      <alignment horizontal="center" vertical="center" wrapText="1"/>
    </xf>
    <xf numFmtId="0" fontId="68" fillId="36" borderId="0" xfId="236" applyFont="1" applyFill="1" applyBorder="1" applyAlignment="1">
      <alignment horizontal="left"/>
    </xf>
    <xf numFmtId="0" fontId="68" fillId="36" borderId="0" xfId="0" applyFont="1" applyFill="1" applyBorder="1" applyAlignment="1">
      <alignment horizontal="left"/>
    </xf>
    <xf numFmtId="0" fontId="62" fillId="27" borderId="17" xfId="0" applyFont="1" applyFill="1" applyBorder="1" applyAlignment="1">
      <alignment horizontal="center" vertical="center" wrapText="1"/>
    </xf>
    <xf numFmtId="0" fontId="63" fillId="27" borderId="17" xfId="0" applyFont="1" applyFill="1" applyBorder="1" applyAlignment="1">
      <alignment horizontal="center" wrapText="1"/>
    </xf>
    <xf numFmtId="0" fontId="62" fillId="27" borderId="17" xfId="0" applyFont="1" applyFill="1" applyBorder="1" applyAlignment="1">
      <alignment horizontal="center" wrapText="1"/>
    </xf>
    <xf numFmtId="0" fontId="62" fillId="27" borderId="42" xfId="0" applyFont="1" applyFill="1" applyBorder="1" applyAlignment="1">
      <alignment horizontal="center" wrapText="1"/>
    </xf>
    <xf numFmtId="0" fontId="61" fillId="38" borderId="29" xfId="0" applyFont="1" applyFill="1" applyBorder="1" applyAlignment="1">
      <alignment horizontal="center" wrapText="1"/>
    </xf>
    <xf numFmtId="0" fontId="61" fillId="0" borderId="0" xfId="0" applyFont="1" applyBorder="1" applyAlignment="1">
      <alignment horizontal="center"/>
    </xf>
    <xf numFmtId="0" fontId="60" fillId="38" borderId="29" xfId="0" applyFont="1" applyFill="1" applyBorder="1" applyAlignment="1">
      <alignment horizontal="center" vertical="center" wrapText="1"/>
    </xf>
    <xf numFmtId="0" fontId="60" fillId="38" borderId="31" xfId="0" applyFont="1" applyFill="1" applyBorder="1" applyAlignment="1">
      <alignment horizontal="center" vertical="center" wrapText="1"/>
    </xf>
    <xf numFmtId="0" fontId="60" fillId="38" borderId="29" xfId="0" applyFont="1" applyFill="1" applyBorder="1" applyAlignment="1">
      <alignment horizontal="center" wrapText="1"/>
    </xf>
    <xf numFmtId="0" fontId="60" fillId="38" borderId="33" xfId="0" applyFont="1" applyFill="1" applyBorder="1" applyAlignment="1">
      <alignment horizontal="center" wrapText="1"/>
    </xf>
    <xf numFmtId="0" fontId="63" fillId="100" borderId="102" xfId="0" applyFont="1" applyFill="1" applyBorder="1" applyAlignment="1">
      <alignment horizontal="center" wrapText="1"/>
    </xf>
    <xf numFmtId="0" fontId="63" fillId="100" borderId="42" xfId="0" applyFont="1" applyFill="1" applyBorder="1" applyAlignment="1">
      <alignment horizontal="center" wrapText="1"/>
    </xf>
    <xf numFmtId="0" fontId="62" fillId="100" borderId="17" xfId="0" applyFont="1" applyFill="1" applyBorder="1" applyAlignment="1">
      <alignment horizontal="center" vertical="center" wrapText="1"/>
    </xf>
    <xf numFmtId="0" fontId="62" fillId="100" borderId="44" xfId="0" applyFont="1" applyFill="1" applyBorder="1" applyAlignment="1">
      <alignment horizontal="center" vertical="center" wrapText="1"/>
    </xf>
    <xf numFmtId="0" fontId="62" fillId="100" borderId="102" xfId="0" applyFont="1" applyFill="1" applyBorder="1" applyAlignment="1">
      <alignment horizontal="center" wrapText="1"/>
    </xf>
    <xf numFmtId="0" fontId="62" fillId="100" borderId="42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center" wrapText="1"/>
    </xf>
    <xf numFmtId="0" fontId="60" fillId="25" borderId="17" xfId="0" applyFont="1" applyFill="1" applyBorder="1" applyAlignment="1">
      <alignment horizontal="center" vertical="center" wrapText="1"/>
    </xf>
    <xf numFmtId="0" fontId="60" fillId="25" borderId="25" xfId="0" applyFont="1" applyFill="1" applyBorder="1" applyAlignment="1">
      <alignment horizontal="center" wrapText="1"/>
    </xf>
    <xf numFmtId="0" fontId="60" fillId="25" borderId="27" xfId="0" applyFont="1" applyFill="1" applyBorder="1" applyAlignment="1">
      <alignment horizontal="center" wrapText="1"/>
    </xf>
    <xf numFmtId="0" fontId="60" fillId="25" borderId="28" xfId="0" applyFont="1" applyFill="1" applyBorder="1" applyAlignment="1">
      <alignment horizontal="center" wrapText="1"/>
    </xf>
    <xf numFmtId="0" fontId="60" fillId="25" borderId="17" xfId="0" applyFont="1" applyFill="1" applyBorder="1" applyAlignment="1">
      <alignment horizontal="center" wrapText="1"/>
    </xf>
    <xf numFmtId="0" fontId="62" fillId="33" borderId="17" xfId="0" applyFont="1" applyFill="1" applyBorder="1" applyAlignment="1">
      <alignment horizontal="center" wrapText="1"/>
    </xf>
    <xf numFmtId="0" fontId="63" fillId="33" borderId="17" xfId="0" applyFont="1" applyFill="1" applyBorder="1" applyAlignment="1">
      <alignment horizontal="center" wrapText="1"/>
    </xf>
    <xf numFmtId="0" fontId="68" fillId="32" borderId="0" xfId="236" applyFont="1" applyFill="1" applyBorder="1" applyAlignment="1">
      <alignment horizontal="left"/>
    </xf>
    <xf numFmtId="0" fontId="62" fillId="33" borderId="25" xfId="0" applyFont="1" applyFill="1" applyBorder="1" applyAlignment="1">
      <alignment horizontal="center" wrapText="1"/>
    </xf>
    <xf numFmtId="0" fontId="62" fillId="33" borderId="17" xfId="0" applyFont="1" applyFill="1" applyBorder="1" applyAlignment="1">
      <alignment horizontal="center" vertical="center" wrapText="1"/>
    </xf>
    <xf numFmtId="0" fontId="62" fillId="100" borderId="29" xfId="0" applyFont="1" applyFill="1" applyBorder="1" applyAlignment="1">
      <alignment horizontal="center" vertical="center" wrapText="1"/>
    </xf>
    <xf numFmtId="0" fontId="63" fillId="100" borderId="29" xfId="0" applyFont="1" applyFill="1" applyBorder="1" applyAlignment="1">
      <alignment horizontal="center" wrapText="1"/>
    </xf>
    <xf numFmtId="0" fontId="62" fillId="100" borderId="29" xfId="0" applyFont="1" applyFill="1" applyBorder="1" applyAlignment="1">
      <alignment horizontal="center" wrapText="1"/>
    </xf>
    <xf numFmtId="0" fontId="62" fillId="100" borderId="33" xfId="0" applyFont="1" applyFill="1" applyBorder="1" applyAlignment="1">
      <alignment horizontal="center" wrapText="1"/>
    </xf>
  </cellXfs>
  <cellStyles count="827">
    <cellStyle name="20% - Accent1" xfId="1"/>
    <cellStyle name="20% - Accent1 2" xfId="434"/>
    <cellStyle name="20% - Accent2" xfId="2"/>
    <cellStyle name="20% - Accent2 2" xfId="435"/>
    <cellStyle name="20% - Accent3" xfId="3"/>
    <cellStyle name="20% - Accent3 2" xfId="436"/>
    <cellStyle name="20% - Accent4" xfId="4"/>
    <cellStyle name="20% - Accent4 2" xfId="437"/>
    <cellStyle name="20% - Accent5" xfId="5"/>
    <cellStyle name="20% - Accent5 2" xfId="442"/>
    <cellStyle name="20% - Accent6" xfId="6"/>
    <cellStyle name="20% - Accent6 2" xfId="44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3" xfId="448"/>
    <cellStyle name="20% - Ênfase1 2_00_ANEXO V 2015 - VERSÃO INICIAL PLOA_2015" xfId="9"/>
    <cellStyle name="20% - Ênfase1 3" xfId="10"/>
    <cellStyle name="20% - Ênfase1 3 2" xfId="450"/>
    <cellStyle name="20% - Ênfase1 4" xfId="11"/>
    <cellStyle name="20% - Ênfase1 4 2" xfId="451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3" xfId="452"/>
    <cellStyle name="20% - Ênfase2 2_05_Impactos_Demais PLs_2013_Dados CNJ de jul-12" xfId="14"/>
    <cellStyle name="20% - Ênfase2 3" xfId="15"/>
    <cellStyle name="20% - Ênfase2 3 2" xfId="454"/>
    <cellStyle name="20% - Ênfase2 4" xfId="16"/>
    <cellStyle name="20% - Ênfase2 4 2" xfId="455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3" xfId="456"/>
    <cellStyle name="20% - Ênfase3 2_05_Impactos_Demais PLs_2013_Dados CNJ de jul-12" xfId="19"/>
    <cellStyle name="20% - Ênfase3 3" xfId="20"/>
    <cellStyle name="20% - Ênfase3 3 2" xfId="458"/>
    <cellStyle name="20% - Ênfase3 4" xfId="21"/>
    <cellStyle name="20% - Ênfase3 4 2" xfId="459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3" xfId="460"/>
    <cellStyle name="20% - Ênfase4 2_05_Impactos_Demais PLs_2013_Dados CNJ de jul-12" xfId="24"/>
    <cellStyle name="20% - Ênfase4 3" xfId="25"/>
    <cellStyle name="20% - Ênfase4 3 2" xfId="462"/>
    <cellStyle name="20% - Ênfase4 4" xfId="26"/>
    <cellStyle name="20% - Ênfase4 4 2" xfId="463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3" xfId="464"/>
    <cellStyle name="20% - Ênfase5 2_00_ANEXO V 2015 - VERSÃO INICIAL PLOA_2015" xfId="29"/>
    <cellStyle name="20% - Ênfase5 3" xfId="30"/>
    <cellStyle name="20% - Ênfase5 3 2" xfId="466"/>
    <cellStyle name="20% - Ênfase5 4" xfId="31"/>
    <cellStyle name="20% - Ênfase5 4 2" xfId="467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3" xfId="468"/>
    <cellStyle name="20% - Ênfase6 2_00_ANEXO V 2015 - VERSÃO INICIAL PLOA_2015" xfId="34"/>
    <cellStyle name="20% - Ênfase6 3" xfId="35"/>
    <cellStyle name="20% - Ênfase6 3 2" xfId="470"/>
    <cellStyle name="20% - Ênfase6 4" xfId="36"/>
    <cellStyle name="20% - Ênfase6 4 2" xfId="471"/>
    <cellStyle name="40% - Accent1" xfId="37"/>
    <cellStyle name="40% - Accent1 2" xfId="472"/>
    <cellStyle name="40% - Accent2" xfId="38"/>
    <cellStyle name="40% - Accent2 2" xfId="473"/>
    <cellStyle name="40% - Accent3" xfId="39"/>
    <cellStyle name="40% - Accent3 2" xfId="474"/>
    <cellStyle name="40% - Accent4" xfId="40"/>
    <cellStyle name="40% - Accent4 2" xfId="475"/>
    <cellStyle name="40% - Accent5" xfId="41"/>
    <cellStyle name="40% - Accent5 2" xfId="476"/>
    <cellStyle name="40% - Accent6" xfId="42"/>
    <cellStyle name="40% - Accent6 2" xfId="477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3" xfId="478"/>
    <cellStyle name="40% - Ênfase1 2_05_Impactos_Demais PLs_2013_Dados CNJ de jul-12" xfId="45"/>
    <cellStyle name="40% - Ênfase1 3" xfId="46"/>
    <cellStyle name="40% - Ênfase1 3 2" xfId="480"/>
    <cellStyle name="40% - Ênfase1 4" xfId="47"/>
    <cellStyle name="40% - Ênfase1 4 2" xfId="481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3" xfId="482"/>
    <cellStyle name="40% - Ênfase2 2_05_Impactos_Demais PLs_2013_Dados CNJ de jul-12" xfId="50"/>
    <cellStyle name="40% - Ênfase2 3" xfId="51"/>
    <cellStyle name="40% - Ênfase2 3 2" xfId="484"/>
    <cellStyle name="40% - Ênfase2 4" xfId="52"/>
    <cellStyle name="40% - Ênfase2 4 2" xfId="485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3" xfId="486"/>
    <cellStyle name="40% - Ênfase3 2_05_Impactos_Demais PLs_2013_Dados CNJ de jul-12" xfId="55"/>
    <cellStyle name="40% - Ênfase3 3" xfId="56"/>
    <cellStyle name="40% - Ênfase3 3 2" xfId="488"/>
    <cellStyle name="40% - Ênfase3 4" xfId="57"/>
    <cellStyle name="40% - Ênfase3 4 2" xfId="489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3" xfId="490"/>
    <cellStyle name="40% - Ênfase4 2_05_Impactos_Demais PLs_2013_Dados CNJ de jul-12" xfId="60"/>
    <cellStyle name="40% - Ênfase4 3" xfId="61"/>
    <cellStyle name="40% - Ênfase4 3 2" xfId="492"/>
    <cellStyle name="40% - Ênfase4 4" xfId="62"/>
    <cellStyle name="40% - Ênfase4 4 2" xfId="49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3" xfId="494"/>
    <cellStyle name="40% - Ênfase5 2_05_Impactos_Demais PLs_2013_Dados CNJ de jul-12" xfId="65"/>
    <cellStyle name="40% - Ênfase5 3" xfId="66"/>
    <cellStyle name="40% - Ênfase5 3 2" xfId="496"/>
    <cellStyle name="40% - Ênfase5 4" xfId="67"/>
    <cellStyle name="40% - Ênfase5 4 2" xfId="497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3" xfId="498"/>
    <cellStyle name="40% - Ênfase6 2_05_Impactos_Demais PLs_2013_Dados CNJ de jul-12" xfId="70"/>
    <cellStyle name="40% - Ênfase6 3" xfId="71"/>
    <cellStyle name="40% - Ênfase6 3 2" xfId="500"/>
    <cellStyle name="40% - Ênfase6 4" xfId="72"/>
    <cellStyle name="40% - Ênfase6 4 2" xfId="501"/>
    <cellStyle name="60% - Accent1" xfId="73"/>
    <cellStyle name="60% - Accent1 2" xfId="502"/>
    <cellStyle name="60% - Accent2" xfId="74"/>
    <cellStyle name="60% - Accent2 2" xfId="503"/>
    <cellStyle name="60% - Accent3" xfId="75"/>
    <cellStyle name="60% - Accent3 2" xfId="504"/>
    <cellStyle name="60% - Accent4" xfId="76"/>
    <cellStyle name="60% - Accent4 2" xfId="505"/>
    <cellStyle name="60% - Accent5" xfId="77"/>
    <cellStyle name="60% - Accent5 2" xfId="506"/>
    <cellStyle name="60% - Accent6" xfId="78"/>
    <cellStyle name="60% - Accent6 2" xfId="507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3" xfId="508"/>
    <cellStyle name="60% - Ênfase1 2_05_Impactos_Demais PLs_2013_Dados CNJ de jul-12" xfId="81"/>
    <cellStyle name="60% - Ênfase1 3" xfId="82"/>
    <cellStyle name="60% - Ênfase1 3 2" xfId="510"/>
    <cellStyle name="60% - Ênfase1 4" xfId="83"/>
    <cellStyle name="60% - Ênfase1 4 2" xfId="511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3" xfId="512"/>
    <cellStyle name="60% - Ênfase2 2_05_Impactos_Demais PLs_2013_Dados CNJ de jul-12" xfId="86"/>
    <cellStyle name="60% - Ênfase2 3" xfId="87"/>
    <cellStyle name="60% - Ênfase2 3 2" xfId="518"/>
    <cellStyle name="60% - Ênfase2 4" xfId="88"/>
    <cellStyle name="60% - Ênfase2 4 2" xfId="519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3" xfId="520"/>
    <cellStyle name="60% - Ênfase3 2_05_Impactos_Demais PLs_2013_Dados CNJ de jul-12" xfId="91"/>
    <cellStyle name="60% - Ênfase3 3" xfId="92"/>
    <cellStyle name="60% - Ênfase3 3 2" xfId="526"/>
    <cellStyle name="60% - Ênfase3 4" xfId="93"/>
    <cellStyle name="60% - Ênfase3 4 2" xfId="527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3" xfId="528"/>
    <cellStyle name="60% - Ênfase4 2_05_Impactos_Demais PLs_2013_Dados CNJ de jul-12" xfId="96"/>
    <cellStyle name="60% - Ênfase4 3" xfId="97"/>
    <cellStyle name="60% - Ênfase4 3 2" xfId="536"/>
    <cellStyle name="60% - Ênfase4 4" xfId="98"/>
    <cellStyle name="60% - Ênfase4 4 2" xfId="5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3" xfId="538"/>
    <cellStyle name="60% - Ênfase5 2_05_Impactos_Demais PLs_2013_Dados CNJ de jul-12" xfId="101"/>
    <cellStyle name="60% - Ênfase5 3" xfId="102"/>
    <cellStyle name="60% - Ênfase5 3 2" xfId="540"/>
    <cellStyle name="60% - Ênfase5 4" xfId="103"/>
    <cellStyle name="60% - Ênfase5 4 2" xfId="541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3" xfId="542"/>
    <cellStyle name="60% - Ênfase6 2_05_Impactos_Demais PLs_2013_Dados CNJ de jul-12" xfId="106"/>
    <cellStyle name="60% - Ênfase6 3" xfId="107"/>
    <cellStyle name="60% - Ênfase6 3 2" xfId="544"/>
    <cellStyle name="60% - Ênfase6 4" xfId="108"/>
    <cellStyle name="60% - Ênfase6 4 2" xfId="551"/>
    <cellStyle name="Accent1" xfId="109"/>
    <cellStyle name="Accent1 2" xfId="552"/>
    <cellStyle name="Accent2" xfId="110"/>
    <cellStyle name="Accent2 2" xfId="553"/>
    <cellStyle name="Accent3" xfId="111"/>
    <cellStyle name="Accent3 2" xfId="743"/>
    <cellStyle name="Accent4" xfId="112"/>
    <cellStyle name="Accent4 2" xfId="742"/>
    <cellStyle name="Accent5" xfId="113"/>
    <cellStyle name="Accent5 2" xfId="739"/>
    <cellStyle name="Accent6" xfId="114"/>
    <cellStyle name="Accent6 2" xfId="741"/>
    <cellStyle name="b0let" xfId="115"/>
    <cellStyle name="b0let 2" xfId="740"/>
    <cellStyle name="Bad" xfId="116"/>
    <cellStyle name="Bad 2" xfId="554"/>
    <cellStyle name="Bol-Data" xfId="117"/>
    <cellStyle name="Bol-Data 2" xfId="555"/>
    <cellStyle name="bolet" xfId="118"/>
    <cellStyle name="bolet 2" xfId="556"/>
    <cellStyle name="Boletim" xfId="119"/>
    <cellStyle name="Boletim 2" xfId="557"/>
    <cellStyle name="Bom" xfId="395" builtinId="26" customBuiltin="1"/>
    <cellStyle name="Bom 2" xfId="120"/>
    <cellStyle name="Bom 2 2" xfId="121"/>
    <cellStyle name="Bom 2 2 2" xfId="559"/>
    <cellStyle name="Bom 2 3" xfId="558"/>
    <cellStyle name="Bom 2_05_Impactos_Demais PLs_2013_Dados CNJ de jul-12" xfId="122"/>
    <cellStyle name="Bom 3" xfId="123"/>
    <cellStyle name="Bom 3 2" xfId="560"/>
    <cellStyle name="Bom 4" xfId="124"/>
    <cellStyle name="Bom 4 2" xfId="561"/>
    <cellStyle name="Cabe‡alho 1" xfId="125"/>
    <cellStyle name="Cabe‡alho 1 2" xfId="562"/>
    <cellStyle name="Cabe‡alho 2" xfId="126"/>
    <cellStyle name="Cabe‡alho 2 2" xfId="563"/>
    <cellStyle name="Cabeçalho 1" xfId="127"/>
    <cellStyle name="Cabeçalho 1 2" xfId="565"/>
    <cellStyle name="Cabeçalho 2" xfId="128"/>
    <cellStyle name="Cabeçalho 2 2" xfId="566"/>
    <cellStyle name="Calculation" xfId="129"/>
    <cellStyle name="Calculation 2" xfId="629"/>
    <cellStyle name="Calculation 3" xfId="654"/>
    <cellStyle name="Calculation 4" xfId="567"/>
    <cellStyle name="Cálculo" xfId="400" builtinId="22" customBuiltin="1"/>
    <cellStyle name="Cálculo 2" xfId="130"/>
    <cellStyle name="Cálculo 2 2" xfId="131"/>
    <cellStyle name="Cálculo 2 2 2" xfId="627"/>
    <cellStyle name="Cálculo 2 2 3" xfId="652"/>
    <cellStyle name="Cálculo 2 2 4" xfId="569"/>
    <cellStyle name="Cálculo 2 3" xfId="628"/>
    <cellStyle name="Cálculo 2 4" xfId="653"/>
    <cellStyle name="Cálculo 2 5" xfId="568"/>
    <cellStyle name="Cálculo 2_05_Impactos_Demais PLs_2013_Dados CNJ de jul-12" xfId="132"/>
    <cellStyle name="Cálculo 3" xfId="133"/>
    <cellStyle name="Cálculo 3 2" xfId="626"/>
    <cellStyle name="Cálculo 3 3" xfId="651"/>
    <cellStyle name="Cálculo 3 4" xfId="570"/>
    <cellStyle name="Cálculo 4" xfId="134"/>
    <cellStyle name="Cálculo 4 2" xfId="625"/>
    <cellStyle name="Cálculo 4 3" xfId="650"/>
    <cellStyle name="Cálculo 4 4" xfId="571"/>
    <cellStyle name="Capítulo" xfId="135"/>
    <cellStyle name="Capítulo 2" xfId="572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3" xfId="57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4" xfId="140"/>
    <cellStyle name="Célula de Verificação 4 2" xfId="576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3" xfId="577"/>
    <cellStyle name="Célula Vinculada 2_05_Impactos_Demais PLs_2013_Dados CNJ de jul-12" xfId="143"/>
    <cellStyle name="Célula Vinculada 3" xfId="144"/>
    <cellStyle name="Célula Vinculada 3 2" xfId="579"/>
    <cellStyle name="Célula Vinculada 4" xfId="145"/>
    <cellStyle name="Célula Vinculada 4 2" xfId="580"/>
    <cellStyle name="Check Cell" xfId="146"/>
    <cellStyle name="Check Cell 2" xfId="586"/>
    <cellStyle name="Comma" xfId="147"/>
    <cellStyle name="Comma [0]_Auxiliar" xfId="148"/>
    <cellStyle name="Comma 2" xfId="149"/>
    <cellStyle name="Comma 2 2" xfId="588"/>
    <cellStyle name="Comma 3" xfId="150"/>
    <cellStyle name="Comma 3 2" xfId="589"/>
    <cellStyle name="Comma 4" xfId="587"/>
    <cellStyle name="Comma 5" xfId="807"/>
    <cellStyle name="Comma 6" xfId="809"/>
    <cellStyle name="Comma_Agenda" xfId="151"/>
    <cellStyle name="Comma0" xfId="152"/>
    <cellStyle name="Comma0 2" xfId="590"/>
    <cellStyle name="Currency [0]_Auxiliar" xfId="153"/>
    <cellStyle name="Currency_Auxiliar" xfId="154"/>
    <cellStyle name="Currency0" xfId="155"/>
    <cellStyle name="Currency0 2" xfId="591"/>
    <cellStyle name="Data" xfId="156"/>
    <cellStyle name="Data 2" xfId="592"/>
    <cellStyle name="Date" xfId="157"/>
    <cellStyle name="Date 2" xfId="593"/>
    <cellStyle name="Decimal 0, derecha" xfId="158"/>
    <cellStyle name="Decimal 0, derecha 2" xfId="594"/>
    <cellStyle name="Decimal 2, derecha" xfId="159"/>
    <cellStyle name="Decimal 2, derecha 2" xfId="595"/>
    <cellStyle name="Ênfase1" xfId="406" builtinId="29" customBuiltin="1"/>
    <cellStyle name="Ênfase1 2" xfId="160"/>
    <cellStyle name="Ênfase1 2 2" xfId="161"/>
    <cellStyle name="Ênfase1 2 2 2" xfId="597"/>
    <cellStyle name="Ênfase1 2 3" xfId="596"/>
    <cellStyle name="Ênfase1 2_05_Impactos_Demais PLs_2013_Dados CNJ de jul-12" xfId="162"/>
    <cellStyle name="Ênfase1 3" xfId="163"/>
    <cellStyle name="Ênfase1 3 2" xfId="598"/>
    <cellStyle name="Ênfase1 4" xfId="164"/>
    <cellStyle name="Ênfase1 4 2" xfId="599"/>
    <cellStyle name="Ênfase2" xfId="410" builtinId="33" customBuiltin="1"/>
    <cellStyle name="Ênfase2 2" xfId="165"/>
    <cellStyle name="Ênfase2 2 2" xfId="166"/>
    <cellStyle name="Ênfase2 2 2 2" xfId="605"/>
    <cellStyle name="Ênfase2 2 3" xfId="604"/>
    <cellStyle name="Ênfase2 2_05_Impactos_Demais PLs_2013_Dados CNJ de jul-12" xfId="167"/>
    <cellStyle name="Ênfase2 3" xfId="168"/>
    <cellStyle name="Ênfase2 3 2" xfId="606"/>
    <cellStyle name="Ênfase2 4" xfId="169"/>
    <cellStyle name="Ênfase2 4 2" xfId="607"/>
    <cellStyle name="Ênfase3" xfId="414" builtinId="37" customBuiltin="1"/>
    <cellStyle name="Ênfase3 2" xfId="170"/>
    <cellStyle name="Ênfase3 2 2" xfId="171"/>
    <cellStyle name="Ênfase3 2 2 2" xfId="609"/>
    <cellStyle name="Ênfase3 2 3" xfId="608"/>
    <cellStyle name="Ênfase3 2_05_Impactos_Demais PLs_2013_Dados CNJ de jul-12" xfId="172"/>
    <cellStyle name="Ênfase3 3" xfId="173"/>
    <cellStyle name="Ênfase3 3 2" xfId="610"/>
    <cellStyle name="Ênfase3 4" xfId="174"/>
    <cellStyle name="Ênfase3 4 2" xfId="611"/>
    <cellStyle name="Ênfase4" xfId="418" builtinId="41" customBuiltin="1"/>
    <cellStyle name="Ênfase4 2" xfId="175"/>
    <cellStyle name="Ênfase4 2 2" xfId="176"/>
    <cellStyle name="Ênfase4 2 2 2" xfId="613"/>
    <cellStyle name="Ênfase4 2 3" xfId="612"/>
    <cellStyle name="Ênfase4 2_05_Impactos_Demais PLs_2013_Dados CNJ de jul-12" xfId="177"/>
    <cellStyle name="Ênfase4 3" xfId="178"/>
    <cellStyle name="Ênfase4 3 2" xfId="432"/>
    <cellStyle name="Ênfase4 4" xfId="179"/>
    <cellStyle name="Ênfase4 4 2" xfId="431"/>
    <cellStyle name="Ênfase5" xfId="422" builtinId="45" customBuiltin="1"/>
    <cellStyle name="Ênfase5 2" xfId="180"/>
    <cellStyle name="Ênfase5 2 2" xfId="181"/>
    <cellStyle name="Ênfase5 2 2 2" xfId="745"/>
    <cellStyle name="Ênfase5 2 3" xfId="744"/>
    <cellStyle name="Ênfase5 2_05_Impactos_Demais PLs_2013_Dados CNJ de jul-12" xfId="182"/>
    <cellStyle name="Ênfase5 3" xfId="183"/>
    <cellStyle name="Ênfase5 3 2" xfId="614"/>
    <cellStyle name="Ênfase5 4" xfId="184"/>
    <cellStyle name="Ênfase5 4 2" xfId="430"/>
    <cellStyle name="Ênfase6" xfId="426" builtinId="49" customBuiltin="1"/>
    <cellStyle name="Ênfase6 2" xfId="185"/>
    <cellStyle name="Ênfase6 2 2" xfId="186"/>
    <cellStyle name="Ênfase6 2 2 2" xfId="616"/>
    <cellStyle name="Ênfase6 2 3" xfId="615"/>
    <cellStyle name="Ênfase6 2_05_Impactos_Demais PLs_2013_Dados CNJ de jul-12" xfId="187"/>
    <cellStyle name="Ênfase6 3" xfId="188"/>
    <cellStyle name="Ênfase6 3 2" xfId="617"/>
    <cellStyle name="Ênfase6 4" xfId="189"/>
    <cellStyle name="Ênfase6 4 2" xfId="618"/>
    <cellStyle name="Entrada" xfId="398" builtinId="20" customBuiltin="1"/>
    <cellStyle name="Entrada 2" xfId="190"/>
    <cellStyle name="Entrada 2 2" xfId="191"/>
    <cellStyle name="Entrada 2 2 2" xfId="584"/>
    <cellStyle name="Entrada 2 2 3" xfId="602"/>
    <cellStyle name="Entrada 2 2 4" xfId="621"/>
    <cellStyle name="Entrada 2 3" xfId="585"/>
    <cellStyle name="Entrada 2 4" xfId="603"/>
    <cellStyle name="Entrada 2 5" xfId="620"/>
    <cellStyle name="Entrada 2_00_ANEXO V 2015 - VERSÃO INICIAL PLOA_2015" xfId="192"/>
    <cellStyle name="Entrada 3" xfId="193"/>
    <cellStyle name="Entrada 3 2" xfId="583"/>
    <cellStyle name="Entrada 3 3" xfId="601"/>
    <cellStyle name="Entrada 3 4" xfId="622"/>
    <cellStyle name="Entrada 4" xfId="194"/>
    <cellStyle name="Entrada 4 2" xfId="582"/>
    <cellStyle name="Entrada 4 3" xfId="600"/>
    <cellStyle name="Entrada 4 4" xfId="623"/>
    <cellStyle name="Euro" xfId="195"/>
    <cellStyle name="Euro 2" xfId="196"/>
    <cellStyle name="Euro 2 2" xfId="630"/>
    <cellStyle name="Euro 3" xfId="624"/>
    <cellStyle name="Euro_00_ANEXO V 2015 - VERSÃO INICIAL PLOA_2015" xfId="197"/>
    <cellStyle name="Excel Built-in Normal" xfId="383"/>
    <cellStyle name="Explanatory Text" xfId="198"/>
    <cellStyle name="Explanatory Text 2" xfId="631"/>
    <cellStyle name="Fim" xfId="199"/>
    <cellStyle name="Fim 2" xfId="632"/>
    <cellStyle name="Fixed" xfId="200"/>
    <cellStyle name="Fixed 2" xfId="746"/>
    <cellStyle name="Fixo" xfId="201"/>
    <cellStyle name="Fixo 2" xfId="633"/>
    <cellStyle name="Fonte" xfId="202"/>
    <cellStyle name="Fonte 2" xfId="634"/>
    <cellStyle name="Good" xfId="203"/>
    <cellStyle name="Good 2" xfId="635"/>
    <cellStyle name="Heading" xfId="636"/>
    <cellStyle name="Heading 1" xfId="204"/>
    <cellStyle name="Heading 1 2" xfId="637"/>
    <cellStyle name="Heading 2" xfId="205"/>
    <cellStyle name="Heading 2 2" xfId="638"/>
    <cellStyle name="Heading 3" xfId="206"/>
    <cellStyle name="Heading 3 2" xfId="639"/>
    <cellStyle name="Heading 4" xfId="207"/>
    <cellStyle name="Heading 4 2" xfId="640"/>
    <cellStyle name="Heading1" xfId="642"/>
    <cellStyle name="Incorreto" xfId="396" builtinId="27" customBuiltin="1"/>
    <cellStyle name="Incorreto 2" xfId="208"/>
    <cellStyle name="Incorreto 2 2" xfId="209"/>
    <cellStyle name="Incorreto 2 2 2" xfId="644"/>
    <cellStyle name="Incorreto 2 3" xfId="643"/>
    <cellStyle name="Incorreto 2_05_Impactos_Demais PLs_2013_Dados CNJ de jul-12" xfId="210"/>
    <cellStyle name="Incorreto 3" xfId="211"/>
    <cellStyle name="Incorreto 3 2" xfId="645"/>
    <cellStyle name="Incorreto 4" xfId="212"/>
    <cellStyle name="Incorreto 4 2" xfId="646"/>
    <cellStyle name="Indefinido" xfId="213"/>
    <cellStyle name="Indefinido 2" xfId="647"/>
    <cellStyle name="Input" xfId="214"/>
    <cellStyle name="Input 2" xfId="564"/>
    <cellStyle name="Input 3" xfId="581"/>
    <cellStyle name="Input 4" xfId="648"/>
    <cellStyle name="Jr_Normal" xfId="215"/>
    <cellStyle name="Leg_It_1" xfId="216"/>
    <cellStyle name="Linea horizontal" xfId="217"/>
    <cellStyle name="Linea horizontal 2" xfId="649"/>
    <cellStyle name="Linked Cell" xfId="218"/>
    <cellStyle name="Linked Cell 2" xfId="655"/>
    <cellStyle name="Millares_deuhist99" xfId="219"/>
    <cellStyle name="Moeda 2" xfId="220"/>
    <cellStyle name="Moeda 2 2" xfId="656"/>
    <cellStyle name="Moeda0" xfId="221"/>
    <cellStyle name="Moeda0 2" xfId="657"/>
    <cellStyle name="Neutra" xfId="397" builtinId="28" customBuiltin="1"/>
    <cellStyle name="Neutra 2" xfId="222"/>
    <cellStyle name="Neutra 2 2" xfId="223"/>
    <cellStyle name="Neutra 2 2 2" xfId="659"/>
    <cellStyle name="Neutra 2 3" xfId="658"/>
    <cellStyle name="Neutra 2_05_Impactos_Demais PLs_2013_Dados CNJ de jul-12" xfId="224"/>
    <cellStyle name="Neutra 3" xfId="225"/>
    <cellStyle name="Neutra 3 2" xfId="660"/>
    <cellStyle name="Neutra 4" xfId="226"/>
    <cellStyle name="Neutra 4 2" xfId="661"/>
    <cellStyle name="Neutral" xfId="227"/>
    <cellStyle name="Neutral 2" xfId="662"/>
    <cellStyle name="Normal" xfId="0" builtinId="0"/>
    <cellStyle name="Normal 10" xfId="228"/>
    <cellStyle name="Normal 10 2" xfId="663"/>
    <cellStyle name="Normal 11" xfId="229"/>
    <cellStyle name="Normal 11 2" xfId="664"/>
    <cellStyle name="Normal 12" xfId="230"/>
    <cellStyle name="Normal 12 2" xfId="665"/>
    <cellStyle name="Normal 13" xfId="231"/>
    <cellStyle name="Normal 13 2" xfId="666"/>
    <cellStyle name="Normal 14" xfId="232"/>
    <cellStyle name="Normal 14 2" xfId="667"/>
    <cellStyle name="Normal 15" xfId="382"/>
    <cellStyle name="Normal 15 2" xfId="811"/>
    <cellStyle name="Normal 15 3" xfId="816"/>
    <cellStyle name="Normal 15 4" xfId="821"/>
    <cellStyle name="Normal 16" xfId="384"/>
    <cellStyle name="Normal 16 2" xfId="814"/>
    <cellStyle name="Normal 17" xfId="433"/>
    <cellStyle name="Normal 17 2" xfId="825"/>
    <cellStyle name="Normal 2" xfId="233"/>
    <cellStyle name="Normal 2 10" xfId="386"/>
    <cellStyle name="Normal 2 11" xfId="619"/>
    <cellStyle name="Normal 2 12" xfId="668"/>
    <cellStyle name="Normal 2 13" xfId="806"/>
    <cellStyle name="Normal 2 2" xfId="234"/>
    <cellStyle name="Normal 2 2 2" xfId="669"/>
    <cellStyle name="Normal 2 3" xfId="235"/>
    <cellStyle name="Normal 2 3 2" xfId="236"/>
    <cellStyle name="Normal 2 3 2 2" xfId="671"/>
    <cellStyle name="Normal 2 3 3" xfId="670"/>
    <cellStyle name="Normal 2 3_00_Decisão Anexo V 2015_MEMORIAL_Oficial SOF" xfId="237"/>
    <cellStyle name="Normal 2 4" xfId="238"/>
    <cellStyle name="Normal 2 4 2" xfId="672"/>
    <cellStyle name="Normal 2 5" xfId="239"/>
    <cellStyle name="Normal 2 5 2" xfId="673"/>
    <cellStyle name="Normal 2 6" xfId="240"/>
    <cellStyle name="Normal 2 6 2" xfId="674"/>
    <cellStyle name="Normal 2 7" xfId="241"/>
    <cellStyle name="Normal 2 7 2" xfId="675"/>
    <cellStyle name="Normal 2 8" xfId="387"/>
    <cellStyle name="Normal 2 8 2" xfId="808"/>
    <cellStyle name="Normal 2 9" xfId="385"/>
    <cellStyle name="Normal 2 9 2" xfId="817"/>
    <cellStyle name="Normal 2_00_Decisão Anexo V 2015_MEMORIAL_Oficial SOF" xfId="242"/>
    <cellStyle name="Normal 3" xfId="243"/>
    <cellStyle name="Normal 3 2" xfId="244"/>
    <cellStyle name="Normal 3 2 2" xfId="677"/>
    <cellStyle name="Normal 3 3" xfId="676"/>
    <cellStyle name="Normal 3_05_Impactos_Demais PLs_2013_Dados CNJ de jul-12" xfId="245"/>
    <cellStyle name="Normal 4" xfId="246"/>
    <cellStyle name="Normal 4 2" xfId="678"/>
    <cellStyle name="Normal 5" xfId="247"/>
    <cellStyle name="Normal 5 2" xfId="679"/>
    <cellStyle name="Normal 6" xfId="248"/>
    <cellStyle name="Normal 6 2" xfId="680"/>
    <cellStyle name="Normal 7" xfId="249"/>
    <cellStyle name="Normal 7 2" xfId="681"/>
    <cellStyle name="Normal 8" xfId="250"/>
    <cellStyle name="Normal 8 2" xfId="682"/>
    <cellStyle name="Normal 9" xfId="251"/>
    <cellStyle name="Normal 9 2" xfId="683"/>
    <cellStyle name="Nota 2" xfId="252"/>
    <cellStyle name="Nota 2 2" xfId="253"/>
    <cellStyle name="Nota 2 2 2" xfId="534"/>
    <cellStyle name="Nota 2 2 3" xfId="549"/>
    <cellStyle name="Nota 2 2 4" xfId="685"/>
    <cellStyle name="Nota 2 3" xfId="535"/>
    <cellStyle name="Nota 2 4" xfId="550"/>
    <cellStyle name="Nota 2 5" xfId="684"/>
    <cellStyle name="Nota 2_00_Decisão Anexo V 2015_MEMORIAL_Oficial SOF" xfId="254"/>
    <cellStyle name="Nota 3" xfId="255"/>
    <cellStyle name="Nota 3 2" xfId="533"/>
    <cellStyle name="Nota 3 3" xfId="548"/>
    <cellStyle name="Nota 3 4" xfId="686"/>
    <cellStyle name="Nota 4" xfId="256"/>
    <cellStyle name="Nota 4 2" xfId="532"/>
    <cellStyle name="Nota 4 3" xfId="547"/>
    <cellStyle name="Nota 4 4" xfId="687"/>
    <cellStyle name="Nota 5" xfId="815"/>
    <cellStyle name="Nota 6" xfId="819"/>
    <cellStyle name="Note" xfId="257"/>
    <cellStyle name="Note 2" xfId="531"/>
    <cellStyle name="Note 3" xfId="546"/>
    <cellStyle name="Note 4" xfId="688"/>
    <cellStyle name="Output" xfId="258"/>
    <cellStyle name="Output 2" xfId="530"/>
    <cellStyle name="Output 3" xfId="545"/>
    <cellStyle name="Output 4" xfId="689"/>
    <cellStyle name="Percent_Agenda" xfId="259"/>
    <cellStyle name="Percentual" xfId="260"/>
    <cellStyle name="Percentual 2" xfId="690"/>
    <cellStyle name="Ponto" xfId="261"/>
    <cellStyle name="Ponto 2" xfId="691"/>
    <cellStyle name="Porcentagem 10" xfId="262"/>
    <cellStyle name="Porcentagem 10 2" xfId="692"/>
    <cellStyle name="Porcentagem 11" xfId="822"/>
    <cellStyle name="Porcentagem 12" xfId="824"/>
    <cellStyle name="Porcentagem 13" xfId="826"/>
    <cellStyle name="Porcentagem 2" xfId="263"/>
    <cellStyle name="Porcentagem 2 2" xfId="264"/>
    <cellStyle name="Porcentagem 2 2 2" xfId="694"/>
    <cellStyle name="Porcentagem 2 3" xfId="265"/>
    <cellStyle name="Porcentagem 2 3 2" xfId="695"/>
    <cellStyle name="Porcentagem 2 4" xfId="388"/>
    <cellStyle name="Porcentagem 2 4 2" xfId="818"/>
    <cellStyle name="Porcentagem 2 4 3" xfId="823"/>
    <cellStyle name="Porcentagem 2 5" xfId="641"/>
    <cellStyle name="Porcentagem 2 6" xfId="693"/>
    <cellStyle name="Porcentagem 2_FCDF 2014_2ª Versão" xfId="266"/>
    <cellStyle name="Porcentagem 3" xfId="267"/>
    <cellStyle name="Porcentagem 3 2" xfId="696"/>
    <cellStyle name="Porcentagem 4" xfId="268"/>
    <cellStyle name="Porcentagem 4 2" xfId="697"/>
    <cellStyle name="Porcentagem 5" xfId="269"/>
    <cellStyle name="Porcentagem 5 2" xfId="698"/>
    <cellStyle name="Porcentagem 6" xfId="270"/>
    <cellStyle name="Porcentagem 6 2" xfId="699"/>
    <cellStyle name="Porcentagem 7" xfId="271"/>
    <cellStyle name="Porcentagem 7 2" xfId="700"/>
    <cellStyle name="Porcentagem 8" xfId="272"/>
    <cellStyle name="Porcentagem 8 2" xfId="701"/>
    <cellStyle name="Porcentagem 9" xfId="273"/>
    <cellStyle name="Porcentagem 9 2" xfId="702"/>
    <cellStyle name="Result" xfId="703"/>
    <cellStyle name="Result2" xfId="704"/>
    <cellStyle name="rodape" xfId="274"/>
    <cellStyle name="rodape 2" xfId="705"/>
    <cellStyle name="Saída" xfId="399" builtinId="21" customBuiltin="1"/>
    <cellStyle name="Saída 2" xfId="275"/>
    <cellStyle name="Saída 2 2" xfId="276"/>
    <cellStyle name="Saída 2 2 2" xfId="515"/>
    <cellStyle name="Saída 2 2 3" xfId="524"/>
    <cellStyle name="Saída 2 2 4" xfId="707"/>
    <cellStyle name="Saída 2 3" xfId="516"/>
    <cellStyle name="Saída 2 4" xfId="525"/>
    <cellStyle name="Saída 2 5" xfId="706"/>
    <cellStyle name="Saída 2_05_Impactos_Demais PLs_2013_Dados CNJ de jul-12" xfId="277"/>
    <cellStyle name="Saída 3" xfId="278"/>
    <cellStyle name="Saída 3 2" xfId="514"/>
    <cellStyle name="Saída 3 3" xfId="523"/>
    <cellStyle name="Saída 3 4" xfId="708"/>
    <cellStyle name="Saída 4" xfId="279"/>
    <cellStyle name="Saída 4 2" xfId="513"/>
    <cellStyle name="Saída 4 3" xfId="522"/>
    <cellStyle name="Saída 4 4" xfId="709"/>
    <cellStyle name="Sep. milhar [0]" xfId="280"/>
    <cellStyle name="Sep. milhar [0] 2" xfId="710"/>
    <cellStyle name="Sep. milhar [2]" xfId="281"/>
    <cellStyle name="Sep. milhar [2] 2" xfId="711"/>
    <cellStyle name="Separador de m" xfId="282"/>
    <cellStyle name="Separador de m 2" xfId="712"/>
    <cellStyle name="Separador de milhares 10" xfId="283"/>
    <cellStyle name="Separador de milhares 10 2" xfId="713"/>
    <cellStyle name="Separador de milhares 2" xfId="284"/>
    <cellStyle name="Separador de milhares 2 2" xfId="285"/>
    <cellStyle name="Separador de milhares 2 2 2" xfId="715"/>
    <cellStyle name="Separador de milhares 2 2 3" xfId="286"/>
    <cellStyle name="Separador de milhares 2 2 3 2" xfId="716"/>
    <cellStyle name="Separador de milhares 2 2 6" xfId="287"/>
    <cellStyle name="Separador de milhares 2 2 6 2" xfId="71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3" xfId="720"/>
    <cellStyle name="Separador de milhares 2 3 2 2_00_Decisão Anexo V 2015_MEMORIAL_Oficial SOF" xfId="293"/>
    <cellStyle name="Separador de milhares 2 3 2 3" xfId="719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4" xfId="718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5" xfId="298"/>
    <cellStyle name="Separador de milhares 2 5 2" xfId="299"/>
    <cellStyle name="Separador de milhares 2 5 2 2" xfId="725"/>
    <cellStyle name="Separador de milhares 2 5 3" xfId="724"/>
    <cellStyle name="Separador de milhares 2 5_00_Decisão Anexo V 2015_MEMORIAL_Oficial SOF" xfId="300"/>
    <cellStyle name="Separador de milhares 2 6" xfId="71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3" xfId="304"/>
    <cellStyle name="Separador de milhares 3 3 2" xfId="728"/>
    <cellStyle name="Separador de milhares 3 4" xfId="726"/>
    <cellStyle name="Separador de milhares 3_00_Decisão Anexo V 2015_MEMORIAL_Oficial SOF" xfId="305"/>
    <cellStyle name="Separador de milhares 4" xfId="306"/>
    <cellStyle name="Separador de milhares 4 2" xfId="729"/>
    <cellStyle name="Separador de milhares 5" xfId="307"/>
    <cellStyle name="Separador de milhares 5 2" xfId="730"/>
    <cellStyle name="Separador de milhares 6" xfId="308"/>
    <cellStyle name="Separador de milhares 6 2" xfId="731"/>
    <cellStyle name="Separador de milhares 7" xfId="309"/>
    <cellStyle name="Separador de milhares 7 2" xfId="732"/>
    <cellStyle name="Separador de milhares 8" xfId="310"/>
    <cellStyle name="Separador de milhares 8 2" xfId="734"/>
    <cellStyle name="Separador de milhares 9" xfId="311"/>
    <cellStyle name="Separador de milhares 9 2" xfId="735"/>
    <cellStyle name="TableStyleLight1" xfId="312"/>
    <cellStyle name="TableStyleLight1 2" xfId="313"/>
    <cellStyle name="TableStyleLight1 2 2" xfId="737"/>
    <cellStyle name="TableStyleLight1 3" xfId="314"/>
    <cellStyle name="TableStyleLight1 3 2" xfId="738"/>
    <cellStyle name="TableStyleLight1 4" xfId="736"/>
    <cellStyle name="TableStyleLight1 5" xfId="315"/>
    <cellStyle name="TableStyleLight1 5 2" xfId="747"/>
    <cellStyle name="TableStyleLight1_00_Decisão Anexo V 2015_MEMORIAL_Oficial SOF" xfId="316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3" xfId="748"/>
    <cellStyle name="Texto de Aviso 2_05_Impactos_Demais PLs_2013_Dados CNJ de jul-12" xfId="319"/>
    <cellStyle name="Texto de Aviso 3" xfId="320"/>
    <cellStyle name="Texto de Aviso 3 2" xfId="750"/>
    <cellStyle name="Texto de Aviso 4" xfId="321"/>
    <cellStyle name="Texto de Aviso 4 2" xfId="751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3" xfId="752"/>
    <cellStyle name="Texto Explicativo 2_05_Impactos_Demais PLs_2013_Dados CNJ de jul-12" xfId="324"/>
    <cellStyle name="Texto Explicativo 3" xfId="325"/>
    <cellStyle name="Texto Explicativo 3 2" xfId="754"/>
    <cellStyle name="Texto Explicativo 4" xfId="326"/>
    <cellStyle name="Texto Explicativo 4 2" xfId="755"/>
    <cellStyle name="Texto Explicativo 5" xfId="813"/>
    <cellStyle name="Texto, derecha" xfId="327"/>
    <cellStyle name="Texto, derecha 2" xfId="756"/>
    <cellStyle name="Texto, izquierda" xfId="328"/>
    <cellStyle name="Texto, izquierda 2" xfId="757"/>
    <cellStyle name="Title" xfId="329"/>
    <cellStyle name="Title 2" xfId="758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2" xfId="332"/>
    <cellStyle name="Título 1 2 2" xfId="333"/>
    <cellStyle name="Título 1 2 2 2" xfId="762"/>
    <cellStyle name="Título 1 2 3" xfId="761"/>
    <cellStyle name="Título 1 2_05_Impactos_Demais PLs_2013_Dados CNJ de jul-12" xfId="334"/>
    <cellStyle name="Título 1 3" xfId="335"/>
    <cellStyle name="Título 1 3 2" xfId="763"/>
    <cellStyle name="Título 1 4" xfId="336"/>
    <cellStyle name="Título 1 4 2" xfId="764"/>
    <cellStyle name="Título 1 5" xfId="804"/>
    <cellStyle name="Título 10" xfId="337"/>
    <cellStyle name="Título 10 2" xfId="765"/>
    <cellStyle name="Título 11" xfId="338"/>
    <cellStyle name="Título 11 2" xfId="766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3" xfId="767"/>
    <cellStyle name="Título 2 2_05_Impactos_Demais PLs_2013_Dados CNJ de jul-12" xfId="341"/>
    <cellStyle name="Título 2 3" xfId="342"/>
    <cellStyle name="Título 2 3 2" xfId="769"/>
    <cellStyle name="Título 2 4" xfId="343"/>
    <cellStyle name="Título 2 4 2" xfId="770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3" xfId="771"/>
    <cellStyle name="Título 3 2_05_Impactos_Demais PLs_2013_Dados CNJ de jul-12" xfId="346"/>
    <cellStyle name="Título 3 3" xfId="347"/>
    <cellStyle name="Título 3 3 2" xfId="773"/>
    <cellStyle name="Título 3 4" xfId="348"/>
    <cellStyle name="Título 3 4 2" xfId="774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3" xfId="775"/>
    <cellStyle name="Título 4 2_05_Impactos_Demais PLs_2013_Dados CNJ de jul-12" xfId="351"/>
    <cellStyle name="Título 4 3" xfId="352"/>
    <cellStyle name="Título 4 3 2" xfId="777"/>
    <cellStyle name="Título 4 4" xfId="353"/>
    <cellStyle name="Título 4 4 2" xfId="778"/>
    <cellStyle name="Título 5" xfId="354"/>
    <cellStyle name="Título 5 2" xfId="355"/>
    <cellStyle name="Título 5 2 2" xfId="780"/>
    <cellStyle name="Título 5 3" xfId="356"/>
    <cellStyle name="Título 5 3 2" xfId="781"/>
    <cellStyle name="Título 5 4" xfId="779"/>
    <cellStyle name="Título 5_05_Impactos_Demais PLs_2013_Dados CNJ de jul-12" xfId="357"/>
    <cellStyle name="Título 6" xfId="358"/>
    <cellStyle name="Título 6 2" xfId="359"/>
    <cellStyle name="Título 6 2 2" xfId="783"/>
    <cellStyle name="Título 6 3" xfId="782"/>
    <cellStyle name="Título 6_34" xfId="360"/>
    <cellStyle name="Título 7" xfId="361"/>
    <cellStyle name="Título 7 2" xfId="784"/>
    <cellStyle name="Título 8" xfId="362"/>
    <cellStyle name="Título 8 2" xfId="785"/>
    <cellStyle name="Título 9" xfId="363"/>
    <cellStyle name="Título 9 2" xfId="786"/>
    <cellStyle name="Titulo_00_Equalização ASMED_SOF" xfId="364"/>
    <cellStyle name="Titulo1" xfId="365"/>
    <cellStyle name="Titulo1 2" xfId="787"/>
    <cellStyle name="Titulo2" xfId="366"/>
    <cellStyle name="Titulo2 2" xfId="788"/>
    <cellStyle name="Total" xfId="405" builtinId="25" customBuiltin="1"/>
    <cellStyle name="Total 2" xfId="367"/>
    <cellStyle name="Total 2 2" xfId="368"/>
    <cellStyle name="Total 2 2 2" xfId="440"/>
    <cellStyle name="Total 2 2 3" xfId="445"/>
    <cellStyle name="Total 2 2 4" xfId="790"/>
    <cellStyle name="Total 2 3" xfId="441"/>
    <cellStyle name="Total 2 4" xfId="446"/>
    <cellStyle name="Total 2 5" xfId="789"/>
    <cellStyle name="Total 2_05_Impactos_Demais PLs_2013_Dados CNJ de jul-12" xfId="369"/>
    <cellStyle name="Total 3" xfId="370"/>
    <cellStyle name="Total 3 2" xfId="439"/>
    <cellStyle name="Total 3 3" xfId="444"/>
    <cellStyle name="Total 3 4" xfId="791"/>
    <cellStyle name="Total 4" xfId="371"/>
    <cellStyle name="Total 4 2" xfId="438"/>
    <cellStyle name="Total 4 3" xfId="443"/>
    <cellStyle name="Total 4 4" xfId="792"/>
    <cellStyle name="V¡rgula" xfId="372"/>
    <cellStyle name="V¡rgula 2" xfId="793"/>
    <cellStyle name="V¡rgula0" xfId="373"/>
    <cellStyle name="V¡rgula0 2" xfId="794"/>
    <cellStyle name="Vírgul - Estilo1" xfId="374"/>
    <cellStyle name="Vírgul - Estilo1 2" xfId="795"/>
    <cellStyle name="Vírgula 2" xfId="375"/>
    <cellStyle name="Vírgula 2 2" xfId="376"/>
    <cellStyle name="Vírgula 2 2 2" xfId="797"/>
    <cellStyle name="Vírgula 2 3" xfId="389"/>
    <cellStyle name="Vírgula 2 3 2" xfId="820"/>
    <cellStyle name="Vírgula 2 4" xfId="733"/>
    <cellStyle name="Vírgula 2 5" xfId="796"/>
    <cellStyle name="Vírgula 2 6" xfId="812"/>
    <cellStyle name="Vírgula 3" xfId="377"/>
    <cellStyle name="Vírgula 3 2" xfId="798"/>
    <cellStyle name="Vírgula 4" xfId="378"/>
    <cellStyle name="Vírgula 4 2" xfId="799"/>
    <cellStyle name="Vírgula 5" xfId="379"/>
    <cellStyle name="Vírgula 5 2" xfId="800"/>
    <cellStyle name="Vírgula0" xfId="380"/>
    <cellStyle name="Vírgula0 2" xfId="801"/>
    <cellStyle name="Warning Text" xfId="381"/>
    <cellStyle name="Warning Text 2" xfId="8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01_Resolu&#231;&#227;o%20102%20CNJ%2030_04_16%20com%20f&#243;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astro"/>
      <sheetName val="CAD 3"/>
      <sheetName val="Funções_exercidas"/>
      <sheetName val="Tabelas"/>
      <sheetName val="Acerno_Cache_XXXXX"/>
      <sheetName val="Afastamentos"/>
      <sheetName val="ANEXO IV-a"/>
      <sheetName val="ANEXO IV-b"/>
      <sheetName val="ANEXO IV-c"/>
      <sheetName val="ANEXO IV-d"/>
      <sheetName val="R_GESTÃO"/>
      <sheetName val="Novo ANEXO IV-a"/>
      <sheetName val="Novo ANEXO IV-b"/>
      <sheetName val="Novo ANEXO IV-c"/>
      <sheetName val="Novo ANEXO IV-d"/>
      <sheetName val="ANEXO IV-e"/>
      <sheetName val="ANEXO IV-f"/>
      <sheetName val="ANEXO IV-g"/>
      <sheetName val="Anexo IV-h"/>
      <sheetName val="Anx_a"/>
      <sheetName val="Anx_b"/>
      <sheetName val="Anx_c"/>
      <sheetName val="Anx_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TRIBUNAL REGIONAL DO TRABALHO DA 8ª REGIÃO</v>
          </cell>
        </row>
        <row r="3">
          <cell r="B3" t="str">
            <v>Secretaria de Gestão de Pessoas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80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82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507" t="s">
        <v>24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</row>
    <row r="6" spans="1:14" ht="37.5" customHeight="1">
      <c r="B6" s="203" t="s">
        <v>79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503" t="s">
        <v>41</v>
      </c>
      <c r="C7" s="503"/>
      <c r="D7" s="503"/>
      <c r="E7" s="503"/>
      <c r="F7" s="503" t="s">
        <v>35</v>
      </c>
      <c r="G7" s="503"/>
      <c r="H7" s="503"/>
      <c r="I7" s="503"/>
      <c r="J7" s="503"/>
      <c r="K7" s="503" t="s">
        <v>28</v>
      </c>
      <c r="L7" s="503"/>
      <c r="M7" s="503"/>
      <c r="N7" s="503"/>
    </row>
    <row r="8" spans="1:14" ht="15.75" customHeight="1">
      <c r="B8" s="503"/>
      <c r="C8" s="503"/>
      <c r="D8" s="503"/>
      <c r="E8" s="503"/>
      <c r="F8" s="503" t="s">
        <v>13</v>
      </c>
      <c r="G8" s="503"/>
      <c r="H8" s="503"/>
      <c r="I8" s="503" t="s">
        <v>14</v>
      </c>
      <c r="J8" s="503" t="s">
        <v>15</v>
      </c>
      <c r="K8" s="503" t="s">
        <v>30</v>
      </c>
      <c r="L8" s="503" t="s">
        <v>31</v>
      </c>
      <c r="M8" s="503" t="s">
        <v>15</v>
      </c>
      <c r="N8" s="503" t="s">
        <v>29</v>
      </c>
    </row>
    <row r="9" spans="1:14" ht="26.25" customHeight="1">
      <c r="B9" s="503"/>
      <c r="C9" s="503"/>
      <c r="D9" s="503"/>
      <c r="E9" s="503"/>
      <c r="F9" s="7" t="s">
        <v>16</v>
      </c>
      <c r="G9" s="7" t="s">
        <v>17</v>
      </c>
      <c r="H9" s="7" t="s">
        <v>23</v>
      </c>
      <c r="I9" s="503"/>
      <c r="J9" s="503"/>
      <c r="K9" s="503"/>
      <c r="L9" s="503"/>
      <c r="M9" s="503"/>
      <c r="N9" s="503"/>
    </row>
    <row r="10" spans="1:14">
      <c r="A10" s="3"/>
      <c r="B10" s="176"/>
      <c r="C10" s="185"/>
      <c r="D10" s="186"/>
      <c r="E10" s="187">
        <v>13</v>
      </c>
      <c r="F10" s="173">
        <f>SUM('TST:TRT24'!F10)</f>
        <v>6093</v>
      </c>
      <c r="G10" s="173">
        <f>SUM('TST:TRT24'!G10)</f>
        <v>110</v>
      </c>
      <c r="H10" s="173">
        <f>F10+G10</f>
        <v>6203</v>
      </c>
      <c r="I10" s="173">
        <f>SUM('TST:TRT24'!I10)</f>
        <v>0</v>
      </c>
      <c r="J10" s="173">
        <f>H10+I10</f>
        <v>6203</v>
      </c>
      <c r="K10" s="174">
        <f>SUM('TST:TRT24'!K10)</f>
        <v>5883</v>
      </c>
      <c r="L10" s="174">
        <f>SUM('TST:TRT24'!L10)</f>
        <v>1153</v>
      </c>
      <c r="M10" s="175">
        <f>K10+L10</f>
        <v>7036</v>
      </c>
      <c r="N10" s="174">
        <f>SUM('TST:TRT24'!N10)</f>
        <v>1413</v>
      </c>
    </row>
    <row r="11" spans="1:14">
      <c r="A11" s="3"/>
      <c r="B11" s="177" t="s">
        <v>1</v>
      </c>
      <c r="C11" s="188" t="s">
        <v>0</v>
      </c>
      <c r="D11" s="186"/>
      <c r="E11" s="187">
        <v>12</v>
      </c>
      <c r="F11" s="173">
        <f>SUM('TST:TRT24'!F11)</f>
        <v>484</v>
      </c>
      <c r="G11" s="173">
        <f>SUM('TST:TRT24'!G11)</f>
        <v>2</v>
      </c>
      <c r="H11" s="173">
        <f t="shared" ref="H11:H22" si="0">F11+G11</f>
        <v>486</v>
      </c>
      <c r="I11" s="173">
        <f>SUM('TST:TRT24'!I11)</f>
        <v>0</v>
      </c>
      <c r="J11" s="173">
        <f t="shared" ref="J11:J50" si="1">H11+I11</f>
        <v>486</v>
      </c>
      <c r="K11" s="174">
        <f>SUM('TST:TRT24'!K11)</f>
        <v>34</v>
      </c>
      <c r="L11" s="174">
        <f>SUM('TST:TRT24'!L11)</f>
        <v>16</v>
      </c>
      <c r="M11" s="175">
        <f t="shared" ref="M11:M22" si="2">K11+L11</f>
        <v>50</v>
      </c>
      <c r="N11" s="174">
        <f>SUM('TST:TRT24'!N11)</f>
        <v>21</v>
      </c>
    </row>
    <row r="12" spans="1:14">
      <c r="A12" s="3"/>
      <c r="B12" s="177" t="s">
        <v>2</v>
      </c>
      <c r="C12" s="189"/>
      <c r="D12" s="190" t="s">
        <v>6</v>
      </c>
      <c r="E12" s="187">
        <v>11</v>
      </c>
      <c r="F12" s="173">
        <f>SUM('TST:TRT24'!F12)</f>
        <v>928</v>
      </c>
      <c r="G12" s="173">
        <f>SUM('TST:TRT24'!G12)</f>
        <v>7</v>
      </c>
      <c r="H12" s="173">
        <f t="shared" si="0"/>
        <v>935</v>
      </c>
      <c r="I12" s="173">
        <f>SUM('TST:TRT24'!I12)</f>
        <v>0</v>
      </c>
      <c r="J12" s="173">
        <f t="shared" si="1"/>
        <v>935</v>
      </c>
      <c r="K12" s="174">
        <f>SUM('TST:TRT24'!K12)</f>
        <v>22</v>
      </c>
      <c r="L12" s="174">
        <f>SUM('TST:TRT24'!L12)</f>
        <v>5</v>
      </c>
      <c r="M12" s="175">
        <f t="shared" si="2"/>
        <v>27</v>
      </c>
      <c r="N12" s="174">
        <f>SUM('TST:TRT24'!N12)</f>
        <v>5</v>
      </c>
    </row>
    <row r="13" spans="1:14">
      <c r="A13" s="3"/>
      <c r="B13" s="177" t="s">
        <v>1</v>
      </c>
      <c r="C13" s="188"/>
      <c r="D13" s="190" t="s">
        <v>10</v>
      </c>
      <c r="E13" s="187">
        <v>10</v>
      </c>
      <c r="F13" s="173">
        <f>SUM('TST:TRT24'!F13)</f>
        <v>666</v>
      </c>
      <c r="G13" s="173">
        <f>SUM('TST:TRT24'!G13)</f>
        <v>6</v>
      </c>
      <c r="H13" s="173">
        <f t="shared" si="0"/>
        <v>672</v>
      </c>
      <c r="I13" s="173">
        <f>SUM('TST:TRT24'!I13)</f>
        <v>0</v>
      </c>
      <c r="J13" s="173">
        <f t="shared" si="1"/>
        <v>672</v>
      </c>
      <c r="K13" s="174">
        <f>SUM('TST:TRT24'!K13)</f>
        <v>27</v>
      </c>
      <c r="L13" s="174">
        <f>SUM('TST:TRT24'!L13)</f>
        <v>6</v>
      </c>
      <c r="M13" s="175">
        <f t="shared" si="2"/>
        <v>33</v>
      </c>
      <c r="N13" s="174">
        <f>SUM('TST:TRT24'!N13)</f>
        <v>7</v>
      </c>
    </row>
    <row r="14" spans="1:14">
      <c r="A14" s="3"/>
      <c r="B14" s="177" t="s">
        <v>3</v>
      </c>
      <c r="C14" s="188"/>
      <c r="D14" s="190" t="s">
        <v>25</v>
      </c>
      <c r="E14" s="187">
        <v>9</v>
      </c>
      <c r="F14" s="173">
        <f>SUM('TST:TRT24'!F14)</f>
        <v>384</v>
      </c>
      <c r="G14" s="173">
        <f>SUM('TST:TRT24'!G14)</f>
        <v>4</v>
      </c>
      <c r="H14" s="173">
        <f t="shared" si="0"/>
        <v>388</v>
      </c>
      <c r="I14" s="173">
        <f>SUM('TST:TRT24'!I14)</f>
        <v>0</v>
      </c>
      <c r="J14" s="173">
        <f t="shared" si="1"/>
        <v>388</v>
      </c>
      <c r="K14" s="174">
        <f>SUM('TST:TRT24'!K14)</f>
        <v>11</v>
      </c>
      <c r="L14" s="174">
        <f>SUM('TST:TRT24'!L14)</f>
        <v>5</v>
      </c>
      <c r="M14" s="175">
        <f t="shared" si="2"/>
        <v>16</v>
      </c>
      <c r="N14" s="174">
        <f>SUM('TST:TRT24'!N14)</f>
        <v>8</v>
      </c>
    </row>
    <row r="15" spans="1:14">
      <c r="A15" s="3"/>
      <c r="B15" s="177" t="s">
        <v>4</v>
      </c>
      <c r="C15" s="188" t="s">
        <v>5</v>
      </c>
      <c r="D15" s="190" t="s">
        <v>22</v>
      </c>
      <c r="E15" s="187">
        <v>8</v>
      </c>
      <c r="F15" s="173">
        <f>SUM('TST:TRT24'!F15)</f>
        <v>462</v>
      </c>
      <c r="G15" s="173">
        <f>SUM('TST:TRT24'!G15)</f>
        <v>17</v>
      </c>
      <c r="H15" s="173">
        <f t="shared" si="0"/>
        <v>479</v>
      </c>
      <c r="I15" s="173">
        <f>SUM('TST:TRT24'!I15)</f>
        <v>0</v>
      </c>
      <c r="J15" s="173">
        <f t="shared" si="1"/>
        <v>479</v>
      </c>
      <c r="K15" s="174">
        <f>SUM('TST:TRT24'!K15)</f>
        <v>14</v>
      </c>
      <c r="L15" s="174">
        <f>SUM('TST:TRT24'!L15)</f>
        <v>0</v>
      </c>
      <c r="M15" s="175">
        <f t="shared" si="2"/>
        <v>14</v>
      </c>
      <c r="N15" s="174">
        <f>SUM('TST:TRT24'!N15)</f>
        <v>0</v>
      </c>
    </row>
    <row r="16" spans="1:14">
      <c r="A16" s="3"/>
      <c r="B16" s="177" t="s">
        <v>6</v>
      </c>
      <c r="C16" s="188"/>
      <c r="D16" s="190" t="s">
        <v>12</v>
      </c>
      <c r="E16" s="187">
        <v>7</v>
      </c>
      <c r="F16" s="173">
        <f>SUM('TST:TRT24'!F16)</f>
        <v>1028</v>
      </c>
      <c r="G16" s="173">
        <f>SUM('TST:TRT24'!G16)</f>
        <v>22</v>
      </c>
      <c r="H16" s="173">
        <f t="shared" si="0"/>
        <v>1050</v>
      </c>
      <c r="I16" s="173">
        <f>SUM('TST:TRT24'!I16)</f>
        <v>0</v>
      </c>
      <c r="J16" s="173">
        <f t="shared" si="1"/>
        <v>1050</v>
      </c>
      <c r="K16" s="174">
        <f>SUM('TST:TRT24'!K16)</f>
        <v>10</v>
      </c>
      <c r="L16" s="174">
        <f>SUM('TST:TRT24'!L16)</f>
        <v>6</v>
      </c>
      <c r="M16" s="175">
        <f t="shared" si="2"/>
        <v>16</v>
      </c>
      <c r="N16" s="174">
        <f>SUM('TST:TRT24'!N16)</f>
        <v>12</v>
      </c>
    </row>
    <row r="17" spans="1:14">
      <c r="A17" s="3"/>
      <c r="B17" s="177" t="s">
        <v>7</v>
      </c>
      <c r="C17" s="189"/>
      <c r="D17" s="190" t="s">
        <v>4</v>
      </c>
      <c r="E17" s="187">
        <v>6</v>
      </c>
      <c r="F17" s="173">
        <f>SUM('TST:TRT24'!F17)</f>
        <v>948</v>
      </c>
      <c r="G17" s="173">
        <f>SUM('TST:TRT24'!G17)</f>
        <v>22</v>
      </c>
      <c r="H17" s="173">
        <f t="shared" si="0"/>
        <v>970</v>
      </c>
      <c r="I17" s="173">
        <f>SUM('TST:TRT24'!I17)</f>
        <v>0</v>
      </c>
      <c r="J17" s="173">
        <f t="shared" si="1"/>
        <v>970</v>
      </c>
      <c r="K17" s="174">
        <f>SUM('TST:TRT24'!K17)</f>
        <v>9</v>
      </c>
      <c r="L17" s="174">
        <f>SUM('TST:TRT24'!L17)</f>
        <v>4</v>
      </c>
      <c r="M17" s="175">
        <f t="shared" si="2"/>
        <v>13</v>
      </c>
      <c r="N17" s="174">
        <f>SUM('TST:TRT24'!N17)</f>
        <v>7</v>
      </c>
    </row>
    <row r="18" spans="1:14">
      <c r="A18" s="3"/>
      <c r="B18" s="177" t="s">
        <v>1</v>
      </c>
      <c r="C18" s="188"/>
      <c r="D18" s="190" t="s">
        <v>9</v>
      </c>
      <c r="E18" s="187">
        <v>5</v>
      </c>
      <c r="F18" s="173">
        <f>SUM('TST:TRT24'!F18)</f>
        <v>1265</v>
      </c>
      <c r="G18" s="173">
        <f>SUM('TST:TRT24'!G18)</f>
        <v>21</v>
      </c>
      <c r="H18" s="173">
        <f t="shared" si="0"/>
        <v>1286</v>
      </c>
      <c r="I18" s="173">
        <f>SUM('TST:TRT24'!I18)</f>
        <v>0</v>
      </c>
      <c r="J18" s="173">
        <f t="shared" si="1"/>
        <v>1286</v>
      </c>
      <c r="K18" s="174">
        <f>SUM('TST:TRT24'!K18)</f>
        <v>10</v>
      </c>
      <c r="L18" s="174">
        <f>SUM('TST:TRT24'!L18)</f>
        <v>3</v>
      </c>
      <c r="M18" s="175">
        <f t="shared" si="2"/>
        <v>13</v>
      </c>
      <c r="N18" s="174">
        <f>SUM('TST:TRT24'!N18)</f>
        <v>4</v>
      </c>
    </row>
    <row r="19" spans="1:14">
      <c r="A19" s="3"/>
      <c r="B19" s="177"/>
      <c r="C19" s="188"/>
      <c r="D19" s="190" t="s">
        <v>12</v>
      </c>
      <c r="E19" s="187">
        <v>4</v>
      </c>
      <c r="F19" s="173">
        <f>SUM('TST:TRT24'!F19)</f>
        <v>1546</v>
      </c>
      <c r="G19" s="173">
        <f>SUM('TST:TRT24'!G19)</f>
        <v>19</v>
      </c>
      <c r="H19" s="173">
        <f t="shared" si="0"/>
        <v>1565</v>
      </c>
      <c r="I19" s="173">
        <f>SUM('TST:TRT24'!I19)</f>
        <v>0</v>
      </c>
      <c r="J19" s="173">
        <f t="shared" si="1"/>
        <v>1565</v>
      </c>
      <c r="K19" s="174">
        <f>SUM('TST:TRT24'!K19)</f>
        <v>8</v>
      </c>
      <c r="L19" s="174">
        <f>SUM('TST:TRT24'!L19)</f>
        <v>8</v>
      </c>
      <c r="M19" s="175">
        <f t="shared" si="2"/>
        <v>16</v>
      </c>
      <c r="N19" s="174">
        <f>SUM('TST:TRT24'!N19)</f>
        <v>9</v>
      </c>
    </row>
    <row r="20" spans="1:14">
      <c r="A20" s="3"/>
      <c r="B20" s="177"/>
      <c r="C20" s="188" t="s">
        <v>1</v>
      </c>
      <c r="D20" s="186"/>
      <c r="E20" s="187">
        <v>3</v>
      </c>
      <c r="F20" s="173">
        <f>SUM('TST:TRT24'!F20)</f>
        <v>125</v>
      </c>
      <c r="G20" s="173">
        <f>SUM('TST:TRT24'!G20)</f>
        <v>858</v>
      </c>
      <c r="H20" s="173">
        <f t="shared" si="0"/>
        <v>983</v>
      </c>
      <c r="I20" s="173">
        <f>SUM('TST:TRT24'!I20)</f>
        <v>0</v>
      </c>
      <c r="J20" s="173">
        <f t="shared" si="1"/>
        <v>983</v>
      </c>
      <c r="K20" s="174">
        <f>SUM('TST:TRT24'!K20)</f>
        <v>2</v>
      </c>
      <c r="L20" s="174">
        <f>SUM('TST:TRT24'!L20)</f>
        <v>4</v>
      </c>
      <c r="M20" s="175">
        <f t="shared" si="2"/>
        <v>6</v>
      </c>
      <c r="N20" s="174">
        <f>SUM('TST:TRT24'!N20)</f>
        <v>5</v>
      </c>
    </row>
    <row r="21" spans="1:14">
      <c r="A21" s="3"/>
      <c r="B21" s="177"/>
      <c r="C21" s="188"/>
      <c r="D21" s="186"/>
      <c r="E21" s="187">
        <v>2</v>
      </c>
      <c r="F21" s="173">
        <f>SUM('TST:TRT24'!F21)</f>
        <v>2</v>
      </c>
      <c r="G21" s="173">
        <f>SUM('TST:TRT24'!G21)</f>
        <v>909</v>
      </c>
      <c r="H21" s="173">
        <f t="shared" si="0"/>
        <v>911</v>
      </c>
      <c r="I21" s="173">
        <f>SUM('TST:TRT24'!I21)</f>
        <v>0</v>
      </c>
      <c r="J21" s="173">
        <f t="shared" si="1"/>
        <v>911</v>
      </c>
      <c r="K21" s="174">
        <f>SUM('TST:TRT24'!K21)</f>
        <v>1</v>
      </c>
      <c r="L21" s="174">
        <f>SUM('TST:TRT24'!L21)</f>
        <v>2</v>
      </c>
      <c r="M21" s="175">
        <f t="shared" si="2"/>
        <v>3</v>
      </c>
      <c r="N21" s="174">
        <f>SUM('TST:TRT24'!N21)</f>
        <v>2</v>
      </c>
    </row>
    <row r="22" spans="1:14">
      <c r="A22" s="3"/>
      <c r="B22" s="178"/>
      <c r="C22" s="189"/>
      <c r="D22" s="186"/>
      <c r="E22" s="176">
        <v>1</v>
      </c>
      <c r="F22" s="173">
        <f>SUM('TST:TRT24'!F22)</f>
        <v>2</v>
      </c>
      <c r="G22" s="173">
        <f>SUM('TST:TRT24'!G22)</f>
        <v>501</v>
      </c>
      <c r="H22" s="173">
        <f t="shared" si="0"/>
        <v>503</v>
      </c>
      <c r="I22" s="173">
        <f>SUM('TST:TRT24'!I22)</f>
        <v>467</v>
      </c>
      <c r="J22" s="173">
        <f t="shared" si="1"/>
        <v>970</v>
      </c>
      <c r="K22" s="174">
        <f>SUM('TST:TRT24'!K22)</f>
        <v>3</v>
      </c>
      <c r="L22" s="174">
        <f>SUM('TST:TRT24'!L22)</f>
        <v>4</v>
      </c>
      <c r="M22" s="175">
        <f t="shared" si="2"/>
        <v>7</v>
      </c>
      <c r="N22" s="174">
        <f>SUM('TST:TRT24'!N22)</f>
        <v>4</v>
      </c>
    </row>
    <row r="23" spans="1:14" ht="19.5" customHeight="1">
      <c r="A23" s="3"/>
      <c r="B23" s="497" t="s">
        <v>18</v>
      </c>
      <c r="C23" s="498"/>
      <c r="D23" s="498"/>
      <c r="E23" s="499"/>
      <c r="F23" s="205">
        <f t="shared" ref="F23:N23" si="3">SUM(F10:F22)</f>
        <v>13933</v>
      </c>
      <c r="G23" s="205">
        <f t="shared" si="3"/>
        <v>2498</v>
      </c>
      <c r="H23" s="206">
        <f t="shared" si="3"/>
        <v>16431</v>
      </c>
      <c r="I23" s="205">
        <f t="shared" si="3"/>
        <v>467</v>
      </c>
      <c r="J23" s="206">
        <f t="shared" si="3"/>
        <v>16898</v>
      </c>
      <c r="K23" s="207">
        <f t="shared" si="3"/>
        <v>6034</v>
      </c>
      <c r="L23" s="207">
        <f t="shared" si="3"/>
        <v>1216</v>
      </c>
      <c r="M23" s="205">
        <f t="shared" si="3"/>
        <v>7250</v>
      </c>
      <c r="N23" s="205">
        <f t="shared" si="3"/>
        <v>1497</v>
      </c>
    </row>
    <row r="24" spans="1:14">
      <c r="A24" s="3"/>
      <c r="B24" s="181"/>
      <c r="C24" s="181"/>
      <c r="D24" s="191"/>
      <c r="E24" s="182">
        <v>13</v>
      </c>
      <c r="F24" s="179">
        <f>SUM('TST:TRT24'!F24)</f>
        <v>13234</v>
      </c>
      <c r="G24" s="179">
        <f>SUM('TST:TRT24'!G24)</f>
        <v>615</v>
      </c>
      <c r="H24" s="179">
        <f>F24+G24</f>
        <v>13849</v>
      </c>
      <c r="I24" s="179">
        <f>SUM('TST:TRT24'!I24)</f>
        <v>0</v>
      </c>
      <c r="J24" s="179">
        <f t="shared" si="1"/>
        <v>13849</v>
      </c>
      <c r="K24" s="180">
        <f>SUM('TST:TRT24'!K24)</f>
        <v>5728</v>
      </c>
      <c r="L24" s="180">
        <f>SUM('TST:TRT24'!L24)</f>
        <v>1074</v>
      </c>
      <c r="M24" s="180">
        <f>K24+L24</f>
        <v>6802</v>
      </c>
      <c r="N24" s="180">
        <f>SUM('TST:TRT24'!N24)</f>
        <v>1413</v>
      </c>
    </row>
    <row r="25" spans="1:14">
      <c r="A25" s="3"/>
      <c r="B25" s="181"/>
      <c r="C25" s="181" t="s">
        <v>0</v>
      </c>
      <c r="D25" s="191"/>
      <c r="E25" s="183">
        <v>12</v>
      </c>
      <c r="F25" s="179">
        <f>SUM('TST:TRT24'!F25)</f>
        <v>629</v>
      </c>
      <c r="G25" s="179">
        <f>SUM('TST:TRT24'!G25)</f>
        <v>8</v>
      </c>
      <c r="H25" s="179">
        <f t="shared" ref="H25:H50" si="4">F25+G25</f>
        <v>637</v>
      </c>
      <c r="I25" s="179">
        <f>SUM('TST:TRT24'!I25)</f>
        <v>0</v>
      </c>
      <c r="J25" s="179">
        <f t="shared" si="1"/>
        <v>637</v>
      </c>
      <c r="K25" s="180">
        <f>SUM('TST:TRT24'!K25)</f>
        <v>19</v>
      </c>
      <c r="L25" s="180">
        <f>SUM('TST:TRT24'!L25)</f>
        <v>14</v>
      </c>
      <c r="M25" s="180">
        <f t="shared" ref="M25:M36" si="5">K25+L25</f>
        <v>33</v>
      </c>
      <c r="N25" s="180">
        <f>SUM('TST:TRT24'!N25)</f>
        <v>12</v>
      </c>
    </row>
    <row r="26" spans="1:14">
      <c r="A26" s="3"/>
      <c r="B26" s="181" t="s">
        <v>7</v>
      </c>
      <c r="C26" s="182"/>
      <c r="D26" s="191"/>
      <c r="E26" s="183">
        <v>11</v>
      </c>
      <c r="F26" s="179">
        <f>SUM('TST:TRT24'!F26)</f>
        <v>1453</v>
      </c>
      <c r="G26" s="179">
        <f>SUM('TST:TRT24'!G26)</f>
        <v>9</v>
      </c>
      <c r="H26" s="179">
        <f t="shared" si="4"/>
        <v>1462</v>
      </c>
      <c r="I26" s="179">
        <f>SUM('TST:TRT24'!I26)</f>
        <v>0</v>
      </c>
      <c r="J26" s="179">
        <f t="shared" si="1"/>
        <v>1462</v>
      </c>
      <c r="K26" s="180">
        <f>SUM('TST:TRT24'!K26)</f>
        <v>19</v>
      </c>
      <c r="L26" s="180">
        <f>SUM('TST:TRT24'!L26)</f>
        <v>6</v>
      </c>
      <c r="M26" s="180">
        <f t="shared" si="5"/>
        <v>25</v>
      </c>
      <c r="N26" s="180">
        <f>SUM('TST:TRT24'!N26)</f>
        <v>6</v>
      </c>
    </row>
    <row r="27" spans="1:14">
      <c r="A27" s="3"/>
      <c r="B27" s="181" t="s">
        <v>8</v>
      </c>
      <c r="C27" s="181"/>
      <c r="D27" s="191" t="s">
        <v>26</v>
      </c>
      <c r="E27" s="183">
        <v>10</v>
      </c>
      <c r="F27" s="179">
        <f>SUM('TST:TRT24'!F27)</f>
        <v>1052</v>
      </c>
      <c r="G27" s="179">
        <f>SUM('TST:TRT24'!G27)</f>
        <v>12</v>
      </c>
      <c r="H27" s="179">
        <f t="shared" si="4"/>
        <v>1064</v>
      </c>
      <c r="I27" s="179">
        <f>SUM('TST:TRT24'!I27)</f>
        <v>0</v>
      </c>
      <c r="J27" s="179">
        <f t="shared" si="1"/>
        <v>1064</v>
      </c>
      <c r="K27" s="180">
        <f>SUM('TST:TRT24'!K27)</f>
        <v>22</v>
      </c>
      <c r="L27" s="180">
        <f>SUM('TST:TRT24'!L27)</f>
        <v>15</v>
      </c>
      <c r="M27" s="180">
        <f t="shared" si="5"/>
        <v>37</v>
      </c>
      <c r="N27" s="180">
        <f>SUM('TST:TRT24'!N27)</f>
        <v>23</v>
      </c>
    </row>
    <row r="28" spans="1:14">
      <c r="A28" s="3"/>
      <c r="B28" s="181" t="s">
        <v>0</v>
      </c>
      <c r="C28" s="181"/>
      <c r="D28" s="191" t="s">
        <v>8</v>
      </c>
      <c r="E28" s="183">
        <v>9</v>
      </c>
      <c r="F28" s="179">
        <f>SUM('TST:TRT24'!F28)</f>
        <v>464</v>
      </c>
      <c r="G28" s="179">
        <f>SUM('TST:TRT24'!G28)</f>
        <v>2</v>
      </c>
      <c r="H28" s="179">
        <f t="shared" si="4"/>
        <v>466</v>
      </c>
      <c r="I28" s="179">
        <f>SUM('TST:TRT24'!I28)</f>
        <v>0</v>
      </c>
      <c r="J28" s="179">
        <f t="shared" si="1"/>
        <v>466</v>
      </c>
      <c r="K28" s="180">
        <f>SUM('TST:TRT24'!K28)</f>
        <v>13</v>
      </c>
      <c r="L28" s="180">
        <f>SUM('TST:TRT24'!L28)</f>
        <v>8</v>
      </c>
      <c r="M28" s="180">
        <f t="shared" si="5"/>
        <v>21</v>
      </c>
      <c r="N28" s="180">
        <f>SUM('TST:TRT24'!N28)</f>
        <v>9</v>
      </c>
    </row>
    <row r="29" spans="1:14">
      <c r="A29" s="3"/>
      <c r="B29" s="181" t="s">
        <v>2</v>
      </c>
      <c r="C29" s="181" t="s">
        <v>5</v>
      </c>
      <c r="D29" s="191" t="s">
        <v>27</v>
      </c>
      <c r="E29" s="183">
        <v>8</v>
      </c>
      <c r="F29" s="179">
        <f>SUM('TST:TRT24'!F29)</f>
        <v>694</v>
      </c>
      <c r="G29" s="179">
        <f>SUM('TST:TRT24'!G29)</f>
        <v>4</v>
      </c>
      <c r="H29" s="179">
        <f t="shared" si="4"/>
        <v>698</v>
      </c>
      <c r="I29" s="179">
        <f>SUM('TST:TRT24'!I29)</f>
        <v>0</v>
      </c>
      <c r="J29" s="179">
        <f t="shared" si="1"/>
        <v>698</v>
      </c>
      <c r="K29" s="180">
        <f>SUM('TST:TRT24'!K29)</f>
        <v>19</v>
      </c>
      <c r="L29" s="180">
        <f>SUM('TST:TRT24'!L29)</f>
        <v>15</v>
      </c>
      <c r="M29" s="180">
        <f t="shared" si="5"/>
        <v>34</v>
      </c>
      <c r="N29" s="180">
        <f>SUM('TST:TRT24'!N29)</f>
        <v>15</v>
      </c>
    </row>
    <row r="30" spans="1:14">
      <c r="A30" s="3"/>
      <c r="B30" s="181" t="s">
        <v>4</v>
      </c>
      <c r="C30" s="181"/>
      <c r="D30" s="191" t="s">
        <v>4</v>
      </c>
      <c r="E30" s="183">
        <v>7</v>
      </c>
      <c r="F30" s="179">
        <f>SUM('TST:TRT24'!F30)</f>
        <v>894</v>
      </c>
      <c r="G30" s="179">
        <f>SUM('TST:TRT24'!G30)</f>
        <v>11</v>
      </c>
      <c r="H30" s="179">
        <f t="shared" si="4"/>
        <v>905</v>
      </c>
      <c r="I30" s="179">
        <f>SUM('TST:TRT24'!I30)</f>
        <v>0</v>
      </c>
      <c r="J30" s="179">
        <f t="shared" si="1"/>
        <v>905</v>
      </c>
      <c r="K30" s="180">
        <f>SUM('TST:TRT24'!K30)</f>
        <v>8</v>
      </c>
      <c r="L30" s="180">
        <f>SUM('TST:TRT24'!L30)</f>
        <v>10</v>
      </c>
      <c r="M30" s="180">
        <f t="shared" si="5"/>
        <v>18</v>
      </c>
      <c r="N30" s="180">
        <f>SUM('TST:TRT24'!N30)</f>
        <v>21</v>
      </c>
    </row>
    <row r="31" spans="1:14">
      <c r="A31" s="3"/>
      <c r="B31" s="181" t="s">
        <v>0</v>
      </c>
      <c r="C31" s="181"/>
      <c r="D31" s="191" t="s">
        <v>9</v>
      </c>
      <c r="E31" s="183">
        <v>6</v>
      </c>
      <c r="F31" s="179">
        <f>SUM('TST:TRT24'!F31)</f>
        <v>756</v>
      </c>
      <c r="G31" s="179">
        <f>SUM('TST:TRT24'!G31)</f>
        <v>13</v>
      </c>
      <c r="H31" s="179">
        <f t="shared" si="4"/>
        <v>769</v>
      </c>
      <c r="I31" s="179">
        <f>SUM('TST:TRT24'!I31)</f>
        <v>0</v>
      </c>
      <c r="J31" s="179">
        <f t="shared" si="1"/>
        <v>769</v>
      </c>
      <c r="K31" s="180">
        <f>SUM('TST:TRT24'!K31)</f>
        <v>9</v>
      </c>
      <c r="L31" s="180">
        <f>SUM('TST:TRT24'!L31)</f>
        <v>16</v>
      </c>
      <c r="M31" s="180">
        <f t="shared" si="5"/>
        <v>25</v>
      </c>
      <c r="N31" s="180">
        <f>SUM('TST:TRT24'!N31)</f>
        <v>28</v>
      </c>
    </row>
    <row r="32" spans="1:14">
      <c r="A32" s="3"/>
      <c r="B32" s="181" t="s">
        <v>9</v>
      </c>
      <c r="C32" s="184"/>
      <c r="D32" s="191"/>
      <c r="E32" s="183">
        <v>5</v>
      </c>
      <c r="F32" s="179">
        <f>SUM('TST:TRT24'!F32)</f>
        <v>1233</v>
      </c>
      <c r="G32" s="179">
        <f>SUM('TST:TRT24'!G32)</f>
        <v>30</v>
      </c>
      <c r="H32" s="179">
        <f t="shared" si="4"/>
        <v>1263</v>
      </c>
      <c r="I32" s="179">
        <f>SUM('TST:TRT24'!I32)</f>
        <v>0</v>
      </c>
      <c r="J32" s="179">
        <f t="shared" si="1"/>
        <v>1263</v>
      </c>
      <c r="K32" s="180">
        <f>SUM('TST:TRT24'!K32)</f>
        <v>13</v>
      </c>
      <c r="L32" s="180">
        <f>SUM('TST:TRT24'!L32)</f>
        <v>8</v>
      </c>
      <c r="M32" s="180">
        <f t="shared" si="5"/>
        <v>21</v>
      </c>
      <c r="N32" s="180">
        <f>SUM('TST:TRT24'!N32)</f>
        <v>13</v>
      </c>
    </row>
    <row r="33" spans="1:15">
      <c r="A33" s="3"/>
      <c r="B33" s="181"/>
      <c r="C33" s="181"/>
      <c r="D33" s="191"/>
      <c r="E33" s="183">
        <v>4</v>
      </c>
      <c r="F33" s="179">
        <f>SUM('TST:TRT24'!F33)</f>
        <v>1197</v>
      </c>
      <c r="G33" s="179">
        <f>SUM('TST:TRT24'!G33)</f>
        <v>10</v>
      </c>
      <c r="H33" s="179">
        <f t="shared" si="4"/>
        <v>1207</v>
      </c>
      <c r="I33" s="179">
        <f>SUM('TST:TRT24'!I33)</f>
        <v>0</v>
      </c>
      <c r="J33" s="179">
        <f t="shared" si="1"/>
        <v>1207</v>
      </c>
      <c r="K33" s="180">
        <f>SUM('TST:TRT24'!K33)</f>
        <v>6</v>
      </c>
      <c r="L33" s="180">
        <f>SUM('TST:TRT24'!L33)</f>
        <v>3</v>
      </c>
      <c r="M33" s="180">
        <f t="shared" si="5"/>
        <v>9</v>
      </c>
      <c r="N33" s="180">
        <f>SUM('TST:TRT24'!N33)</f>
        <v>3</v>
      </c>
    </row>
    <row r="34" spans="1:15">
      <c r="A34" s="3"/>
      <c r="B34" s="181"/>
      <c r="C34" s="181" t="s">
        <v>1</v>
      </c>
      <c r="D34" s="191"/>
      <c r="E34" s="183">
        <v>3</v>
      </c>
      <c r="F34" s="179">
        <f>SUM('TST:TRT24'!F34)</f>
        <v>74</v>
      </c>
      <c r="G34" s="179">
        <f>SUM('TST:TRT24'!G34)</f>
        <v>868</v>
      </c>
      <c r="H34" s="179">
        <f t="shared" si="4"/>
        <v>942</v>
      </c>
      <c r="I34" s="179">
        <f>SUM('TST:TRT24'!I34)</f>
        <v>0</v>
      </c>
      <c r="J34" s="179">
        <f t="shared" si="1"/>
        <v>942</v>
      </c>
      <c r="K34" s="180">
        <f>SUM('TST:TRT24'!K34)</f>
        <v>5</v>
      </c>
      <c r="L34" s="180">
        <f>SUM('TST:TRT24'!L34)</f>
        <v>7</v>
      </c>
      <c r="M34" s="180">
        <f t="shared" si="5"/>
        <v>12</v>
      </c>
      <c r="N34" s="180">
        <f>SUM('TST:TRT24'!N34)</f>
        <v>12</v>
      </c>
    </row>
    <row r="35" spans="1:15">
      <c r="A35" s="3"/>
      <c r="B35" s="181"/>
      <c r="C35" s="181"/>
      <c r="D35" s="191"/>
      <c r="E35" s="183">
        <v>2</v>
      </c>
      <c r="F35" s="179">
        <f>SUM('TST:TRT24'!F35)</f>
        <v>3</v>
      </c>
      <c r="G35" s="179">
        <f>SUM('TST:TRT24'!G35)</f>
        <v>1281</v>
      </c>
      <c r="H35" s="179">
        <f t="shared" si="4"/>
        <v>1284</v>
      </c>
      <c r="I35" s="179">
        <f>SUM('TST:TRT24'!I35)</f>
        <v>0</v>
      </c>
      <c r="J35" s="179">
        <f t="shared" si="1"/>
        <v>1284</v>
      </c>
      <c r="K35" s="180">
        <f>SUM('TST:TRT24'!K35)</f>
        <v>1</v>
      </c>
      <c r="L35" s="180">
        <f>SUM('TST:TRT24'!L35)</f>
        <v>5</v>
      </c>
      <c r="M35" s="180">
        <f t="shared" si="5"/>
        <v>6</v>
      </c>
      <c r="N35" s="180">
        <f>SUM('TST:TRT24'!N35)</f>
        <v>6</v>
      </c>
    </row>
    <row r="36" spans="1:15">
      <c r="A36" s="3"/>
      <c r="B36" s="182"/>
      <c r="C36" s="182"/>
      <c r="D36" s="191"/>
      <c r="E36" s="184">
        <v>1</v>
      </c>
      <c r="F36" s="179">
        <f>SUM('TST:TRT24'!F36)</f>
        <v>1</v>
      </c>
      <c r="G36" s="179">
        <f>SUM('TST:TRT24'!G36)</f>
        <v>714</v>
      </c>
      <c r="H36" s="179">
        <f t="shared" si="4"/>
        <v>715</v>
      </c>
      <c r="I36" s="179">
        <f>SUM('TST:TRT24'!I36)</f>
        <v>873</v>
      </c>
      <c r="J36" s="179">
        <f t="shared" si="1"/>
        <v>1588</v>
      </c>
      <c r="K36" s="180">
        <f>SUM('TST:TRT24'!K36)</f>
        <v>5</v>
      </c>
      <c r="L36" s="180">
        <f>SUM('TST:TRT24'!L36)</f>
        <v>12</v>
      </c>
      <c r="M36" s="180">
        <f t="shared" si="5"/>
        <v>17</v>
      </c>
      <c r="N36" s="180">
        <f>SUM('TST:TRT24'!N36)</f>
        <v>16</v>
      </c>
    </row>
    <row r="37" spans="1:15" ht="19.5" customHeight="1">
      <c r="A37" s="3"/>
      <c r="B37" s="500" t="s">
        <v>19</v>
      </c>
      <c r="C37" s="501"/>
      <c r="D37" s="501"/>
      <c r="E37" s="501"/>
      <c r="F37" s="204">
        <f t="shared" ref="F37:N37" si="6">SUM(F24:F36)</f>
        <v>21684</v>
      </c>
      <c r="G37" s="204">
        <f t="shared" si="6"/>
        <v>3577</v>
      </c>
      <c r="H37" s="204">
        <f t="shared" si="6"/>
        <v>25261</v>
      </c>
      <c r="I37" s="204">
        <f t="shared" si="6"/>
        <v>873</v>
      </c>
      <c r="J37" s="204">
        <f t="shared" si="6"/>
        <v>26134</v>
      </c>
      <c r="K37" s="204">
        <f t="shared" si="6"/>
        <v>5867</v>
      </c>
      <c r="L37" s="204">
        <f t="shared" si="6"/>
        <v>1193</v>
      </c>
      <c r="M37" s="204">
        <f t="shared" si="6"/>
        <v>7060</v>
      </c>
      <c r="N37" s="204">
        <f t="shared" si="6"/>
        <v>1577</v>
      </c>
      <c r="O37" s="4"/>
    </row>
    <row r="38" spans="1:15">
      <c r="A38" s="3"/>
      <c r="B38" s="192"/>
      <c r="C38" s="192"/>
      <c r="D38" s="195"/>
      <c r="E38" s="196">
        <v>13</v>
      </c>
      <c r="F38" s="198">
        <f>SUM('TST:TRT24'!F38)</f>
        <v>74</v>
      </c>
      <c r="G38" s="198">
        <f>SUM('TST:TRT24'!G38)</f>
        <v>2</v>
      </c>
      <c r="H38" s="198">
        <f t="shared" si="4"/>
        <v>76</v>
      </c>
      <c r="I38" s="198">
        <f>SUM('TST:TRT24'!I38)</f>
        <v>0</v>
      </c>
      <c r="J38" s="198">
        <f t="shared" si="1"/>
        <v>76</v>
      </c>
      <c r="K38" s="199">
        <f>SUM('TST:TRT24'!K38)</f>
        <v>11</v>
      </c>
      <c r="L38" s="199">
        <f>SUM('TST:TRT24'!L38)</f>
        <v>12</v>
      </c>
      <c r="M38" s="199">
        <f>K38+L38</f>
        <v>23</v>
      </c>
      <c r="N38" s="199">
        <f>SUM('TST:TRT24'!N38)</f>
        <v>16</v>
      </c>
    </row>
    <row r="39" spans="1:15">
      <c r="A39" s="3"/>
      <c r="B39" s="193" t="s">
        <v>1</v>
      </c>
      <c r="C39" s="193" t="s">
        <v>0</v>
      </c>
      <c r="D39" s="197" t="s">
        <v>21</v>
      </c>
      <c r="E39" s="196">
        <v>12</v>
      </c>
      <c r="F39" s="198">
        <f>SUM('TST:TRT24'!F39)</f>
        <v>5</v>
      </c>
      <c r="G39" s="198">
        <f>SUM('TST:TRT24'!G39)</f>
        <v>0</v>
      </c>
      <c r="H39" s="198">
        <f t="shared" si="4"/>
        <v>5</v>
      </c>
      <c r="I39" s="198">
        <f>SUM('TST:TRT24'!I39)</f>
        <v>0</v>
      </c>
      <c r="J39" s="198">
        <f t="shared" si="1"/>
        <v>5</v>
      </c>
      <c r="K39" s="199">
        <f>SUM('TST:TRT24'!K39)</f>
        <v>1</v>
      </c>
      <c r="L39" s="199">
        <f>SUM('TST:TRT24'!L39)</f>
        <v>0</v>
      </c>
      <c r="M39" s="199">
        <f t="shared" ref="M39:M50" si="7">K39+L39</f>
        <v>1</v>
      </c>
      <c r="N39" s="199">
        <f>SUM('TST:TRT24'!N39)</f>
        <v>0</v>
      </c>
    </row>
    <row r="40" spans="1:15">
      <c r="A40" s="3"/>
      <c r="B40" s="193" t="s">
        <v>10</v>
      </c>
      <c r="C40" s="193"/>
      <c r="D40" s="197" t="s">
        <v>10</v>
      </c>
      <c r="E40" s="196">
        <v>11</v>
      </c>
      <c r="F40" s="198">
        <f>SUM('TST:TRT24'!F40)</f>
        <v>1</v>
      </c>
      <c r="G40" s="198">
        <f>SUM('TST:TRT24'!G40)</f>
        <v>0</v>
      </c>
      <c r="H40" s="198">
        <f t="shared" si="4"/>
        <v>1</v>
      </c>
      <c r="I40" s="198">
        <f>SUM('TST:TRT24'!I40)</f>
        <v>0</v>
      </c>
      <c r="J40" s="198">
        <f t="shared" si="1"/>
        <v>1</v>
      </c>
      <c r="K40" s="199">
        <f>SUM('TST:TRT24'!K40)</f>
        <v>0</v>
      </c>
      <c r="L40" s="199">
        <f>SUM('TST:TRT24'!L40)</f>
        <v>1</v>
      </c>
      <c r="M40" s="199">
        <f t="shared" si="7"/>
        <v>1</v>
      </c>
      <c r="N40" s="199">
        <f>SUM('TST:TRT24'!N40)</f>
        <v>2</v>
      </c>
    </row>
    <row r="41" spans="1:15">
      <c r="A41" s="3"/>
      <c r="B41" s="193" t="s">
        <v>11</v>
      </c>
      <c r="C41" s="192"/>
      <c r="D41" s="197" t="s">
        <v>2</v>
      </c>
      <c r="E41" s="196">
        <v>10</v>
      </c>
      <c r="F41" s="198">
        <f>SUM('TST:TRT24'!F41)</f>
        <v>4</v>
      </c>
      <c r="G41" s="198">
        <f>SUM('TST:TRT24'!G41)</f>
        <v>0</v>
      </c>
      <c r="H41" s="198">
        <f t="shared" si="4"/>
        <v>4</v>
      </c>
      <c r="I41" s="198">
        <f>SUM('TST:TRT24'!I41)</f>
        <v>0</v>
      </c>
      <c r="J41" s="198">
        <f t="shared" si="1"/>
        <v>4</v>
      </c>
      <c r="K41" s="199">
        <f>SUM('TST:TRT24'!K41)</f>
        <v>1</v>
      </c>
      <c r="L41" s="199">
        <f>SUM('TST:TRT24'!L41)</f>
        <v>0</v>
      </c>
      <c r="M41" s="199">
        <f t="shared" si="7"/>
        <v>1</v>
      </c>
      <c r="N41" s="199">
        <f>SUM('TST:TRT24'!N41)</f>
        <v>0</v>
      </c>
    </row>
    <row r="42" spans="1:15">
      <c r="A42" s="3"/>
      <c r="B42" s="193" t="s">
        <v>4</v>
      </c>
      <c r="C42" s="193"/>
      <c r="D42" s="197" t="s">
        <v>27</v>
      </c>
      <c r="E42" s="196">
        <v>9</v>
      </c>
      <c r="F42" s="198">
        <f>SUM('TST:TRT24'!F42)</f>
        <v>1</v>
      </c>
      <c r="G42" s="198">
        <f>SUM('TST:TRT24'!G42)</f>
        <v>0</v>
      </c>
      <c r="H42" s="198">
        <f t="shared" si="4"/>
        <v>1</v>
      </c>
      <c r="I42" s="198">
        <f>SUM('TST:TRT24'!I42)</f>
        <v>0</v>
      </c>
      <c r="J42" s="198">
        <f t="shared" si="1"/>
        <v>1</v>
      </c>
      <c r="K42" s="199">
        <f>SUM('TST:TRT24'!K42)</f>
        <v>0</v>
      </c>
      <c r="L42" s="199">
        <f>SUM('TST:TRT24'!L42)</f>
        <v>0</v>
      </c>
      <c r="M42" s="199">
        <f t="shared" si="7"/>
        <v>0</v>
      </c>
      <c r="N42" s="199">
        <f>SUM('TST:TRT24'!N42)</f>
        <v>0</v>
      </c>
    </row>
    <row r="43" spans="1:15">
      <c r="A43" s="3"/>
      <c r="B43" s="193" t="s">
        <v>3</v>
      </c>
      <c r="C43" s="193" t="s">
        <v>5</v>
      </c>
      <c r="D43" s="197" t="s">
        <v>1</v>
      </c>
      <c r="E43" s="196">
        <v>8</v>
      </c>
      <c r="F43" s="198">
        <f>SUM('TST:TRT24'!F43)</f>
        <v>1</v>
      </c>
      <c r="G43" s="198">
        <f>SUM('TST:TRT24'!G43)</f>
        <v>0</v>
      </c>
      <c r="H43" s="198">
        <f t="shared" si="4"/>
        <v>1</v>
      </c>
      <c r="I43" s="198">
        <f>SUM('TST:TRT24'!I43)</f>
        <v>0</v>
      </c>
      <c r="J43" s="198">
        <f t="shared" si="1"/>
        <v>1</v>
      </c>
      <c r="K43" s="199">
        <f>SUM('TST:TRT24'!K43)</f>
        <v>0</v>
      </c>
      <c r="L43" s="199">
        <f>SUM('TST:TRT24'!L43)</f>
        <v>0</v>
      </c>
      <c r="M43" s="199">
        <f t="shared" si="7"/>
        <v>0</v>
      </c>
      <c r="N43" s="199">
        <f>SUM('TST:TRT24'!N43)</f>
        <v>0</v>
      </c>
    </row>
    <row r="44" spans="1:15">
      <c r="A44" s="3"/>
      <c r="B44" s="193" t="s">
        <v>4</v>
      </c>
      <c r="C44" s="193"/>
      <c r="D44" s="197" t="s">
        <v>26</v>
      </c>
      <c r="E44" s="196">
        <v>7</v>
      </c>
      <c r="F44" s="198">
        <f>SUM('TST:TRT24'!F44)</f>
        <v>1</v>
      </c>
      <c r="G44" s="198">
        <f>SUM('TST:TRT24'!G44)</f>
        <v>0</v>
      </c>
      <c r="H44" s="198">
        <f t="shared" si="4"/>
        <v>1</v>
      </c>
      <c r="I44" s="198">
        <f>SUM('TST:TRT24'!I44)</f>
        <v>0</v>
      </c>
      <c r="J44" s="198">
        <f t="shared" si="1"/>
        <v>1</v>
      </c>
      <c r="K44" s="199">
        <f>SUM('TST:TRT24'!K44)</f>
        <v>0</v>
      </c>
      <c r="L44" s="199">
        <f>SUM('TST:TRT24'!L44)</f>
        <v>0</v>
      </c>
      <c r="M44" s="199">
        <f t="shared" si="7"/>
        <v>0</v>
      </c>
      <c r="N44" s="199">
        <f>SUM('TST:TRT24'!N44)</f>
        <v>0</v>
      </c>
    </row>
    <row r="45" spans="1:15">
      <c r="A45" s="3"/>
      <c r="B45" s="193" t="s">
        <v>1</v>
      </c>
      <c r="C45" s="193"/>
      <c r="D45" s="197" t="s">
        <v>22</v>
      </c>
      <c r="E45" s="196">
        <v>6</v>
      </c>
      <c r="F45" s="198">
        <f>SUM('TST:TRT24'!F45)</f>
        <v>0</v>
      </c>
      <c r="G45" s="198">
        <f>SUM('TST:TRT24'!G45)</f>
        <v>0</v>
      </c>
      <c r="H45" s="198">
        <f t="shared" si="4"/>
        <v>0</v>
      </c>
      <c r="I45" s="198">
        <f>SUM('TST:TRT24'!I45)</f>
        <v>0</v>
      </c>
      <c r="J45" s="198">
        <f t="shared" si="1"/>
        <v>0</v>
      </c>
      <c r="K45" s="199">
        <f>SUM('TST:TRT24'!K45)</f>
        <v>0</v>
      </c>
      <c r="L45" s="199">
        <f>SUM('TST:TRT24'!L45)</f>
        <v>0</v>
      </c>
      <c r="M45" s="199">
        <f t="shared" si="7"/>
        <v>0</v>
      </c>
      <c r="N45" s="199">
        <f>SUM('TST:TRT24'!N45)</f>
        <v>0</v>
      </c>
    </row>
    <row r="46" spans="1:15">
      <c r="A46" s="3"/>
      <c r="B46" s="193" t="s">
        <v>12</v>
      </c>
      <c r="C46" s="192"/>
      <c r="D46" s="197" t="s">
        <v>2</v>
      </c>
      <c r="E46" s="196">
        <v>5</v>
      </c>
      <c r="F46" s="198">
        <f>SUM('TST:TRT24'!F46)</f>
        <v>0</v>
      </c>
      <c r="G46" s="198">
        <f>SUM('TST:TRT24'!G46)</f>
        <v>0</v>
      </c>
      <c r="H46" s="198">
        <f t="shared" si="4"/>
        <v>0</v>
      </c>
      <c r="I46" s="198">
        <f>SUM('TST:TRT24'!I46)</f>
        <v>0</v>
      </c>
      <c r="J46" s="198">
        <f t="shared" si="1"/>
        <v>0</v>
      </c>
      <c r="K46" s="199">
        <f>SUM('TST:TRT24'!K46)</f>
        <v>1</v>
      </c>
      <c r="L46" s="199">
        <f>SUM('TST:TRT24'!L46)</f>
        <v>0</v>
      </c>
      <c r="M46" s="199">
        <f t="shared" si="7"/>
        <v>1</v>
      </c>
      <c r="N46" s="199">
        <f>SUM('TST:TRT24'!N46)</f>
        <v>0</v>
      </c>
    </row>
    <row r="47" spans="1:15">
      <c r="A47" s="3"/>
      <c r="B47" s="193"/>
      <c r="C47" s="193"/>
      <c r="D47" s="197" t="s">
        <v>7</v>
      </c>
      <c r="E47" s="196">
        <v>4</v>
      </c>
      <c r="F47" s="198">
        <f>SUM('TST:TRT24'!F47)</f>
        <v>0</v>
      </c>
      <c r="G47" s="198">
        <f>SUM('TST:TRT24'!G47)</f>
        <v>0</v>
      </c>
      <c r="H47" s="198">
        <f t="shared" si="4"/>
        <v>0</v>
      </c>
      <c r="I47" s="198">
        <f>SUM('TST:TRT24'!I47)</f>
        <v>0</v>
      </c>
      <c r="J47" s="198">
        <f t="shared" si="1"/>
        <v>0</v>
      </c>
      <c r="K47" s="199">
        <f>SUM('TST:TRT24'!K47)</f>
        <v>0</v>
      </c>
      <c r="L47" s="199">
        <f>SUM('TST:TRT24'!L47)</f>
        <v>1</v>
      </c>
      <c r="M47" s="199">
        <f t="shared" si="7"/>
        <v>1</v>
      </c>
      <c r="N47" s="199">
        <f>SUM('TST:TRT24'!N47)</f>
        <v>1</v>
      </c>
    </row>
    <row r="48" spans="1:15">
      <c r="A48" s="3"/>
      <c r="B48" s="193"/>
      <c r="C48" s="193" t="s">
        <v>1</v>
      </c>
      <c r="D48" s="197" t="s">
        <v>1</v>
      </c>
      <c r="E48" s="196">
        <v>3</v>
      </c>
      <c r="F48" s="198">
        <f>SUM('TST:TRT24'!F48)</f>
        <v>0</v>
      </c>
      <c r="G48" s="198">
        <f>SUM('TST:TRT24'!G48)</f>
        <v>0</v>
      </c>
      <c r="H48" s="198">
        <f t="shared" si="4"/>
        <v>0</v>
      </c>
      <c r="I48" s="198">
        <f>SUM('TST:TRT24'!I48)</f>
        <v>0</v>
      </c>
      <c r="J48" s="198">
        <f t="shared" si="1"/>
        <v>0</v>
      </c>
      <c r="K48" s="199">
        <f>SUM('TST:TRT24'!K48)</f>
        <v>0</v>
      </c>
      <c r="L48" s="199">
        <f>SUM('TST:TRT24'!L48)</f>
        <v>0</v>
      </c>
      <c r="M48" s="199">
        <f t="shared" si="7"/>
        <v>0</v>
      </c>
      <c r="N48" s="199">
        <f>SUM('TST:TRT24'!N48)</f>
        <v>0</v>
      </c>
    </row>
    <row r="49" spans="1:14">
      <c r="A49" s="3"/>
      <c r="B49" s="193"/>
      <c r="C49" s="193"/>
      <c r="D49" s="197" t="s">
        <v>3</v>
      </c>
      <c r="E49" s="196">
        <v>2</v>
      </c>
      <c r="F49" s="198">
        <f>SUM('TST:TRT24'!F49)</f>
        <v>0</v>
      </c>
      <c r="G49" s="198">
        <f>SUM('TST:TRT24'!G49)</f>
        <v>0</v>
      </c>
      <c r="H49" s="198">
        <f t="shared" si="4"/>
        <v>0</v>
      </c>
      <c r="I49" s="198">
        <f>SUM('TST:TRT24'!I49)</f>
        <v>0</v>
      </c>
      <c r="J49" s="198">
        <f t="shared" si="1"/>
        <v>0</v>
      </c>
      <c r="K49" s="199">
        <f>SUM('TST:TRT24'!K49)</f>
        <v>0</v>
      </c>
      <c r="L49" s="199">
        <f>SUM('TST:TRT24'!L49)</f>
        <v>0</v>
      </c>
      <c r="M49" s="199">
        <f t="shared" si="7"/>
        <v>0</v>
      </c>
      <c r="N49" s="199">
        <f>SUM('TST:TRT24'!N49)</f>
        <v>0</v>
      </c>
    </row>
    <row r="50" spans="1:14">
      <c r="A50" s="3"/>
      <c r="B50" s="194"/>
      <c r="C50" s="197"/>
      <c r="D50" s="194"/>
      <c r="E50" s="192">
        <v>1</v>
      </c>
      <c r="F50" s="198">
        <f>SUM('TST:TRT24'!F50)</f>
        <v>0</v>
      </c>
      <c r="G50" s="198">
        <f>SUM('TST:TRT24'!G50)</f>
        <v>0</v>
      </c>
      <c r="H50" s="200">
        <f t="shared" si="4"/>
        <v>0</v>
      </c>
      <c r="I50" s="198">
        <f>SUM('TST:TRT24'!I50)</f>
        <v>147</v>
      </c>
      <c r="J50" s="200">
        <f t="shared" si="1"/>
        <v>147</v>
      </c>
      <c r="K50" s="199">
        <f>SUM('TST:TRT24'!K50)</f>
        <v>0</v>
      </c>
      <c r="L50" s="199">
        <f>SUM('TST:TRT24'!L50)</f>
        <v>0</v>
      </c>
      <c r="M50" s="201">
        <f t="shared" si="7"/>
        <v>0</v>
      </c>
      <c r="N50" s="199">
        <f>SUM('TST:TRT24'!N50)</f>
        <v>0</v>
      </c>
    </row>
    <row r="51" spans="1:14" ht="19.5" customHeight="1">
      <c r="B51" s="502" t="s">
        <v>20</v>
      </c>
      <c r="C51" s="502"/>
      <c r="D51" s="502"/>
      <c r="E51" s="502"/>
      <c r="F51" s="208">
        <f t="shared" ref="F51:N51" si="8">SUM(F38:F50)</f>
        <v>87</v>
      </c>
      <c r="G51" s="208">
        <f t="shared" si="8"/>
        <v>2</v>
      </c>
      <c r="H51" s="208">
        <f t="shared" si="8"/>
        <v>89</v>
      </c>
      <c r="I51" s="208">
        <f t="shared" si="8"/>
        <v>147</v>
      </c>
      <c r="J51" s="208">
        <f t="shared" si="8"/>
        <v>236</v>
      </c>
      <c r="K51" s="208">
        <f t="shared" si="8"/>
        <v>14</v>
      </c>
      <c r="L51" s="208">
        <f t="shared" si="8"/>
        <v>14</v>
      </c>
      <c r="M51" s="208">
        <f t="shared" si="8"/>
        <v>28</v>
      </c>
      <c r="N51" s="208">
        <f t="shared" si="8"/>
        <v>19</v>
      </c>
    </row>
    <row r="52" spans="1:14" ht="19.5" customHeight="1">
      <c r="B52" s="504" t="s">
        <v>37</v>
      </c>
      <c r="C52" s="505"/>
      <c r="D52" s="505"/>
      <c r="E52" s="506"/>
      <c r="F52" s="209">
        <f>SUM('TST:TRT24'!F52)</f>
        <v>0</v>
      </c>
      <c r="G52" s="209">
        <f>SUM('TST:TRT24'!G52)</f>
        <v>0</v>
      </c>
      <c r="H52" s="209">
        <f>SUM('TST:TRT24'!H52)</f>
        <v>0</v>
      </c>
      <c r="I52" s="209">
        <f>SUM('TST:TRT24'!I52)</f>
        <v>0</v>
      </c>
      <c r="J52" s="209">
        <f>SUM('TST:TRT24'!J52)</f>
        <v>0</v>
      </c>
      <c r="K52" s="209">
        <f>SUM('TST:TRT24'!K52)</f>
        <v>47</v>
      </c>
      <c r="L52" s="209">
        <f>SUM('TST:TRT24'!L52)</f>
        <v>63</v>
      </c>
      <c r="M52" s="209">
        <f>SUM('TST:TRT24'!M52)</f>
        <v>86</v>
      </c>
      <c r="N52" s="209">
        <f>SUM('TST:TRT24'!N52)</f>
        <v>80</v>
      </c>
    </row>
    <row r="53" spans="1:14" ht="19.5" customHeight="1">
      <c r="B53" s="496" t="s">
        <v>40</v>
      </c>
      <c r="C53" s="496"/>
      <c r="D53" s="496"/>
      <c r="E53" s="496"/>
      <c r="F53" s="202">
        <f t="shared" ref="F53:J53" si="9">+F23+F37+F51+F52</f>
        <v>35704</v>
      </c>
      <c r="G53" s="202">
        <f t="shared" si="9"/>
        <v>6077</v>
      </c>
      <c r="H53" s="202">
        <f t="shared" si="9"/>
        <v>41781</v>
      </c>
      <c r="I53" s="202">
        <f t="shared" si="9"/>
        <v>1487</v>
      </c>
      <c r="J53" s="202">
        <f t="shared" si="9"/>
        <v>43268</v>
      </c>
      <c r="K53" s="202">
        <f>+K23+K37+K51+K52</f>
        <v>11962</v>
      </c>
      <c r="L53" s="202">
        <f t="shared" ref="L53:N53" si="10">+L23+L37+L51+L52</f>
        <v>2486</v>
      </c>
      <c r="M53" s="202">
        <f>K53+L53</f>
        <v>14448</v>
      </c>
      <c r="N53" s="202">
        <f t="shared" si="10"/>
        <v>3173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5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I10:I22 I37:I45 H46:J50 H37:H45 J37:J45 I25:I36 I23:I24 H23:H24 J23:N24 M37 M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2.75" customHeight="1">
      <c r="B2" s="5" t="s">
        <v>34</v>
      </c>
      <c r="C2" s="6"/>
      <c r="D2" s="6" t="s">
        <v>54</v>
      </c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33</v>
      </c>
      <c r="C3" s="6"/>
      <c r="D3" s="6" t="s">
        <v>55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36</v>
      </c>
      <c r="C4" s="6"/>
      <c r="D4" s="6"/>
      <c r="E4" s="6"/>
      <c r="F4" s="31">
        <v>42612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09" t="s">
        <v>41</v>
      </c>
      <c r="C7" s="509"/>
      <c r="D7" s="509"/>
      <c r="E7" s="509"/>
      <c r="F7" s="509" t="s">
        <v>35</v>
      </c>
      <c r="G7" s="509"/>
      <c r="H7" s="509"/>
      <c r="I7" s="509"/>
      <c r="J7" s="509"/>
      <c r="K7" s="509" t="s">
        <v>28</v>
      </c>
      <c r="L7" s="509"/>
      <c r="M7" s="509"/>
      <c r="N7" s="509"/>
    </row>
    <row r="8" spans="1:14" ht="12.75" customHeight="1">
      <c r="B8" s="509"/>
      <c r="C8" s="509"/>
      <c r="D8" s="509"/>
      <c r="E8" s="509"/>
      <c r="F8" s="509" t="s">
        <v>13</v>
      </c>
      <c r="G8" s="509"/>
      <c r="H8" s="509"/>
      <c r="I8" s="509" t="s">
        <v>14</v>
      </c>
      <c r="J8" s="509" t="s">
        <v>15</v>
      </c>
      <c r="K8" s="509" t="s">
        <v>30</v>
      </c>
      <c r="L8" s="509" t="s">
        <v>31</v>
      </c>
      <c r="M8" s="509" t="s">
        <v>15</v>
      </c>
      <c r="N8" s="509" t="s">
        <v>29</v>
      </c>
    </row>
    <row r="9" spans="1:14" ht="24">
      <c r="B9" s="509"/>
      <c r="C9" s="509"/>
      <c r="D9" s="509"/>
      <c r="E9" s="509"/>
      <c r="F9" s="210" t="s">
        <v>16</v>
      </c>
      <c r="G9" s="210" t="s">
        <v>17</v>
      </c>
      <c r="H9" s="210" t="s">
        <v>23</v>
      </c>
      <c r="I9" s="509"/>
      <c r="J9" s="509"/>
      <c r="K9" s="509"/>
      <c r="L9" s="509"/>
      <c r="M9" s="509"/>
      <c r="N9" s="509"/>
    </row>
    <row r="10" spans="1:14">
      <c r="A10" s="3"/>
      <c r="B10" s="15"/>
      <c r="C10" s="16" t="s">
        <v>0</v>
      </c>
      <c r="D10" s="11"/>
      <c r="E10" s="211">
        <v>13</v>
      </c>
      <c r="F10" s="492">
        <v>234</v>
      </c>
      <c r="G10" s="492">
        <v>11</v>
      </c>
      <c r="H10" s="485">
        <v>245</v>
      </c>
      <c r="I10" s="492">
        <v>0</v>
      </c>
      <c r="J10" s="485">
        <v>245</v>
      </c>
      <c r="K10" s="432">
        <v>303</v>
      </c>
      <c r="L10" s="493">
        <v>61</v>
      </c>
      <c r="M10" s="486">
        <v>364</v>
      </c>
      <c r="N10" s="493">
        <v>74</v>
      </c>
    </row>
    <row r="11" spans="1:14" ht="12.75" customHeight="1">
      <c r="A11" s="3"/>
      <c r="B11" s="15" t="s">
        <v>1</v>
      </c>
      <c r="C11" s="16"/>
      <c r="D11" s="11"/>
      <c r="E11" s="211">
        <v>12</v>
      </c>
      <c r="F11" s="492">
        <v>14</v>
      </c>
      <c r="G11" s="492">
        <v>0</v>
      </c>
      <c r="H11" s="485">
        <v>14</v>
      </c>
      <c r="I11" s="492">
        <v>0</v>
      </c>
      <c r="J11" s="485">
        <v>14</v>
      </c>
      <c r="K11" s="493">
        <v>0</v>
      </c>
      <c r="L11" s="493">
        <v>0</v>
      </c>
      <c r="M11" s="486">
        <v>0</v>
      </c>
      <c r="N11" s="493">
        <v>0</v>
      </c>
    </row>
    <row r="12" spans="1:14" ht="12.75" customHeight="1">
      <c r="A12" s="3"/>
      <c r="B12" s="15" t="s">
        <v>2</v>
      </c>
      <c r="C12" s="77"/>
      <c r="D12" s="18" t="s">
        <v>6</v>
      </c>
      <c r="E12" s="211">
        <v>11</v>
      </c>
      <c r="F12" s="492">
        <v>7</v>
      </c>
      <c r="G12" s="492">
        <v>0</v>
      </c>
      <c r="H12" s="485">
        <v>7</v>
      </c>
      <c r="I12" s="492">
        <v>0</v>
      </c>
      <c r="J12" s="485">
        <v>7</v>
      </c>
      <c r="K12" s="493">
        <v>1</v>
      </c>
      <c r="L12" s="493">
        <v>0</v>
      </c>
      <c r="M12" s="486">
        <v>1</v>
      </c>
      <c r="N12" s="493">
        <v>0</v>
      </c>
    </row>
    <row r="13" spans="1:14">
      <c r="A13" s="3"/>
      <c r="B13" s="15" t="s">
        <v>1</v>
      </c>
      <c r="C13" s="16"/>
      <c r="D13" s="18" t="s">
        <v>10</v>
      </c>
      <c r="E13" s="211">
        <v>10</v>
      </c>
      <c r="F13" s="492">
        <v>12</v>
      </c>
      <c r="G13" s="492">
        <v>0</v>
      </c>
      <c r="H13" s="485">
        <v>12</v>
      </c>
      <c r="I13" s="492">
        <v>0</v>
      </c>
      <c r="J13" s="485">
        <v>12</v>
      </c>
      <c r="K13" s="493">
        <v>1</v>
      </c>
      <c r="L13" s="493">
        <v>0</v>
      </c>
      <c r="M13" s="486">
        <v>1</v>
      </c>
      <c r="N13" s="493">
        <v>0</v>
      </c>
    </row>
    <row r="14" spans="1:14" ht="12.75" customHeight="1">
      <c r="A14" s="3"/>
      <c r="B14" s="15" t="s">
        <v>3</v>
      </c>
      <c r="C14" s="16"/>
      <c r="D14" s="18" t="s">
        <v>25</v>
      </c>
      <c r="E14" s="211">
        <v>9</v>
      </c>
      <c r="F14" s="492">
        <v>165</v>
      </c>
      <c r="G14" s="492">
        <v>0</v>
      </c>
      <c r="H14" s="485">
        <v>165</v>
      </c>
      <c r="I14" s="492">
        <v>0</v>
      </c>
      <c r="J14" s="485">
        <v>165</v>
      </c>
      <c r="K14" s="493">
        <v>0</v>
      </c>
      <c r="L14" s="493">
        <v>1</v>
      </c>
      <c r="M14" s="486">
        <v>1</v>
      </c>
      <c r="N14" s="493">
        <v>2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211">
        <v>8</v>
      </c>
      <c r="F15" s="492">
        <v>65</v>
      </c>
      <c r="G15" s="492">
        <v>0</v>
      </c>
      <c r="H15" s="485">
        <v>65</v>
      </c>
      <c r="I15" s="492">
        <v>0</v>
      </c>
      <c r="J15" s="485">
        <v>65</v>
      </c>
      <c r="K15" s="493">
        <v>0</v>
      </c>
      <c r="L15" s="493">
        <v>0</v>
      </c>
      <c r="M15" s="486">
        <v>0</v>
      </c>
      <c r="N15" s="493">
        <v>0</v>
      </c>
    </row>
    <row r="16" spans="1:14">
      <c r="A16" s="3"/>
      <c r="B16" s="15" t="s">
        <v>6</v>
      </c>
      <c r="C16" s="16"/>
      <c r="D16" s="18" t="s">
        <v>12</v>
      </c>
      <c r="E16" s="211">
        <v>7</v>
      </c>
      <c r="F16" s="492">
        <v>22</v>
      </c>
      <c r="G16" s="492">
        <v>0</v>
      </c>
      <c r="H16" s="485">
        <v>22</v>
      </c>
      <c r="I16" s="492">
        <v>0</v>
      </c>
      <c r="J16" s="485">
        <v>22</v>
      </c>
      <c r="K16" s="493">
        <v>0</v>
      </c>
      <c r="L16" s="493">
        <v>0</v>
      </c>
      <c r="M16" s="486">
        <v>0</v>
      </c>
      <c r="N16" s="493">
        <v>0</v>
      </c>
    </row>
    <row r="17" spans="1:14">
      <c r="A17" s="3"/>
      <c r="B17" s="15" t="s">
        <v>7</v>
      </c>
      <c r="C17" s="77"/>
      <c r="D17" s="18" t="s">
        <v>4</v>
      </c>
      <c r="E17" s="211">
        <v>6</v>
      </c>
      <c r="F17" s="492">
        <v>41</v>
      </c>
      <c r="G17" s="492">
        <v>0</v>
      </c>
      <c r="H17" s="485">
        <v>41</v>
      </c>
      <c r="I17" s="492">
        <v>0</v>
      </c>
      <c r="J17" s="485">
        <v>41</v>
      </c>
      <c r="K17" s="493">
        <v>0</v>
      </c>
      <c r="L17" s="493">
        <v>0</v>
      </c>
      <c r="M17" s="486">
        <v>0</v>
      </c>
      <c r="N17" s="493">
        <v>0</v>
      </c>
    </row>
    <row r="18" spans="1:14">
      <c r="A18" s="3"/>
      <c r="B18" s="15" t="s">
        <v>1</v>
      </c>
      <c r="C18" s="16"/>
      <c r="D18" s="18" t="s">
        <v>9</v>
      </c>
      <c r="E18" s="211">
        <v>5</v>
      </c>
      <c r="F18" s="489">
        <v>30</v>
      </c>
      <c r="G18" s="489">
        <v>0</v>
      </c>
      <c r="H18" s="485">
        <v>30</v>
      </c>
      <c r="I18" s="489">
        <v>0</v>
      </c>
      <c r="J18" s="485">
        <v>30</v>
      </c>
      <c r="K18" s="493">
        <v>0</v>
      </c>
      <c r="L18" s="494">
        <v>1</v>
      </c>
      <c r="M18" s="486">
        <v>1</v>
      </c>
      <c r="N18" s="493">
        <v>1</v>
      </c>
    </row>
    <row r="19" spans="1:14">
      <c r="A19" s="3"/>
      <c r="B19" s="15"/>
      <c r="C19" s="16"/>
      <c r="D19" s="18" t="s">
        <v>12</v>
      </c>
      <c r="E19" s="211">
        <v>4</v>
      </c>
      <c r="F19" s="489">
        <v>37</v>
      </c>
      <c r="G19" s="489">
        <v>0</v>
      </c>
      <c r="H19" s="485">
        <v>37</v>
      </c>
      <c r="I19" s="489">
        <v>0</v>
      </c>
      <c r="J19" s="485">
        <v>37</v>
      </c>
      <c r="K19" s="493">
        <v>0</v>
      </c>
      <c r="L19" s="494">
        <v>0</v>
      </c>
      <c r="M19" s="486">
        <v>0</v>
      </c>
      <c r="N19" s="493">
        <v>0</v>
      </c>
    </row>
    <row r="20" spans="1:14">
      <c r="A20" s="3"/>
      <c r="B20" s="15"/>
      <c r="C20" s="16" t="s">
        <v>1</v>
      </c>
      <c r="D20" s="11"/>
      <c r="E20" s="211">
        <v>3</v>
      </c>
      <c r="F20" s="489">
        <v>16</v>
      </c>
      <c r="G20" s="489">
        <v>59</v>
      </c>
      <c r="H20" s="485">
        <v>75</v>
      </c>
      <c r="I20" s="489">
        <v>0</v>
      </c>
      <c r="J20" s="485">
        <v>75</v>
      </c>
      <c r="K20" s="493">
        <v>0</v>
      </c>
      <c r="L20" s="494">
        <v>0</v>
      </c>
      <c r="M20" s="486">
        <v>0</v>
      </c>
      <c r="N20" s="493">
        <v>0</v>
      </c>
    </row>
    <row r="21" spans="1:14">
      <c r="A21" s="3"/>
      <c r="B21" s="15"/>
      <c r="C21" s="16"/>
      <c r="D21" s="11"/>
      <c r="E21" s="211">
        <v>2</v>
      </c>
      <c r="F21" s="489">
        <v>0</v>
      </c>
      <c r="G21" s="489">
        <v>30</v>
      </c>
      <c r="H21" s="485">
        <v>30</v>
      </c>
      <c r="I21" s="489">
        <v>0</v>
      </c>
      <c r="J21" s="485">
        <v>30</v>
      </c>
      <c r="K21" s="493">
        <v>0</v>
      </c>
      <c r="L21" s="494">
        <v>0</v>
      </c>
      <c r="M21" s="486">
        <v>0</v>
      </c>
      <c r="N21" s="493">
        <v>0</v>
      </c>
    </row>
    <row r="22" spans="1:14">
      <c r="A22" s="3"/>
      <c r="B22" s="78"/>
      <c r="C22" s="77"/>
      <c r="D22" s="11"/>
      <c r="E22" s="130">
        <v>1</v>
      </c>
      <c r="F22" s="489">
        <v>0</v>
      </c>
      <c r="G22" s="489">
        <v>19</v>
      </c>
      <c r="H22" s="485">
        <v>19</v>
      </c>
      <c r="I22" s="489">
        <v>21</v>
      </c>
      <c r="J22" s="485">
        <v>40</v>
      </c>
      <c r="K22" s="493">
        <v>0</v>
      </c>
      <c r="L22" s="494">
        <v>0</v>
      </c>
      <c r="M22" s="486">
        <v>0</v>
      </c>
      <c r="N22" s="493">
        <v>0</v>
      </c>
    </row>
    <row r="23" spans="1:14" ht="12.75" customHeight="1">
      <c r="A23" s="3"/>
      <c r="B23" s="511" t="s">
        <v>18</v>
      </c>
      <c r="C23" s="512"/>
      <c r="D23" s="512"/>
      <c r="E23" s="513"/>
      <c r="F23" s="430">
        <v>643</v>
      </c>
      <c r="G23" s="430">
        <v>119</v>
      </c>
      <c r="H23" s="430">
        <v>762</v>
      </c>
      <c r="I23" s="430">
        <v>21</v>
      </c>
      <c r="J23" s="430">
        <v>783</v>
      </c>
      <c r="K23" s="430">
        <v>305</v>
      </c>
      <c r="L23" s="430">
        <v>63</v>
      </c>
      <c r="M23" s="430">
        <v>368</v>
      </c>
      <c r="N23" s="430">
        <v>77</v>
      </c>
    </row>
    <row r="24" spans="1:14">
      <c r="A24" s="3"/>
      <c r="B24" s="15"/>
      <c r="C24" s="15" t="s">
        <v>0</v>
      </c>
      <c r="D24" s="22"/>
      <c r="E24" s="78">
        <v>13</v>
      </c>
      <c r="F24" s="489">
        <v>636</v>
      </c>
      <c r="G24" s="495">
        <v>122</v>
      </c>
      <c r="H24" s="485">
        <v>758</v>
      </c>
      <c r="I24" s="488">
        <v>0</v>
      </c>
      <c r="J24" s="485">
        <v>758</v>
      </c>
      <c r="K24" s="493">
        <v>479</v>
      </c>
      <c r="L24" s="494">
        <v>80</v>
      </c>
      <c r="M24" s="486">
        <v>559</v>
      </c>
      <c r="N24" s="493">
        <v>113</v>
      </c>
    </row>
    <row r="25" spans="1:14">
      <c r="A25" s="3"/>
      <c r="B25" s="15"/>
      <c r="C25" s="15"/>
      <c r="D25" s="22"/>
      <c r="E25" s="211">
        <v>12</v>
      </c>
      <c r="F25" s="489">
        <v>16</v>
      </c>
      <c r="G25" s="495">
        <v>0</v>
      </c>
      <c r="H25" s="485">
        <v>16</v>
      </c>
      <c r="I25" s="488">
        <v>0</v>
      </c>
      <c r="J25" s="485">
        <v>16</v>
      </c>
      <c r="K25" s="493">
        <v>0</v>
      </c>
      <c r="L25" s="494">
        <v>0</v>
      </c>
      <c r="M25" s="486">
        <v>0</v>
      </c>
      <c r="N25" s="493">
        <v>0</v>
      </c>
    </row>
    <row r="26" spans="1:14">
      <c r="A26" s="3"/>
      <c r="B26" s="15" t="s">
        <v>7</v>
      </c>
      <c r="C26" s="78"/>
      <c r="D26" s="22"/>
      <c r="E26" s="211">
        <v>11</v>
      </c>
      <c r="F26" s="489">
        <v>13</v>
      </c>
      <c r="G26" s="495">
        <v>0</v>
      </c>
      <c r="H26" s="485">
        <v>13</v>
      </c>
      <c r="I26" s="488">
        <v>0</v>
      </c>
      <c r="J26" s="485">
        <v>13</v>
      </c>
      <c r="K26" s="493">
        <v>0</v>
      </c>
      <c r="L26" s="494">
        <v>0</v>
      </c>
      <c r="M26" s="486">
        <v>0</v>
      </c>
      <c r="N26" s="493">
        <v>0</v>
      </c>
    </row>
    <row r="27" spans="1:14">
      <c r="A27" s="3"/>
      <c r="B27" s="15" t="s">
        <v>8</v>
      </c>
      <c r="C27" s="15"/>
      <c r="D27" s="22" t="s">
        <v>26</v>
      </c>
      <c r="E27" s="211">
        <v>10</v>
      </c>
      <c r="F27" s="489">
        <v>25</v>
      </c>
      <c r="G27" s="495">
        <v>0</v>
      </c>
      <c r="H27" s="485">
        <v>25</v>
      </c>
      <c r="I27" s="488">
        <v>0</v>
      </c>
      <c r="J27" s="485">
        <v>25</v>
      </c>
      <c r="K27" s="493">
        <v>0</v>
      </c>
      <c r="L27" s="494">
        <v>0</v>
      </c>
      <c r="M27" s="486">
        <v>0</v>
      </c>
      <c r="N27" s="493">
        <v>0</v>
      </c>
    </row>
    <row r="28" spans="1:14">
      <c r="A28" s="3"/>
      <c r="B28" s="15" t="s">
        <v>0</v>
      </c>
      <c r="C28" s="15"/>
      <c r="D28" s="22" t="s">
        <v>8</v>
      </c>
      <c r="E28" s="211">
        <v>9</v>
      </c>
      <c r="F28" s="489">
        <v>62</v>
      </c>
      <c r="G28" s="495">
        <v>0</v>
      </c>
      <c r="H28" s="485">
        <v>62</v>
      </c>
      <c r="I28" s="488">
        <v>0</v>
      </c>
      <c r="J28" s="485">
        <v>62</v>
      </c>
      <c r="K28" s="493">
        <v>0</v>
      </c>
      <c r="L28" s="494">
        <v>0</v>
      </c>
      <c r="M28" s="486">
        <v>0</v>
      </c>
      <c r="N28" s="493">
        <v>0</v>
      </c>
    </row>
    <row r="29" spans="1:14">
      <c r="A29" s="3"/>
      <c r="B29" s="15" t="s">
        <v>2</v>
      </c>
      <c r="C29" s="15" t="s">
        <v>5</v>
      </c>
      <c r="D29" s="22" t="s">
        <v>27</v>
      </c>
      <c r="E29" s="211">
        <v>8</v>
      </c>
      <c r="F29" s="489">
        <v>55</v>
      </c>
      <c r="G29" s="495">
        <v>0</v>
      </c>
      <c r="H29" s="485">
        <v>55</v>
      </c>
      <c r="I29" s="488">
        <v>0</v>
      </c>
      <c r="J29" s="485">
        <v>55</v>
      </c>
      <c r="K29" s="493">
        <v>1</v>
      </c>
      <c r="L29" s="494">
        <v>1</v>
      </c>
      <c r="M29" s="486">
        <v>2</v>
      </c>
      <c r="N29" s="493">
        <v>1</v>
      </c>
    </row>
    <row r="30" spans="1:14">
      <c r="A30" s="3"/>
      <c r="B30" s="15" t="s">
        <v>4</v>
      </c>
      <c r="C30" s="15"/>
      <c r="D30" s="22" t="s">
        <v>4</v>
      </c>
      <c r="E30" s="211">
        <v>7</v>
      </c>
      <c r="F30" s="489">
        <v>38</v>
      </c>
      <c r="G30" s="495">
        <v>0</v>
      </c>
      <c r="H30" s="485">
        <v>38</v>
      </c>
      <c r="I30" s="488">
        <v>0</v>
      </c>
      <c r="J30" s="485">
        <v>38</v>
      </c>
      <c r="K30" s="493">
        <v>0</v>
      </c>
      <c r="L30" s="494">
        <v>0</v>
      </c>
      <c r="M30" s="486">
        <v>0</v>
      </c>
      <c r="N30" s="493">
        <v>0</v>
      </c>
    </row>
    <row r="31" spans="1:14">
      <c r="A31" s="3"/>
      <c r="B31" s="15" t="s">
        <v>0</v>
      </c>
      <c r="C31" s="15"/>
      <c r="D31" s="22" t="s">
        <v>9</v>
      </c>
      <c r="E31" s="211">
        <v>6</v>
      </c>
      <c r="F31" s="489">
        <v>46</v>
      </c>
      <c r="G31" s="495">
        <v>0</v>
      </c>
      <c r="H31" s="485">
        <v>46</v>
      </c>
      <c r="I31" s="488">
        <v>0</v>
      </c>
      <c r="J31" s="485">
        <v>46</v>
      </c>
      <c r="K31" s="493">
        <v>0</v>
      </c>
      <c r="L31" s="494">
        <v>1</v>
      </c>
      <c r="M31" s="486">
        <v>1</v>
      </c>
      <c r="N31" s="493">
        <v>1</v>
      </c>
    </row>
    <row r="32" spans="1:14">
      <c r="A32" s="3"/>
      <c r="B32" s="15" t="s">
        <v>9</v>
      </c>
      <c r="C32" s="130"/>
      <c r="D32" s="22"/>
      <c r="E32" s="211">
        <v>5</v>
      </c>
      <c r="F32" s="489">
        <v>41</v>
      </c>
      <c r="G32" s="495">
        <v>0</v>
      </c>
      <c r="H32" s="485">
        <v>41</v>
      </c>
      <c r="I32" s="488">
        <v>0</v>
      </c>
      <c r="J32" s="485">
        <v>41</v>
      </c>
      <c r="K32" s="493">
        <v>1</v>
      </c>
      <c r="L32" s="494">
        <v>0</v>
      </c>
      <c r="M32" s="486">
        <v>1</v>
      </c>
      <c r="N32" s="493">
        <v>0</v>
      </c>
    </row>
    <row r="33" spans="1:14">
      <c r="A33" s="3"/>
      <c r="B33" s="15"/>
      <c r="C33" s="15"/>
      <c r="D33" s="22"/>
      <c r="E33" s="211">
        <v>4</v>
      </c>
      <c r="F33" s="489">
        <v>81</v>
      </c>
      <c r="G33" s="495">
        <v>0</v>
      </c>
      <c r="H33" s="485">
        <v>81</v>
      </c>
      <c r="I33" s="488">
        <v>0</v>
      </c>
      <c r="J33" s="485">
        <v>81</v>
      </c>
      <c r="K33" s="493">
        <v>0</v>
      </c>
      <c r="L33" s="494">
        <v>0</v>
      </c>
      <c r="M33" s="486">
        <v>0</v>
      </c>
      <c r="N33" s="493">
        <v>0</v>
      </c>
    </row>
    <row r="34" spans="1:14">
      <c r="A34" s="3"/>
      <c r="B34" s="15"/>
      <c r="C34" s="15" t="s">
        <v>1</v>
      </c>
      <c r="D34" s="22"/>
      <c r="E34" s="211">
        <v>3</v>
      </c>
      <c r="F34" s="489">
        <v>17</v>
      </c>
      <c r="G34" s="495">
        <v>39</v>
      </c>
      <c r="H34" s="485">
        <v>56</v>
      </c>
      <c r="I34" s="488">
        <v>0</v>
      </c>
      <c r="J34" s="485">
        <v>56</v>
      </c>
      <c r="K34" s="493">
        <v>0</v>
      </c>
      <c r="L34" s="494">
        <v>1</v>
      </c>
      <c r="M34" s="486">
        <v>1</v>
      </c>
      <c r="N34" s="493">
        <v>2</v>
      </c>
    </row>
    <row r="35" spans="1:14">
      <c r="A35" s="3"/>
      <c r="B35" s="15"/>
      <c r="C35" s="15"/>
      <c r="D35" s="22"/>
      <c r="E35" s="211">
        <v>2</v>
      </c>
      <c r="F35" s="489">
        <v>1</v>
      </c>
      <c r="G35" s="495">
        <v>77</v>
      </c>
      <c r="H35" s="485">
        <v>78</v>
      </c>
      <c r="I35" s="488">
        <v>0</v>
      </c>
      <c r="J35" s="485">
        <v>78</v>
      </c>
      <c r="K35" s="493">
        <v>0</v>
      </c>
      <c r="L35" s="494">
        <v>0</v>
      </c>
      <c r="M35" s="486">
        <v>0</v>
      </c>
      <c r="N35" s="493">
        <v>0</v>
      </c>
    </row>
    <row r="36" spans="1:14">
      <c r="A36" s="3"/>
      <c r="B36" s="78"/>
      <c r="C36" s="78"/>
      <c r="D36" s="22"/>
      <c r="E36" s="130">
        <v>1</v>
      </c>
      <c r="F36" s="489">
        <v>0</v>
      </c>
      <c r="G36" s="495">
        <v>48</v>
      </c>
      <c r="H36" s="485">
        <v>48</v>
      </c>
      <c r="I36" s="488">
        <v>67</v>
      </c>
      <c r="J36" s="485">
        <v>115</v>
      </c>
      <c r="K36" s="493">
        <v>0</v>
      </c>
      <c r="L36" s="494">
        <v>0</v>
      </c>
      <c r="M36" s="486">
        <v>0</v>
      </c>
      <c r="N36" s="493">
        <v>0</v>
      </c>
    </row>
    <row r="37" spans="1:14" ht="12.75" customHeight="1">
      <c r="A37" s="3"/>
      <c r="B37" s="511" t="s">
        <v>19</v>
      </c>
      <c r="C37" s="512"/>
      <c r="D37" s="512"/>
      <c r="E37" s="512"/>
      <c r="F37" s="430">
        <v>1031</v>
      </c>
      <c r="G37" s="430">
        <v>286</v>
      </c>
      <c r="H37" s="430">
        <v>1317</v>
      </c>
      <c r="I37" s="430">
        <v>67</v>
      </c>
      <c r="J37" s="430">
        <v>1384</v>
      </c>
      <c r="K37" s="430">
        <v>481</v>
      </c>
      <c r="L37" s="430">
        <v>83</v>
      </c>
      <c r="M37" s="430">
        <v>564</v>
      </c>
      <c r="N37" s="430">
        <v>117</v>
      </c>
    </row>
    <row r="38" spans="1:14">
      <c r="A38" s="3"/>
      <c r="B38" s="15"/>
      <c r="C38" s="15" t="s">
        <v>0</v>
      </c>
      <c r="D38" s="214"/>
      <c r="E38" s="211">
        <v>13</v>
      </c>
      <c r="F38" s="490">
        <v>0</v>
      </c>
      <c r="G38" s="489">
        <v>0</v>
      </c>
      <c r="H38" s="485">
        <v>0</v>
      </c>
      <c r="I38" s="488">
        <v>0</v>
      </c>
      <c r="J38" s="485">
        <v>0</v>
      </c>
      <c r="K38" s="431">
        <v>0</v>
      </c>
      <c r="L38" s="491">
        <v>0</v>
      </c>
      <c r="M38" s="486">
        <v>0</v>
      </c>
      <c r="N38" s="431">
        <v>0</v>
      </c>
    </row>
    <row r="39" spans="1:14">
      <c r="A39" s="3"/>
      <c r="B39" s="15" t="s">
        <v>1</v>
      </c>
      <c r="C39" s="15"/>
      <c r="D39" s="22" t="s">
        <v>21</v>
      </c>
      <c r="E39" s="211">
        <v>12</v>
      </c>
      <c r="F39" s="490">
        <v>0</v>
      </c>
      <c r="G39" s="489">
        <v>0</v>
      </c>
      <c r="H39" s="485">
        <v>0</v>
      </c>
      <c r="I39" s="488">
        <v>0</v>
      </c>
      <c r="J39" s="485">
        <v>0</v>
      </c>
      <c r="K39" s="431">
        <v>0</v>
      </c>
      <c r="L39" s="491">
        <v>0</v>
      </c>
      <c r="M39" s="486">
        <v>0</v>
      </c>
      <c r="N39" s="431">
        <v>0</v>
      </c>
    </row>
    <row r="40" spans="1:14">
      <c r="A40" s="3"/>
      <c r="B40" s="15" t="s">
        <v>10</v>
      </c>
      <c r="C40" s="15"/>
      <c r="D40" s="22" t="s">
        <v>10</v>
      </c>
      <c r="E40" s="211">
        <v>11</v>
      </c>
      <c r="F40" s="490">
        <v>0</v>
      </c>
      <c r="G40" s="489">
        <v>0</v>
      </c>
      <c r="H40" s="485">
        <v>0</v>
      </c>
      <c r="I40" s="488">
        <v>0</v>
      </c>
      <c r="J40" s="485">
        <v>0</v>
      </c>
      <c r="K40" s="431">
        <v>0</v>
      </c>
      <c r="L40" s="491">
        <v>0</v>
      </c>
      <c r="M40" s="486">
        <v>0</v>
      </c>
      <c r="N40" s="431">
        <v>0</v>
      </c>
    </row>
    <row r="41" spans="1:14">
      <c r="A41" s="3"/>
      <c r="B41" s="15" t="s">
        <v>11</v>
      </c>
      <c r="C41" s="130"/>
      <c r="D41" s="22" t="s">
        <v>2</v>
      </c>
      <c r="E41" s="211">
        <v>10</v>
      </c>
      <c r="F41" s="490">
        <v>0</v>
      </c>
      <c r="G41" s="489">
        <v>0</v>
      </c>
      <c r="H41" s="485">
        <v>0</v>
      </c>
      <c r="I41" s="488">
        <v>0</v>
      </c>
      <c r="J41" s="485">
        <v>0</v>
      </c>
      <c r="K41" s="431">
        <v>0</v>
      </c>
      <c r="L41" s="491">
        <v>0</v>
      </c>
      <c r="M41" s="486">
        <v>0</v>
      </c>
      <c r="N41" s="431">
        <v>0</v>
      </c>
    </row>
    <row r="42" spans="1:14">
      <c r="A42" s="3"/>
      <c r="B42" s="15" t="s">
        <v>4</v>
      </c>
      <c r="C42" s="15"/>
      <c r="D42" s="22" t="s">
        <v>27</v>
      </c>
      <c r="E42" s="211">
        <v>9</v>
      </c>
      <c r="F42" s="490">
        <v>0</v>
      </c>
      <c r="G42" s="489">
        <v>0</v>
      </c>
      <c r="H42" s="485">
        <v>0</v>
      </c>
      <c r="I42" s="488">
        <v>0</v>
      </c>
      <c r="J42" s="485">
        <v>0</v>
      </c>
      <c r="K42" s="431">
        <v>0</v>
      </c>
      <c r="L42" s="491">
        <v>0</v>
      </c>
      <c r="M42" s="486">
        <v>0</v>
      </c>
      <c r="N42" s="431">
        <v>0</v>
      </c>
    </row>
    <row r="43" spans="1:14">
      <c r="A43" s="3"/>
      <c r="B43" s="15" t="s">
        <v>3</v>
      </c>
      <c r="C43" s="15" t="s">
        <v>5</v>
      </c>
      <c r="D43" s="22" t="s">
        <v>1</v>
      </c>
      <c r="E43" s="211">
        <v>8</v>
      </c>
      <c r="F43" s="490">
        <v>0</v>
      </c>
      <c r="G43" s="489">
        <v>0</v>
      </c>
      <c r="H43" s="485">
        <v>0</v>
      </c>
      <c r="I43" s="488">
        <v>0</v>
      </c>
      <c r="J43" s="485">
        <v>0</v>
      </c>
      <c r="K43" s="431">
        <v>0</v>
      </c>
      <c r="L43" s="491">
        <v>0</v>
      </c>
      <c r="M43" s="486">
        <v>0</v>
      </c>
      <c r="N43" s="431">
        <v>0</v>
      </c>
    </row>
    <row r="44" spans="1:14">
      <c r="A44" s="3"/>
      <c r="B44" s="15" t="s">
        <v>4</v>
      </c>
      <c r="C44" s="15"/>
      <c r="D44" s="22" t="s">
        <v>26</v>
      </c>
      <c r="E44" s="211">
        <v>7</v>
      </c>
      <c r="F44" s="490">
        <v>0</v>
      </c>
      <c r="G44" s="489">
        <v>0</v>
      </c>
      <c r="H44" s="485">
        <v>0</v>
      </c>
      <c r="I44" s="488">
        <v>0</v>
      </c>
      <c r="J44" s="485">
        <v>0</v>
      </c>
      <c r="K44" s="431">
        <v>0</v>
      </c>
      <c r="L44" s="491">
        <v>0</v>
      </c>
      <c r="M44" s="486">
        <v>0</v>
      </c>
      <c r="N44" s="431">
        <v>0</v>
      </c>
    </row>
    <row r="45" spans="1:14">
      <c r="A45" s="3"/>
      <c r="B45" s="15" t="s">
        <v>1</v>
      </c>
      <c r="C45" s="15"/>
      <c r="D45" s="22" t="s">
        <v>22</v>
      </c>
      <c r="E45" s="211">
        <v>6</v>
      </c>
      <c r="F45" s="490">
        <v>0</v>
      </c>
      <c r="G45" s="489">
        <v>0</v>
      </c>
      <c r="H45" s="485">
        <v>0</v>
      </c>
      <c r="I45" s="488">
        <v>0</v>
      </c>
      <c r="J45" s="485">
        <v>0</v>
      </c>
      <c r="K45" s="431">
        <v>0</v>
      </c>
      <c r="L45" s="491">
        <v>0</v>
      </c>
      <c r="M45" s="486">
        <v>0</v>
      </c>
      <c r="N45" s="431">
        <v>0</v>
      </c>
    </row>
    <row r="46" spans="1:14">
      <c r="A46" s="3"/>
      <c r="B46" s="15" t="s">
        <v>12</v>
      </c>
      <c r="C46" s="130"/>
      <c r="D46" s="22" t="s">
        <v>2</v>
      </c>
      <c r="E46" s="211">
        <v>5</v>
      </c>
      <c r="F46" s="490">
        <v>0</v>
      </c>
      <c r="G46" s="489">
        <v>0</v>
      </c>
      <c r="H46" s="485">
        <v>0</v>
      </c>
      <c r="I46" s="488">
        <v>0</v>
      </c>
      <c r="J46" s="485">
        <v>0</v>
      </c>
      <c r="K46" s="431">
        <v>0</v>
      </c>
      <c r="L46" s="491">
        <v>0</v>
      </c>
      <c r="M46" s="486">
        <v>0</v>
      </c>
      <c r="N46" s="431">
        <v>0</v>
      </c>
    </row>
    <row r="47" spans="1:14">
      <c r="A47" s="3"/>
      <c r="B47" s="15"/>
      <c r="C47" s="15"/>
      <c r="D47" s="22" t="s">
        <v>7</v>
      </c>
      <c r="E47" s="211">
        <v>4</v>
      </c>
      <c r="F47" s="490">
        <v>0</v>
      </c>
      <c r="G47" s="489">
        <v>0</v>
      </c>
      <c r="H47" s="485">
        <v>0</v>
      </c>
      <c r="I47" s="488">
        <v>0</v>
      </c>
      <c r="J47" s="485">
        <v>0</v>
      </c>
      <c r="K47" s="431">
        <v>0</v>
      </c>
      <c r="L47" s="491">
        <v>0</v>
      </c>
      <c r="M47" s="486">
        <v>0</v>
      </c>
      <c r="N47" s="431">
        <v>0</v>
      </c>
    </row>
    <row r="48" spans="1:14">
      <c r="A48" s="3"/>
      <c r="B48" s="15"/>
      <c r="C48" s="15" t="s">
        <v>1</v>
      </c>
      <c r="D48" s="22" t="s">
        <v>1</v>
      </c>
      <c r="E48" s="211">
        <v>3</v>
      </c>
      <c r="F48" s="490">
        <v>0</v>
      </c>
      <c r="G48" s="489">
        <v>0</v>
      </c>
      <c r="H48" s="485">
        <v>0</v>
      </c>
      <c r="I48" s="488">
        <v>0</v>
      </c>
      <c r="J48" s="485">
        <v>0</v>
      </c>
      <c r="K48" s="431">
        <v>0</v>
      </c>
      <c r="L48" s="491">
        <v>0</v>
      </c>
      <c r="M48" s="486">
        <v>0</v>
      </c>
      <c r="N48" s="431">
        <v>0</v>
      </c>
    </row>
    <row r="49" spans="1:14">
      <c r="A49" s="3"/>
      <c r="B49" s="15"/>
      <c r="C49" s="15"/>
      <c r="D49" s="22" t="s">
        <v>3</v>
      </c>
      <c r="E49" s="211">
        <v>2</v>
      </c>
      <c r="F49" s="490">
        <v>0</v>
      </c>
      <c r="G49" s="489">
        <v>0</v>
      </c>
      <c r="H49" s="485">
        <v>0</v>
      </c>
      <c r="I49" s="488">
        <v>0</v>
      </c>
      <c r="J49" s="485">
        <v>0</v>
      </c>
      <c r="K49" s="431">
        <v>0</v>
      </c>
      <c r="L49" s="491">
        <v>0</v>
      </c>
      <c r="M49" s="486">
        <v>0</v>
      </c>
      <c r="N49" s="431">
        <v>0</v>
      </c>
    </row>
    <row r="50" spans="1:14">
      <c r="A50" s="3"/>
      <c r="B50" s="78"/>
      <c r="C50" s="22"/>
      <c r="D50" s="78"/>
      <c r="E50" s="130">
        <v>1</v>
      </c>
      <c r="F50" s="490">
        <v>0</v>
      </c>
      <c r="G50" s="489">
        <v>0</v>
      </c>
      <c r="H50" s="485">
        <v>0</v>
      </c>
      <c r="I50" s="488">
        <v>2</v>
      </c>
      <c r="J50" s="485">
        <v>2</v>
      </c>
      <c r="K50" s="431">
        <v>0</v>
      </c>
      <c r="L50" s="491">
        <v>0</v>
      </c>
      <c r="M50" s="486">
        <v>0</v>
      </c>
      <c r="N50" s="431">
        <v>0</v>
      </c>
    </row>
    <row r="51" spans="1:14" ht="12.75" customHeight="1">
      <c r="B51" s="514" t="s">
        <v>20</v>
      </c>
      <c r="C51" s="514"/>
      <c r="D51" s="514"/>
      <c r="E51" s="514"/>
      <c r="F51" s="485">
        <v>0</v>
      </c>
      <c r="G51" s="485">
        <v>0</v>
      </c>
      <c r="H51" s="485">
        <v>0</v>
      </c>
      <c r="I51" s="485">
        <v>2</v>
      </c>
      <c r="J51" s="485">
        <v>2</v>
      </c>
      <c r="K51" s="485">
        <v>0</v>
      </c>
      <c r="L51" s="485">
        <v>0</v>
      </c>
      <c r="M51" s="485">
        <v>0</v>
      </c>
      <c r="N51" s="485">
        <v>0</v>
      </c>
    </row>
    <row r="52" spans="1:14">
      <c r="B52" s="511" t="s">
        <v>37</v>
      </c>
      <c r="C52" s="512"/>
      <c r="D52" s="512"/>
      <c r="E52" s="513"/>
      <c r="F52" s="485">
        <v>0</v>
      </c>
      <c r="G52" s="485">
        <v>0</v>
      </c>
      <c r="H52" s="485">
        <v>0</v>
      </c>
      <c r="I52" s="485">
        <v>0</v>
      </c>
      <c r="J52" s="485">
        <v>0</v>
      </c>
      <c r="K52" s="485">
        <v>2</v>
      </c>
      <c r="L52" s="485">
        <v>10</v>
      </c>
      <c r="M52" s="486">
        <v>12</v>
      </c>
      <c r="N52" s="485">
        <v>13</v>
      </c>
    </row>
    <row r="53" spans="1:14" ht="12.75" customHeight="1">
      <c r="B53" s="510" t="s">
        <v>40</v>
      </c>
      <c r="C53" s="510"/>
      <c r="D53" s="510"/>
      <c r="E53" s="510"/>
      <c r="F53" s="487">
        <v>1674</v>
      </c>
      <c r="G53" s="487">
        <v>405</v>
      </c>
      <c r="H53" s="487">
        <v>2079</v>
      </c>
      <c r="I53" s="487">
        <v>90</v>
      </c>
      <c r="J53" s="487">
        <v>2169</v>
      </c>
      <c r="K53" s="487">
        <v>788</v>
      </c>
      <c r="L53" s="487">
        <v>156</v>
      </c>
      <c r="M53" s="487">
        <v>944</v>
      </c>
      <c r="N53" s="487">
        <v>207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:N5"/>
    <mergeCell ref="B7:E9"/>
    <mergeCell ref="F7:J7"/>
    <mergeCell ref="K7:N7"/>
    <mergeCell ref="B53:E53"/>
    <mergeCell ref="F8:H8"/>
    <mergeCell ref="I8:I9"/>
    <mergeCell ref="J8:J9"/>
    <mergeCell ref="K8:K9"/>
    <mergeCell ref="N8:N9"/>
    <mergeCell ref="B23:E23"/>
    <mergeCell ref="B37:E37"/>
    <mergeCell ref="B51:E51"/>
    <mergeCell ref="B52:E52"/>
    <mergeCell ref="L8:L9"/>
    <mergeCell ref="M8:M9"/>
  </mergeCells>
  <pageMargins left="0.511811024" right="0.511811024" top="0.78740157499999996" bottom="0.78740157499999996" header="0.31496062000000002" footer="0.31496062000000002"/>
  <ignoredErrors>
    <ignoredError sqref="O23:O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6"/>
      <c r="E2" s="6"/>
      <c r="F2" s="6" t="s">
        <v>49</v>
      </c>
      <c r="G2" s="6"/>
      <c r="H2" s="6"/>
      <c r="I2" s="6"/>
      <c r="J2" s="6"/>
      <c r="K2" s="6"/>
      <c r="L2" s="6"/>
      <c r="M2" s="6"/>
      <c r="N2" s="6"/>
    </row>
    <row r="3" spans="1:14">
      <c r="B3" s="5" t="s">
        <v>33</v>
      </c>
      <c r="C3" s="6"/>
      <c r="D3" s="6"/>
      <c r="E3" s="6"/>
      <c r="F3" s="6" t="s">
        <v>81</v>
      </c>
      <c r="G3" s="6"/>
      <c r="H3" s="6"/>
      <c r="I3" s="6"/>
      <c r="J3" s="6"/>
      <c r="K3" s="6"/>
      <c r="L3" s="6"/>
      <c r="M3" s="6"/>
      <c r="N3" s="6"/>
    </row>
    <row r="4" spans="1:14">
      <c r="B4" s="6" t="s">
        <v>36</v>
      </c>
      <c r="C4" s="6"/>
      <c r="D4" s="6"/>
      <c r="E4" s="6"/>
      <c r="F4" s="45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18" t="s">
        <v>41</v>
      </c>
      <c r="C7" s="519"/>
      <c r="D7" s="519"/>
      <c r="E7" s="520"/>
      <c r="F7" s="527" t="s">
        <v>35</v>
      </c>
      <c r="G7" s="528"/>
      <c r="H7" s="528"/>
      <c r="I7" s="528"/>
      <c r="J7" s="529"/>
      <c r="K7" s="527" t="s">
        <v>28</v>
      </c>
      <c r="L7" s="528"/>
      <c r="M7" s="528"/>
      <c r="N7" s="529"/>
    </row>
    <row r="8" spans="1:14" ht="12.75" customHeight="1">
      <c r="B8" s="521"/>
      <c r="C8" s="522"/>
      <c r="D8" s="522"/>
      <c r="E8" s="523"/>
      <c r="F8" s="527" t="s">
        <v>13</v>
      </c>
      <c r="G8" s="528"/>
      <c r="H8" s="529"/>
      <c r="I8" s="530" t="s">
        <v>14</v>
      </c>
      <c r="J8" s="530" t="s">
        <v>15</v>
      </c>
      <c r="K8" s="530" t="s">
        <v>30</v>
      </c>
      <c r="L8" s="530" t="s">
        <v>31</v>
      </c>
      <c r="M8" s="530" t="s">
        <v>15</v>
      </c>
      <c r="N8" s="530" t="s">
        <v>29</v>
      </c>
    </row>
    <row r="9" spans="1:14" ht="24">
      <c r="B9" s="524"/>
      <c r="C9" s="525"/>
      <c r="D9" s="525"/>
      <c r="E9" s="526"/>
      <c r="F9" s="68" t="s">
        <v>16</v>
      </c>
      <c r="G9" s="68" t="s">
        <v>17</v>
      </c>
      <c r="H9" s="68" t="s">
        <v>23</v>
      </c>
      <c r="I9" s="531"/>
      <c r="J9" s="531"/>
      <c r="K9" s="531"/>
      <c r="L9" s="531"/>
      <c r="M9" s="531"/>
      <c r="N9" s="531"/>
    </row>
    <row r="10" spans="1:14" ht="12.75" customHeight="1">
      <c r="A10" s="3"/>
      <c r="B10" s="9"/>
      <c r="C10" s="10"/>
      <c r="D10" s="11"/>
      <c r="E10" s="69">
        <v>13</v>
      </c>
      <c r="F10" s="12">
        <v>587</v>
      </c>
      <c r="G10" s="12">
        <v>0</v>
      </c>
      <c r="H10" s="12">
        <v>587</v>
      </c>
      <c r="I10" s="12">
        <v>0</v>
      </c>
      <c r="J10" s="12">
        <v>587</v>
      </c>
      <c r="K10" s="13">
        <v>771</v>
      </c>
      <c r="L10" s="13">
        <v>244</v>
      </c>
      <c r="M10" s="14">
        <v>1015</v>
      </c>
      <c r="N10" s="13">
        <v>299</v>
      </c>
    </row>
    <row r="11" spans="1:14">
      <c r="A11" s="3"/>
      <c r="B11" s="15" t="s">
        <v>1</v>
      </c>
      <c r="C11" s="16" t="s">
        <v>0</v>
      </c>
      <c r="D11" s="11"/>
      <c r="E11" s="69">
        <v>12</v>
      </c>
      <c r="F11" s="12">
        <v>42</v>
      </c>
      <c r="G11" s="12">
        <v>0</v>
      </c>
      <c r="H11" s="12">
        <v>42</v>
      </c>
      <c r="I11" s="12">
        <v>0</v>
      </c>
      <c r="J11" s="12">
        <v>42</v>
      </c>
      <c r="K11" s="13">
        <v>4</v>
      </c>
      <c r="L11" s="13">
        <v>2</v>
      </c>
      <c r="M11" s="14">
        <v>6</v>
      </c>
      <c r="N11" s="13">
        <v>2</v>
      </c>
    </row>
    <row r="12" spans="1:14">
      <c r="A12" s="3"/>
      <c r="B12" s="15" t="s">
        <v>2</v>
      </c>
      <c r="C12" s="17"/>
      <c r="D12" s="18" t="s">
        <v>6</v>
      </c>
      <c r="E12" s="69">
        <v>11</v>
      </c>
      <c r="F12" s="12">
        <v>54</v>
      </c>
      <c r="G12" s="12">
        <v>0</v>
      </c>
      <c r="H12" s="12">
        <v>54</v>
      </c>
      <c r="I12" s="12">
        <v>0</v>
      </c>
      <c r="J12" s="12">
        <v>54</v>
      </c>
      <c r="K12" s="13">
        <v>7</v>
      </c>
      <c r="L12" s="13">
        <v>0</v>
      </c>
      <c r="M12" s="14">
        <v>7</v>
      </c>
      <c r="N12" s="13">
        <v>0</v>
      </c>
    </row>
    <row r="13" spans="1:14">
      <c r="A13" s="3"/>
      <c r="B13" s="15" t="s">
        <v>1</v>
      </c>
      <c r="C13" s="16"/>
      <c r="D13" s="18" t="s">
        <v>10</v>
      </c>
      <c r="E13" s="69">
        <v>10</v>
      </c>
      <c r="F13" s="12">
        <v>35</v>
      </c>
      <c r="G13" s="12">
        <v>0</v>
      </c>
      <c r="H13" s="12">
        <v>35</v>
      </c>
      <c r="I13" s="12">
        <v>0</v>
      </c>
      <c r="J13" s="12">
        <v>35</v>
      </c>
      <c r="K13" s="13">
        <v>5</v>
      </c>
      <c r="L13" s="13">
        <v>0</v>
      </c>
      <c r="M13" s="14">
        <v>5</v>
      </c>
      <c r="N13" s="13">
        <v>0</v>
      </c>
    </row>
    <row r="14" spans="1:14">
      <c r="A14" s="3"/>
      <c r="B14" s="15" t="s">
        <v>3</v>
      </c>
      <c r="C14" s="16"/>
      <c r="D14" s="18" t="s">
        <v>25</v>
      </c>
      <c r="E14" s="69">
        <v>9</v>
      </c>
      <c r="F14" s="12">
        <v>3</v>
      </c>
      <c r="G14" s="12">
        <v>0</v>
      </c>
      <c r="H14" s="12">
        <v>3</v>
      </c>
      <c r="I14" s="12">
        <v>0</v>
      </c>
      <c r="J14" s="12">
        <v>3</v>
      </c>
      <c r="K14" s="13">
        <v>2</v>
      </c>
      <c r="L14" s="13">
        <v>0</v>
      </c>
      <c r="M14" s="14">
        <v>2</v>
      </c>
      <c r="N14" s="13">
        <v>0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69">
        <v>8</v>
      </c>
      <c r="F15" s="12">
        <v>132</v>
      </c>
      <c r="G15" s="12">
        <v>0</v>
      </c>
      <c r="H15" s="12">
        <v>132</v>
      </c>
      <c r="I15" s="12">
        <v>0</v>
      </c>
      <c r="J15" s="12">
        <v>132</v>
      </c>
      <c r="K15" s="13">
        <v>2</v>
      </c>
      <c r="L15" s="13">
        <v>0</v>
      </c>
      <c r="M15" s="14">
        <v>2</v>
      </c>
      <c r="N15" s="13">
        <v>0</v>
      </c>
    </row>
    <row r="16" spans="1:14">
      <c r="A16" s="3"/>
      <c r="B16" s="15" t="s">
        <v>6</v>
      </c>
      <c r="C16" s="16"/>
      <c r="D16" s="18" t="s">
        <v>12</v>
      </c>
      <c r="E16" s="69">
        <v>7</v>
      </c>
      <c r="F16" s="12">
        <v>61</v>
      </c>
      <c r="G16" s="12">
        <v>0</v>
      </c>
      <c r="H16" s="12">
        <v>61</v>
      </c>
      <c r="I16" s="12">
        <v>0</v>
      </c>
      <c r="J16" s="12">
        <v>61</v>
      </c>
      <c r="K16" s="13">
        <v>0</v>
      </c>
      <c r="L16" s="13">
        <v>0</v>
      </c>
      <c r="M16" s="14">
        <v>0</v>
      </c>
      <c r="N16" s="13">
        <v>0</v>
      </c>
    </row>
    <row r="17" spans="1:14">
      <c r="A17" s="3"/>
      <c r="B17" s="15" t="s">
        <v>7</v>
      </c>
      <c r="C17" s="17"/>
      <c r="D17" s="18" t="s">
        <v>4</v>
      </c>
      <c r="E17" s="69">
        <v>6</v>
      </c>
      <c r="F17" s="12">
        <v>58</v>
      </c>
      <c r="G17" s="12">
        <v>0</v>
      </c>
      <c r="H17" s="12">
        <v>58</v>
      </c>
      <c r="I17" s="12">
        <v>0</v>
      </c>
      <c r="J17" s="12">
        <v>58</v>
      </c>
      <c r="K17" s="13">
        <v>2</v>
      </c>
      <c r="L17" s="13">
        <v>2</v>
      </c>
      <c r="M17" s="14">
        <v>4</v>
      </c>
      <c r="N17" s="13">
        <v>5</v>
      </c>
    </row>
    <row r="18" spans="1:14">
      <c r="A18" s="3"/>
      <c r="B18" s="15" t="s">
        <v>1</v>
      </c>
      <c r="C18" s="16"/>
      <c r="D18" s="18" t="s">
        <v>9</v>
      </c>
      <c r="E18" s="69">
        <v>5</v>
      </c>
      <c r="F18" s="12">
        <v>114</v>
      </c>
      <c r="G18" s="12">
        <v>0</v>
      </c>
      <c r="H18" s="12">
        <v>114</v>
      </c>
      <c r="I18" s="12">
        <v>0</v>
      </c>
      <c r="J18" s="12">
        <v>114</v>
      </c>
      <c r="K18" s="13">
        <v>0</v>
      </c>
      <c r="L18" s="13">
        <v>0</v>
      </c>
      <c r="M18" s="14">
        <v>0</v>
      </c>
      <c r="N18" s="13">
        <v>0</v>
      </c>
    </row>
    <row r="19" spans="1:14">
      <c r="A19" s="3"/>
      <c r="B19" s="15"/>
      <c r="C19" s="16"/>
      <c r="D19" s="18" t="s">
        <v>12</v>
      </c>
      <c r="E19" s="69">
        <v>4</v>
      </c>
      <c r="F19" s="12">
        <v>102</v>
      </c>
      <c r="G19" s="12">
        <v>0</v>
      </c>
      <c r="H19" s="12">
        <v>102</v>
      </c>
      <c r="I19" s="12">
        <v>0</v>
      </c>
      <c r="J19" s="12">
        <v>102</v>
      </c>
      <c r="K19" s="13">
        <v>0</v>
      </c>
      <c r="L19" s="13">
        <v>0</v>
      </c>
      <c r="M19" s="14">
        <v>0</v>
      </c>
      <c r="N19" s="13">
        <v>0</v>
      </c>
    </row>
    <row r="20" spans="1:14">
      <c r="A20" s="3"/>
      <c r="B20" s="15"/>
      <c r="C20" s="16" t="s">
        <v>1</v>
      </c>
      <c r="D20" s="11"/>
      <c r="E20" s="69">
        <v>3</v>
      </c>
      <c r="F20" s="12">
        <v>0</v>
      </c>
      <c r="G20" s="12">
        <v>60</v>
      </c>
      <c r="H20" s="12">
        <v>60</v>
      </c>
      <c r="I20" s="12">
        <v>0</v>
      </c>
      <c r="J20" s="12">
        <v>60</v>
      </c>
      <c r="K20" s="13">
        <v>0</v>
      </c>
      <c r="L20" s="13">
        <v>0</v>
      </c>
      <c r="M20" s="14">
        <v>0</v>
      </c>
      <c r="N20" s="13">
        <v>0</v>
      </c>
    </row>
    <row r="21" spans="1:14">
      <c r="A21" s="3"/>
      <c r="B21" s="15"/>
      <c r="C21" s="16"/>
      <c r="D21" s="11"/>
      <c r="E21" s="69">
        <v>2</v>
      </c>
      <c r="F21" s="12">
        <v>0</v>
      </c>
      <c r="G21" s="12">
        <v>117</v>
      </c>
      <c r="H21" s="12">
        <v>117</v>
      </c>
      <c r="I21" s="12">
        <v>0</v>
      </c>
      <c r="J21" s="12">
        <v>117</v>
      </c>
      <c r="K21" s="13">
        <v>0</v>
      </c>
      <c r="L21" s="13">
        <v>0</v>
      </c>
      <c r="M21" s="14">
        <v>0</v>
      </c>
      <c r="N21" s="13">
        <v>0</v>
      </c>
    </row>
    <row r="22" spans="1:14">
      <c r="A22" s="3"/>
      <c r="B22" s="19"/>
      <c r="C22" s="17"/>
      <c r="D22" s="11"/>
      <c r="E22" s="9">
        <v>1</v>
      </c>
      <c r="F22" s="12">
        <v>0</v>
      </c>
      <c r="G22" s="12">
        <v>31</v>
      </c>
      <c r="H22" s="12">
        <v>31</v>
      </c>
      <c r="I22" s="12">
        <v>39</v>
      </c>
      <c r="J22" s="12">
        <v>70</v>
      </c>
      <c r="K22" s="13">
        <v>0</v>
      </c>
      <c r="L22" s="13">
        <v>0</v>
      </c>
      <c r="M22" s="14">
        <v>0</v>
      </c>
      <c r="N22" s="13">
        <v>0</v>
      </c>
    </row>
    <row r="23" spans="1:14" ht="12.75" customHeight="1">
      <c r="A23" s="3"/>
      <c r="B23" s="532" t="s">
        <v>18</v>
      </c>
      <c r="C23" s="533"/>
      <c r="D23" s="533"/>
      <c r="E23" s="534"/>
      <c r="F23" s="12">
        <v>1188</v>
      </c>
      <c r="G23" s="12">
        <v>208</v>
      </c>
      <c r="H23" s="20">
        <v>1396</v>
      </c>
      <c r="I23" s="12">
        <v>39</v>
      </c>
      <c r="J23" s="20">
        <v>1435</v>
      </c>
      <c r="K23" s="21">
        <v>793</v>
      </c>
      <c r="L23" s="21">
        <v>248</v>
      </c>
      <c r="M23" s="12">
        <v>1041</v>
      </c>
      <c r="N23" s="12">
        <v>306</v>
      </c>
    </row>
    <row r="24" spans="1:14">
      <c r="A24" s="3"/>
      <c r="B24" s="15"/>
      <c r="C24" s="15"/>
      <c r="D24" s="22"/>
      <c r="E24" s="19">
        <v>13</v>
      </c>
      <c r="F24" s="12">
        <v>1251</v>
      </c>
      <c r="G24" s="12">
        <v>0</v>
      </c>
      <c r="H24" s="12">
        <v>1251</v>
      </c>
      <c r="I24" s="12">
        <v>0</v>
      </c>
      <c r="J24" s="12">
        <v>1251</v>
      </c>
      <c r="K24" s="13">
        <v>784</v>
      </c>
      <c r="L24" s="13">
        <v>141</v>
      </c>
      <c r="M24" s="13">
        <v>925</v>
      </c>
      <c r="N24" s="13">
        <v>175</v>
      </c>
    </row>
    <row r="25" spans="1:14" ht="12.75" customHeight="1">
      <c r="A25" s="3"/>
      <c r="B25" s="15"/>
      <c r="C25" s="15" t="s">
        <v>0</v>
      </c>
      <c r="D25" s="22"/>
      <c r="E25" s="69">
        <v>12</v>
      </c>
      <c r="F25" s="12">
        <v>40</v>
      </c>
      <c r="G25" s="12">
        <v>0</v>
      </c>
      <c r="H25" s="12">
        <v>40</v>
      </c>
      <c r="I25" s="12">
        <v>0</v>
      </c>
      <c r="J25" s="12">
        <v>40</v>
      </c>
      <c r="K25" s="13">
        <v>2</v>
      </c>
      <c r="L25" s="13">
        <v>0</v>
      </c>
      <c r="M25" s="13">
        <v>2</v>
      </c>
      <c r="N25" s="13">
        <v>0</v>
      </c>
    </row>
    <row r="26" spans="1:14">
      <c r="A26" s="3"/>
      <c r="B26" s="15" t="s">
        <v>7</v>
      </c>
      <c r="C26" s="19"/>
      <c r="D26" s="22"/>
      <c r="E26" s="69">
        <v>11</v>
      </c>
      <c r="F26" s="12">
        <v>82</v>
      </c>
      <c r="G26" s="12">
        <v>0</v>
      </c>
      <c r="H26" s="12">
        <v>82</v>
      </c>
      <c r="I26" s="12">
        <v>0</v>
      </c>
      <c r="J26" s="12">
        <v>82</v>
      </c>
      <c r="K26" s="13">
        <v>2</v>
      </c>
      <c r="L26" s="13">
        <v>0</v>
      </c>
      <c r="M26" s="13">
        <v>2</v>
      </c>
      <c r="N26" s="13">
        <v>0</v>
      </c>
    </row>
    <row r="27" spans="1:14">
      <c r="A27" s="3"/>
      <c r="B27" s="15" t="s">
        <v>8</v>
      </c>
      <c r="C27" s="15"/>
      <c r="D27" s="22" t="s">
        <v>26</v>
      </c>
      <c r="E27" s="69">
        <v>10</v>
      </c>
      <c r="F27" s="12">
        <v>113</v>
      </c>
      <c r="G27" s="12">
        <v>0</v>
      </c>
      <c r="H27" s="12">
        <v>113</v>
      </c>
      <c r="I27" s="12">
        <v>0</v>
      </c>
      <c r="J27" s="12">
        <v>113</v>
      </c>
      <c r="K27" s="13">
        <v>0</v>
      </c>
      <c r="L27" s="13">
        <v>0</v>
      </c>
      <c r="M27" s="13">
        <v>0</v>
      </c>
      <c r="N27" s="13">
        <v>0</v>
      </c>
    </row>
    <row r="28" spans="1:14">
      <c r="A28" s="3"/>
      <c r="B28" s="15" t="s">
        <v>0</v>
      </c>
      <c r="C28" s="15"/>
      <c r="D28" s="22" t="s">
        <v>8</v>
      </c>
      <c r="E28" s="69">
        <v>9</v>
      </c>
      <c r="F28" s="12">
        <v>5</v>
      </c>
      <c r="G28" s="12">
        <v>0</v>
      </c>
      <c r="H28" s="12">
        <v>5</v>
      </c>
      <c r="I28" s="12">
        <v>0</v>
      </c>
      <c r="J28" s="12">
        <v>5</v>
      </c>
      <c r="K28" s="13">
        <v>0</v>
      </c>
      <c r="L28" s="13">
        <v>0</v>
      </c>
      <c r="M28" s="13">
        <v>0</v>
      </c>
      <c r="N28" s="13">
        <v>0</v>
      </c>
    </row>
    <row r="29" spans="1:14">
      <c r="A29" s="3"/>
      <c r="B29" s="15" t="s">
        <v>2</v>
      </c>
      <c r="C29" s="15" t="s">
        <v>5</v>
      </c>
      <c r="D29" s="22" t="s">
        <v>27</v>
      </c>
      <c r="E29" s="69">
        <v>8</v>
      </c>
      <c r="F29" s="12">
        <v>310</v>
      </c>
      <c r="G29" s="12">
        <v>0</v>
      </c>
      <c r="H29" s="12">
        <v>310</v>
      </c>
      <c r="I29" s="12">
        <v>0</v>
      </c>
      <c r="J29" s="12">
        <v>310</v>
      </c>
      <c r="K29" s="13">
        <v>0</v>
      </c>
      <c r="L29" s="13">
        <v>0</v>
      </c>
      <c r="M29" s="13">
        <v>0</v>
      </c>
      <c r="N29" s="13">
        <v>0</v>
      </c>
    </row>
    <row r="30" spans="1:14">
      <c r="A30" s="3"/>
      <c r="B30" s="15" t="s">
        <v>4</v>
      </c>
      <c r="C30" s="15"/>
      <c r="D30" s="22" t="s">
        <v>4</v>
      </c>
      <c r="E30" s="69">
        <v>7</v>
      </c>
      <c r="F30" s="12">
        <v>145</v>
      </c>
      <c r="G30" s="12">
        <v>0</v>
      </c>
      <c r="H30" s="12">
        <v>145</v>
      </c>
      <c r="I30" s="12">
        <v>0</v>
      </c>
      <c r="J30" s="12">
        <v>145</v>
      </c>
      <c r="K30" s="13">
        <v>1</v>
      </c>
      <c r="L30" s="13">
        <v>1</v>
      </c>
      <c r="M30" s="13">
        <v>2</v>
      </c>
      <c r="N30" s="13">
        <v>1</v>
      </c>
    </row>
    <row r="31" spans="1:14">
      <c r="A31" s="3"/>
      <c r="B31" s="15" t="s">
        <v>0</v>
      </c>
      <c r="C31" s="15"/>
      <c r="D31" s="22" t="s">
        <v>9</v>
      </c>
      <c r="E31" s="69">
        <v>6</v>
      </c>
      <c r="F31" s="12">
        <v>72</v>
      </c>
      <c r="G31" s="12">
        <v>0</v>
      </c>
      <c r="H31" s="12">
        <v>72</v>
      </c>
      <c r="I31" s="12">
        <v>0</v>
      </c>
      <c r="J31" s="12">
        <v>72</v>
      </c>
      <c r="K31" s="13">
        <v>1</v>
      </c>
      <c r="L31" s="13">
        <v>4</v>
      </c>
      <c r="M31" s="13">
        <v>5</v>
      </c>
      <c r="N31" s="13">
        <v>8</v>
      </c>
    </row>
    <row r="32" spans="1:14">
      <c r="A32" s="3"/>
      <c r="B32" s="15" t="s">
        <v>9</v>
      </c>
      <c r="C32" s="9"/>
      <c r="D32" s="22"/>
      <c r="E32" s="69">
        <v>5</v>
      </c>
      <c r="F32" s="12">
        <v>156</v>
      </c>
      <c r="G32" s="12">
        <v>0</v>
      </c>
      <c r="H32" s="12">
        <v>156</v>
      </c>
      <c r="I32" s="12">
        <v>0</v>
      </c>
      <c r="J32" s="12">
        <v>156</v>
      </c>
      <c r="K32" s="13">
        <v>0</v>
      </c>
      <c r="L32" s="13">
        <v>1</v>
      </c>
      <c r="M32" s="13">
        <v>1</v>
      </c>
      <c r="N32" s="13">
        <v>2</v>
      </c>
    </row>
    <row r="33" spans="1:14">
      <c r="A33" s="3"/>
      <c r="B33" s="15"/>
      <c r="C33" s="15"/>
      <c r="D33" s="22"/>
      <c r="E33" s="69">
        <v>4</v>
      </c>
      <c r="F33" s="12">
        <v>123</v>
      </c>
      <c r="G33" s="12">
        <v>0</v>
      </c>
      <c r="H33" s="12">
        <v>123</v>
      </c>
      <c r="I33" s="12">
        <v>0</v>
      </c>
      <c r="J33" s="12">
        <v>123</v>
      </c>
      <c r="K33" s="13">
        <v>0</v>
      </c>
      <c r="L33" s="13">
        <v>0</v>
      </c>
      <c r="M33" s="13">
        <v>0</v>
      </c>
      <c r="N33" s="13">
        <v>0</v>
      </c>
    </row>
    <row r="34" spans="1:14">
      <c r="A34" s="3"/>
      <c r="B34" s="15"/>
      <c r="C34" s="15" t="s">
        <v>1</v>
      </c>
      <c r="D34" s="22"/>
      <c r="E34" s="69">
        <v>3</v>
      </c>
      <c r="F34" s="12">
        <v>0</v>
      </c>
      <c r="G34" s="12">
        <v>91</v>
      </c>
      <c r="H34" s="12">
        <v>91</v>
      </c>
      <c r="I34" s="12">
        <v>0</v>
      </c>
      <c r="J34" s="12">
        <v>91</v>
      </c>
      <c r="K34" s="13">
        <v>1</v>
      </c>
      <c r="L34" s="13">
        <v>0</v>
      </c>
      <c r="M34" s="13">
        <v>1</v>
      </c>
      <c r="N34" s="13">
        <v>0</v>
      </c>
    </row>
    <row r="35" spans="1:14">
      <c r="A35" s="3"/>
      <c r="B35" s="15"/>
      <c r="C35" s="15"/>
      <c r="D35" s="22"/>
      <c r="E35" s="69">
        <v>2</v>
      </c>
      <c r="F35" s="12">
        <v>0</v>
      </c>
      <c r="G35" s="12">
        <v>114</v>
      </c>
      <c r="H35" s="12">
        <v>114</v>
      </c>
      <c r="I35" s="12">
        <v>0</v>
      </c>
      <c r="J35" s="12">
        <v>114</v>
      </c>
      <c r="K35" s="13">
        <v>0</v>
      </c>
      <c r="L35" s="13">
        <v>0</v>
      </c>
      <c r="M35" s="13">
        <v>0</v>
      </c>
      <c r="N35" s="13">
        <v>0</v>
      </c>
    </row>
    <row r="36" spans="1:14">
      <c r="A36" s="3"/>
      <c r="B36" s="19"/>
      <c r="C36" s="19"/>
      <c r="D36" s="22"/>
      <c r="E36" s="9">
        <v>1</v>
      </c>
      <c r="F36" s="12">
        <v>0</v>
      </c>
      <c r="G36" s="12">
        <v>60</v>
      </c>
      <c r="H36" s="24">
        <v>60</v>
      </c>
      <c r="I36" s="12">
        <v>97</v>
      </c>
      <c r="J36" s="12">
        <v>157</v>
      </c>
      <c r="K36" s="13">
        <v>0</v>
      </c>
      <c r="L36" s="13">
        <v>0</v>
      </c>
      <c r="M36" s="13">
        <v>0</v>
      </c>
      <c r="N36" s="13">
        <v>0</v>
      </c>
    </row>
    <row r="37" spans="1:14" ht="12.75" customHeight="1">
      <c r="A37" s="3"/>
      <c r="B37" s="532" t="s">
        <v>19</v>
      </c>
      <c r="C37" s="533"/>
      <c r="D37" s="533"/>
      <c r="E37" s="534"/>
      <c r="F37" s="21">
        <v>2297</v>
      </c>
      <c r="G37" s="21">
        <v>265</v>
      </c>
      <c r="H37" s="12">
        <v>2562</v>
      </c>
      <c r="I37" s="46">
        <v>97</v>
      </c>
      <c r="J37" s="20">
        <v>2659</v>
      </c>
      <c r="K37" s="21">
        <v>791</v>
      </c>
      <c r="L37" s="12">
        <v>147</v>
      </c>
      <c r="M37" s="20">
        <v>938</v>
      </c>
      <c r="N37" s="21">
        <v>186</v>
      </c>
    </row>
    <row r="38" spans="1:14">
      <c r="A38" s="3"/>
      <c r="B38" s="9"/>
      <c r="C38" s="9"/>
      <c r="D38" s="23"/>
      <c r="E38" s="69">
        <v>13</v>
      </c>
      <c r="F38" s="12">
        <v>0</v>
      </c>
      <c r="G38" s="12">
        <v>0</v>
      </c>
      <c r="H38" s="66">
        <v>0</v>
      </c>
      <c r="I38" s="12">
        <v>0</v>
      </c>
      <c r="J38" s="12">
        <v>0</v>
      </c>
      <c r="K38" s="13">
        <v>0</v>
      </c>
      <c r="L38" s="13">
        <v>0</v>
      </c>
      <c r="M38" s="13">
        <v>0</v>
      </c>
      <c r="N38" s="13">
        <v>0</v>
      </c>
    </row>
    <row r="39" spans="1:14" ht="12.75" customHeight="1">
      <c r="A39" s="3"/>
      <c r="B39" s="15" t="s">
        <v>1</v>
      </c>
      <c r="C39" s="15" t="s">
        <v>0</v>
      </c>
      <c r="D39" s="22" t="s">
        <v>21</v>
      </c>
      <c r="E39" s="69">
        <v>12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</row>
    <row r="40" spans="1:14">
      <c r="A40" s="3"/>
      <c r="B40" s="15" t="s">
        <v>10</v>
      </c>
      <c r="C40" s="15"/>
      <c r="D40" s="22" t="s">
        <v>10</v>
      </c>
      <c r="E40" s="69">
        <v>11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3">
        <v>0</v>
      </c>
      <c r="L40" s="13">
        <v>0</v>
      </c>
      <c r="M40" s="13">
        <v>0</v>
      </c>
      <c r="N40" s="13">
        <v>0</v>
      </c>
    </row>
    <row r="41" spans="1:14">
      <c r="A41" s="3"/>
      <c r="B41" s="15" t="s">
        <v>11</v>
      </c>
      <c r="C41" s="9"/>
      <c r="D41" s="22" t="s">
        <v>2</v>
      </c>
      <c r="E41" s="69">
        <v>10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3">
        <v>0</v>
      </c>
      <c r="L41" s="13">
        <v>0</v>
      </c>
      <c r="M41" s="13">
        <v>0</v>
      </c>
      <c r="N41" s="13">
        <v>0</v>
      </c>
    </row>
    <row r="42" spans="1:14">
      <c r="A42" s="3"/>
      <c r="B42" s="15" t="s">
        <v>4</v>
      </c>
      <c r="C42" s="15"/>
      <c r="D42" s="22" t="s">
        <v>27</v>
      </c>
      <c r="E42" s="69">
        <v>9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3">
        <v>0</v>
      </c>
      <c r="L42" s="13">
        <v>0</v>
      </c>
      <c r="M42" s="13">
        <v>0</v>
      </c>
      <c r="N42" s="13">
        <v>0</v>
      </c>
    </row>
    <row r="43" spans="1:14">
      <c r="A43" s="3"/>
      <c r="B43" s="15" t="s">
        <v>3</v>
      </c>
      <c r="C43" s="15" t="s">
        <v>5</v>
      </c>
      <c r="D43" s="22" t="s">
        <v>1</v>
      </c>
      <c r="E43" s="69">
        <v>8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3">
        <v>0</v>
      </c>
      <c r="L43" s="13">
        <v>0</v>
      </c>
      <c r="M43" s="13">
        <v>0</v>
      </c>
      <c r="N43" s="13">
        <v>0</v>
      </c>
    </row>
    <row r="44" spans="1:14">
      <c r="A44" s="3"/>
      <c r="B44" s="15" t="s">
        <v>4</v>
      </c>
      <c r="C44" s="15"/>
      <c r="D44" s="22" t="s">
        <v>26</v>
      </c>
      <c r="E44" s="69">
        <v>7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>
      <c r="A45" s="3"/>
      <c r="B45" s="15" t="s">
        <v>1</v>
      </c>
      <c r="C45" s="15"/>
      <c r="D45" s="22" t="s">
        <v>22</v>
      </c>
      <c r="E45" s="69">
        <v>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>
        <v>0</v>
      </c>
      <c r="L45" s="13">
        <v>0</v>
      </c>
      <c r="M45" s="13">
        <v>0</v>
      </c>
      <c r="N45" s="13">
        <v>0</v>
      </c>
    </row>
    <row r="46" spans="1:14">
      <c r="A46" s="3"/>
      <c r="B46" s="15" t="s">
        <v>12</v>
      </c>
      <c r="C46" s="9"/>
      <c r="D46" s="22" t="s">
        <v>2</v>
      </c>
      <c r="E46" s="69">
        <v>5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3">
        <v>0</v>
      </c>
      <c r="L46" s="13">
        <v>0</v>
      </c>
      <c r="M46" s="13">
        <v>0</v>
      </c>
      <c r="N46" s="13">
        <v>0</v>
      </c>
    </row>
    <row r="47" spans="1:14">
      <c r="A47" s="3"/>
      <c r="B47" s="15"/>
      <c r="C47" s="15"/>
      <c r="D47" s="22" t="s">
        <v>7</v>
      </c>
      <c r="E47" s="69">
        <v>4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3">
        <v>0</v>
      </c>
      <c r="L47" s="13">
        <v>0</v>
      </c>
      <c r="M47" s="13">
        <v>0</v>
      </c>
      <c r="N47" s="13">
        <v>0</v>
      </c>
    </row>
    <row r="48" spans="1:14">
      <c r="A48" s="3"/>
      <c r="B48" s="15"/>
      <c r="C48" s="15" t="s">
        <v>1</v>
      </c>
      <c r="D48" s="22" t="s">
        <v>1</v>
      </c>
      <c r="E48" s="69">
        <v>3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3">
        <v>0</v>
      </c>
      <c r="L48" s="13">
        <v>0</v>
      </c>
      <c r="M48" s="13">
        <v>0</v>
      </c>
      <c r="N48" s="13">
        <v>0</v>
      </c>
    </row>
    <row r="49" spans="1:14">
      <c r="A49" s="3"/>
      <c r="B49" s="15"/>
      <c r="C49" s="15"/>
      <c r="D49" s="22" t="s">
        <v>3</v>
      </c>
      <c r="E49" s="69">
        <v>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3">
        <v>0</v>
      </c>
      <c r="L49" s="13">
        <v>0</v>
      </c>
      <c r="M49" s="13">
        <v>0</v>
      </c>
      <c r="N49" s="13">
        <v>0</v>
      </c>
    </row>
    <row r="50" spans="1:14">
      <c r="A50" s="3"/>
      <c r="B50" s="19"/>
      <c r="C50" s="22"/>
      <c r="D50" s="19"/>
      <c r="E50" s="9">
        <v>1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5">
        <v>0</v>
      </c>
      <c r="L50" s="25">
        <v>0</v>
      </c>
      <c r="M50" s="25">
        <v>0</v>
      </c>
      <c r="N50" s="25">
        <v>0</v>
      </c>
    </row>
    <row r="51" spans="1:14" ht="12.75" customHeight="1">
      <c r="B51" s="532" t="s">
        <v>20</v>
      </c>
      <c r="C51" s="533"/>
      <c r="D51" s="533"/>
      <c r="E51" s="534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</row>
    <row r="52" spans="1:14">
      <c r="B52" s="532" t="s">
        <v>37</v>
      </c>
      <c r="C52" s="533"/>
      <c r="D52" s="533"/>
      <c r="E52" s="534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11</v>
      </c>
      <c r="L52" s="12">
        <v>10</v>
      </c>
      <c r="M52" s="12">
        <v>0</v>
      </c>
      <c r="N52" s="12">
        <v>12</v>
      </c>
    </row>
    <row r="53" spans="1:14" ht="12.75" customHeight="1">
      <c r="B53" s="515" t="s">
        <v>40</v>
      </c>
      <c r="C53" s="516"/>
      <c r="D53" s="516"/>
      <c r="E53" s="517"/>
      <c r="F53" s="26">
        <v>3485</v>
      </c>
      <c r="G53" s="26">
        <v>473</v>
      </c>
      <c r="H53" s="26">
        <v>3958</v>
      </c>
      <c r="I53" s="26">
        <v>136</v>
      </c>
      <c r="J53" s="26">
        <v>4094</v>
      </c>
      <c r="K53" s="26">
        <v>1595</v>
      </c>
      <c r="L53" s="26">
        <v>405</v>
      </c>
      <c r="M53" s="26">
        <v>1979</v>
      </c>
      <c r="N53" s="26">
        <v>504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2.75" customHeight="1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2.75" customHeight="1">
      <c r="B2" s="5" t="s">
        <v>34</v>
      </c>
      <c r="C2" s="6"/>
      <c r="D2" s="535" t="s">
        <v>62</v>
      </c>
      <c r="E2" s="535"/>
      <c r="F2" s="535"/>
      <c r="G2" s="535"/>
      <c r="H2" s="535"/>
      <c r="I2" s="535"/>
      <c r="J2" s="535"/>
      <c r="K2" s="6"/>
      <c r="L2" s="6"/>
      <c r="M2" s="6"/>
      <c r="N2" s="6"/>
    </row>
    <row r="3" spans="1:14">
      <c r="B3" s="5" t="s">
        <v>33</v>
      </c>
      <c r="C3" s="6"/>
      <c r="D3" s="535"/>
      <c r="E3" s="535"/>
      <c r="F3" s="535"/>
      <c r="G3" s="535"/>
      <c r="H3" s="535"/>
      <c r="I3" s="535"/>
      <c r="J3" s="535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81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40" t="s">
        <v>41</v>
      </c>
      <c r="C7" s="519"/>
      <c r="D7" s="519"/>
      <c r="E7" s="520"/>
      <c r="F7" s="544" t="s">
        <v>35</v>
      </c>
      <c r="G7" s="545"/>
      <c r="H7" s="545"/>
      <c r="I7" s="545"/>
      <c r="J7" s="546"/>
      <c r="K7" s="544" t="s">
        <v>28</v>
      </c>
      <c r="L7" s="545"/>
      <c r="M7" s="545"/>
      <c r="N7" s="546"/>
    </row>
    <row r="8" spans="1:14" ht="12.75" customHeight="1">
      <c r="B8" s="521"/>
      <c r="C8" s="522"/>
      <c r="D8" s="522"/>
      <c r="E8" s="523"/>
      <c r="F8" s="544" t="s">
        <v>13</v>
      </c>
      <c r="G8" s="545"/>
      <c r="H8" s="546"/>
      <c r="I8" s="547" t="s">
        <v>14</v>
      </c>
      <c r="J8" s="547" t="s">
        <v>15</v>
      </c>
      <c r="K8" s="547" t="s">
        <v>30</v>
      </c>
      <c r="L8" s="547" t="s">
        <v>31</v>
      </c>
      <c r="M8" s="547" t="s">
        <v>15</v>
      </c>
      <c r="N8" s="547" t="s">
        <v>29</v>
      </c>
    </row>
    <row r="9" spans="1:14" ht="24">
      <c r="B9" s="541"/>
      <c r="C9" s="542"/>
      <c r="D9" s="542"/>
      <c r="E9" s="543"/>
      <c r="F9" s="231" t="s">
        <v>16</v>
      </c>
      <c r="G9" s="231" t="s">
        <v>17</v>
      </c>
      <c r="H9" s="231" t="s">
        <v>23</v>
      </c>
      <c r="I9" s="548"/>
      <c r="J9" s="548"/>
      <c r="K9" s="548"/>
      <c r="L9" s="548"/>
      <c r="M9" s="548"/>
      <c r="N9" s="548"/>
    </row>
    <row r="10" spans="1:14">
      <c r="A10" s="48"/>
      <c r="B10" s="9"/>
      <c r="C10" s="10"/>
      <c r="D10" s="11"/>
      <c r="E10" s="232">
        <v>13</v>
      </c>
      <c r="F10" s="233">
        <v>686</v>
      </c>
      <c r="G10" s="233"/>
      <c r="H10" s="234">
        <v>686</v>
      </c>
      <c r="I10" s="233"/>
      <c r="J10" s="234">
        <v>686</v>
      </c>
      <c r="K10" s="235">
        <v>862</v>
      </c>
      <c r="L10" s="235">
        <v>159</v>
      </c>
      <c r="M10" s="236">
        <v>1021</v>
      </c>
      <c r="N10" s="235">
        <v>189</v>
      </c>
    </row>
    <row r="11" spans="1:14" ht="12.75" customHeight="1">
      <c r="A11" s="48"/>
      <c r="B11" s="80" t="s">
        <v>1</v>
      </c>
      <c r="C11" s="76" t="s">
        <v>0</v>
      </c>
      <c r="D11" s="11"/>
      <c r="E11" s="232">
        <v>12</v>
      </c>
      <c r="F11" s="233">
        <v>46</v>
      </c>
      <c r="G11" s="233"/>
      <c r="H11" s="234">
        <v>46</v>
      </c>
      <c r="I11" s="233"/>
      <c r="J11" s="234">
        <v>46</v>
      </c>
      <c r="K11" s="235">
        <v>7</v>
      </c>
      <c r="L11" s="235"/>
      <c r="M11" s="236">
        <v>7</v>
      </c>
      <c r="N11" s="235"/>
    </row>
    <row r="12" spans="1:14" ht="12.75" customHeight="1">
      <c r="A12" s="48"/>
      <c r="B12" s="80" t="s">
        <v>2</v>
      </c>
      <c r="C12" s="77"/>
      <c r="D12" s="18" t="s">
        <v>6</v>
      </c>
      <c r="E12" s="232">
        <v>11</v>
      </c>
      <c r="F12" s="233">
        <v>117</v>
      </c>
      <c r="G12" s="233"/>
      <c r="H12" s="234">
        <v>117</v>
      </c>
      <c r="I12" s="233"/>
      <c r="J12" s="234">
        <v>117</v>
      </c>
      <c r="K12" s="235">
        <v>1</v>
      </c>
      <c r="L12" s="235"/>
      <c r="M12" s="236">
        <v>1</v>
      </c>
      <c r="N12" s="235"/>
    </row>
    <row r="13" spans="1:14">
      <c r="A13" s="48"/>
      <c r="B13" s="80" t="s">
        <v>1</v>
      </c>
      <c r="C13" s="76"/>
      <c r="D13" s="18" t="s">
        <v>10</v>
      </c>
      <c r="E13" s="232">
        <v>10</v>
      </c>
      <c r="F13" s="233">
        <v>229</v>
      </c>
      <c r="G13" s="233"/>
      <c r="H13" s="234">
        <v>229</v>
      </c>
      <c r="I13" s="233"/>
      <c r="J13" s="234">
        <v>229</v>
      </c>
      <c r="K13" s="235">
        <v>5</v>
      </c>
      <c r="L13" s="235"/>
      <c r="M13" s="236">
        <v>5</v>
      </c>
      <c r="N13" s="235"/>
    </row>
    <row r="14" spans="1:14" ht="12.75" customHeight="1">
      <c r="A14" s="48"/>
      <c r="B14" s="80" t="s">
        <v>3</v>
      </c>
      <c r="C14" s="76"/>
      <c r="D14" s="18" t="s">
        <v>25</v>
      </c>
      <c r="E14" s="232">
        <v>9</v>
      </c>
      <c r="F14" s="233">
        <v>31</v>
      </c>
      <c r="G14" s="233"/>
      <c r="H14" s="234">
        <v>31</v>
      </c>
      <c r="I14" s="233"/>
      <c r="J14" s="234">
        <v>31</v>
      </c>
      <c r="K14" s="235">
        <v>2</v>
      </c>
      <c r="L14" s="235"/>
      <c r="M14" s="236">
        <v>2</v>
      </c>
      <c r="N14" s="235"/>
    </row>
    <row r="15" spans="1:14">
      <c r="A15" s="48"/>
      <c r="B15" s="80" t="s">
        <v>4</v>
      </c>
      <c r="C15" s="76" t="s">
        <v>5</v>
      </c>
      <c r="D15" s="18" t="s">
        <v>22</v>
      </c>
      <c r="E15" s="232">
        <v>8</v>
      </c>
      <c r="F15" s="233">
        <v>22</v>
      </c>
      <c r="G15" s="233"/>
      <c r="H15" s="234">
        <v>22</v>
      </c>
      <c r="I15" s="233"/>
      <c r="J15" s="234">
        <v>22</v>
      </c>
      <c r="K15" s="235">
        <v>4</v>
      </c>
      <c r="L15" s="235"/>
      <c r="M15" s="236">
        <v>4</v>
      </c>
      <c r="N15" s="235"/>
    </row>
    <row r="16" spans="1:14">
      <c r="A16" s="48"/>
      <c r="B16" s="80" t="s">
        <v>6</v>
      </c>
      <c r="C16" s="76"/>
      <c r="D16" s="18" t="s">
        <v>12</v>
      </c>
      <c r="E16" s="232">
        <v>7</v>
      </c>
      <c r="F16" s="233">
        <v>221</v>
      </c>
      <c r="G16" s="233"/>
      <c r="H16" s="234">
        <v>221</v>
      </c>
      <c r="I16" s="233"/>
      <c r="J16" s="234">
        <v>221</v>
      </c>
      <c r="K16" s="235">
        <v>5</v>
      </c>
      <c r="L16" s="235"/>
      <c r="M16" s="236">
        <v>5</v>
      </c>
      <c r="N16" s="235"/>
    </row>
    <row r="17" spans="1:14">
      <c r="A17" s="48"/>
      <c r="B17" s="80" t="s">
        <v>7</v>
      </c>
      <c r="C17" s="77"/>
      <c r="D17" s="18" t="s">
        <v>4</v>
      </c>
      <c r="E17" s="232">
        <v>6</v>
      </c>
      <c r="F17" s="233">
        <v>221</v>
      </c>
      <c r="G17" s="233"/>
      <c r="H17" s="234">
        <v>221</v>
      </c>
      <c r="I17" s="233"/>
      <c r="J17" s="234">
        <v>221</v>
      </c>
      <c r="K17" s="235">
        <v>1</v>
      </c>
      <c r="L17" s="235"/>
      <c r="M17" s="236">
        <v>1</v>
      </c>
      <c r="N17" s="235"/>
    </row>
    <row r="18" spans="1:14">
      <c r="A18" s="48"/>
      <c r="B18" s="80" t="s">
        <v>1</v>
      </c>
      <c r="C18" s="76"/>
      <c r="D18" s="18" t="s">
        <v>9</v>
      </c>
      <c r="E18" s="232">
        <v>5</v>
      </c>
      <c r="F18" s="233">
        <v>439</v>
      </c>
      <c r="G18" s="233"/>
      <c r="H18" s="234">
        <v>439</v>
      </c>
      <c r="I18" s="233"/>
      <c r="J18" s="234">
        <v>439</v>
      </c>
      <c r="K18" s="235">
        <v>1</v>
      </c>
      <c r="L18" s="235">
        <v>1</v>
      </c>
      <c r="M18" s="236">
        <v>2</v>
      </c>
      <c r="N18" s="235">
        <v>1</v>
      </c>
    </row>
    <row r="19" spans="1:14">
      <c r="A19" s="48"/>
      <c r="B19" s="80"/>
      <c r="C19" s="76"/>
      <c r="D19" s="18" t="s">
        <v>12</v>
      </c>
      <c r="E19" s="232">
        <v>4</v>
      </c>
      <c r="F19" s="233">
        <v>317</v>
      </c>
      <c r="G19" s="233"/>
      <c r="H19" s="234">
        <v>317</v>
      </c>
      <c r="I19" s="233"/>
      <c r="J19" s="234">
        <v>317</v>
      </c>
      <c r="K19" s="235">
        <v>1</v>
      </c>
      <c r="L19" s="235">
        <v>3</v>
      </c>
      <c r="M19" s="236">
        <v>4</v>
      </c>
      <c r="N19" s="235">
        <v>3</v>
      </c>
    </row>
    <row r="20" spans="1:14">
      <c r="A20" s="48"/>
      <c r="B20" s="80"/>
      <c r="C20" s="76" t="s">
        <v>1</v>
      </c>
      <c r="D20" s="11"/>
      <c r="E20" s="232">
        <v>3</v>
      </c>
      <c r="F20" s="233"/>
      <c r="G20" s="237">
        <v>26</v>
      </c>
      <c r="H20" s="234">
        <v>26</v>
      </c>
      <c r="I20" s="233"/>
      <c r="J20" s="234">
        <v>26</v>
      </c>
      <c r="K20" s="235">
        <v>1</v>
      </c>
      <c r="L20" s="235">
        <v>1</v>
      </c>
      <c r="M20" s="236">
        <v>2</v>
      </c>
      <c r="N20" s="235">
        <v>2</v>
      </c>
    </row>
    <row r="21" spans="1:14">
      <c r="A21" s="48"/>
      <c r="B21" s="80"/>
      <c r="C21" s="76"/>
      <c r="D21" s="11"/>
      <c r="E21" s="232">
        <v>2</v>
      </c>
      <c r="F21" s="233"/>
      <c r="G21" s="237">
        <v>213</v>
      </c>
      <c r="H21" s="234">
        <v>213</v>
      </c>
      <c r="I21" s="233"/>
      <c r="J21" s="234">
        <v>213</v>
      </c>
      <c r="K21" s="235"/>
      <c r="L21" s="235">
        <v>0</v>
      </c>
      <c r="M21" s="236">
        <v>0</v>
      </c>
      <c r="N21" s="235">
        <v>0</v>
      </c>
    </row>
    <row r="22" spans="1:14">
      <c r="A22" s="48"/>
      <c r="B22" s="78"/>
      <c r="C22" s="77"/>
      <c r="D22" s="11"/>
      <c r="E22" s="9">
        <v>1</v>
      </c>
      <c r="F22" s="233"/>
      <c r="G22" s="237">
        <v>53</v>
      </c>
      <c r="H22" s="234">
        <v>53</v>
      </c>
      <c r="I22" s="233">
        <v>67</v>
      </c>
      <c r="J22" s="234">
        <v>120</v>
      </c>
      <c r="K22" s="235">
        <v>1</v>
      </c>
      <c r="L22" s="235">
        <v>1</v>
      </c>
      <c r="M22" s="236">
        <v>2</v>
      </c>
      <c r="N22" s="235">
        <v>1</v>
      </c>
    </row>
    <row r="23" spans="1:14" ht="12.75" customHeight="1">
      <c r="A23" s="48"/>
      <c r="B23" s="511" t="s">
        <v>18</v>
      </c>
      <c r="C23" s="512"/>
      <c r="D23" s="512"/>
      <c r="E23" s="513"/>
      <c r="F23" s="234">
        <v>2329</v>
      </c>
      <c r="G23" s="234">
        <v>292</v>
      </c>
      <c r="H23" s="238">
        <v>2621</v>
      </c>
      <c r="I23" s="234">
        <v>67</v>
      </c>
      <c r="J23" s="238">
        <v>2688</v>
      </c>
      <c r="K23" s="239">
        <v>891</v>
      </c>
      <c r="L23" s="239">
        <v>165</v>
      </c>
      <c r="M23" s="234">
        <v>1056</v>
      </c>
      <c r="N23" s="234">
        <v>196</v>
      </c>
    </row>
    <row r="24" spans="1:14">
      <c r="A24" s="48"/>
      <c r="B24" s="80"/>
      <c r="C24" s="80"/>
      <c r="D24" s="22"/>
      <c r="E24" s="78">
        <v>13</v>
      </c>
      <c r="F24" s="233">
        <v>1129</v>
      </c>
      <c r="G24" s="233"/>
      <c r="H24" s="234">
        <v>1129</v>
      </c>
      <c r="I24" s="233"/>
      <c r="J24" s="234">
        <v>1129</v>
      </c>
      <c r="K24" s="235">
        <v>649</v>
      </c>
      <c r="L24" s="235">
        <v>114</v>
      </c>
      <c r="M24" s="240">
        <v>763</v>
      </c>
      <c r="N24" s="235">
        <v>137</v>
      </c>
    </row>
    <row r="25" spans="1:14">
      <c r="A25" s="48"/>
      <c r="B25" s="80"/>
      <c r="C25" s="80" t="s">
        <v>0</v>
      </c>
      <c r="D25" s="22"/>
      <c r="E25" s="232">
        <v>12</v>
      </c>
      <c r="F25" s="233">
        <v>46</v>
      </c>
      <c r="G25" s="233"/>
      <c r="H25" s="234">
        <v>46</v>
      </c>
      <c r="I25" s="233"/>
      <c r="J25" s="234">
        <v>46</v>
      </c>
      <c r="K25" s="235">
        <v>4</v>
      </c>
      <c r="L25" s="235">
        <v>4</v>
      </c>
      <c r="M25" s="240">
        <v>8</v>
      </c>
      <c r="N25" s="235">
        <v>4</v>
      </c>
    </row>
    <row r="26" spans="1:14">
      <c r="A26" s="48"/>
      <c r="B26" s="80" t="s">
        <v>7</v>
      </c>
      <c r="C26" s="78"/>
      <c r="D26" s="22"/>
      <c r="E26" s="232">
        <v>11</v>
      </c>
      <c r="F26" s="233">
        <v>261</v>
      </c>
      <c r="G26" s="233"/>
      <c r="H26" s="234">
        <v>261</v>
      </c>
      <c r="I26" s="233"/>
      <c r="J26" s="234">
        <v>261</v>
      </c>
      <c r="K26" s="235">
        <v>3</v>
      </c>
      <c r="L26" s="235"/>
      <c r="M26" s="240">
        <v>3</v>
      </c>
      <c r="N26" s="235"/>
    </row>
    <row r="27" spans="1:14">
      <c r="A27" s="48"/>
      <c r="B27" s="80" t="s">
        <v>8</v>
      </c>
      <c r="C27" s="80"/>
      <c r="D27" s="22" t="s">
        <v>26</v>
      </c>
      <c r="E27" s="232">
        <v>10</v>
      </c>
      <c r="F27" s="233">
        <v>256</v>
      </c>
      <c r="G27" s="233"/>
      <c r="H27" s="234">
        <v>256</v>
      </c>
      <c r="I27" s="233"/>
      <c r="J27" s="234">
        <v>256</v>
      </c>
      <c r="K27" s="235">
        <v>6</v>
      </c>
      <c r="L27" s="235">
        <v>2</v>
      </c>
      <c r="M27" s="240">
        <v>8</v>
      </c>
      <c r="N27" s="235">
        <v>4</v>
      </c>
    </row>
    <row r="28" spans="1:14">
      <c r="A28" s="48"/>
      <c r="B28" s="80" t="s">
        <v>0</v>
      </c>
      <c r="C28" s="80"/>
      <c r="D28" s="22" t="s">
        <v>8</v>
      </c>
      <c r="E28" s="232">
        <v>9</v>
      </c>
      <c r="F28" s="233">
        <v>69</v>
      </c>
      <c r="G28" s="233"/>
      <c r="H28" s="234">
        <v>69</v>
      </c>
      <c r="I28" s="233"/>
      <c r="J28" s="234">
        <v>69</v>
      </c>
      <c r="K28" s="235">
        <v>3</v>
      </c>
      <c r="L28" s="235">
        <v>3</v>
      </c>
      <c r="M28" s="240">
        <v>6</v>
      </c>
      <c r="N28" s="235">
        <v>4</v>
      </c>
    </row>
    <row r="29" spans="1:14">
      <c r="A29" s="48"/>
      <c r="B29" s="80" t="s">
        <v>2</v>
      </c>
      <c r="C29" s="80" t="s">
        <v>5</v>
      </c>
      <c r="D29" s="22" t="s">
        <v>27</v>
      </c>
      <c r="E29" s="232">
        <v>8</v>
      </c>
      <c r="F29" s="233">
        <v>17</v>
      </c>
      <c r="G29" s="233"/>
      <c r="H29" s="234">
        <v>17</v>
      </c>
      <c r="I29" s="233"/>
      <c r="J29" s="234">
        <v>17</v>
      </c>
      <c r="K29" s="235">
        <v>3</v>
      </c>
      <c r="L29" s="235">
        <v>1</v>
      </c>
      <c r="M29" s="240">
        <v>4</v>
      </c>
      <c r="N29" s="235">
        <v>1</v>
      </c>
    </row>
    <row r="30" spans="1:14">
      <c r="A30" s="48"/>
      <c r="B30" s="80" t="s">
        <v>4</v>
      </c>
      <c r="C30" s="80"/>
      <c r="D30" s="22" t="s">
        <v>4</v>
      </c>
      <c r="E30" s="232">
        <v>7</v>
      </c>
      <c r="F30" s="233">
        <v>137</v>
      </c>
      <c r="G30" s="233"/>
      <c r="H30" s="234">
        <v>137</v>
      </c>
      <c r="I30" s="233"/>
      <c r="J30" s="234">
        <v>137</v>
      </c>
      <c r="K30" s="235">
        <v>3</v>
      </c>
      <c r="L30" s="235">
        <v>2</v>
      </c>
      <c r="M30" s="240">
        <v>5</v>
      </c>
      <c r="N30" s="235">
        <v>2</v>
      </c>
    </row>
    <row r="31" spans="1:14">
      <c r="A31" s="48"/>
      <c r="B31" s="80" t="s">
        <v>0</v>
      </c>
      <c r="C31" s="80"/>
      <c r="D31" s="22" t="s">
        <v>9</v>
      </c>
      <c r="E31" s="232">
        <v>6</v>
      </c>
      <c r="F31" s="233">
        <v>69</v>
      </c>
      <c r="G31" s="233"/>
      <c r="H31" s="234">
        <v>69</v>
      </c>
      <c r="I31" s="233"/>
      <c r="J31" s="234">
        <v>69</v>
      </c>
      <c r="K31" s="235">
        <v>2</v>
      </c>
      <c r="L31" s="235">
        <v>1</v>
      </c>
      <c r="M31" s="240">
        <v>3</v>
      </c>
      <c r="N31" s="235">
        <v>1</v>
      </c>
    </row>
    <row r="32" spans="1:14">
      <c r="A32" s="48"/>
      <c r="B32" s="80" t="s">
        <v>9</v>
      </c>
      <c r="C32" s="9"/>
      <c r="D32" s="22"/>
      <c r="E32" s="232">
        <v>5</v>
      </c>
      <c r="F32" s="233">
        <v>353</v>
      </c>
      <c r="G32" s="233"/>
      <c r="H32" s="234">
        <v>353</v>
      </c>
      <c r="I32" s="233"/>
      <c r="J32" s="234">
        <v>353</v>
      </c>
      <c r="K32" s="235">
        <v>5</v>
      </c>
      <c r="L32" s="235">
        <v>3</v>
      </c>
      <c r="M32" s="240">
        <v>8</v>
      </c>
      <c r="N32" s="235">
        <v>3</v>
      </c>
    </row>
    <row r="33" spans="1:14">
      <c r="A33" s="48"/>
      <c r="B33" s="80"/>
      <c r="C33" s="80"/>
      <c r="D33" s="22"/>
      <c r="E33" s="232">
        <v>4</v>
      </c>
      <c r="F33" s="233">
        <v>292</v>
      </c>
      <c r="G33" s="233"/>
      <c r="H33" s="234">
        <v>292</v>
      </c>
      <c r="I33" s="233"/>
      <c r="J33" s="234">
        <v>292</v>
      </c>
      <c r="K33" s="235">
        <v>1</v>
      </c>
      <c r="L33" s="235"/>
      <c r="M33" s="240">
        <v>1</v>
      </c>
      <c r="N33" s="235"/>
    </row>
    <row r="34" spans="1:14">
      <c r="A34" s="48"/>
      <c r="B34" s="80"/>
      <c r="C34" s="80" t="s">
        <v>1</v>
      </c>
      <c r="D34" s="22"/>
      <c r="E34" s="232">
        <v>3</v>
      </c>
      <c r="F34" s="233"/>
      <c r="G34" s="233">
        <v>27</v>
      </c>
      <c r="H34" s="234">
        <v>27</v>
      </c>
      <c r="I34" s="233"/>
      <c r="J34" s="234">
        <v>27</v>
      </c>
      <c r="K34" s="235">
        <v>2</v>
      </c>
      <c r="L34" s="235">
        <v>2</v>
      </c>
      <c r="M34" s="240">
        <v>4</v>
      </c>
      <c r="N34" s="235">
        <v>4</v>
      </c>
    </row>
    <row r="35" spans="1:14">
      <c r="A35" s="48"/>
      <c r="B35" s="80"/>
      <c r="C35" s="80"/>
      <c r="D35" s="22"/>
      <c r="E35" s="232">
        <v>2</v>
      </c>
      <c r="F35" s="233"/>
      <c r="G35" s="233">
        <v>308</v>
      </c>
      <c r="H35" s="234">
        <v>308</v>
      </c>
      <c r="I35" s="233"/>
      <c r="J35" s="234">
        <v>308</v>
      </c>
      <c r="K35" s="235">
        <v>1</v>
      </c>
      <c r="L35" s="235"/>
      <c r="M35" s="240">
        <v>1</v>
      </c>
      <c r="N35" s="235"/>
    </row>
    <row r="36" spans="1:14">
      <c r="A36" s="48"/>
      <c r="B36" s="78"/>
      <c r="C36" s="78"/>
      <c r="D36" s="22"/>
      <c r="E36" s="9">
        <v>1</v>
      </c>
      <c r="F36" s="233"/>
      <c r="G36" s="233">
        <v>108</v>
      </c>
      <c r="H36" s="234">
        <v>108</v>
      </c>
      <c r="I36" s="233">
        <v>100</v>
      </c>
      <c r="J36" s="234">
        <v>208</v>
      </c>
      <c r="K36" s="235"/>
      <c r="L36" s="235">
        <v>1</v>
      </c>
      <c r="M36" s="240">
        <v>1</v>
      </c>
      <c r="N36" s="235">
        <v>1</v>
      </c>
    </row>
    <row r="37" spans="1:14" ht="12.75" customHeight="1">
      <c r="A37" s="48"/>
      <c r="B37" s="511" t="s">
        <v>19</v>
      </c>
      <c r="C37" s="512"/>
      <c r="D37" s="512"/>
      <c r="E37" s="513"/>
      <c r="F37" s="239">
        <v>2629</v>
      </c>
      <c r="G37" s="234">
        <v>443</v>
      </c>
      <c r="H37" s="249">
        <v>3072</v>
      </c>
      <c r="I37" s="248">
        <v>100</v>
      </c>
      <c r="J37" s="238">
        <v>3172</v>
      </c>
      <c r="K37" s="239">
        <v>682</v>
      </c>
      <c r="L37" s="234">
        <v>133</v>
      </c>
      <c r="M37" s="238">
        <v>815</v>
      </c>
      <c r="N37" s="239">
        <v>161</v>
      </c>
    </row>
    <row r="38" spans="1:14">
      <c r="A38" s="48"/>
      <c r="B38" s="9"/>
      <c r="C38" s="9"/>
      <c r="D38" s="79"/>
      <c r="E38" s="232">
        <v>13</v>
      </c>
      <c r="F38" s="233"/>
      <c r="G38" s="233"/>
      <c r="H38" s="234">
        <v>0</v>
      </c>
      <c r="I38" s="233"/>
      <c r="J38" s="234">
        <v>0</v>
      </c>
      <c r="K38" s="235"/>
      <c r="L38" s="235"/>
      <c r="M38" s="240">
        <v>0</v>
      </c>
      <c r="N38" s="235"/>
    </row>
    <row r="39" spans="1:14">
      <c r="A39" s="48"/>
      <c r="B39" s="80" t="s">
        <v>1</v>
      </c>
      <c r="C39" s="80" t="s">
        <v>0</v>
      </c>
      <c r="D39" s="22" t="s">
        <v>21</v>
      </c>
      <c r="E39" s="232">
        <v>12</v>
      </c>
      <c r="F39" s="233"/>
      <c r="G39" s="233"/>
      <c r="H39" s="234">
        <v>0</v>
      </c>
      <c r="I39" s="233"/>
      <c r="J39" s="234">
        <v>0</v>
      </c>
      <c r="K39" s="235"/>
      <c r="L39" s="235"/>
      <c r="M39" s="240">
        <v>0</v>
      </c>
      <c r="N39" s="235"/>
    </row>
    <row r="40" spans="1:14">
      <c r="A40" s="48"/>
      <c r="B40" s="80" t="s">
        <v>10</v>
      </c>
      <c r="C40" s="80"/>
      <c r="D40" s="22" t="s">
        <v>10</v>
      </c>
      <c r="E40" s="232">
        <v>11</v>
      </c>
      <c r="F40" s="233"/>
      <c r="G40" s="233"/>
      <c r="H40" s="234">
        <v>0</v>
      </c>
      <c r="I40" s="233"/>
      <c r="J40" s="234">
        <v>0</v>
      </c>
      <c r="K40" s="235"/>
      <c r="L40" s="235"/>
      <c r="M40" s="240">
        <v>0</v>
      </c>
      <c r="N40" s="235"/>
    </row>
    <row r="41" spans="1:14">
      <c r="A41" s="48"/>
      <c r="B41" s="80" t="s">
        <v>11</v>
      </c>
      <c r="C41" s="9"/>
      <c r="D41" s="22" t="s">
        <v>2</v>
      </c>
      <c r="E41" s="232">
        <v>10</v>
      </c>
      <c r="F41" s="233"/>
      <c r="G41" s="233"/>
      <c r="H41" s="234">
        <v>0</v>
      </c>
      <c r="I41" s="233"/>
      <c r="J41" s="234">
        <v>0</v>
      </c>
      <c r="K41" s="235"/>
      <c r="L41" s="235"/>
      <c r="M41" s="240">
        <v>0</v>
      </c>
      <c r="N41" s="235"/>
    </row>
    <row r="42" spans="1:14">
      <c r="A42" s="48"/>
      <c r="B42" s="80" t="s">
        <v>4</v>
      </c>
      <c r="C42" s="80"/>
      <c r="D42" s="22" t="s">
        <v>27</v>
      </c>
      <c r="E42" s="232">
        <v>9</v>
      </c>
      <c r="F42" s="233"/>
      <c r="G42" s="233"/>
      <c r="H42" s="234">
        <v>0</v>
      </c>
      <c r="I42" s="233"/>
      <c r="J42" s="234">
        <v>0</v>
      </c>
      <c r="K42" s="235"/>
      <c r="L42" s="235"/>
      <c r="M42" s="240">
        <v>0</v>
      </c>
      <c r="N42" s="235"/>
    </row>
    <row r="43" spans="1:14">
      <c r="A43" s="48"/>
      <c r="B43" s="80" t="s">
        <v>3</v>
      </c>
      <c r="C43" s="80" t="s">
        <v>5</v>
      </c>
      <c r="D43" s="22" t="s">
        <v>1</v>
      </c>
      <c r="E43" s="232">
        <v>8</v>
      </c>
      <c r="F43" s="233"/>
      <c r="G43" s="233"/>
      <c r="H43" s="234">
        <v>0</v>
      </c>
      <c r="I43" s="233"/>
      <c r="J43" s="234">
        <v>0</v>
      </c>
      <c r="K43" s="235"/>
      <c r="L43" s="235"/>
      <c r="M43" s="240">
        <v>0</v>
      </c>
      <c r="N43" s="235"/>
    </row>
    <row r="44" spans="1:14">
      <c r="A44" s="48"/>
      <c r="B44" s="80" t="s">
        <v>4</v>
      </c>
      <c r="C44" s="80"/>
      <c r="D44" s="22" t="s">
        <v>26</v>
      </c>
      <c r="E44" s="232">
        <v>7</v>
      </c>
      <c r="F44" s="233"/>
      <c r="G44" s="233"/>
      <c r="H44" s="234">
        <v>0</v>
      </c>
      <c r="I44" s="233"/>
      <c r="J44" s="234">
        <v>0</v>
      </c>
      <c r="K44" s="235"/>
      <c r="L44" s="235"/>
      <c r="M44" s="240">
        <v>0</v>
      </c>
      <c r="N44" s="235"/>
    </row>
    <row r="45" spans="1:14">
      <c r="A45" s="48"/>
      <c r="B45" s="80" t="s">
        <v>1</v>
      </c>
      <c r="C45" s="80"/>
      <c r="D45" s="22" t="s">
        <v>22</v>
      </c>
      <c r="E45" s="232">
        <v>6</v>
      </c>
      <c r="F45" s="233"/>
      <c r="G45" s="233"/>
      <c r="H45" s="234">
        <v>0</v>
      </c>
      <c r="I45" s="233"/>
      <c r="J45" s="234">
        <v>0</v>
      </c>
      <c r="K45" s="235"/>
      <c r="L45" s="235"/>
      <c r="M45" s="240">
        <v>0</v>
      </c>
      <c r="N45" s="235"/>
    </row>
    <row r="46" spans="1:14">
      <c r="A46" s="48"/>
      <c r="B46" s="80" t="s">
        <v>12</v>
      </c>
      <c r="C46" s="9"/>
      <c r="D46" s="22" t="s">
        <v>2</v>
      </c>
      <c r="E46" s="232">
        <v>5</v>
      </c>
      <c r="F46" s="233"/>
      <c r="G46" s="233"/>
      <c r="H46" s="234">
        <v>0</v>
      </c>
      <c r="I46" s="233"/>
      <c r="J46" s="234">
        <v>0</v>
      </c>
      <c r="K46" s="235"/>
      <c r="L46" s="235"/>
      <c r="M46" s="240">
        <v>0</v>
      </c>
      <c r="N46" s="235"/>
    </row>
    <row r="47" spans="1:14">
      <c r="A47" s="48"/>
      <c r="B47" s="80"/>
      <c r="C47" s="80"/>
      <c r="D47" s="22" t="s">
        <v>7</v>
      </c>
      <c r="E47" s="232">
        <v>4</v>
      </c>
      <c r="F47" s="233"/>
      <c r="G47" s="233"/>
      <c r="H47" s="234">
        <v>0</v>
      </c>
      <c r="I47" s="233"/>
      <c r="J47" s="234">
        <v>0</v>
      </c>
      <c r="K47" s="235"/>
      <c r="L47" s="235"/>
      <c r="M47" s="240">
        <v>0</v>
      </c>
      <c r="N47" s="235"/>
    </row>
    <row r="48" spans="1:14">
      <c r="A48" s="48"/>
      <c r="B48" s="80"/>
      <c r="C48" s="80" t="s">
        <v>1</v>
      </c>
      <c r="D48" s="22" t="s">
        <v>1</v>
      </c>
      <c r="E48" s="232">
        <v>3</v>
      </c>
      <c r="F48" s="233"/>
      <c r="G48" s="233"/>
      <c r="H48" s="234">
        <v>0</v>
      </c>
      <c r="I48" s="233"/>
      <c r="J48" s="234">
        <v>0</v>
      </c>
      <c r="K48" s="235"/>
      <c r="L48" s="235"/>
      <c r="M48" s="240">
        <v>0</v>
      </c>
      <c r="N48" s="235"/>
    </row>
    <row r="49" spans="1:14">
      <c r="A49" s="48"/>
      <c r="B49" s="80"/>
      <c r="C49" s="80"/>
      <c r="D49" s="22" t="s">
        <v>3</v>
      </c>
      <c r="E49" s="232">
        <v>2</v>
      </c>
      <c r="F49" s="233"/>
      <c r="G49" s="233"/>
      <c r="H49" s="234">
        <v>0</v>
      </c>
      <c r="I49" s="233"/>
      <c r="J49" s="234">
        <v>0</v>
      </c>
      <c r="K49" s="235"/>
      <c r="L49" s="235"/>
      <c r="M49" s="240">
        <v>0</v>
      </c>
      <c r="N49" s="235"/>
    </row>
    <row r="50" spans="1:14">
      <c r="A50" s="48"/>
      <c r="B50" s="78"/>
      <c r="C50" s="22"/>
      <c r="D50" s="78"/>
      <c r="E50" s="9">
        <v>1</v>
      </c>
      <c r="F50" s="241"/>
      <c r="G50" s="241"/>
      <c r="H50" s="242">
        <v>0</v>
      </c>
      <c r="I50" s="241">
        <v>40</v>
      </c>
      <c r="J50" s="242">
        <v>40</v>
      </c>
      <c r="K50" s="243"/>
      <c r="L50" s="243"/>
      <c r="M50" s="244">
        <v>0</v>
      </c>
      <c r="N50" s="243"/>
    </row>
    <row r="51" spans="1:14" ht="12.75" customHeight="1">
      <c r="B51" s="511" t="s">
        <v>20</v>
      </c>
      <c r="C51" s="512"/>
      <c r="D51" s="512"/>
      <c r="E51" s="513"/>
      <c r="F51" s="234">
        <v>0</v>
      </c>
      <c r="G51" s="234">
        <v>0</v>
      </c>
      <c r="H51" s="234">
        <v>0</v>
      </c>
      <c r="I51" s="234">
        <v>40</v>
      </c>
      <c r="J51" s="234">
        <v>40</v>
      </c>
      <c r="K51" s="234">
        <v>0</v>
      </c>
      <c r="L51" s="234">
        <v>0</v>
      </c>
      <c r="M51" s="234">
        <v>0</v>
      </c>
      <c r="N51" s="234">
        <v>0</v>
      </c>
    </row>
    <row r="52" spans="1:14">
      <c r="B52" s="511" t="s">
        <v>37</v>
      </c>
      <c r="C52" s="512"/>
      <c r="D52" s="512"/>
      <c r="E52" s="513"/>
      <c r="F52" s="233"/>
      <c r="G52" s="233"/>
      <c r="H52" s="233"/>
      <c r="I52" s="233"/>
      <c r="J52" s="233"/>
      <c r="K52" s="233"/>
      <c r="L52" s="233">
        <v>12</v>
      </c>
      <c r="M52" s="233">
        <v>12</v>
      </c>
      <c r="N52" s="233">
        <v>14</v>
      </c>
    </row>
    <row r="53" spans="1:14" ht="12.75" customHeight="1">
      <c r="B53" s="537" t="s">
        <v>40</v>
      </c>
      <c r="C53" s="538"/>
      <c r="D53" s="538"/>
      <c r="E53" s="539"/>
      <c r="F53" s="245">
        <v>4958</v>
      </c>
      <c r="G53" s="245">
        <v>735</v>
      </c>
      <c r="H53" s="245">
        <v>5693</v>
      </c>
      <c r="I53" s="245">
        <v>207</v>
      </c>
      <c r="J53" s="245">
        <v>5900</v>
      </c>
      <c r="K53" s="245">
        <v>1573</v>
      </c>
      <c r="L53" s="245">
        <v>310</v>
      </c>
      <c r="M53" s="245">
        <v>1883</v>
      </c>
      <c r="N53" s="245">
        <v>371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54:N5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>
      <c r="B2" s="87" t="s">
        <v>34</v>
      </c>
      <c r="C2" s="88"/>
      <c r="D2" s="88" t="s">
        <v>51</v>
      </c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B3" s="87" t="s">
        <v>33</v>
      </c>
      <c r="C3" s="88"/>
      <c r="D3" s="88" t="s">
        <v>63</v>
      </c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>
      <c r="B4" s="88" t="s">
        <v>36</v>
      </c>
      <c r="C4" s="88"/>
      <c r="D4" s="88"/>
      <c r="E4" s="88"/>
      <c r="F4" s="321">
        <v>42613</v>
      </c>
      <c r="G4" s="88"/>
      <c r="H4" s="88"/>
      <c r="I4" s="88"/>
      <c r="J4" s="88"/>
      <c r="K4" s="88"/>
      <c r="L4" s="88"/>
      <c r="M4" s="88"/>
      <c r="N4" s="88"/>
    </row>
    <row r="5" spans="1:14">
      <c r="B5" s="550" t="s">
        <v>24</v>
      </c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</row>
    <row r="6" spans="1:14">
      <c r="B6" s="89" t="s">
        <v>39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2.75" customHeight="1">
      <c r="B7" s="551" t="s">
        <v>41</v>
      </c>
      <c r="C7" s="551"/>
      <c r="D7" s="551"/>
      <c r="E7" s="551"/>
      <c r="F7" s="551" t="s">
        <v>35</v>
      </c>
      <c r="G7" s="551"/>
      <c r="H7" s="551"/>
      <c r="I7" s="551"/>
      <c r="J7" s="551"/>
      <c r="K7" s="551" t="s">
        <v>28</v>
      </c>
      <c r="L7" s="551"/>
      <c r="M7" s="551"/>
      <c r="N7" s="551"/>
    </row>
    <row r="8" spans="1:14" ht="12.75" customHeight="1">
      <c r="B8" s="551"/>
      <c r="C8" s="551"/>
      <c r="D8" s="551"/>
      <c r="E8" s="551"/>
      <c r="F8" s="551" t="s">
        <v>13</v>
      </c>
      <c r="G8" s="551"/>
      <c r="H8" s="551"/>
      <c r="I8" s="551" t="s">
        <v>14</v>
      </c>
      <c r="J8" s="551" t="s">
        <v>15</v>
      </c>
      <c r="K8" s="551" t="s">
        <v>30</v>
      </c>
      <c r="L8" s="551" t="s">
        <v>31</v>
      </c>
      <c r="M8" s="551" t="s">
        <v>15</v>
      </c>
      <c r="N8" s="551" t="s">
        <v>29</v>
      </c>
    </row>
    <row r="9" spans="1:14" ht="24">
      <c r="B9" s="551"/>
      <c r="C9" s="551"/>
      <c r="D9" s="551"/>
      <c r="E9" s="551"/>
      <c r="F9" s="90" t="s">
        <v>16</v>
      </c>
      <c r="G9" s="90" t="s">
        <v>17</v>
      </c>
      <c r="H9" s="90" t="s">
        <v>23</v>
      </c>
      <c r="I9" s="551"/>
      <c r="J9" s="551"/>
      <c r="K9" s="551"/>
      <c r="L9" s="551"/>
      <c r="M9" s="551"/>
      <c r="N9" s="551"/>
    </row>
    <row r="10" spans="1:14">
      <c r="A10" s="30"/>
      <c r="B10" s="91"/>
      <c r="C10" s="92"/>
      <c r="D10" s="93"/>
      <c r="E10" s="94">
        <v>13</v>
      </c>
      <c r="F10" s="322">
        <v>530</v>
      </c>
      <c r="G10" s="322">
        <v>14</v>
      </c>
      <c r="H10" s="322">
        <v>544</v>
      </c>
      <c r="I10" s="322"/>
      <c r="J10" s="322">
        <v>544</v>
      </c>
      <c r="K10" s="323">
        <v>752</v>
      </c>
      <c r="L10" s="323">
        <v>173</v>
      </c>
      <c r="M10" s="324">
        <v>925</v>
      </c>
      <c r="N10" s="323">
        <v>219</v>
      </c>
    </row>
    <row r="11" spans="1:14">
      <c r="A11" s="30"/>
      <c r="B11" s="95" t="s">
        <v>1</v>
      </c>
      <c r="C11" s="96" t="s">
        <v>0</v>
      </c>
      <c r="D11" s="93"/>
      <c r="E11" s="94">
        <v>12</v>
      </c>
      <c r="F11" s="322">
        <v>44</v>
      </c>
      <c r="G11" s="322">
        <v>1</v>
      </c>
      <c r="H11" s="322">
        <v>45</v>
      </c>
      <c r="I11" s="322"/>
      <c r="J11" s="322">
        <v>45</v>
      </c>
      <c r="K11" s="323">
        <v>0</v>
      </c>
      <c r="L11" s="323">
        <v>0</v>
      </c>
      <c r="M11" s="324">
        <v>0</v>
      </c>
      <c r="N11" s="323">
        <v>0</v>
      </c>
    </row>
    <row r="12" spans="1:14">
      <c r="A12" s="30"/>
      <c r="B12" s="95" t="s">
        <v>2</v>
      </c>
      <c r="C12" s="97"/>
      <c r="D12" s="98" t="s">
        <v>6</v>
      </c>
      <c r="E12" s="94">
        <v>11</v>
      </c>
      <c r="F12" s="322">
        <v>137</v>
      </c>
      <c r="G12" s="322">
        <v>6</v>
      </c>
      <c r="H12" s="322">
        <v>143</v>
      </c>
      <c r="I12" s="322"/>
      <c r="J12" s="322">
        <v>143</v>
      </c>
      <c r="K12" s="323">
        <v>1</v>
      </c>
      <c r="L12" s="323">
        <v>0</v>
      </c>
      <c r="M12" s="324">
        <v>1</v>
      </c>
      <c r="N12" s="323">
        <v>0</v>
      </c>
    </row>
    <row r="13" spans="1:14">
      <c r="A13" s="30"/>
      <c r="B13" s="95" t="s">
        <v>1</v>
      </c>
      <c r="C13" s="96"/>
      <c r="D13" s="98" t="s">
        <v>10</v>
      </c>
      <c r="E13" s="94">
        <v>10</v>
      </c>
      <c r="F13" s="322">
        <v>64</v>
      </c>
      <c r="G13" s="322">
        <v>4</v>
      </c>
      <c r="H13" s="322">
        <v>68</v>
      </c>
      <c r="I13" s="322"/>
      <c r="J13" s="322">
        <v>68</v>
      </c>
      <c r="K13" s="323">
        <v>2</v>
      </c>
      <c r="L13" s="323">
        <v>1</v>
      </c>
      <c r="M13" s="324">
        <v>3</v>
      </c>
      <c r="N13" s="323">
        <v>1</v>
      </c>
    </row>
    <row r="14" spans="1:14">
      <c r="A14" s="30"/>
      <c r="B14" s="95" t="s">
        <v>3</v>
      </c>
      <c r="C14" s="96"/>
      <c r="D14" s="98" t="s">
        <v>25</v>
      </c>
      <c r="E14" s="94">
        <v>9</v>
      </c>
      <c r="F14" s="322">
        <v>33</v>
      </c>
      <c r="G14" s="322">
        <v>3</v>
      </c>
      <c r="H14" s="322">
        <v>36</v>
      </c>
      <c r="I14" s="322"/>
      <c r="J14" s="322">
        <v>36</v>
      </c>
      <c r="K14" s="323">
        <v>2</v>
      </c>
      <c r="L14" s="323">
        <v>1</v>
      </c>
      <c r="M14" s="324">
        <v>3</v>
      </c>
      <c r="N14" s="323">
        <v>1</v>
      </c>
    </row>
    <row r="15" spans="1:14">
      <c r="A15" s="30"/>
      <c r="B15" s="95" t="s">
        <v>4</v>
      </c>
      <c r="C15" s="96" t="s">
        <v>5</v>
      </c>
      <c r="D15" s="98" t="s">
        <v>22</v>
      </c>
      <c r="E15" s="94">
        <v>8</v>
      </c>
      <c r="F15" s="322">
        <v>18</v>
      </c>
      <c r="G15" s="322">
        <v>9</v>
      </c>
      <c r="H15" s="322">
        <v>27</v>
      </c>
      <c r="I15" s="322"/>
      <c r="J15" s="322">
        <v>27</v>
      </c>
      <c r="K15" s="323">
        <v>0</v>
      </c>
      <c r="L15" s="323">
        <v>0</v>
      </c>
      <c r="M15" s="324">
        <v>0</v>
      </c>
      <c r="N15" s="323">
        <v>0</v>
      </c>
    </row>
    <row r="16" spans="1:14">
      <c r="A16" s="30"/>
      <c r="B16" s="95" t="s">
        <v>6</v>
      </c>
      <c r="C16" s="96"/>
      <c r="D16" s="98" t="s">
        <v>12</v>
      </c>
      <c r="E16" s="94">
        <v>7</v>
      </c>
      <c r="F16" s="322">
        <v>20</v>
      </c>
      <c r="G16" s="322">
        <v>10</v>
      </c>
      <c r="H16" s="322">
        <v>30</v>
      </c>
      <c r="I16" s="322"/>
      <c r="J16" s="322">
        <v>30</v>
      </c>
      <c r="K16" s="323">
        <v>0</v>
      </c>
      <c r="L16" s="323">
        <v>0</v>
      </c>
      <c r="M16" s="324">
        <v>0</v>
      </c>
      <c r="N16" s="323">
        <v>0</v>
      </c>
    </row>
    <row r="17" spans="1:14">
      <c r="A17" s="30"/>
      <c r="B17" s="95" t="s">
        <v>7</v>
      </c>
      <c r="C17" s="97"/>
      <c r="D17" s="98" t="s">
        <v>4</v>
      </c>
      <c r="E17" s="94">
        <v>6</v>
      </c>
      <c r="F17" s="322">
        <v>78</v>
      </c>
      <c r="G17" s="322">
        <v>10</v>
      </c>
      <c r="H17" s="322">
        <v>88</v>
      </c>
      <c r="I17" s="322"/>
      <c r="J17" s="322">
        <v>88</v>
      </c>
      <c r="K17" s="323">
        <v>1</v>
      </c>
      <c r="L17" s="323">
        <v>0</v>
      </c>
      <c r="M17" s="324">
        <v>1</v>
      </c>
      <c r="N17" s="323">
        <v>0</v>
      </c>
    </row>
    <row r="18" spans="1:14">
      <c r="A18" s="30"/>
      <c r="B18" s="95" t="s">
        <v>1</v>
      </c>
      <c r="C18" s="96"/>
      <c r="D18" s="98" t="s">
        <v>9</v>
      </c>
      <c r="E18" s="94">
        <v>5</v>
      </c>
      <c r="F18" s="322">
        <v>112</v>
      </c>
      <c r="G18" s="322">
        <v>9</v>
      </c>
      <c r="H18" s="322">
        <v>121</v>
      </c>
      <c r="I18" s="322"/>
      <c r="J18" s="322">
        <v>121</v>
      </c>
      <c r="K18" s="323">
        <v>0</v>
      </c>
      <c r="L18" s="323">
        <v>0</v>
      </c>
      <c r="M18" s="324">
        <v>0</v>
      </c>
      <c r="N18" s="323">
        <v>0</v>
      </c>
    </row>
    <row r="19" spans="1:14">
      <c r="A19" s="30"/>
      <c r="B19" s="95"/>
      <c r="C19" s="96"/>
      <c r="D19" s="98" t="s">
        <v>12</v>
      </c>
      <c r="E19" s="94">
        <v>4</v>
      </c>
      <c r="F19" s="322">
        <v>214</v>
      </c>
      <c r="G19" s="322">
        <v>7</v>
      </c>
      <c r="H19" s="322">
        <v>221</v>
      </c>
      <c r="I19" s="322"/>
      <c r="J19" s="322">
        <v>221</v>
      </c>
      <c r="K19" s="323">
        <v>1</v>
      </c>
      <c r="L19" s="323">
        <v>0</v>
      </c>
      <c r="M19" s="324">
        <v>1</v>
      </c>
      <c r="N19" s="323">
        <v>0</v>
      </c>
    </row>
    <row r="20" spans="1:14">
      <c r="A20" s="30"/>
      <c r="B20" s="95"/>
      <c r="C20" s="96" t="s">
        <v>1</v>
      </c>
      <c r="D20" s="93"/>
      <c r="E20" s="94">
        <v>3</v>
      </c>
      <c r="F20" s="322">
        <v>104</v>
      </c>
      <c r="G20" s="322">
        <v>89</v>
      </c>
      <c r="H20" s="322">
        <v>193</v>
      </c>
      <c r="I20" s="322"/>
      <c r="J20" s="322">
        <v>193</v>
      </c>
      <c r="K20" s="323">
        <v>0</v>
      </c>
      <c r="L20" s="323">
        <v>0</v>
      </c>
      <c r="M20" s="324">
        <v>0</v>
      </c>
      <c r="N20" s="323">
        <v>0</v>
      </c>
    </row>
    <row r="21" spans="1:14">
      <c r="A21" s="30"/>
      <c r="B21" s="95"/>
      <c r="C21" s="96"/>
      <c r="D21" s="93"/>
      <c r="E21" s="94">
        <v>2</v>
      </c>
      <c r="F21" s="322">
        <v>2</v>
      </c>
      <c r="G21" s="322">
        <v>9</v>
      </c>
      <c r="H21" s="322">
        <v>11</v>
      </c>
      <c r="I21" s="322"/>
      <c r="J21" s="322">
        <v>11</v>
      </c>
      <c r="K21" s="323">
        <v>0</v>
      </c>
      <c r="L21" s="323">
        <v>0</v>
      </c>
      <c r="M21" s="324">
        <v>0</v>
      </c>
      <c r="N21" s="323">
        <v>0</v>
      </c>
    </row>
    <row r="22" spans="1:14">
      <c r="A22" s="30"/>
      <c r="B22" s="99"/>
      <c r="C22" s="97"/>
      <c r="D22" s="93"/>
      <c r="E22" s="91">
        <v>1</v>
      </c>
      <c r="F22" s="322">
        <v>2</v>
      </c>
      <c r="G22" s="322">
        <v>42</v>
      </c>
      <c r="H22" s="322">
        <v>44</v>
      </c>
      <c r="I22" s="322">
        <v>38</v>
      </c>
      <c r="J22" s="322">
        <v>82</v>
      </c>
      <c r="K22" s="323">
        <v>0</v>
      </c>
      <c r="L22" s="323">
        <v>0</v>
      </c>
      <c r="M22" s="324">
        <v>0</v>
      </c>
      <c r="N22" s="323">
        <v>0</v>
      </c>
    </row>
    <row r="23" spans="1:14" ht="12.75" customHeight="1">
      <c r="A23" s="30"/>
      <c r="B23" s="552" t="s">
        <v>18</v>
      </c>
      <c r="C23" s="552"/>
      <c r="D23" s="552"/>
      <c r="E23" s="552"/>
      <c r="F23" s="322">
        <v>1358</v>
      </c>
      <c r="G23" s="322">
        <v>213</v>
      </c>
      <c r="H23" s="325">
        <v>1571</v>
      </c>
      <c r="I23" s="322">
        <v>38</v>
      </c>
      <c r="J23" s="325">
        <v>1609</v>
      </c>
      <c r="K23" s="322">
        <v>759</v>
      </c>
      <c r="L23" s="326">
        <v>175</v>
      </c>
      <c r="M23" s="322">
        <v>934</v>
      </c>
      <c r="N23" s="322">
        <v>221</v>
      </c>
    </row>
    <row r="24" spans="1:14">
      <c r="A24" s="30"/>
      <c r="B24" s="95"/>
      <c r="C24" s="95"/>
      <c r="D24" s="100"/>
      <c r="E24" s="99">
        <v>13</v>
      </c>
      <c r="F24" s="322">
        <v>1113</v>
      </c>
      <c r="G24" s="322">
        <v>29</v>
      </c>
      <c r="H24" s="322">
        <v>1142</v>
      </c>
      <c r="I24" s="322"/>
      <c r="J24" s="322">
        <v>1142</v>
      </c>
      <c r="K24" s="323">
        <v>501</v>
      </c>
      <c r="L24" s="323">
        <v>62</v>
      </c>
      <c r="M24" s="323">
        <v>563</v>
      </c>
      <c r="N24" s="323">
        <v>88</v>
      </c>
    </row>
    <row r="25" spans="1:14">
      <c r="A25" s="30"/>
      <c r="B25" s="95"/>
      <c r="C25" s="95" t="s">
        <v>0</v>
      </c>
      <c r="D25" s="100"/>
      <c r="E25" s="94">
        <v>12</v>
      </c>
      <c r="F25" s="322">
        <v>16</v>
      </c>
      <c r="G25" s="322">
        <v>5</v>
      </c>
      <c r="H25" s="322">
        <v>21</v>
      </c>
      <c r="I25" s="322"/>
      <c r="J25" s="322">
        <v>21</v>
      </c>
      <c r="K25" s="323">
        <v>1</v>
      </c>
      <c r="L25" s="323">
        <v>0</v>
      </c>
      <c r="M25" s="323">
        <v>1</v>
      </c>
      <c r="N25" s="323">
        <v>0</v>
      </c>
    </row>
    <row r="26" spans="1:14">
      <c r="A26" s="30"/>
      <c r="B26" s="95" t="s">
        <v>7</v>
      </c>
      <c r="C26" s="99"/>
      <c r="D26" s="100"/>
      <c r="E26" s="94">
        <v>11</v>
      </c>
      <c r="F26" s="322">
        <v>120</v>
      </c>
      <c r="G26" s="322">
        <v>6</v>
      </c>
      <c r="H26" s="322">
        <v>126</v>
      </c>
      <c r="I26" s="322"/>
      <c r="J26" s="322">
        <v>126</v>
      </c>
      <c r="K26" s="323">
        <v>1</v>
      </c>
      <c r="L26" s="323">
        <v>1</v>
      </c>
      <c r="M26" s="323">
        <v>2</v>
      </c>
      <c r="N26" s="323">
        <v>1</v>
      </c>
    </row>
    <row r="27" spans="1:14">
      <c r="A27" s="30"/>
      <c r="B27" s="95" t="s">
        <v>8</v>
      </c>
      <c r="C27" s="95"/>
      <c r="D27" s="100" t="s">
        <v>26</v>
      </c>
      <c r="E27" s="94">
        <v>10</v>
      </c>
      <c r="F27" s="322">
        <v>61</v>
      </c>
      <c r="G27" s="322">
        <v>10</v>
      </c>
      <c r="H27" s="322">
        <v>71</v>
      </c>
      <c r="I27" s="322"/>
      <c r="J27" s="322">
        <v>71</v>
      </c>
      <c r="K27" s="323">
        <v>1</v>
      </c>
      <c r="L27" s="323">
        <v>1</v>
      </c>
      <c r="M27" s="323">
        <v>2</v>
      </c>
      <c r="N27" s="323">
        <v>1</v>
      </c>
    </row>
    <row r="28" spans="1:14">
      <c r="A28" s="30"/>
      <c r="B28" s="95" t="s">
        <v>0</v>
      </c>
      <c r="C28" s="95"/>
      <c r="D28" s="100" t="s">
        <v>8</v>
      </c>
      <c r="E28" s="94">
        <v>9</v>
      </c>
      <c r="F28" s="322">
        <v>27</v>
      </c>
      <c r="G28" s="322">
        <v>2</v>
      </c>
      <c r="H28" s="322">
        <v>29</v>
      </c>
      <c r="I28" s="322"/>
      <c r="J28" s="322">
        <v>29</v>
      </c>
      <c r="K28" s="323">
        <v>1</v>
      </c>
      <c r="L28" s="323">
        <v>1</v>
      </c>
      <c r="M28" s="323">
        <v>2</v>
      </c>
      <c r="N28" s="323">
        <v>1</v>
      </c>
    </row>
    <row r="29" spans="1:14">
      <c r="A29" s="30"/>
      <c r="B29" s="95" t="s">
        <v>2</v>
      </c>
      <c r="C29" s="95" t="s">
        <v>5</v>
      </c>
      <c r="D29" s="100" t="s">
        <v>27</v>
      </c>
      <c r="E29" s="94">
        <v>8</v>
      </c>
      <c r="F29" s="322">
        <v>21</v>
      </c>
      <c r="G29" s="322">
        <v>0</v>
      </c>
      <c r="H29" s="322">
        <v>21</v>
      </c>
      <c r="I29" s="322"/>
      <c r="J29" s="322">
        <v>21</v>
      </c>
      <c r="K29" s="323">
        <v>0</v>
      </c>
      <c r="L29" s="323">
        <v>0</v>
      </c>
      <c r="M29" s="323">
        <v>0</v>
      </c>
      <c r="N29" s="323">
        <v>0</v>
      </c>
    </row>
    <row r="30" spans="1:14">
      <c r="A30" s="30"/>
      <c r="B30" s="95" t="s">
        <v>4</v>
      </c>
      <c r="C30" s="95"/>
      <c r="D30" s="100" t="s">
        <v>4</v>
      </c>
      <c r="E30" s="94">
        <v>7</v>
      </c>
      <c r="F30" s="322">
        <v>21</v>
      </c>
      <c r="G30" s="322">
        <v>7</v>
      </c>
      <c r="H30" s="322">
        <v>28</v>
      </c>
      <c r="I30" s="322"/>
      <c r="J30" s="322">
        <v>28</v>
      </c>
      <c r="K30" s="323">
        <v>0</v>
      </c>
      <c r="L30" s="323">
        <v>0</v>
      </c>
      <c r="M30" s="323">
        <v>0</v>
      </c>
      <c r="N30" s="323">
        <v>0</v>
      </c>
    </row>
    <row r="31" spans="1:14">
      <c r="A31" s="30"/>
      <c r="B31" s="95" t="s">
        <v>0</v>
      </c>
      <c r="C31" s="95"/>
      <c r="D31" s="100" t="s">
        <v>9</v>
      </c>
      <c r="E31" s="94">
        <v>6</v>
      </c>
      <c r="F31" s="322">
        <v>134</v>
      </c>
      <c r="G31" s="322">
        <v>9</v>
      </c>
      <c r="H31" s="322">
        <v>143</v>
      </c>
      <c r="I31" s="322"/>
      <c r="J31" s="322">
        <v>143</v>
      </c>
      <c r="K31" s="323">
        <v>1</v>
      </c>
      <c r="L31" s="323">
        <v>1</v>
      </c>
      <c r="M31" s="323">
        <v>2</v>
      </c>
      <c r="N31" s="323">
        <v>1</v>
      </c>
    </row>
    <row r="32" spans="1:14" ht="14.25">
      <c r="A32" s="30"/>
      <c r="B32" s="95" t="s">
        <v>9</v>
      </c>
      <c r="C32" s="91"/>
      <c r="D32" s="100"/>
      <c r="E32" s="94">
        <v>5</v>
      </c>
      <c r="F32" s="322">
        <v>102</v>
      </c>
      <c r="G32" s="322">
        <v>19</v>
      </c>
      <c r="H32" s="322">
        <v>121</v>
      </c>
      <c r="I32" s="322"/>
      <c r="J32" s="322">
        <v>121</v>
      </c>
      <c r="K32" s="323">
        <v>0</v>
      </c>
      <c r="L32" s="327">
        <v>0</v>
      </c>
      <c r="M32" s="323">
        <v>1</v>
      </c>
      <c r="N32" s="323">
        <v>0</v>
      </c>
    </row>
    <row r="33" spans="1:14" ht="14.25">
      <c r="A33" s="30"/>
      <c r="B33" s="95"/>
      <c r="C33" s="95"/>
      <c r="D33" s="100"/>
      <c r="E33" s="94">
        <v>4</v>
      </c>
      <c r="F33" s="322">
        <v>132</v>
      </c>
      <c r="G33" s="322">
        <v>7</v>
      </c>
      <c r="H33" s="322">
        <v>139</v>
      </c>
      <c r="I33" s="322"/>
      <c r="J33" s="322">
        <v>139</v>
      </c>
      <c r="K33" s="323">
        <v>0</v>
      </c>
      <c r="L33" s="327">
        <v>0</v>
      </c>
      <c r="M33" s="323">
        <v>1</v>
      </c>
      <c r="N33" s="323">
        <v>0</v>
      </c>
    </row>
    <row r="34" spans="1:14" ht="14.25">
      <c r="A34" s="30"/>
      <c r="B34" s="95"/>
      <c r="C34" s="95" t="s">
        <v>1</v>
      </c>
      <c r="D34" s="100"/>
      <c r="E34" s="94">
        <v>3</v>
      </c>
      <c r="F34" s="322">
        <v>50</v>
      </c>
      <c r="G34" s="322">
        <v>77</v>
      </c>
      <c r="H34" s="322">
        <v>127</v>
      </c>
      <c r="I34" s="322"/>
      <c r="J34" s="322">
        <v>127</v>
      </c>
      <c r="K34" s="323">
        <v>0</v>
      </c>
      <c r="L34" s="327">
        <v>0</v>
      </c>
      <c r="M34" s="323">
        <v>1</v>
      </c>
      <c r="N34" s="323">
        <v>0</v>
      </c>
    </row>
    <row r="35" spans="1:14">
      <c r="A35" s="30"/>
      <c r="B35" s="95"/>
      <c r="C35" s="95"/>
      <c r="D35" s="100"/>
      <c r="E35" s="94">
        <v>2</v>
      </c>
      <c r="F35" s="322">
        <v>2</v>
      </c>
      <c r="G35" s="322">
        <v>29</v>
      </c>
      <c r="H35" s="322">
        <v>31</v>
      </c>
      <c r="I35" s="322"/>
      <c r="J35" s="322">
        <v>31</v>
      </c>
      <c r="K35" s="323">
        <v>0</v>
      </c>
      <c r="L35" s="323">
        <v>0</v>
      </c>
      <c r="M35" s="323">
        <v>0</v>
      </c>
      <c r="N35" s="323">
        <v>0</v>
      </c>
    </row>
    <row r="36" spans="1:14">
      <c r="A36" s="30"/>
      <c r="B36" s="99"/>
      <c r="C36" s="99"/>
      <c r="D36" s="100"/>
      <c r="E36" s="91">
        <v>1</v>
      </c>
      <c r="F36" s="322">
        <v>1</v>
      </c>
      <c r="G36" s="322">
        <v>62</v>
      </c>
      <c r="H36" s="322">
        <v>63</v>
      </c>
      <c r="I36" s="322">
        <v>68</v>
      </c>
      <c r="J36" s="322">
        <v>131</v>
      </c>
      <c r="K36" s="323">
        <v>0</v>
      </c>
      <c r="L36" s="323">
        <v>0</v>
      </c>
      <c r="M36" s="323">
        <v>0</v>
      </c>
      <c r="N36" s="323">
        <v>0</v>
      </c>
    </row>
    <row r="37" spans="1:14" ht="12.75" customHeight="1">
      <c r="A37" s="30"/>
      <c r="B37" s="553" t="s">
        <v>19</v>
      </c>
      <c r="C37" s="553"/>
      <c r="D37" s="553"/>
      <c r="E37" s="553"/>
      <c r="F37" s="326">
        <v>1800</v>
      </c>
      <c r="G37" s="322">
        <v>262</v>
      </c>
      <c r="H37" s="328">
        <v>2062</v>
      </c>
      <c r="I37" s="322">
        <v>68</v>
      </c>
      <c r="J37" s="325">
        <v>2130</v>
      </c>
      <c r="K37" s="326">
        <v>506</v>
      </c>
      <c r="L37" s="322">
        <v>66</v>
      </c>
      <c r="M37" s="325">
        <v>575</v>
      </c>
      <c r="N37" s="326">
        <v>92</v>
      </c>
    </row>
    <row r="38" spans="1:14">
      <c r="A38" s="30"/>
      <c r="B38" s="91"/>
      <c r="C38" s="91"/>
      <c r="D38" s="101"/>
      <c r="E38" s="94">
        <v>13</v>
      </c>
      <c r="F38" s="322">
        <v>0</v>
      </c>
      <c r="G38" s="322">
        <v>0</v>
      </c>
      <c r="H38" s="322">
        <v>0</v>
      </c>
      <c r="I38" s="322">
        <v>0</v>
      </c>
      <c r="J38" s="322">
        <v>0</v>
      </c>
      <c r="K38" s="323">
        <v>0</v>
      </c>
      <c r="L38" s="323">
        <v>0</v>
      </c>
      <c r="M38" s="323">
        <v>0</v>
      </c>
      <c r="N38" s="323">
        <v>0</v>
      </c>
    </row>
    <row r="39" spans="1:14">
      <c r="A39" s="30"/>
      <c r="B39" s="95" t="s">
        <v>1</v>
      </c>
      <c r="C39" s="95" t="s">
        <v>0</v>
      </c>
      <c r="D39" s="100" t="s">
        <v>21</v>
      </c>
      <c r="E39" s="94">
        <v>12</v>
      </c>
      <c r="F39" s="322">
        <v>0</v>
      </c>
      <c r="G39" s="322">
        <v>0</v>
      </c>
      <c r="H39" s="322">
        <v>0</v>
      </c>
      <c r="I39" s="322">
        <v>0</v>
      </c>
      <c r="J39" s="322">
        <v>0</v>
      </c>
      <c r="K39" s="323">
        <v>0</v>
      </c>
      <c r="L39" s="323">
        <v>0</v>
      </c>
      <c r="M39" s="323">
        <v>0</v>
      </c>
      <c r="N39" s="323">
        <v>0</v>
      </c>
    </row>
    <row r="40" spans="1:14">
      <c r="A40" s="30"/>
      <c r="B40" s="95" t="s">
        <v>10</v>
      </c>
      <c r="C40" s="95"/>
      <c r="D40" s="100" t="s">
        <v>10</v>
      </c>
      <c r="E40" s="94">
        <v>11</v>
      </c>
      <c r="F40" s="322">
        <v>0</v>
      </c>
      <c r="G40" s="322">
        <v>0</v>
      </c>
      <c r="H40" s="322">
        <v>0</v>
      </c>
      <c r="I40" s="322">
        <v>0</v>
      </c>
      <c r="J40" s="322">
        <v>0</v>
      </c>
      <c r="K40" s="323">
        <v>0</v>
      </c>
      <c r="L40" s="323">
        <v>0</v>
      </c>
      <c r="M40" s="323">
        <v>0</v>
      </c>
      <c r="N40" s="323">
        <v>0</v>
      </c>
    </row>
    <row r="41" spans="1:14">
      <c r="A41" s="30"/>
      <c r="B41" s="95" t="s">
        <v>11</v>
      </c>
      <c r="C41" s="91"/>
      <c r="D41" s="100" t="s">
        <v>2</v>
      </c>
      <c r="E41" s="94">
        <v>10</v>
      </c>
      <c r="F41" s="322">
        <v>0</v>
      </c>
      <c r="G41" s="322">
        <v>0</v>
      </c>
      <c r="H41" s="322">
        <v>0</v>
      </c>
      <c r="I41" s="322">
        <v>0</v>
      </c>
      <c r="J41" s="322">
        <v>0</v>
      </c>
      <c r="K41" s="323">
        <v>0</v>
      </c>
      <c r="L41" s="323">
        <v>0</v>
      </c>
      <c r="M41" s="323">
        <v>0</v>
      </c>
      <c r="N41" s="323">
        <v>0</v>
      </c>
    </row>
    <row r="42" spans="1:14">
      <c r="A42" s="30"/>
      <c r="B42" s="95" t="s">
        <v>4</v>
      </c>
      <c r="C42" s="95"/>
      <c r="D42" s="100" t="s">
        <v>27</v>
      </c>
      <c r="E42" s="94">
        <v>9</v>
      </c>
      <c r="F42" s="322">
        <v>0</v>
      </c>
      <c r="G42" s="322">
        <v>0</v>
      </c>
      <c r="H42" s="322">
        <v>0</v>
      </c>
      <c r="I42" s="322">
        <v>0</v>
      </c>
      <c r="J42" s="322">
        <v>0</v>
      </c>
      <c r="K42" s="323">
        <v>0</v>
      </c>
      <c r="L42" s="323">
        <v>0</v>
      </c>
      <c r="M42" s="323">
        <v>0</v>
      </c>
      <c r="N42" s="323">
        <v>0</v>
      </c>
    </row>
    <row r="43" spans="1:14">
      <c r="A43" s="30"/>
      <c r="B43" s="95" t="s">
        <v>3</v>
      </c>
      <c r="C43" s="95" t="s">
        <v>5</v>
      </c>
      <c r="D43" s="100" t="s">
        <v>1</v>
      </c>
      <c r="E43" s="94">
        <v>8</v>
      </c>
      <c r="F43" s="322">
        <v>0</v>
      </c>
      <c r="G43" s="322">
        <v>0</v>
      </c>
      <c r="H43" s="322">
        <v>0</v>
      </c>
      <c r="I43" s="322">
        <v>0</v>
      </c>
      <c r="J43" s="322">
        <v>0</v>
      </c>
      <c r="K43" s="323">
        <v>0</v>
      </c>
      <c r="L43" s="323">
        <v>0</v>
      </c>
      <c r="M43" s="323">
        <v>0</v>
      </c>
      <c r="N43" s="323">
        <v>0</v>
      </c>
    </row>
    <row r="44" spans="1:14">
      <c r="A44" s="30"/>
      <c r="B44" s="95" t="s">
        <v>4</v>
      </c>
      <c r="C44" s="95"/>
      <c r="D44" s="100" t="s">
        <v>26</v>
      </c>
      <c r="E44" s="94">
        <v>7</v>
      </c>
      <c r="F44" s="322">
        <v>0</v>
      </c>
      <c r="G44" s="322">
        <v>0</v>
      </c>
      <c r="H44" s="322">
        <v>0</v>
      </c>
      <c r="I44" s="322">
        <v>0</v>
      </c>
      <c r="J44" s="322">
        <v>0</v>
      </c>
      <c r="K44" s="323">
        <v>0</v>
      </c>
      <c r="L44" s="323">
        <v>0</v>
      </c>
      <c r="M44" s="323">
        <v>0</v>
      </c>
      <c r="N44" s="323">
        <v>0</v>
      </c>
    </row>
    <row r="45" spans="1:14">
      <c r="A45" s="30"/>
      <c r="B45" s="95" t="s">
        <v>1</v>
      </c>
      <c r="C45" s="95"/>
      <c r="D45" s="100" t="s">
        <v>22</v>
      </c>
      <c r="E45" s="94">
        <v>6</v>
      </c>
      <c r="F45" s="322">
        <v>0</v>
      </c>
      <c r="G45" s="322">
        <v>0</v>
      </c>
      <c r="H45" s="322">
        <v>0</v>
      </c>
      <c r="I45" s="322">
        <v>0</v>
      </c>
      <c r="J45" s="322">
        <v>0</v>
      </c>
      <c r="K45" s="323">
        <v>0</v>
      </c>
      <c r="L45" s="323">
        <v>0</v>
      </c>
      <c r="M45" s="323">
        <v>0</v>
      </c>
      <c r="N45" s="323">
        <v>0</v>
      </c>
    </row>
    <row r="46" spans="1:14">
      <c r="A46" s="30"/>
      <c r="B46" s="95" t="s">
        <v>12</v>
      </c>
      <c r="C46" s="91"/>
      <c r="D46" s="100" t="s">
        <v>2</v>
      </c>
      <c r="E46" s="94">
        <v>5</v>
      </c>
      <c r="F46" s="322">
        <v>0</v>
      </c>
      <c r="G46" s="322">
        <v>0</v>
      </c>
      <c r="H46" s="322">
        <v>0</v>
      </c>
      <c r="I46" s="322">
        <v>0</v>
      </c>
      <c r="J46" s="322">
        <v>0</v>
      </c>
      <c r="K46" s="323">
        <v>0</v>
      </c>
      <c r="L46" s="323">
        <v>0</v>
      </c>
      <c r="M46" s="323">
        <v>0</v>
      </c>
      <c r="N46" s="323">
        <v>0</v>
      </c>
    </row>
    <row r="47" spans="1:14">
      <c r="A47" s="30"/>
      <c r="B47" s="95"/>
      <c r="C47" s="95"/>
      <c r="D47" s="100" t="s">
        <v>7</v>
      </c>
      <c r="E47" s="94">
        <v>4</v>
      </c>
      <c r="F47" s="322">
        <v>0</v>
      </c>
      <c r="G47" s="322">
        <v>0</v>
      </c>
      <c r="H47" s="322">
        <v>0</v>
      </c>
      <c r="I47" s="322">
        <v>0</v>
      </c>
      <c r="J47" s="322">
        <v>0</v>
      </c>
      <c r="K47" s="323">
        <v>0</v>
      </c>
      <c r="L47" s="323">
        <v>0</v>
      </c>
      <c r="M47" s="323">
        <v>0</v>
      </c>
      <c r="N47" s="323">
        <v>0</v>
      </c>
    </row>
    <row r="48" spans="1:14">
      <c r="A48" s="30"/>
      <c r="B48" s="95"/>
      <c r="C48" s="95" t="s">
        <v>1</v>
      </c>
      <c r="D48" s="100" t="s">
        <v>1</v>
      </c>
      <c r="E48" s="94">
        <v>3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3">
        <v>0</v>
      </c>
      <c r="L48" s="323">
        <v>0</v>
      </c>
      <c r="M48" s="323">
        <v>0</v>
      </c>
      <c r="N48" s="323">
        <v>0</v>
      </c>
    </row>
    <row r="49" spans="1:14">
      <c r="A49" s="30"/>
      <c r="B49" s="95"/>
      <c r="C49" s="95"/>
      <c r="D49" s="100" t="s">
        <v>3</v>
      </c>
      <c r="E49" s="94">
        <v>2</v>
      </c>
      <c r="F49" s="322">
        <v>0</v>
      </c>
      <c r="G49" s="322">
        <v>0</v>
      </c>
      <c r="H49" s="322">
        <v>0</v>
      </c>
      <c r="I49" s="322">
        <v>0</v>
      </c>
      <c r="J49" s="322">
        <v>0</v>
      </c>
      <c r="K49" s="323">
        <v>0</v>
      </c>
      <c r="L49" s="323">
        <v>0</v>
      </c>
      <c r="M49" s="323">
        <v>0</v>
      </c>
      <c r="N49" s="323">
        <v>0</v>
      </c>
    </row>
    <row r="50" spans="1:14">
      <c r="A50" s="30"/>
      <c r="B50" s="99"/>
      <c r="C50" s="100"/>
      <c r="D50" s="99"/>
      <c r="E50" s="91">
        <v>1</v>
      </c>
      <c r="F50" s="329">
        <v>0</v>
      </c>
      <c r="G50" s="329">
        <v>0</v>
      </c>
      <c r="H50" s="329">
        <v>0</v>
      </c>
      <c r="I50" s="329">
        <v>0</v>
      </c>
      <c r="J50" s="329">
        <v>0</v>
      </c>
      <c r="K50" s="330">
        <v>0</v>
      </c>
      <c r="L50" s="330">
        <v>0</v>
      </c>
      <c r="M50" s="330">
        <v>0</v>
      </c>
      <c r="N50" s="330">
        <v>0</v>
      </c>
    </row>
    <row r="51" spans="1:14" ht="12.75" customHeight="1">
      <c r="B51" s="552" t="s">
        <v>20</v>
      </c>
      <c r="C51" s="552"/>
      <c r="D51" s="552"/>
      <c r="E51" s="552"/>
      <c r="F51" s="322">
        <v>0</v>
      </c>
      <c r="G51" s="322">
        <v>0</v>
      </c>
      <c r="H51" s="322">
        <v>0</v>
      </c>
      <c r="I51" s="322">
        <v>0</v>
      </c>
      <c r="J51" s="322">
        <v>0</v>
      </c>
      <c r="K51" s="322">
        <v>0</v>
      </c>
      <c r="L51" s="322">
        <v>0</v>
      </c>
      <c r="M51" s="322">
        <v>0</v>
      </c>
      <c r="N51" s="322">
        <v>0</v>
      </c>
    </row>
    <row r="52" spans="1:14">
      <c r="B52" s="552" t="s">
        <v>37</v>
      </c>
      <c r="C52" s="552"/>
      <c r="D52" s="552"/>
      <c r="E52" s="552"/>
      <c r="F52" s="322"/>
      <c r="G52" s="322"/>
      <c r="H52" s="322"/>
      <c r="I52" s="322"/>
      <c r="J52" s="322"/>
      <c r="K52" s="322"/>
      <c r="L52" s="322"/>
      <c r="M52" s="322"/>
      <c r="N52" s="322"/>
    </row>
    <row r="53" spans="1:14" ht="12.75" customHeight="1">
      <c r="B53" s="549" t="s">
        <v>40</v>
      </c>
      <c r="C53" s="549"/>
      <c r="D53" s="549"/>
      <c r="E53" s="549"/>
      <c r="F53" s="331">
        <v>3158</v>
      </c>
      <c r="G53" s="331">
        <v>475</v>
      </c>
      <c r="H53" s="331">
        <v>3633</v>
      </c>
      <c r="I53" s="331">
        <v>106</v>
      </c>
      <c r="J53" s="331">
        <v>3739</v>
      </c>
      <c r="K53" s="331">
        <v>1265</v>
      </c>
      <c r="L53" s="331">
        <v>241</v>
      </c>
      <c r="M53" s="331">
        <v>1509</v>
      </c>
      <c r="N53" s="331">
        <v>313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35" t="s">
        <v>42</v>
      </c>
      <c r="E2" s="535"/>
      <c r="F2" s="535"/>
      <c r="G2" s="535"/>
      <c r="H2" s="535"/>
      <c r="I2" s="535"/>
      <c r="J2" s="535"/>
      <c r="K2" s="6"/>
      <c r="L2" s="6"/>
      <c r="M2" s="6"/>
      <c r="N2" s="6"/>
    </row>
    <row r="3" spans="1:14">
      <c r="B3" s="5" t="s">
        <v>33</v>
      </c>
      <c r="C3" s="6"/>
      <c r="D3" s="535" t="s">
        <v>50</v>
      </c>
      <c r="E3" s="535"/>
      <c r="F3" s="535"/>
      <c r="G3" s="535"/>
      <c r="H3" s="535"/>
      <c r="I3" s="535"/>
      <c r="J3" s="535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81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03" t="s">
        <v>41</v>
      </c>
      <c r="C7" s="503"/>
      <c r="D7" s="503"/>
      <c r="E7" s="503"/>
      <c r="F7" s="503" t="s">
        <v>35</v>
      </c>
      <c r="G7" s="503"/>
      <c r="H7" s="503"/>
      <c r="I7" s="503"/>
      <c r="J7" s="503"/>
      <c r="K7" s="503" t="s">
        <v>28</v>
      </c>
      <c r="L7" s="503"/>
      <c r="M7" s="503"/>
      <c r="N7" s="503"/>
    </row>
    <row r="8" spans="1:14" ht="12.75" customHeight="1">
      <c r="B8" s="503"/>
      <c r="C8" s="503"/>
      <c r="D8" s="503"/>
      <c r="E8" s="503"/>
      <c r="F8" s="503" t="s">
        <v>13</v>
      </c>
      <c r="G8" s="503"/>
      <c r="H8" s="503"/>
      <c r="I8" s="503" t="s">
        <v>14</v>
      </c>
      <c r="J8" s="503" t="s">
        <v>15</v>
      </c>
      <c r="K8" s="503" t="s">
        <v>30</v>
      </c>
      <c r="L8" s="503" t="s">
        <v>31</v>
      </c>
      <c r="M8" s="503" t="s">
        <v>15</v>
      </c>
      <c r="N8" s="503" t="s">
        <v>29</v>
      </c>
    </row>
    <row r="9" spans="1:14" ht="24">
      <c r="B9" s="503"/>
      <c r="C9" s="503"/>
      <c r="D9" s="503"/>
      <c r="E9" s="503"/>
      <c r="F9" s="68" t="s">
        <v>16</v>
      </c>
      <c r="G9" s="68" t="s">
        <v>17</v>
      </c>
      <c r="H9" s="68" t="s">
        <v>23</v>
      </c>
      <c r="I9" s="503"/>
      <c r="J9" s="503"/>
      <c r="K9" s="503"/>
      <c r="L9" s="503"/>
      <c r="M9" s="503"/>
      <c r="N9" s="503"/>
    </row>
    <row r="10" spans="1:14">
      <c r="A10" s="3"/>
      <c r="B10" s="9"/>
      <c r="C10" s="10"/>
      <c r="D10" s="11"/>
      <c r="E10" s="69">
        <v>13</v>
      </c>
      <c r="F10" s="12">
        <v>555</v>
      </c>
      <c r="G10" s="12">
        <v>0</v>
      </c>
      <c r="H10" s="82">
        <v>555</v>
      </c>
      <c r="I10" s="12">
        <v>0</v>
      </c>
      <c r="J10" s="82">
        <v>555</v>
      </c>
      <c r="K10" s="13">
        <v>635</v>
      </c>
      <c r="L10" s="13">
        <v>144</v>
      </c>
      <c r="M10" s="83">
        <v>779</v>
      </c>
      <c r="N10" s="13">
        <v>166</v>
      </c>
    </row>
    <row r="11" spans="1:14">
      <c r="A11" s="3"/>
      <c r="B11" s="15" t="s">
        <v>1</v>
      </c>
      <c r="C11" s="16" t="s">
        <v>0</v>
      </c>
      <c r="D11" s="11"/>
      <c r="E11" s="69">
        <v>12</v>
      </c>
      <c r="F11" s="12">
        <v>27</v>
      </c>
      <c r="G11" s="12">
        <v>0</v>
      </c>
      <c r="H11" s="82">
        <v>27</v>
      </c>
      <c r="I11" s="12">
        <v>0</v>
      </c>
      <c r="J11" s="82">
        <v>27</v>
      </c>
      <c r="K11" s="13">
        <v>2</v>
      </c>
      <c r="L11" s="13">
        <v>0</v>
      </c>
      <c r="M11" s="83">
        <v>2</v>
      </c>
      <c r="N11" s="13">
        <v>0</v>
      </c>
    </row>
    <row r="12" spans="1:14">
      <c r="A12" s="3"/>
      <c r="B12" s="15" t="s">
        <v>2</v>
      </c>
      <c r="C12" s="17"/>
      <c r="D12" s="18" t="s">
        <v>6</v>
      </c>
      <c r="E12" s="69">
        <v>11</v>
      </c>
      <c r="F12" s="12">
        <v>65</v>
      </c>
      <c r="G12" s="12">
        <v>0</v>
      </c>
      <c r="H12" s="82">
        <v>65</v>
      </c>
      <c r="I12" s="12">
        <v>0</v>
      </c>
      <c r="J12" s="82">
        <v>65</v>
      </c>
      <c r="K12" s="13">
        <v>1</v>
      </c>
      <c r="L12" s="13">
        <v>0</v>
      </c>
      <c r="M12" s="83">
        <v>1</v>
      </c>
      <c r="N12" s="13">
        <v>0</v>
      </c>
    </row>
    <row r="13" spans="1:14">
      <c r="A13" s="3"/>
      <c r="B13" s="15" t="s">
        <v>1</v>
      </c>
      <c r="C13" s="16"/>
      <c r="D13" s="18" t="s">
        <v>10</v>
      </c>
      <c r="E13" s="69">
        <v>10</v>
      </c>
      <c r="F13" s="12">
        <v>78</v>
      </c>
      <c r="G13" s="12">
        <v>0</v>
      </c>
      <c r="H13" s="82">
        <v>78</v>
      </c>
      <c r="I13" s="12">
        <v>0</v>
      </c>
      <c r="J13" s="82">
        <v>78</v>
      </c>
      <c r="K13" s="13">
        <v>7</v>
      </c>
      <c r="L13" s="13">
        <v>2</v>
      </c>
      <c r="M13" s="83">
        <v>9</v>
      </c>
      <c r="N13" s="13">
        <v>2</v>
      </c>
    </row>
    <row r="14" spans="1:14">
      <c r="A14" s="3"/>
      <c r="B14" s="15" t="s">
        <v>3</v>
      </c>
      <c r="C14" s="16"/>
      <c r="D14" s="18" t="s">
        <v>25</v>
      </c>
      <c r="E14" s="69">
        <v>9</v>
      </c>
      <c r="F14" s="12">
        <v>35</v>
      </c>
      <c r="G14" s="12">
        <v>0</v>
      </c>
      <c r="H14" s="82">
        <v>35</v>
      </c>
      <c r="I14" s="12">
        <v>0</v>
      </c>
      <c r="J14" s="82">
        <v>35</v>
      </c>
      <c r="K14" s="13">
        <v>3</v>
      </c>
      <c r="L14" s="13">
        <v>0</v>
      </c>
      <c r="M14" s="83">
        <v>3</v>
      </c>
      <c r="N14" s="13">
        <v>0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69">
        <v>8</v>
      </c>
      <c r="F15" s="12">
        <v>43</v>
      </c>
      <c r="G15" s="12">
        <v>0</v>
      </c>
      <c r="H15" s="82">
        <v>43</v>
      </c>
      <c r="I15" s="12">
        <v>0</v>
      </c>
      <c r="J15" s="82">
        <v>43</v>
      </c>
      <c r="K15" s="13">
        <v>2</v>
      </c>
      <c r="L15" s="13">
        <v>0</v>
      </c>
      <c r="M15" s="83">
        <v>2</v>
      </c>
      <c r="N15" s="13">
        <v>0</v>
      </c>
    </row>
    <row r="16" spans="1:14">
      <c r="A16" s="3"/>
      <c r="B16" s="15" t="s">
        <v>6</v>
      </c>
      <c r="C16" s="16"/>
      <c r="D16" s="18" t="s">
        <v>12</v>
      </c>
      <c r="E16" s="69">
        <v>7</v>
      </c>
      <c r="F16" s="12">
        <v>136</v>
      </c>
      <c r="G16" s="12">
        <v>0</v>
      </c>
      <c r="H16" s="82">
        <v>136</v>
      </c>
      <c r="I16" s="12">
        <v>0</v>
      </c>
      <c r="J16" s="82">
        <v>136</v>
      </c>
      <c r="K16" s="13">
        <v>1</v>
      </c>
      <c r="L16" s="13">
        <v>1</v>
      </c>
      <c r="M16" s="83">
        <v>2</v>
      </c>
      <c r="N16" s="13">
        <v>1</v>
      </c>
    </row>
    <row r="17" spans="1:14">
      <c r="A17" s="3"/>
      <c r="B17" s="15" t="s">
        <v>7</v>
      </c>
      <c r="C17" s="17"/>
      <c r="D17" s="18" t="s">
        <v>4</v>
      </c>
      <c r="E17" s="69">
        <v>6</v>
      </c>
      <c r="F17" s="12">
        <v>70</v>
      </c>
      <c r="G17" s="12">
        <v>0</v>
      </c>
      <c r="H17" s="82">
        <v>70</v>
      </c>
      <c r="I17" s="12">
        <v>0</v>
      </c>
      <c r="J17" s="82">
        <v>70</v>
      </c>
      <c r="K17" s="13"/>
      <c r="L17" s="13">
        <v>0</v>
      </c>
      <c r="M17" s="83">
        <v>0</v>
      </c>
      <c r="N17" s="13">
        <v>0</v>
      </c>
    </row>
    <row r="18" spans="1:14">
      <c r="A18" s="3"/>
      <c r="B18" s="15" t="s">
        <v>1</v>
      </c>
      <c r="C18" s="16"/>
      <c r="D18" s="18" t="s">
        <v>9</v>
      </c>
      <c r="E18" s="69">
        <v>5</v>
      </c>
      <c r="F18" s="12">
        <v>78</v>
      </c>
      <c r="G18" s="12">
        <v>0</v>
      </c>
      <c r="H18" s="82">
        <v>78</v>
      </c>
      <c r="I18" s="12">
        <v>0</v>
      </c>
      <c r="J18" s="82">
        <v>78</v>
      </c>
      <c r="K18" s="13">
        <v>2</v>
      </c>
      <c r="L18" s="13">
        <v>0</v>
      </c>
      <c r="M18" s="83">
        <v>2</v>
      </c>
      <c r="N18" s="13">
        <v>0</v>
      </c>
    </row>
    <row r="19" spans="1:14">
      <c r="A19" s="3"/>
      <c r="B19" s="15"/>
      <c r="C19" s="16"/>
      <c r="D19" s="18" t="s">
        <v>12</v>
      </c>
      <c r="E19" s="69">
        <v>4</v>
      </c>
      <c r="F19" s="12">
        <v>101</v>
      </c>
      <c r="G19" s="12">
        <v>0</v>
      </c>
      <c r="H19" s="82">
        <v>101</v>
      </c>
      <c r="I19" s="12">
        <v>0</v>
      </c>
      <c r="J19" s="82">
        <v>101</v>
      </c>
      <c r="K19" s="13">
        <v>2</v>
      </c>
      <c r="L19" s="13">
        <v>0</v>
      </c>
      <c r="M19" s="83">
        <v>2</v>
      </c>
      <c r="N19" s="13">
        <v>0</v>
      </c>
    </row>
    <row r="20" spans="1:14">
      <c r="A20" s="3"/>
      <c r="B20" s="15"/>
      <c r="C20" s="16" t="s">
        <v>1</v>
      </c>
      <c r="D20" s="11"/>
      <c r="E20" s="69">
        <v>3</v>
      </c>
      <c r="F20" s="12">
        <v>0</v>
      </c>
      <c r="G20" s="12">
        <v>74</v>
      </c>
      <c r="H20" s="82">
        <v>74</v>
      </c>
      <c r="I20" s="12">
        <v>0</v>
      </c>
      <c r="J20" s="82">
        <v>74</v>
      </c>
      <c r="K20" s="13">
        <v>1</v>
      </c>
      <c r="L20" s="13">
        <v>1</v>
      </c>
      <c r="M20" s="83">
        <v>2</v>
      </c>
      <c r="N20" s="13">
        <v>1</v>
      </c>
    </row>
    <row r="21" spans="1:14">
      <c r="A21" s="3"/>
      <c r="B21" s="15"/>
      <c r="C21" s="16"/>
      <c r="D21" s="11"/>
      <c r="E21" s="69">
        <v>2</v>
      </c>
      <c r="F21" s="12">
        <v>0</v>
      </c>
      <c r="G21" s="12">
        <v>73</v>
      </c>
      <c r="H21" s="82">
        <v>73</v>
      </c>
      <c r="I21" s="12">
        <v>0</v>
      </c>
      <c r="J21" s="82">
        <v>73</v>
      </c>
      <c r="K21" s="13"/>
      <c r="L21" s="13">
        <v>0</v>
      </c>
      <c r="M21" s="83">
        <v>0</v>
      </c>
      <c r="N21" s="13">
        <v>0</v>
      </c>
    </row>
    <row r="22" spans="1:14">
      <c r="A22" s="3"/>
      <c r="B22" s="19"/>
      <c r="C22" s="17"/>
      <c r="D22" s="11"/>
      <c r="E22" s="9">
        <v>1</v>
      </c>
      <c r="F22" s="12">
        <v>0</v>
      </c>
      <c r="G22" s="12">
        <v>11</v>
      </c>
      <c r="H22" s="135">
        <v>11</v>
      </c>
      <c r="I22" s="127">
        <v>38</v>
      </c>
      <c r="J22" s="135">
        <v>49</v>
      </c>
      <c r="K22" s="128">
        <v>1</v>
      </c>
      <c r="L22" s="128">
        <v>0</v>
      </c>
      <c r="M22" s="216">
        <v>1</v>
      </c>
      <c r="N22" s="128">
        <v>0</v>
      </c>
    </row>
    <row r="23" spans="1:14" ht="12.75" customHeight="1">
      <c r="A23" s="3"/>
      <c r="B23" s="532" t="s">
        <v>18</v>
      </c>
      <c r="C23" s="533"/>
      <c r="D23" s="533"/>
      <c r="E23" s="534"/>
      <c r="F23" s="82">
        <v>1188</v>
      </c>
      <c r="G23" s="134">
        <v>158</v>
      </c>
      <c r="H23" s="212">
        <v>1346</v>
      </c>
      <c r="I23" s="212">
        <v>38</v>
      </c>
      <c r="J23" s="212">
        <v>1384</v>
      </c>
      <c r="K23" s="212">
        <v>657</v>
      </c>
      <c r="L23" s="212">
        <v>148</v>
      </c>
      <c r="M23" s="212">
        <v>805</v>
      </c>
      <c r="N23" s="212">
        <v>170</v>
      </c>
    </row>
    <row r="24" spans="1:14">
      <c r="A24" s="3"/>
      <c r="B24" s="15"/>
      <c r="C24" s="15"/>
      <c r="D24" s="22"/>
      <c r="E24" s="19">
        <v>13</v>
      </c>
      <c r="F24" s="12">
        <v>1028</v>
      </c>
      <c r="G24" s="133">
        <v>0</v>
      </c>
      <c r="H24" s="212">
        <v>1028</v>
      </c>
      <c r="I24" s="125">
        <v>0</v>
      </c>
      <c r="J24" s="212">
        <v>1028</v>
      </c>
      <c r="K24" s="126">
        <v>511</v>
      </c>
      <c r="L24" s="126">
        <v>95</v>
      </c>
      <c r="M24" s="213">
        <v>606</v>
      </c>
      <c r="N24" s="126">
        <v>126</v>
      </c>
    </row>
    <row r="25" spans="1:14">
      <c r="A25" s="3"/>
      <c r="B25" s="15"/>
      <c r="C25" s="15" t="s">
        <v>0</v>
      </c>
      <c r="D25" s="22"/>
      <c r="E25" s="69">
        <v>12</v>
      </c>
      <c r="F25" s="12">
        <v>56</v>
      </c>
      <c r="G25" s="133">
        <v>0</v>
      </c>
      <c r="H25" s="212">
        <v>56</v>
      </c>
      <c r="I25" s="125">
        <v>0</v>
      </c>
      <c r="J25" s="212">
        <v>56</v>
      </c>
      <c r="K25" s="126">
        <v>0</v>
      </c>
      <c r="L25" s="126">
        <v>1</v>
      </c>
      <c r="M25" s="213">
        <v>1</v>
      </c>
      <c r="N25" s="126">
        <v>1</v>
      </c>
    </row>
    <row r="26" spans="1:14">
      <c r="A26" s="3"/>
      <c r="B26" s="15" t="s">
        <v>7</v>
      </c>
      <c r="C26" s="19"/>
      <c r="D26" s="22"/>
      <c r="E26" s="69">
        <v>11</v>
      </c>
      <c r="F26" s="12">
        <v>115</v>
      </c>
      <c r="G26" s="133">
        <v>0</v>
      </c>
      <c r="H26" s="212">
        <v>115</v>
      </c>
      <c r="I26" s="125">
        <v>0</v>
      </c>
      <c r="J26" s="212">
        <v>115</v>
      </c>
      <c r="K26" s="126">
        <v>1</v>
      </c>
      <c r="L26" s="126">
        <v>0</v>
      </c>
      <c r="M26" s="213">
        <v>1</v>
      </c>
      <c r="N26" s="126">
        <v>0</v>
      </c>
    </row>
    <row r="27" spans="1:14">
      <c r="A27" s="3"/>
      <c r="B27" s="15" t="s">
        <v>8</v>
      </c>
      <c r="C27" s="15"/>
      <c r="D27" s="22" t="s">
        <v>26</v>
      </c>
      <c r="E27" s="69">
        <v>10</v>
      </c>
      <c r="F27" s="12">
        <v>182</v>
      </c>
      <c r="G27" s="133">
        <v>0</v>
      </c>
      <c r="H27" s="212">
        <v>182</v>
      </c>
      <c r="I27" s="125">
        <v>0</v>
      </c>
      <c r="J27" s="212">
        <v>182</v>
      </c>
      <c r="K27" s="126">
        <v>3</v>
      </c>
      <c r="L27" s="126">
        <v>1</v>
      </c>
      <c r="M27" s="213">
        <v>4</v>
      </c>
      <c r="N27" s="126">
        <v>1</v>
      </c>
    </row>
    <row r="28" spans="1:14">
      <c r="A28" s="3"/>
      <c r="B28" s="15" t="s">
        <v>0</v>
      </c>
      <c r="C28" s="15"/>
      <c r="D28" s="22" t="s">
        <v>8</v>
      </c>
      <c r="E28" s="69">
        <v>9</v>
      </c>
      <c r="F28" s="12">
        <v>103</v>
      </c>
      <c r="G28" s="133">
        <v>0</v>
      </c>
      <c r="H28" s="212">
        <v>103</v>
      </c>
      <c r="I28" s="125">
        <v>0</v>
      </c>
      <c r="J28" s="212">
        <v>103</v>
      </c>
      <c r="K28" s="126">
        <v>0</v>
      </c>
      <c r="L28" s="126">
        <v>0</v>
      </c>
      <c r="M28" s="213">
        <v>0</v>
      </c>
      <c r="N28" s="126">
        <v>0</v>
      </c>
    </row>
    <row r="29" spans="1:14">
      <c r="A29" s="3"/>
      <c r="B29" s="15" t="s">
        <v>2</v>
      </c>
      <c r="C29" s="15" t="s">
        <v>5</v>
      </c>
      <c r="D29" s="22" t="s">
        <v>27</v>
      </c>
      <c r="E29" s="69">
        <v>8</v>
      </c>
      <c r="F29" s="12">
        <v>78</v>
      </c>
      <c r="G29" s="133">
        <v>0</v>
      </c>
      <c r="H29" s="212">
        <v>78</v>
      </c>
      <c r="I29" s="125">
        <v>0</v>
      </c>
      <c r="J29" s="212">
        <v>78</v>
      </c>
      <c r="K29" s="126">
        <v>3</v>
      </c>
      <c r="L29" s="126">
        <v>0</v>
      </c>
      <c r="M29" s="213">
        <v>3</v>
      </c>
      <c r="N29" s="126">
        <v>0</v>
      </c>
    </row>
    <row r="30" spans="1:14">
      <c r="A30" s="3"/>
      <c r="B30" s="15" t="s">
        <v>4</v>
      </c>
      <c r="C30" s="15"/>
      <c r="D30" s="22" t="s">
        <v>4</v>
      </c>
      <c r="E30" s="69">
        <v>7</v>
      </c>
      <c r="F30" s="12">
        <v>107</v>
      </c>
      <c r="G30" s="133">
        <v>0</v>
      </c>
      <c r="H30" s="212">
        <v>107</v>
      </c>
      <c r="I30" s="125">
        <v>0</v>
      </c>
      <c r="J30" s="212">
        <v>107</v>
      </c>
      <c r="K30" s="126">
        <v>1</v>
      </c>
      <c r="L30" s="126">
        <v>0</v>
      </c>
      <c r="M30" s="213">
        <v>1</v>
      </c>
      <c r="N30" s="126">
        <v>0</v>
      </c>
    </row>
    <row r="31" spans="1:14">
      <c r="A31" s="3"/>
      <c r="B31" s="15" t="s">
        <v>0</v>
      </c>
      <c r="C31" s="15"/>
      <c r="D31" s="22" t="s">
        <v>9</v>
      </c>
      <c r="E31" s="69">
        <v>6</v>
      </c>
      <c r="F31" s="12">
        <v>46</v>
      </c>
      <c r="G31" s="133">
        <v>0</v>
      </c>
      <c r="H31" s="212">
        <v>46</v>
      </c>
      <c r="I31" s="125">
        <v>0</v>
      </c>
      <c r="J31" s="212">
        <v>46</v>
      </c>
      <c r="K31" s="126">
        <v>0</v>
      </c>
      <c r="L31" s="126">
        <v>0</v>
      </c>
      <c r="M31" s="213">
        <v>0</v>
      </c>
      <c r="N31" s="126">
        <v>0</v>
      </c>
    </row>
    <row r="32" spans="1:14">
      <c r="A32" s="3"/>
      <c r="B32" s="15" t="s">
        <v>9</v>
      </c>
      <c r="C32" s="9"/>
      <c r="D32" s="22"/>
      <c r="E32" s="69">
        <v>5</v>
      </c>
      <c r="F32" s="12">
        <v>82</v>
      </c>
      <c r="G32" s="133">
        <v>0</v>
      </c>
      <c r="H32" s="212">
        <v>82</v>
      </c>
      <c r="I32" s="125">
        <v>0</v>
      </c>
      <c r="J32" s="212">
        <v>82</v>
      </c>
      <c r="K32" s="126">
        <v>0</v>
      </c>
      <c r="L32" s="126">
        <v>1</v>
      </c>
      <c r="M32" s="213">
        <v>1</v>
      </c>
      <c r="N32" s="126">
        <v>3</v>
      </c>
    </row>
    <row r="33" spans="1:14">
      <c r="A33" s="3"/>
      <c r="B33" s="15"/>
      <c r="C33" s="15"/>
      <c r="D33" s="22"/>
      <c r="E33" s="69">
        <v>4</v>
      </c>
      <c r="F33" s="12">
        <v>56</v>
      </c>
      <c r="G33" s="133">
        <v>0</v>
      </c>
      <c r="H33" s="212">
        <v>56</v>
      </c>
      <c r="I33" s="125">
        <v>0</v>
      </c>
      <c r="J33" s="212">
        <v>56</v>
      </c>
      <c r="K33" s="126">
        <v>1</v>
      </c>
      <c r="L33" s="126">
        <v>0</v>
      </c>
      <c r="M33" s="213">
        <v>1</v>
      </c>
      <c r="N33" s="126">
        <v>0</v>
      </c>
    </row>
    <row r="34" spans="1:14">
      <c r="A34" s="3"/>
      <c r="B34" s="15"/>
      <c r="C34" s="15" t="s">
        <v>1</v>
      </c>
      <c r="D34" s="22"/>
      <c r="E34" s="69">
        <v>3</v>
      </c>
      <c r="F34" s="12">
        <v>0</v>
      </c>
      <c r="G34" s="133">
        <v>90</v>
      </c>
      <c r="H34" s="212">
        <v>90</v>
      </c>
      <c r="I34" s="125">
        <v>0</v>
      </c>
      <c r="J34" s="212">
        <v>90</v>
      </c>
      <c r="K34" s="126">
        <v>0</v>
      </c>
      <c r="L34" s="126">
        <v>0</v>
      </c>
      <c r="M34" s="213">
        <v>0</v>
      </c>
      <c r="N34" s="126">
        <v>0</v>
      </c>
    </row>
    <row r="35" spans="1:14">
      <c r="A35" s="3"/>
      <c r="B35" s="15"/>
      <c r="C35" s="15"/>
      <c r="D35" s="22"/>
      <c r="E35" s="69">
        <v>2</v>
      </c>
      <c r="F35" s="12">
        <v>0</v>
      </c>
      <c r="G35" s="133">
        <v>82</v>
      </c>
      <c r="H35" s="212">
        <v>82</v>
      </c>
      <c r="I35" s="125">
        <v>0</v>
      </c>
      <c r="J35" s="212">
        <v>82</v>
      </c>
      <c r="K35" s="126">
        <v>0</v>
      </c>
      <c r="L35" s="126">
        <v>2</v>
      </c>
      <c r="M35" s="213">
        <v>2</v>
      </c>
      <c r="N35" s="126">
        <v>2</v>
      </c>
    </row>
    <row r="36" spans="1:14">
      <c r="A36" s="3"/>
      <c r="B36" s="19"/>
      <c r="C36" s="19"/>
      <c r="D36" s="22"/>
      <c r="E36" s="9">
        <v>1</v>
      </c>
      <c r="F36" s="12">
        <v>0</v>
      </c>
      <c r="G36" s="133">
        <v>14</v>
      </c>
      <c r="H36" s="212">
        <v>14</v>
      </c>
      <c r="I36" s="125">
        <v>76</v>
      </c>
      <c r="J36" s="212">
        <v>90</v>
      </c>
      <c r="K36" s="126">
        <v>0</v>
      </c>
      <c r="L36" s="126">
        <v>0</v>
      </c>
      <c r="M36" s="213">
        <v>0</v>
      </c>
      <c r="N36" s="126">
        <v>0</v>
      </c>
    </row>
    <row r="37" spans="1:14" ht="12.75" customHeight="1">
      <c r="A37" s="3"/>
      <c r="B37" s="532" t="s">
        <v>19</v>
      </c>
      <c r="C37" s="533"/>
      <c r="D37" s="533"/>
      <c r="E37" s="533"/>
      <c r="F37" s="84">
        <v>1853</v>
      </c>
      <c r="G37" s="134">
        <v>186</v>
      </c>
      <c r="H37" s="212">
        <v>2039</v>
      </c>
      <c r="I37" s="212">
        <v>76</v>
      </c>
      <c r="J37" s="212">
        <v>2115</v>
      </c>
      <c r="K37" s="212">
        <v>520</v>
      </c>
      <c r="L37" s="212">
        <v>100</v>
      </c>
      <c r="M37" s="212">
        <v>620</v>
      </c>
      <c r="N37" s="212">
        <v>133</v>
      </c>
    </row>
    <row r="38" spans="1:14">
      <c r="A38" s="3"/>
      <c r="B38" s="9"/>
      <c r="C38" s="9"/>
      <c r="D38" s="23"/>
      <c r="E38" s="69">
        <v>13</v>
      </c>
      <c r="F38" s="12">
        <v>17</v>
      </c>
      <c r="G38" s="133">
        <v>0</v>
      </c>
      <c r="H38" s="212">
        <v>17</v>
      </c>
      <c r="I38" s="125">
        <v>0</v>
      </c>
      <c r="J38" s="212">
        <v>17</v>
      </c>
      <c r="K38" s="126">
        <v>0</v>
      </c>
      <c r="L38" s="126">
        <v>0</v>
      </c>
      <c r="M38" s="213">
        <v>0</v>
      </c>
      <c r="N38" s="126">
        <v>0</v>
      </c>
    </row>
    <row r="39" spans="1:14">
      <c r="A39" s="3"/>
      <c r="B39" s="15" t="s">
        <v>1</v>
      </c>
      <c r="C39" s="15" t="s">
        <v>0</v>
      </c>
      <c r="D39" s="22" t="s">
        <v>21</v>
      </c>
      <c r="E39" s="69">
        <v>12</v>
      </c>
      <c r="F39" s="12">
        <v>0</v>
      </c>
      <c r="G39" s="133">
        <v>0</v>
      </c>
      <c r="H39" s="212">
        <v>0</v>
      </c>
      <c r="I39" s="125">
        <v>0</v>
      </c>
      <c r="J39" s="212">
        <v>0</v>
      </c>
      <c r="K39" s="126">
        <v>0</v>
      </c>
      <c r="L39" s="126">
        <v>0</v>
      </c>
      <c r="M39" s="213">
        <v>0</v>
      </c>
      <c r="N39" s="126">
        <v>0</v>
      </c>
    </row>
    <row r="40" spans="1:14">
      <c r="A40" s="3"/>
      <c r="B40" s="15" t="s">
        <v>10</v>
      </c>
      <c r="C40" s="15"/>
      <c r="D40" s="22" t="s">
        <v>10</v>
      </c>
      <c r="E40" s="69">
        <v>11</v>
      </c>
      <c r="F40" s="12">
        <v>0</v>
      </c>
      <c r="G40" s="133">
        <v>0</v>
      </c>
      <c r="H40" s="212">
        <v>0</v>
      </c>
      <c r="I40" s="125">
        <v>0</v>
      </c>
      <c r="J40" s="212">
        <v>0</v>
      </c>
      <c r="K40" s="126">
        <v>0</v>
      </c>
      <c r="L40" s="126">
        <v>0</v>
      </c>
      <c r="M40" s="213">
        <v>0</v>
      </c>
      <c r="N40" s="126">
        <v>0</v>
      </c>
    </row>
    <row r="41" spans="1:14">
      <c r="A41" s="3"/>
      <c r="B41" s="15" t="s">
        <v>11</v>
      </c>
      <c r="C41" s="9"/>
      <c r="D41" s="22" t="s">
        <v>2</v>
      </c>
      <c r="E41" s="69">
        <v>10</v>
      </c>
      <c r="F41" s="12">
        <v>1</v>
      </c>
      <c r="G41" s="133">
        <v>0</v>
      </c>
      <c r="H41" s="212">
        <v>1</v>
      </c>
      <c r="I41" s="125">
        <v>0</v>
      </c>
      <c r="J41" s="212">
        <v>1</v>
      </c>
      <c r="K41" s="126">
        <v>0</v>
      </c>
      <c r="L41" s="126">
        <v>0</v>
      </c>
      <c r="M41" s="213">
        <v>0</v>
      </c>
      <c r="N41" s="126">
        <v>0</v>
      </c>
    </row>
    <row r="42" spans="1:14">
      <c r="A42" s="3"/>
      <c r="B42" s="15" t="s">
        <v>4</v>
      </c>
      <c r="C42" s="15"/>
      <c r="D42" s="22" t="s">
        <v>27</v>
      </c>
      <c r="E42" s="69">
        <v>9</v>
      </c>
      <c r="F42" s="12">
        <v>0</v>
      </c>
      <c r="G42" s="133">
        <v>0</v>
      </c>
      <c r="H42" s="212">
        <v>0</v>
      </c>
      <c r="I42" s="125">
        <v>0</v>
      </c>
      <c r="J42" s="212">
        <v>0</v>
      </c>
      <c r="K42" s="126">
        <v>0</v>
      </c>
      <c r="L42" s="126">
        <v>0</v>
      </c>
      <c r="M42" s="213">
        <v>0</v>
      </c>
      <c r="N42" s="126">
        <v>0</v>
      </c>
    </row>
    <row r="43" spans="1:14">
      <c r="A43" s="3"/>
      <c r="B43" s="15" t="s">
        <v>3</v>
      </c>
      <c r="C43" s="15" t="s">
        <v>5</v>
      </c>
      <c r="D43" s="22" t="s">
        <v>1</v>
      </c>
      <c r="E43" s="69">
        <v>8</v>
      </c>
      <c r="F43" s="12">
        <v>1</v>
      </c>
      <c r="G43" s="133">
        <v>0</v>
      </c>
      <c r="H43" s="212">
        <v>1</v>
      </c>
      <c r="I43" s="125">
        <v>0</v>
      </c>
      <c r="J43" s="212">
        <v>1</v>
      </c>
      <c r="K43" s="126">
        <v>0</v>
      </c>
      <c r="L43" s="126">
        <v>0</v>
      </c>
      <c r="M43" s="213">
        <v>0</v>
      </c>
      <c r="N43" s="126">
        <v>0</v>
      </c>
    </row>
    <row r="44" spans="1:14">
      <c r="A44" s="3"/>
      <c r="B44" s="15" t="s">
        <v>4</v>
      </c>
      <c r="C44" s="15"/>
      <c r="D44" s="22" t="s">
        <v>26</v>
      </c>
      <c r="E44" s="69">
        <v>7</v>
      </c>
      <c r="F44" s="12">
        <v>0</v>
      </c>
      <c r="G44" s="133">
        <v>0</v>
      </c>
      <c r="H44" s="212">
        <v>0</v>
      </c>
      <c r="I44" s="125">
        <v>0</v>
      </c>
      <c r="J44" s="212">
        <v>0</v>
      </c>
      <c r="K44" s="126">
        <v>0</v>
      </c>
      <c r="L44" s="126">
        <v>0</v>
      </c>
      <c r="M44" s="213">
        <v>0</v>
      </c>
      <c r="N44" s="126">
        <v>0</v>
      </c>
    </row>
    <row r="45" spans="1:14">
      <c r="A45" s="3"/>
      <c r="B45" s="15" t="s">
        <v>1</v>
      </c>
      <c r="C45" s="15"/>
      <c r="D45" s="22" t="s">
        <v>22</v>
      </c>
      <c r="E45" s="69">
        <v>6</v>
      </c>
      <c r="F45" s="12">
        <v>0</v>
      </c>
      <c r="G45" s="133">
        <v>0</v>
      </c>
      <c r="H45" s="212">
        <v>0</v>
      </c>
      <c r="I45" s="125">
        <v>0</v>
      </c>
      <c r="J45" s="212">
        <v>0</v>
      </c>
      <c r="K45" s="126">
        <v>0</v>
      </c>
      <c r="L45" s="126">
        <v>0</v>
      </c>
      <c r="M45" s="213">
        <v>0</v>
      </c>
      <c r="N45" s="126">
        <v>0</v>
      </c>
    </row>
    <row r="46" spans="1:14">
      <c r="A46" s="3"/>
      <c r="B46" s="15" t="s">
        <v>12</v>
      </c>
      <c r="C46" s="9"/>
      <c r="D46" s="22" t="s">
        <v>2</v>
      </c>
      <c r="E46" s="69">
        <v>5</v>
      </c>
      <c r="F46" s="12">
        <v>0</v>
      </c>
      <c r="G46" s="133">
        <v>0</v>
      </c>
      <c r="H46" s="212">
        <v>0</v>
      </c>
      <c r="I46" s="125">
        <v>0</v>
      </c>
      <c r="J46" s="212">
        <v>0</v>
      </c>
      <c r="K46" s="126">
        <v>0</v>
      </c>
      <c r="L46" s="126">
        <v>0</v>
      </c>
      <c r="M46" s="213">
        <v>0</v>
      </c>
      <c r="N46" s="126">
        <v>0</v>
      </c>
    </row>
    <row r="47" spans="1:14">
      <c r="A47" s="3"/>
      <c r="B47" s="15"/>
      <c r="C47" s="15"/>
      <c r="D47" s="22" t="s">
        <v>7</v>
      </c>
      <c r="E47" s="69">
        <v>4</v>
      </c>
      <c r="F47" s="12">
        <v>0</v>
      </c>
      <c r="G47" s="133">
        <v>0</v>
      </c>
      <c r="H47" s="212">
        <v>0</v>
      </c>
      <c r="I47" s="125">
        <v>0</v>
      </c>
      <c r="J47" s="212">
        <v>0</v>
      </c>
      <c r="K47" s="126">
        <v>0</v>
      </c>
      <c r="L47" s="126">
        <v>0</v>
      </c>
      <c r="M47" s="213">
        <v>0</v>
      </c>
      <c r="N47" s="126">
        <v>0</v>
      </c>
    </row>
    <row r="48" spans="1:14">
      <c r="A48" s="3"/>
      <c r="B48" s="15"/>
      <c r="C48" s="15" t="s">
        <v>1</v>
      </c>
      <c r="D48" s="22" t="s">
        <v>1</v>
      </c>
      <c r="E48" s="69">
        <v>3</v>
      </c>
      <c r="F48" s="12">
        <v>0</v>
      </c>
      <c r="G48" s="133">
        <v>0</v>
      </c>
      <c r="H48" s="212">
        <v>0</v>
      </c>
      <c r="I48" s="125">
        <v>0</v>
      </c>
      <c r="J48" s="212">
        <v>0</v>
      </c>
      <c r="K48" s="126">
        <v>0</v>
      </c>
      <c r="L48" s="126">
        <v>0</v>
      </c>
      <c r="M48" s="213">
        <v>0</v>
      </c>
      <c r="N48" s="126">
        <v>0</v>
      </c>
    </row>
    <row r="49" spans="1:14">
      <c r="A49" s="3"/>
      <c r="B49" s="15"/>
      <c r="C49" s="15"/>
      <c r="D49" s="22" t="s">
        <v>3</v>
      </c>
      <c r="E49" s="69">
        <v>2</v>
      </c>
      <c r="F49" s="12">
        <v>0</v>
      </c>
      <c r="G49" s="133">
        <v>0</v>
      </c>
      <c r="H49" s="212">
        <v>0</v>
      </c>
      <c r="I49" s="125">
        <v>0</v>
      </c>
      <c r="J49" s="212">
        <v>0</v>
      </c>
      <c r="K49" s="126">
        <v>0</v>
      </c>
      <c r="L49" s="126">
        <v>0</v>
      </c>
      <c r="M49" s="213">
        <v>0</v>
      </c>
      <c r="N49" s="126">
        <v>0</v>
      </c>
    </row>
    <row r="50" spans="1:14">
      <c r="A50" s="3"/>
      <c r="B50" s="19"/>
      <c r="C50" s="22"/>
      <c r="D50" s="19"/>
      <c r="E50" s="9">
        <v>1</v>
      </c>
      <c r="F50" s="24">
        <v>0</v>
      </c>
      <c r="G50" s="215">
        <v>0</v>
      </c>
      <c r="H50" s="212">
        <v>0</v>
      </c>
      <c r="I50" s="125">
        <v>22</v>
      </c>
      <c r="J50" s="212">
        <v>22</v>
      </c>
      <c r="K50" s="126">
        <v>0</v>
      </c>
      <c r="L50" s="126">
        <v>0</v>
      </c>
      <c r="M50" s="213">
        <v>0</v>
      </c>
      <c r="N50" s="126">
        <v>0</v>
      </c>
    </row>
    <row r="51" spans="1:14" ht="12.75" customHeight="1">
      <c r="B51" s="555" t="s">
        <v>20</v>
      </c>
      <c r="C51" s="555"/>
      <c r="D51" s="555"/>
      <c r="E51" s="555"/>
      <c r="F51" s="82">
        <v>19</v>
      </c>
      <c r="G51" s="82">
        <v>0</v>
      </c>
      <c r="H51" s="217">
        <v>19</v>
      </c>
      <c r="I51" s="217">
        <v>22</v>
      </c>
      <c r="J51" s="217">
        <v>41</v>
      </c>
      <c r="K51" s="217">
        <v>0</v>
      </c>
      <c r="L51" s="217">
        <v>0</v>
      </c>
      <c r="M51" s="217">
        <v>0</v>
      </c>
      <c r="N51" s="217">
        <v>0</v>
      </c>
    </row>
    <row r="52" spans="1:14">
      <c r="B52" s="532" t="s">
        <v>37</v>
      </c>
      <c r="C52" s="533"/>
      <c r="D52" s="533"/>
      <c r="E52" s="534"/>
      <c r="F52" s="12"/>
      <c r="G52" s="12"/>
      <c r="H52" s="12"/>
      <c r="I52" s="12"/>
      <c r="J52" s="12"/>
      <c r="K52" s="12">
        <v>23</v>
      </c>
      <c r="L52" s="12">
        <v>8</v>
      </c>
      <c r="M52" s="12">
        <v>31</v>
      </c>
      <c r="N52" s="12">
        <v>9</v>
      </c>
    </row>
    <row r="53" spans="1:14" ht="12.75" customHeight="1">
      <c r="B53" s="554" t="s">
        <v>40</v>
      </c>
      <c r="C53" s="554"/>
      <c r="D53" s="554"/>
      <c r="E53" s="554"/>
      <c r="F53" s="86">
        <v>3060</v>
      </c>
      <c r="G53" s="86">
        <v>344</v>
      </c>
      <c r="H53" s="86">
        <v>3404</v>
      </c>
      <c r="I53" s="86">
        <v>136</v>
      </c>
      <c r="J53" s="86">
        <v>3540</v>
      </c>
      <c r="K53" s="86">
        <v>1200</v>
      </c>
      <c r="L53" s="86">
        <v>256</v>
      </c>
      <c r="M53" s="86">
        <v>1456</v>
      </c>
      <c r="N53" s="86">
        <v>312</v>
      </c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ignoredErrors>
    <ignoredError sqref="H54:N5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B2" s="27" t="s">
        <v>34</v>
      </c>
      <c r="C2" s="28"/>
      <c r="D2" s="561" t="s">
        <v>64</v>
      </c>
      <c r="E2" s="561"/>
      <c r="F2" s="561"/>
      <c r="G2" s="561"/>
      <c r="H2" s="561"/>
      <c r="I2" s="561"/>
      <c r="J2" s="561"/>
      <c r="K2" s="28"/>
      <c r="L2" s="28"/>
      <c r="M2" s="28"/>
      <c r="N2" s="28"/>
    </row>
    <row r="3" spans="1:14">
      <c r="B3" s="27" t="s">
        <v>33</v>
      </c>
      <c r="C3" s="28"/>
      <c r="D3" s="561"/>
      <c r="E3" s="561"/>
      <c r="F3" s="561"/>
      <c r="G3" s="561"/>
      <c r="H3" s="561"/>
      <c r="I3" s="561"/>
      <c r="J3" s="561"/>
      <c r="K3" s="28"/>
      <c r="L3" s="28"/>
      <c r="M3" s="28"/>
      <c r="N3" s="28"/>
    </row>
    <row r="4" spans="1:14">
      <c r="B4" s="562" t="s">
        <v>36</v>
      </c>
      <c r="C4" s="562"/>
      <c r="D4" s="562"/>
      <c r="E4" s="562"/>
      <c r="F4" s="429">
        <v>42613</v>
      </c>
      <c r="G4" s="28"/>
      <c r="H4" s="28"/>
      <c r="I4" s="28"/>
      <c r="J4" s="28"/>
      <c r="K4" s="28"/>
      <c r="L4" s="28"/>
      <c r="M4" s="28"/>
      <c r="N4" s="28"/>
    </row>
    <row r="5" spans="1:14">
      <c r="B5" s="557" t="s">
        <v>44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</row>
    <row r="6" spans="1:14">
      <c r="B6" s="29" t="s">
        <v>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>
      <c r="B7" s="558" t="s">
        <v>41</v>
      </c>
      <c r="C7" s="558"/>
      <c r="D7" s="558"/>
      <c r="E7" s="558"/>
      <c r="F7" s="558" t="s">
        <v>35</v>
      </c>
      <c r="G7" s="558"/>
      <c r="H7" s="558"/>
      <c r="I7" s="558"/>
      <c r="J7" s="558"/>
      <c r="K7" s="558" t="s">
        <v>28</v>
      </c>
      <c r="L7" s="558"/>
      <c r="M7" s="558"/>
      <c r="N7" s="558"/>
    </row>
    <row r="8" spans="1:14" ht="12.75" customHeight="1">
      <c r="B8" s="558"/>
      <c r="C8" s="558"/>
      <c r="D8" s="558"/>
      <c r="E8" s="558"/>
      <c r="F8" s="558" t="s">
        <v>13</v>
      </c>
      <c r="G8" s="558"/>
      <c r="H8" s="558"/>
      <c r="I8" s="558" t="s">
        <v>14</v>
      </c>
      <c r="J8" s="558" t="s">
        <v>15</v>
      </c>
      <c r="K8" s="558" t="s">
        <v>30</v>
      </c>
      <c r="L8" s="558" t="s">
        <v>31</v>
      </c>
      <c r="M8" s="558" t="s">
        <v>15</v>
      </c>
      <c r="N8" s="558" t="s">
        <v>29</v>
      </c>
    </row>
    <row r="9" spans="1:14" ht="24">
      <c r="B9" s="558"/>
      <c r="C9" s="558"/>
      <c r="D9" s="558"/>
      <c r="E9" s="558"/>
      <c r="F9" s="102" t="s">
        <v>16</v>
      </c>
      <c r="G9" s="102" t="s">
        <v>17</v>
      </c>
      <c r="H9" s="102" t="s">
        <v>23</v>
      </c>
      <c r="I9" s="558"/>
      <c r="J9" s="558"/>
      <c r="K9" s="558"/>
      <c r="L9" s="558"/>
      <c r="M9" s="558"/>
      <c r="N9" s="558"/>
    </row>
    <row r="10" spans="1:14">
      <c r="A10" s="48"/>
      <c r="B10" s="103"/>
      <c r="C10" s="104"/>
      <c r="D10" s="105"/>
      <c r="E10" s="106">
        <v>13</v>
      </c>
      <c r="F10" s="51">
        <v>326</v>
      </c>
      <c r="G10" s="51">
        <v>4</v>
      </c>
      <c r="H10" s="107">
        <v>330</v>
      </c>
      <c r="I10" s="51">
        <v>0</v>
      </c>
      <c r="J10" s="107">
        <v>330</v>
      </c>
      <c r="K10" s="52">
        <v>263</v>
      </c>
      <c r="L10" s="52">
        <v>79</v>
      </c>
      <c r="M10" s="108">
        <v>342</v>
      </c>
      <c r="N10" s="52">
        <v>109</v>
      </c>
    </row>
    <row r="11" spans="1:14">
      <c r="A11" s="48"/>
      <c r="B11" s="109" t="s">
        <v>1</v>
      </c>
      <c r="C11" s="110" t="s">
        <v>0</v>
      </c>
      <c r="D11" s="105"/>
      <c r="E11" s="106">
        <v>12</v>
      </c>
      <c r="F11" s="51">
        <v>19</v>
      </c>
      <c r="G11" s="51">
        <v>1</v>
      </c>
      <c r="H11" s="107">
        <v>20</v>
      </c>
      <c r="I11" s="51">
        <v>0</v>
      </c>
      <c r="J11" s="107">
        <v>20</v>
      </c>
      <c r="K11" s="52">
        <v>8</v>
      </c>
      <c r="L11" s="52">
        <v>7</v>
      </c>
      <c r="M11" s="108">
        <v>15</v>
      </c>
      <c r="N11" s="52">
        <v>8</v>
      </c>
    </row>
    <row r="12" spans="1:14">
      <c r="A12" s="48"/>
      <c r="B12" s="109" t="s">
        <v>2</v>
      </c>
      <c r="C12" s="111"/>
      <c r="D12" s="112" t="s">
        <v>6</v>
      </c>
      <c r="E12" s="106">
        <v>11</v>
      </c>
      <c r="F12" s="51">
        <v>67</v>
      </c>
      <c r="G12" s="51">
        <v>1</v>
      </c>
      <c r="H12" s="107">
        <v>68</v>
      </c>
      <c r="I12" s="51">
        <v>0</v>
      </c>
      <c r="J12" s="107">
        <v>68</v>
      </c>
      <c r="K12" s="52">
        <v>0</v>
      </c>
      <c r="L12" s="52">
        <v>5</v>
      </c>
      <c r="M12" s="108">
        <v>5</v>
      </c>
      <c r="N12" s="52">
        <v>5</v>
      </c>
    </row>
    <row r="13" spans="1:14">
      <c r="A13" s="48"/>
      <c r="B13" s="109" t="s">
        <v>1</v>
      </c>
      <c r="C13" s="110"/>
      <c r="D13" s="112" t="s">
        <v>10</v>
      </c>
      <c r="E13" s="106">
        <v>10</v>
      </c>
      <c r="F13" s="51">
        <v>18</v>
      </c>
      <c r="G13" s="51">
        <v>2</v>
      </c>
      <c r="H13" s="107">
        <v>20</v>
      </c>
      <c r="I13" s="51">
        <v>0</v>
      </c>
      <c r="J13" s="107">
        <v>20</v>
      </c>
      <c r="K13" s="52">
        <v>1</v>
      </c>
      <c r="L13" s="52">
        <v>1</v>
      </c>
      <c r="M13" s="108">
        <v>2</v>
      </c>
      <c r="N13" s="52">
        <v>1</v>
      </c>
    </row>
    <row r="14" spans="1:14">
      <c r="A14" s="48"/>
      <c r="B14" s="109" t="s">
        <v>3</v>
      </c>
      <c r="C14" s="110"/>
      <c r="D14" s="112" t="s">
        <v>25</v>
      </c>
      <c r="E14" s="106">
        <v>9</v>
      </c>
      <c r="F14" s="51">
        <v>7</v>
      </c>
      <c r="G14" s="51">
        <v>1</v>
      </c>
      <c r="H14" s="107">
        <v>8</v>
      </c>
      <c r="I14" s="51">
        <v>0</v>
      </c>
      <c r="J14" s="107">
        <v>8</v>
      </c>
      <c r="K14" s="52">
        <v>0</v>
      </c>
      <c r="L14" s="52">
        <v>1</v>
      </c>
      <c r="M14" s="108">
        <v>1</v>
      </c>
      <c r="N14" s="52">
        <v>1</v>
      </c>
    </row>
    <row r="15" spans="1:14">
      <c r="A15" s="48"/>
      <c r="B15" s="109" t="s">
        <v>4</v>
      </c>
      <c r="C15" s="110" t="s">
        <v>5</v>
      </c>
      <c r="D15" s="112" t="s">
        <v>22</v>
      </c>
      <c r="E15" s="106">
        <v>8</v>
      </c>
      <c r="F15" s="51">
        <v>42</v>
      </c>
      <c r="G15" s="51">
        <v>8</v>
      </c>
      <c r="H15" s="107">
        <v>50</v>
      </c>
      <c r="I15" s="51">
        <v>0</v>
      </c>
      <c r="J15" s="107">
        <v>50</v>
      </c>
      <c r="K15" s="52">
        <v>0</v>
      </c>
      <c r="L15" s="52">
        <v>0</v>
      </c>
      <c r="M15" s="108">
        <v>0</v>
      </c>
      <c r="N15" s="52">
        <v>0</v>
      </c>
    </row>
    <row r="16" spans="1:14">
      <c r="A16" s="48"/>
      <c r="B16" s="109" t="s">
        <v>6</v>
      </c>
      <c r="C16" s="110"/>
      <c r="D16" s="112" t="s">
        <v>12</v>
      </c>
      <c r="E16" s="106">
        <v>7</v>
      </c>
      <c r="F16" s="51">
        <v>124</v>
      </c>
      <c r="G16" s="51">
        <v>9</v>
      </c>
      <c r="H16" s="107">
        <v>133</v>
      </c>
      <c r="I16" s="51">
        <v>0</v>
      </c>
      <c r="J16" s="107">
        <v>133</v>
      </c>
      <c r="K16" s="52">
        <v>0</v>
      </c>
      <c r="L16" s="52">
        <v>0</v>
      </c>
      <c r="M16" s="108">
        <v>0</v>
      </c>
      <c r="N16" s="52">
        <v>0</v>
      </c>
    </row>
    <row r="17" spans="1:14">
      <c r="A17" s="48"/>
      <c r="B17" s="109" t="s">
        <v>7</v>
      </c>
      <c r="C17" s="111"/>
      <c r="D17" s="112" t="s">
        <v>4</v>
      </c>
      <c r="E17" s="106">
        <v>6</v>
      </c>
      <c r="F17" s="51">
        <v>89</v>
      </c>
      <c r="G17" s="51">
        <v>8</v>
      </c>
      <c r="H17" s="107">
        <v>97</v>
      </c>
      <c r="I17" s="51">
        <v>0</v>
      </c>
      <c r="J17" s="107">
        <v>97</v>
      </c>
      <c r="K17" s="52">
        <v>2</v>
      </c>
      <c r="L17" s="52">
        <v>1</v>
      </c>
      <c r="M17" s="108">
        <v>3</v>
      </c>
      <c r="N17" s="52">
        <v>1</v>
      </c>
    </row>
    <row r="18" spans="1:14">
      <c r="A18" s="48"/>
      <c r="B18" s="109" t="s">
        <v>1</v>
      </c>
      <c r="C18" s="110"/>
      <c r="D18" s="112" t="s">
        <v>9</v>
      </c>
      <c r="E18" s="106">
        <v>5</v>
      </c>
      <c r="F18" s="51">
        <v>47</v>
      </c>
      <c r="G18" s="51">
        <v>9</v>
      </c>
      <c r="H18" s="107">
        <v>56</v>
      </c>
      <c r="I18" s="51">
        <v>0</v>
      </c>
      <c r="J18" s="107">
        <v>56</v>
      </c>
      <c r="K18" s="52">
        <v>1</v>
      </c>
      <c r="L18" s="52">
        <v>1</v>
      </c>
      <c r="M18" s="108">
        <v>2</v>
      </c>
      <c r="N18" s="52">
        <v>2</v>
      </c>
    </row>
    <row r="19" spans="1:14">
      <c r="A19" s="48"/>
      <c r="B19" s="109"/>
      <c r="C19" s="110"/>
      <c r="D19" s="112" t="s">
        <v>12</v>
      </c>
      <c r="E19" s="106">
        <v>4</v>
      </c>
      <c r="F19" s="51">
        <v>38</v>
      </c>
      <c r="G19" s="51">
        <v>8</v>
      </c>
      <c r="H19" s="107">
        <v>46</v>
      </c>
      <c r="I19" s="51">
        <v>0</v>
      </c>
      <c r="J19" s="107">
        <v>46</v>
      </c>
      <c r="K19" s="52">
        <v>1</v>
      </c>
      <c r="L19" s="52">
        <v>5</v>
      </c>
      <c r="M19" s="108">
        <v>6</v>
      </c>
      <c r="N19" s="52">
        <v>6</v>
      </c>
    </row>
    <row r="20" spans="1:14">
      <c r="A20" s="48"/>
      <c r="B20" s="109"/>
      <c r="C20" s="110" t="s">
        <v>1</v>
      </c>
      <c r="D20" s="105"/>
      <c r="E20" s="106">
        <v>3</v>
      </c>
      <c r="F20" s="51">
        <v>4</v>
      </c>
      <c r="G20" s="51">
        <v>11</v>
      </c>
      <c r="H20" s="107">
        <v>15</v>
      </c>
      <c r="I20" s="51">
        <v>0</v>
      </c>
      <c r="J20" s="107">
        <v>15</v>
      </c>
      <c r="K20" s="52">
        <v>0</v>
      </c>
      <c r="L20" s="52">
        <v>0</v>
      </c>
      <c r="M20" s="108">
        <v>0</v>
      </c>
      <c r="N20" s="52">
        <v>0</v>
      </c>
    </row>
    <row r="21" spans="1:14">
      <c r="A21" s="48"/>
      <c r="B21" s="109"/>
      <c r="C21" s="110"/>
      <c r="D21" s="105"/>
      <c r="E21" s="106">
        <v>2</v>
      </c>
      <c r="F21" s="51">
        <v>0</v>
      </c>
      <c r="G21" s="51">
        <v>17</v>
      </c>
      <c r="H21" s="107">
        <v>17</v>
      </c>
      <c r="I21" s="51">
        <v>0</v>
      </c>
      <c r="J21" s="107">
        <v>17</v>
      </c>
      <c r="K21" s="52">
        <v>0</v>
      </c>
      <c r="L21" s="52">
        <v>1</v>
      </c>
      <c r="M21" s="108">
        <v>1</v>
      </c>
      <c r="N21" s="52">
        <v>1</v>
      </c>
    </row>
    <row r="22" spans="1:14">
      <c r="A22" s="48"/>
      <c r="B22" s="113"/>
      <c r="C22" s="111"/>
      <c r="D22" s="105"/>
      <c r="E22" s="103">
        <v>1</v>
      </c>
      <c r="F22" s="51">
        <v>0</v>
      </c>
      <c r="G22" s="51">
        <v>11</v>
      </c>
      <c r="H22" s="118">
        <v>11</v>
      </c>
      <c r="I22" s="58">
        <v>11</v>
      </c>
      <c r="J22" s="118">
        <v>22</v>
      </c>
      <c r="K22" s="59">
        <v>0</v>
      </c>
      <c r="L22" s="59">
        <v>1</v>
      </c>
      <c r="M22" s="220">
        <v>1</v>
      </c>
      <c r="N22" s="59">
        <v>1</v>
      </c>
    </row>
    <row r="23" spans="1:14" ht="12.75" customHeight="1">
      <c r="A23" s="48"/>
      <c r="B23" s="559" t="s">
        <v>18</v>
      </c>
      <c r="C23" s="559"/>
      <c r="D23" s="559"/>
      <c r="E23" s="559"/>
      <c r="F23" s="107">
        <v>781</v>
      </c>
      <c r="G23" s="114">
        <v>90</v>
      </c>
      <c r="H23" s="107">
        <v>871</v>
      </c>
      <c r="I23" s="107">
        <v>11</v>
      </c>
      <c r="J23" s="107">
        <v>882</v>
      </c>
      <c r="K23" s="107">
        <v>276</v>
      </c>
      <c r="L23" s="107">
        <v>102</v>
      </c>
      <c r="M23" s="107">
        <v>378</v>
      </c>
      <c r="N23" s="107">
        <v>135</v>
      </c>
    </row>
    <row r="24" spans="1:14">
      <c r="A24" s="48"/>
      <c r="B24" s="109"/>
      <c r="C24" s="109"/>
      <c r="D24" s="115"/>
      <c r="E24" s="113">
        <v>13</v>
      </c>
      <c r="F24" s="51">
        <v>851</v>
      </c>
      <c r="G24" s="218">
        <v>7</v>
      </c>
      <c r="H24" s="107">
        <v>858</v>
      </c>
      <c r="I24" s="51">
        <v>0</v>
      </c>
      <c r="J24" s="107">
        <v>858</v>
      </c>
      <c r="K24" s="52">
        <v>304</v>
      </c>
      <c r="L24" s="52">
        <v>90</v>
      </c>
      <c r="M24" s="116">
        <v>394</v>
      </c>
      <c r="N24" s="52">
        <v>136</v>
      </c>
    </row>
    <row r="25" spans="1:14">
      <c r="A25" s="48"/>
      <c r="B25" s="109"/>
      <c r="C25" s="109" t="s">
        <v>0</v>
      </c>
      <c r="D25" s="115"/>
      <c r="E25" s="106">
        <v>12</v>
      </c>
      <c r="F25" s="51">
        <v>32</v>
      </c>
      <c r="G25" s="218">
        <v>2</v>
      </c>
      <c r="H25" s="107">
        <v>34</v>
      </c>
      <c r="I25" s="51">
        <v>0</v>
      </c>
      <c r="J25" s="107">
        <v>34</v>
      </c>
      <c r="K25" s="52">
        <v>1</v>
      </c>
      <c r="L25" s="52">
        <v>1</v>
      </c>
      <c r="M25" s="116">
        <v>2</v>
      </c>
      <c r="N25" s="52">
        <v>1</v>
      </c>
    </row>
    <row r="26" spans="1:14">
      <c r="A26" s="48"/>
      <c r="B26" s="109" t="s">
        <v>7</v>
      </c>
      <c r="C26" s="113"/>
      <c r="D26" s="115"/>
      <c r="E26" s="106">
        <v>11</v>
      </c>
      <c r="F26" s="51">
        <v>121</v>
      </c>
      <c r="G26" s="218">
        <v>3</v>
      </c>
      <c r="H26" s="107">
        <v>124</v>
      </c>
      <c r="I26" s="51">
        <v>0</v>
      </c>
      <c r="J26" s="107">
        <v>124</v>
      </c>
      <c r="K26" s="52">
        <v>1</v>
      </c>
      <c r="L26" s="52">
        <v>0</v>
      </c>
      <c r="M26" s="116">
        <v>1</v>
      </c>
      <c r="N26" s="52">
        <v>0</v>
      </c>
    </row>
    <row r="27" spans="1:14">
      <c r="A27" s="48"/>
      <c r="B27" s="109" t="s">
        <v>8</v>
      </c>
      <c r="C27" s="109"/>
      <c r="D27" s="115" t="s">
        <v>26</v>
      </c>
      <c r="E27" s="106">
        <v>10</v>
      </c>
      <c r="F27" s="51">
        <v>36</v>
      </c>
      <c r="G27" s="218">
        <v>2</v>
      </c>
      <c r="H27" s="107">
        <v>38</v>
      </c>
      <c r="I27" s="51">
        <v>0</v>
      </c>
      <c r="J27" s="107">
        <v>38</v>
      </c>
      <c r="K27" s="52">
        <v>1</v>
      </c>
      <c r="L27" s="52">
        <v>4</v>
      </c>
      <c r="M27" s="116">
        <v>5</v>
      </c>
      <c r="N27" s="52">
        <v>7</v>
      </c>
    </row>
    <row r="28" spans="1:14">
      <c r="A28" s="48"/>
      <c r="B28" s="109" t="s">
        <v>0</v>
      </c>
      <c r="C28" s="109"/>
      <c r="D28" s="115" t="s">
        <v>8</v>
      </c>
      <c r="E28" s="106">
        <v>9</v>
      </c>
      <c r="F28" s="51">
        <v>12</v>
      </c>
      <c r="G28" s="218">
        <v>0</v>
      </c>
      <c r="H28" s="107">
        <v>12</v>
      </c>
      <c r="I28" s="51">
        <v>0</v>
      </c>
      <c r="J28" s="107">
        <v>12</v>
      </c>
      <c r="K28" s="52">
        <v>2</v>
      </c>
      <c r="L28" s="52">
        <v>0</v>
      </c>
      <c r="M28" s="116">
        <v>2</v>
      </c>
      <c r="N28" s="52">
        <v>0</v>
      </c>
    </row>
    <row r="29" spans="1:14">
      <c r="A29" s="48"/>
      <c r="B29" s="109" t="s">
        <v>2</v>
      </c>
      <c r="C29" s="109" t="s">
        <v>5</v>
      </c>
      <c r="D29" s="115" t="s">
        <v>27</v>
      </c>
      <c r="E29" s="106">
        <v>8</v>
      </c>
      <c r="F29" s="51">
        <v>33</v>
      </c>
      <c r="G29" s="218">
        <v>2</v>
      </c>
      <c r="H29" s="107">
        <v>35</v>
      </c>
      <c r="I29" s="51">
        <v>0</v>
      </c>
      <c r="J29" s="107">
        <v>35</v>
      </c>
      <c r="K29" s="52">
        <v>10</v>
      </c>
      <c r="L29" s="52">
        <v>6</v>
      </c>
      <c r="M29" s="116">
        <v>16</v>
      </c>
      <c r="N29" s="52">
        <v>8</v>
      </c>
    </row>
    <row r="30" spans="1:14">
      <c r="A30" s="48"/>
      <c r="B30" s="109" t="s">
        <v>4</v>
      </c>
      <c r="C30" s="109"/>
      <c r="D30" s="115" t="s">
        <v>4</v>
      </c>
      <c r="E30" s="106">
        <v>7</v>
      </c>
      <c r="F30" s="51">
        <v>52</v>
      </c>
      <c r="G30" s="218">
        <v>3</v>
      </c>
      <c r="H30" s="107">
        <v>55</v>
      </c>
      <c r="I30" s="51">
        <v>0</v>
      </c>
      <c r="J30" s="107">
        <v>55</v>
      </c>
      <c r="K30" s="52">
        <v>1</v>
      </c>
      <c r="L30" s="52">
        <v>0</v>
      </c>
      <c r="M30" s="116">
        <v>1</v>
      </c>
      <c r="N30" s="52">
        <v>0</v>
      </c>
    </row>
    <row r="31" spans="1:14">
      <c r="A31" s="48"/>
      <c r="B31" s="109" t="s">
        <v>0</v>
      </c>
      <c r="C31" s="109"/>
      <c r="D31" s="115" t="s">
        <v>9</v>
      </c>
      <c r="E31" s="106">
        <v>6</v>
      </c>
      <c r="F31" s="51">
        <v>46</v>
      </c>
      <c r="G31" s="218">
        <v>3</v>
      </c>
      <c r="H31" s="107">
        <v>49</v>
      </c>
      <c r="I31" s="51">
        <v>0</v>
      </c>
      <c r="J31" s="107">
        <v>49</v>
      </c>
      <c r="K31" s="52">
        <v>4</v>
      </c>
      <c r="L31" s="52">
        <v>1</v>
      </c>
      <c r="M31" s="116">
        <v>5</v>
      </c>
      <c r="N31" s="52">
        <v>3</v>
      </c>
    </row>
    <row r="32" spans="1:14">
      <c r="A32" s="48"/>
      <c r="B32" s="109" t="s">
        <v>9</v>
      </c>
      <c r="C32" s="103"/>
      <c r="D32" s="115"/>
      <c r="E32" s="106">
        <v>5</v>
      </c>
      <c r="F32" s="51">
        <v>25</v>
      </c>
      <c r="G32" s="218">
        <v>4</v>
      </c>
      <c r="H32" s="107">
        <v>29</v>
      </c>
      <c r="I32" s="51">
        <v>0</v>
      </c>
      <c r="J32" s="107">
        <v>29</v>
      </c>
      <c r="K32" s="52">
        <v>0</v>
      </c>
      <c r="L32" s="52">
        <v>0</v>
      </c>
      <c r="M32" s="116">
        <v>0</v>
      </c>
      <c r="N32" s="52">
        <v>0</v>
      </c>
    </row>
    <row r="33" spans="1:14">
      <c r="A33" s="48"/>
      <c r="B33" s="109"/>
      <c r="C33" s="109"/>
      <c r="D33" s="115"/>
      <c r="E33" s="106">
        <v>4</v>
      </c>
      <c r="F33" s="51">
        <v>44</v>
      </c>
      <c r="G33" s="218">
        <v>2</v>
      </c>
      <c r="H33" s="107">
        <v>46</v>
      </c>
      <c r="I33" s="51">
        <v>0</v>
      </c>
      <c r="J33" s="107">
        <v>46</v>
      </c>
      <c r="K33" s="52">
        <v>1</v>
      </c>
      <c r="L33" s="52">
        <v>0</v>
      </c>
      <c r="M33" s="116">
        <v>1</v>
      </c>
      <c r="N33" s="52">
        <v>0</v>
      </c>
    </row>
    <row r="34" spans="1:14">
      <c r="A34" s="48"/>
      <c r="B34" s="109"/>
      <c r="C34" s="109" t="s">
        <v>1</v>
      </c>
      <c r="D34" s="115"/>
      <c r="E34" s="106">
        <v>3</v>
      </c>
      <c r="F34" s="51">
        <v>5</v>
      </c>
      <c r="G34" s="218">
        <v>21</v>
      </c>
      <c r="H34" s="107">
        <v>26</v>
      </c>
      <c r="I34" s="51">
        <v>0</v>
      </c>
      <c r="J34" s="107">
        <v>26</v>
      </c>
      <c r="K34" s="52">
        <v>0</v>
      </c>
      <c r="L34" s="52">
        <v>0</v>
      </c>
      <c r="M34" s="116">
        <v>0</v>
      </c>
      <c r="N34" s="52">
        <v>0</v>
      </c>
    </row>
    <row r="35" spans="1:14">
      <c r="A35" s="48"/>
      <c r="B35" s="109"/>
      <c r="C35" s="109"/>
      <c r="D35" s="115"/>
      <c r="E35" s="106">
        <v>2</v>
      </c>
      <c r="F35" s="51">
        <v>0</v>
      </c>
      <c r="G35" s="218">
        <v>29</v>
      </c>
      <c r="H35" s="107">
        <v>29</v>
      </c>
      <c r="I35" s="51">
        <v>0</v>
      </c>
      <c r="J35" s="107">
        <v>29</v>
      </c>
      <c r="K35" s="52">
        <v>0</v>
      </c>
      <c r="L35" s="52">
        <v>0</v>
      </c>
      <c r="M35" s="116">
        <v>0</v>
      </c>
      <c r="N35" s="52">
        <v>0</v>
      </c>
    </row>
    <row r="36" spans="1:14">
      <c r="A36" s="48"/>
      <c r="B36" s="113"/>
      <c r="C36" s="113"/>
      <c r="D36" s="115"/>
      <c r="E36" s="103">
        <v>1</v>
      </c>
      <c r="F36" s="51">
        <v>0</v>
      </c>
      <c r="G36" s="218">
        <v>25</v>
      </c>
      <c r="H36" s="107">
        <v>25</v>
      </c>
      <c r="I36" s="51">
        <v>23</v>
      </c>
      <c r="J36" s="107">
        <v>48</v>
      </c>
      <c r="K36" s="52">
        <v>0</v>
      </c>
      <c r="L36" s="52">
        <v>0</v>
      </c>
      <c r="M36" s="116">
        <v>0</v>
      </c>
      <c r="N36" s="52">
        <v>0</v>
      </c>
    </row>
    <row r="37" spans="1:14" ht="12.75" customHeight="1">
      <c r="A37" s="48"/>
      <c r="B37" s="560" t="s">
        <v>19</v>
      </c>
      <c r="C37" s="560"/>
      <c r="D37" s="560"/>
      <c r="E37" s="560"/>
      <c r="F37" s="114">
        <v>1257</v>
      </c>
      <c r="G37" s="114">
        <v>103</v>
      </c>
      <c r="H37" s="107">
        <v>1360</v>
      </c>
      <c r="I37" s="107">
        <v>23</v>
      </c>
      <c r="J37" s="107">
        <v>1383</v>
      </c>
      <c r="K37" s="107">
        <v>325</v>
      </c>
      <c r="L37" s="107">
        <v>102</v>
      </c>
      <c r="M37" s="107">
        <v>427</v>
      </c>
      <c r="N37" s="107">
        <v>155</v>
      </c>
    </row>
    <row r="38" spans="1:14">
      <c r="A38" s="48"/>
      <c r="B38" s="103"/>
      <c r="C38" s="103"/>
      <c r="D38" s="117"/>
      <c r="E38" s="106">
        <v>13</v>
      </c>
      <c r="F38" s="51">
        <v>9</v>
      </c>
      <c r="G38" s="218">
        <v>0</v>
      </c>
      <c r="H38" s="107">
        <v>9</v>
      </c>
      <c r="I38" s="51">
        <v>0</v>
      </c>
      <c r="J38" s="107">
        <v>9</v>
      </c>
      <c r="K38" s="52">
        <v>0</v>
      </c>
      <c r="L38" s="52">
        <v>0</v>
      </c>
      <c r="M38" s="116">
        <v>0</v>
      </c>
      <c r="N38" s="52">
        <v>0</v>
      </c>
    </row>
    <row r="39" spans="1:14">
      <c r="A39" s="48"/>
      <c r="B39" s="109" t="s">
        <v>1</v>
      </c>
      <c r="C39" s="109" t="s">
        <v>0</v>
      </c>
      <c r="D39" s="115" t="s">
        <v>21</v>
      </c>
      <c r="E39" s="106">
        <v>12</v>
      </c>
      <c r="F39" s="51">
        <v>0</v>
      </c>
      <c r="G39" s="218">
        <v>0</v>
      </c>
      <c r="H39" s="107">
        <v>0</v>
      </c>
      <c r="I39" s="51">
        <v>0</v>
      </c>
      <c r="J39" s="107">
        <v>0</v>
      </c>
      <c r="K39" s="52">
        <v>0</v>
      </c>
      <c r="L39" s="52">
        <v>0</v>
      </c>
      <c r="M39" s="116">
        <v>0</v>
      </c>
      <c r="N39" s="52">
        <v>0</v>
      </c>
    </row>
    <row r="40" spans="1:14">
      <c r="A40" s="48"/>
      <c r="B40" s="109" t="s">
        <v>10</v>
      </c>
      <c r="C40" s="109"/>
      <c r="D40" s="115" t="s">
        <v>10</v>
      </c>
      <c r="E40" s="106">
        <v>11</v>
      </c>
      <c r="F40" s="51">
        <v>0</v>
      </c>
      <c r="G40" s="218">
        <v>0</v>
      </c>
      <c r="H40" s="107">
        <v>0</v>
      </c>
      <c r="I40" s="51">
        <v>0</v>
      </c>
      <c r="J40" s="107">
        <v>0</v>
      </c>
      <c r="K40" s="52">
        <v>0</v>
      </c>
      <c r="L40" s="52">
        <v>1</v>
      </c>
      <c r="M40" s="116">
        <v>1</v>
      </c>
      <c r="N40" s="52">
        <v>2</v>
      </c>
    </row>
    <row r="41" spans="1:14">
      <c r="A41" s="48"/>
      <c r="B41" s="109" t="s">
        <v>11</v>
      </c>
      <c r="C41" s="103"/>
      <c r="D41" s="115" t="s">
        <v>2</v>
      </c>
      <c r="E41" s="106">
        <v>10</v>
      </c>
      <c r="F41" s="51">
        <v>0</v>
      </c>
      <c r="G41" s="218">
        <v>0</v>
      </c>
      <c r="H41" s="107">
        <v>0</v>
      </c>
      <c r="I41" s="51">
        <v>0</v>
      </c>
      <c r="J41" s="107">
        <v>0</v>
      </c>
      <c r="K41" s="52">
        <v>0</v>
      </c>
      <c r="L41" s="52">
        <v>0</v>
      </c>
      <c r="M41" s="116">
        <v>0</v>
      </c>
      <c r="N41" s="52">
        <v>0</v>
      </c>
    </row>
    <row r="42" spans="1:14">
      <c r="A42" s="48"/>
      <c r="B42" s="109" t="s">
        <v>4</v>
      </c>
      <c r="C42" s="109"/>
      <c r="D42" s="115" t="s">
        <v>27</v>
      </c>
      <c r="E42" s="106">
        <v>9</v>
      </c>
      <c r="F42" s="51">
        <v>0</v>
      </c>
      <c r="G42" s="218">
        <v>0</v>
      </c>
      <c r="H42" s="107">
        <v>0</v>
      </c>
      <c r="I42" s="51">
        <v>0</v>
      </c>
      <c r="J42" s="107">
        <v>0</v>
      </c>
      <c r="K42" s="52">
        <v>0</v>
      </c>
      <c r="L42" s="52">
        <v>0</v>
      </c>
      <c r="M42" s="116">
        <v>0</v>
      </c>
      <c r="N42" s="52">
        <v>0</v>
      </c>
    </row>
    <row r="43" spans="1:14">
      <c r="A43" s="48"/>
      <c r="B43" s="109" t="s">
        <v>3</v>
      </c>
      <c r="C43" s="109" t="s">
        <v>5</v>
      </c>
      <c r="D43" s="115" t="s">
        <v>1</v>
      </c>
      <c r="E43" s="106">
        <v>8</v>
      </c>
      <c r="F43" s="51">
        <v>0</v>
      </c>
      <c r="G43" s="218">
        <v>0</v>
      </c>
      <c r="H43" s="107">
        <v>0</v>
      </c>
      <c r="I43" s="51">
        <v>0</v>
      </c>
      <c r="J43" s="107">
        <v>0</v>
      </c>
      <c r="K43" s="52">
        <v>0</v>
      </c>
      <c r="L43" s="52">
        <v>0</v>
      </c>
      <c r="M43" s="116">
        <v>0</v>
      </c>
      <c r="N43" s="52">
        <v>0</v>
      </c>
    </row>
    <row r="44" spans="1:14">
      <c r="A44" s="48"/>
      <c r="B44" s="109" t="s">
        <v>4</v>
      </c>
      <c r="C44" s="109"/>
      <c r="D44" s="115" t="s">
        <v>26</v>
      </c>
      <c r="E44" s="106">
        <v>7</v>
      </c>
      <c r="F44" s="51">
        <v>0</v>
      </c>
      <c r="G44" s="218">
        <v>0</v>
      </c>
      <c r="H44" s="107">
        <v>0</v>
      </c>
      <c r="I44" s="51">
        <v>0</v>
      </c>
      <c r="J44" s="107">
        <v>0</v>
      </c>
      <c r="K44" s="52">
        <v>0</v>
      </c>
      <c r="L44" s="52">
        <v>0</v>
      </c>
      <c r="M44" s="116">
        <v>0</v>
      </c>
      <c r="N44" s="52">
        <v>0</v>
      </c>
    </row>
    <row r="45" spans="1:14">
      <c r="A45" s="48"/>
      <c r="B45" s="109" t="s">
        <v>1</v>
      </c>
      <c r="C45" s="109"/>
      <c r="D45" s="115" t="s">
        <v>22</v>
      </c>
      <c r="E45" s="106">
        <v>6</v>
      </c>
      <c r="F45" s="51">
        <v>0</v>
      </c>
      <c r="G45" s="218">
        <v>0</v>
      </c>
      <c r="H45" s="107">
        <v>0</v>
      </c>
      <c r="I45" s="51">
        <v>0</v>
      </c>
      <c r="J45" s="107">
        <v>0</v>
      </c>
      <c r="K45" s="52">
        <v>0</v>
      </c>
      <c r="L45" s="52">
        <v>0</v>
      </c>
      <c r="M45" s="116">
        <v>0</v>
      </c>
      <c r="N45" s="52">
        <v>0</v>
      </c>
    </row>
    <row r="46" spans="1:14">
      <c r="A46" s="48"/>
      <c r="B46" s="109" t="s">
        <v>12</v>
      </c>
      <c r="C46" s="103"/>
      <c r="D46" s="115" t="s">
        <v>2</v>
      </c>
      <c r="E46" s="106">
        <v>5</v>
      </c>
      <c r="F46" s="51">
        <v>0</v>
      </c>
      <c r="G46" s="218">
        <v>0</v>
      </c>
      <c r="H46" s="107">
        <v>0</v>
      </c>
      <c r="I46" s="51">
        <v>0</v>
      </c>
      <c r="J46" s="107">
        <v>0</v>
      </c>
      <c r="K46" s="52">
        <v>0</v>
      </c>
      <c r="L46" s="52">
        <v>0</v>
      </c>
      <c r="M46" s="116">
        <v>0</v>
      </c>
      <c r="N46" s="52">
        <v>0</v>
      </c>
    </row>
    <row r="47" spans="1:14">
      <c r="A47" s="48"/>
      <c r="B47" s="109"/>
      <c r="C47" s="109"/>
      <c r="D47" s="115" t="s">
        <v>7</v>
      </c>
      <c r="E47" s="106">
        <v>4</v>
      </c>
      <c r="F47" s="51">
        <v>0</v>
      </c>
      <c r="G47" s="218">
        <v>0</v>
      </c>
      <c r="H47" s="107">
        <v>0</v>
      </c>
      <c r="I47" s="51">
        <v>0</v>
      </c>
      <c r="J47" s="107">
        <v>0</v>
      </c>
      <c r="K47" s="52">
        <v>0</v>
      </c>
      <c r="L47" s="52">
        <v>0</v>
      </c>
      <c r="M47" s="116">
        <v>0</v>
      </c>
      <c r="N47" s="52">
        <v>0</v>
      </c>
    </row>
    <row r="48" spans="1:14">
      <c r="A48" s="48"/>
      <c r="B48" s="109"/>
      <c r="C48" s="109" t="s">
        <v>1</v>
      </c>
      <c r="D48" s="115" t="s">
        <v>1</v>
      </c>
      <c r="E48" s="106">
        <v>3</v>
      </c>
      <c r="F48" s="51">
        <v>0</v>
      </c>
      <c r="G48" s="218">
        <v>0</v>
      </c>
      <c r="H48" s="107">
        <v>0</v>
      </c>
      <c r="I48" s="51">
        <v>0</v>
      </c>
      <c r="J48" s="107">
        <v>0</v>
      </c>
      <c r="K48" s="52">
        <v>0</v>
      </c>
      <c r="L48" s="52">
        <v>0</v>
      </c>
      <c r="M48" s="116">
        <v>0</v>
      </c>
      <c r="N48" s="52">
        <v>0</v>
      </c>
    </row>
    <row r="49" spans="1:14">
      <c r="A49" s="48"/>
      <c r="B49" s="109"/>
      <c r="C49" s="109"/>
      <c r="D49" s="115" t="s">
        <v>3</v>
      </c>
      <c r="E49" s="106">
        <v>2</v>
      </c>
      <c r="F49" s="51">
        <v>0</v>
      </c>
      <c r="G49" s="218">
        <v>0</v>
      </c>
      <c r="H49" s="107">
        <v>0</v>
      </c>
      <c r="I49" s="51">
        <v>0</v>
      </c>
      <c r="J49" s="107">
        <v>0</v>
      </c>
      <c r="K49" s="52">
        <v>0</v>
      </c>
      <c r="L49" s="52">
        <v>0</v>
      </c>
      <c r="M49" s="116">
        <v>0</v>
      </c>
      <c r="N49" s="52">
        <v>0</v>
      </c>
    </row>
    <row r="50" spans="1:14">
      <c r="A50" s="48"/>
      <c r="B50" s="113"/>
      <c r="C50" s="115"/>
      <c r="D50" s="113"/>
      <c r="E50" s="103">
        <v>1</v>
      </c>
      <c r="F50" s="58">
        <v>0</v>
      </c>
      <c r="G50" s="219">
        <v>0</v>
      </c>
      <c r="H50" s="107">
        <v>0</v>
      </c>
      <c r="I50" s="51">
        <v>10</v>
      </c>
      <c r="J50" s="107">
        <v>10</v>
      </c>
      <c r="K50" s="52">
        <v>0</v>
      </c>
      <c r="L50" s="52">
        <v>0</v>
      </c>
      <c r="M50" s="116">
        <v>0</v>
      </c>
      <c r="N50" s="52">
        <v>0</v>
      </c>
    </row>
    <row r="51" spans="1:14" ht="12.75" customHeight="1">
      <c r="B51" s="559" t="s">
        <v>20</v>
      </c>
      <c r="C51" s="559"/>
      <c r="D51" s="559"/>
      <c r="E51" s="559"/>
      <c r="F51" s="107">
        <v>9</v>
      </c>
      <c r="G51" s="114">
        <v>0</v>
      </c>
      <c r="H51" s="107">
        <v>9</v>
      </c>
      <c r="I51" s="107">
        <v>10</v>
      </c>
      <c r="J51" s="107">
        <v>19</v>
      </c>
      <c r="K51" s="107">
        <v>0</v>
      </c>
      <c r="L51" s="107">
        <v>1</v>
      </c>
      <c r="M51" s="107">
        <v>1</v>
      </c>
      <c r="N51" s="107">
        <v>2</v>
      </c>
    </row>
    <row r="52" spans="1:14">
      <c r="B52" s="559" t="s">
        <v>37</v>
      </c>
      <c r="C52" s="559"/>
      <c r="D52" s="559"/>
      <c r="E52" s="559"/>
      <c r="F52" s="51">
        <v>0</v>
      </c>
      <c r="G52" s="51">
        <v>0</v>
      </c>
      <c r="H52" s="221">
        <v>0</v>
      </c>
      <c r="I52" s="221">
        <v>0</v>
      </c>
      <c r="J52" s="221">
        <v>0</v>
      </c>
      <c r="K52" s="221">
        <v>0</v>
      </c>
      <c r="L52" s="221">
        <v>0</v>
      </c>
      <c r="M52" s="221">
        <v>0</v>
      </c>
      <c r="N52" s="221">
        <v>0</v>
      </c>
    </row>
    <row r="53" spans="1:14" ht="12.75" customHeight="1">
      <c r="B53" s="556" t="s">
        <v>40</v>
      </c>
      <c r="C53" s="556"/>
      <c r="D53" s="556"/>
      <c r="E53" s="556"/>
      <c r="F53" s="119">
        <v>2047</v>
      </c>
      <c r="G53" s="119">
        <v>193</v>
      </c>
      <c r="H53" s="119">
        <v>2240</v>
      </c>
      <c r="I53" s="119">
        <v>44</v>
      </c>
      <c r="J53" s="119">
        <v>2284</v>
      </c>
      <c r="K53" s="119">
        <v>601</v>
      </c>
      <c r="L53" s="119">
        <v>205</v>
      </c>
      <c r="M53" s="119">
        <v>806</v>
      </c>
      <c r="N53" s="119">
        <v>292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ignoredErrors>
    <ignoredError sqref="H54:O57 O23:O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69" t="s">
        <v>65</v>
      </c>
      <c r="E2" s="569"/>
      <c r="F2" s="569"/>
      <c r="G2" s="569"/>
      <c r="H2" s="569"/>
      <c r="I2" s="569"/>
      <c r="J2" s="569"/>
      <c r="K2" s="569"/>
      <c r="L2" s="569"/>
      <c r="M2" s="6"/>
      <c r="N2" s="6"/>
    </row>
    <row r="3" spans="1:14">
      <c r="B3" s="5" t="s">
        <v>33</v>
      </c>
      <c r="C3" s="6"/>
      <c r="D3" s="569" t="s">
        <v>66</v>
      </c>
      <c r="E3" s="569"/>
      <c r="F3" s="569"/>
      <c r="G3" s="569"/>
      <c r="H3" s="569"/>
      <c r="I3" s="569"/>
      <c r="J3" s="569"/>
      <c r="K3" s="569"/>
      <c r="L3" s="569"/>
      <c r="M3" s="6"/>
      <c r="N3" s="6"/>
    </row>
    <row r="4" spans="1:14">
      <c r="B4" s="536" t="s">
        <v>36</v>
      </c>
      <c r="C4" s="536"/>
      <c r="D4" s="536"/>
      <c r="E4" s="536"/>
      <c r="F4" s="246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64" t="s">
        <v>41</v>
      </c>
      <c r="C7" s="564"/>
      <c r="D7" s="564"/>
      <c r="E7" s="564"/>
      <c r="F7" s="564" t="s">
        <v>35</v>
      </c>
      <c r="G7" s="564"/>
      <c r="H7" s="564"/>
      <c r="I7" s="564"/>
      <c r="J7" s="564"/>
      <c r="K7" s="564" t="s">
        <v>28</v>
      </c>
      <c r="L7" s="564"/>
      <c r="M7" s="564"/>
      <c r="N7" s="564"/>
    </row>
    <row r="8" spans="1:14" ht="12.75" customHeight="1">
      <c r="B8" s="564"/>
      <c r="C8" s="564"/>
      <c r="D8" s="564"/>
      <c r="E8" s="564"/>
      <c r="F8" s="564" t="s">
        <v>13</v>
      </c>
      <c r="G8" s="564"/>
      <c r="H8" s="564"/>
      <c r="I8" s="564" t="s">
        <v>14</v>
      </c>
      <c r="J8" s="564" t="s">
        <v>15</v>
      </c>
      <c r="K8" s="564" t="s">
        <v>30</v>
      </c>
      <c r="L8" s="564" t="s">
        <v>31</v>
      </c>
      <c r="M8" s="564" t="s">
        <v>15</v>
      </c>
      <c r="N8" s="564" t="s">
        <v>29</v>
      </c>
    </row>
    <row r="9" spans="1:14" ht="24">
      <c r="B9" s="564"/>
      <c r="C9" s="564"/>
      <c r="D9" s="564"/>
      <c r="E9" s="564"/>
      <c r="F9" s="121" t="s">
        <v>16</v>
      </c>
      <c r="G9" s="121" t="s">
        <v>17</v>
      </c>
      <c r="H9" s="121" t="s">
        <v>23</v>
      </c>
      <c r="I9" s="564"/>
      <c r="J9" s="564"/>
      <c r="K9" s="564"/>
      <c r="L9" s="564"/>
      <c r="M9" s="564"/>
      <c r="N9" s="564"/>
    </row>
    <row r="10" spans="1:14">
      <c r="A10" s="48"/>
      <c r="B10" s="122"/>
      <c r="C10" s="123"/>
      <c r="D10" s="34"/>
      <c r="E10" s="124">
        <v>13</v>
      </c>
      <c r="F10" s="262">
        <v>284</v>
      </c>
      <c r="G10" s="250"/>
      <c r="H10" s="254">
        <v>284</v>
      </c>
      <c r="I10" s="250"/>
      <c r="J10" s="254">
        <v>284</v>
      </c>
      <c r="K10" s="262">
        <v>166</v>
      </c>
      <c r="L10" s="262">
        <v>34</v>
      </c>
      <c r="M10" s="255">
        <v>200</v>
      </c>
      <c r="N10" s="262">
        <v>42</v>
      </c>
    </row>
    <row r="11" spans="1:14">
      <c r="A11" s="48"/>
      <c r="B11" s="35" t="s">
        <v>1</v>
      </c>
      <c r="C11" s="63" t="s">
        <v>0</v>
      </c>
      <c r="D11" s="34"/>
      <c r="E11" s="124">
        <v>12</v>
      </c>
      <c r="F11" s="262">
        <v>7</v>
      </c>
      <c r="G11" s="250"/>
      <c r="H11" s="254">
        <v>7</v>
      </c>
      <c r="I11" s="250"/>
      <c r="J11" s="254">
        <v>7</v>
      </c>
      <c r="K11" s="262">
        <v>3</v>
      </c>
      <c r="L11" s="262">
        <v>2</v>
      </c>
      <c r="M11" s="255">
        <v>5</v>
      </c>
      <c r="N11" s="262">
        <v>2</v>
      </c>
    </row>
    <row r="12" spans="1:14">
      <c r="A12" s="48"/>
      <c r="B12" s="35" t="s">
        <v>2</v>
      </c>
      <c r="C12" s="64"/>
      <c r="D12" s="38" t="s">
        <v>6</v>
      </c>
      <c r="E12" s="124">
        <v>11</v>
      </c>
      <c r="F12" s="262">
        <v>21</v>
      </c>
      <c r="G12" s="250"/>
      <c r="H12" s="254">
        <v>21</v>
      </c>
      <c r="I12" s="250"/>
      <c r="J12" s="254">
        <v>21</v>
      </c>
      <c r="K12" s="262">
        <v>1</v>
      </c>
      <c r="L12" s="262"/>
      <c r="M12" s="255">
        <v>1</v>
      </c>
      <c r="N12" s="262"/>
    </row>
    <row r="13" spans="1:14">
      <c r="A13" s="48"/>
      <c r="B13" s="35" t="s">
        <v>1</v>
      </c>
      <c r="C13" s="63"/>
      <c r="D13" s="38" t="s">
        <v>10</v>
      </c>
      <c r="E13" s="124">
        <v>10</v>
      </c>
      <c r="F13" s="262">
        <v>17</v>
      </c>
      <c r="G13" s="250"/>
      <c r="H13" s="254">
        <v>17</v>
      </c>
      <c r="I13" s="250"/>
      <c r="J13" s="254">
        <v>17</v>
      </c>
      <c r="K13" s="262"/>
      <c r="L13" s="262"/>
      <c r="M13" s="255">
        <v>0</v>
      </c>
      <c r="N13" s="262"/>
    </row>
    <row r="14" spans="1:14">
      <c r="A14" s="48"/>
      <c r="B14" s="35" t="s">
        <v>3</v>
      </c>
      <c r="C14" s="63"/>
      <c r="D14" s="38" t="s">
        <v>25</v>
      </c>
      <c r="E14" s="124">
        <v>9</v>
      </c>
      <c r="F14" s="262">
        <v>8</v>
      </c>
      <c r="G14" s="250"/>
      <c r="H14" s="254">
        <v>8</v>
      </c>
      <c r="I14" s="250"/>
      <c r="J14" s="254">
        <v>8</v>
      </c>
      <c r="K14" s="262"/>
      <c r="L14" s="262">
        <v>1</v>
      </c>
      <c r="M14" s="255">
        <v>1</v>
      </c>
      <c r="N14" s="262">
        <v>2</v>
      </c>
    </row>
    <row r="15" spans="1:14">
      <c r="A15" s="48"/>
      <c r="B15" s="35" t="s">
        <v>4</v>
      </c>
      <c r="C15" s="63" t="s">
        <v>5</v>
      </c>
      <c r="D15" s="38" t="s">
        <v>22</v>
      </c>
      <c r="E15" s="124">
        <v>8</v>
      </c>
      <c r="F15" s="262">
        <v>5</v>
      </c>
      <c r="G15" s="250"/>
      <c r="H15" s="254">
        <v>5</v>
      </c>
      <c r="I15" s="250"/>
      <c r="J15" s="254">
        <v>5</v>
      </c>
      <c r="K15" s="262">
        <v>1</v>
      </c>
      <c r="L15" s="262"/>
      <c r="M15" s="255">
        <v>1</v>
      </c>
      <c r="N15" s="262"/>
    </row>
    <row r="16" spans="1:14">
      <c r="A16" s="48"/>
      <c r="B16" s="35" t="s">
        <v>6</v>
      </c>
      <c r="C16" s="63"/>
      <c r="D16" s="38" t="s">
        <v>12</v>
      </c>
      <c r="E16" s="124">
        <v>7</v>
      </c>
      <c r="F16" s="262">
        <v>13</v>
      </c>
      <c r="G16" s="250"/>
      <c r="H16" s="254">
        <v>13</v>
      </c>
      <c r="I16" s="250"/>
      <c r="J16" s="254">
        <v>13</v>
      </c>
      <c r="K16" s="262">
        <v>1</v>
      </c>
      <c r="L16" s="262">
        <v>3</v>
      </c>
      <c r="M16" s="255">
        <v>4</v>
      </c>
      <c r="N16" s="262">
        <v>8</v>
      </c>
    </row>
    <row r="17" spans="1:14">
      <c r="A17" s="48"/>
      <c r="B17" s="35" t="s">
        <v>7</v>
      </c>
      <c r="C17" s="64"/>
      <c r="D17" s="38" t="s">
        <v>4</v>
      </c>
      <c r="E17" s="124">
        <v>6</v>
      </c>
      <c r="F17" s="262">
        <v>16</v>
      </c>
      <c r="G17" s="250"/>
      <c r="H17" s="254">
        <v>16</v>
      </c>
      <c r="I17" s="250"/>
      <c r="J17" s="254">
        <v>16</v>
      </c>
      <c r="K17" s="262"/>
      <c r="L17" s="262">
        <v>1</v>
      </c>
      <c r="M17" s="255">
        <v>1</v>
      </c>
      <c r="N17" s="262">
        <v>1</v>
      </c>
    </row>
    <row r="18" spans="1:14">
      <c r="A18" s="48"/>
      <c r="B18" s="35" t="s">
        <v>1</v>
      </c>
      <c r="C18" s="63"/>
      <c r="D18" s="38" t="s">
        <v>9</v>
      </c>
      <c r="E18" s="124">
        <v>5</v>
      </c>
      <c r="F18" s="262">
        <v>25</v>
      </c>
      <c r="G18" s="250"/>
      <c r="H18" s="254">
        <v>25</v>
      </c>
      <c r="I18" s="250"/>
      <c r="J18" s="254">
        <v>25</v>
      </c>
      <c r="K18" s="262"/>
      <c r="L18" s="262"/>
      <c r="M18" s="255">
        <v>0</v>
      </c>
      <c r="N18" s="251"/>
    </row>
    <row r="19" spans="1:14">
      <c r="A19" s="48"/>
      <c r="B19" s="35"/>
      <c r="C19" s="63"/>
      <c r="D19" s="38" t="s">
        <v>12</v>
      </c>
      <c r="E19" s="124">
        <v>4</v>
      </c>
      <c r="F19" s="262">
        <v>120</v>
      </c>
      <c r="G19" s="250"/>
      <c r="H19" s="254">
        <v>120</v>
      </c>
      <c r="I19" s="250"/>
      <c r="J19" s="254">
        <v>120</v>
      </c>
      <c r="K19" s="262">
        <v>1</v>
      </c>
      <c r="L19" s="262"/>
      <c r="M19" s="255">
        <v>1</v>
      </c>
      <c r="N19" s="251"/>
    </row>
    <row r="20" spans="1:14">
      <c r="A20" s="48"/>
      <c r="B20" s="35"/>
      <c r="C20" s="63" t="s">
        <v>1</v>
      </c>
      <c r="D20" s="34"/>
      <c r="E20" s="124">
        <v>3</v>
      </c>
      <c r="F20" s="250"/>
      <c r="G20" s="262">
        <v>10</v>
      </c>
      <c r="H20" s="254">
        <v>10</v>
      </c>
      <c r="I20" s="250"/>
      <c r="J20" s="254">
        <v>10</v>
      </c>
      <c r="K20" s="262"/>
      <c r="L20" s="262"/>
      <c r="M20" s="255">
        <v>0</v>
      </c>
      <c r="N20" s="251"/>
    </row>
    <row r="21" spans="1:14">
      <c r="A21" s="48"/>
      <c r="B21" s="35"/>
      <c r="C21" s="63"/>
      <c r="D21" s="34"/>
      <c r="E21" s="124">
        <v>2</v>
      </c>
      <c r="F21" s="250"/>
      <c r="G21" s="262">
        <v>26</v>
      </c>
      <c r="H21" s="254">
        <v>26</v>
      </c>
      <c r="I21" s="250"/>
      <c r="J21" s="254">
        <v>26</v>
      </c>
      <c r="K21" s="262"/>
      <c r="L21" s="262"/>
      <c r="M21" s="255">
        <v>0</v>
      </c>
      <c r="N21" s="251"/>
    </row>
    <row r="22" spans="1:14">
      <c r="A22" s="48"/>
      <c r="B22" s="65"/>
      <c r="C22" s="64"/>
      <c r="D22" s="34"/>
      <c r="E22" s="122">
        <v>1</v>
      </c>
      <c r="F22" s="250"/>
      <c r="G22" s="262">
        <v>26</v>
      </c>
      <c r="H22" s="254">
        <v>26</v>
      </c>
      <c r="I22" s="250"/>
      <c r="J22" s="254">
        <v>26</v>
      </c>
      <c r="K22" s="262"/>
      <c r="L22" s="262"/>
      <c r="M22" s="255">
        <v>0</v>
      </c>
      <c r="N22" s="251"/>
    </row>
    <row r="23" spans="1:14" ht="12.75" customHeight="1">
      <c r="A23" s="48"/>
      <c r="B23" s="565" t="s">
        <v>18</v>
      </c>
      <c r="C23" s="566"/>
      <c r="D23" s="566"/>
      <c r="E23" s="567"/>
      <c r="F23" s="254">
        <v>516</v>
      </c>
      <c r="G23" s="254">
        <v>62</v>
      </c>
      <c r="H23" s="256">
        <v>578</v>
      </c>
      <c r="I23" s="254">
        <v>0</v>
      </c>
      <c r="J23" s="256">
        <v>578</v>
      </c>
      <c r="K23" s="257">
        <v>173</v>
      </c>
      <c r="L23" s="257">
        <v>41</v>
      </c>
      <c r="M23" s="254">
        <v>214</v>
      </c>
      <c r="N23" s="254">
        <v>55</v>
      </c>
    </row>
    <row r="24" spans="1:14">
      <c r="A24" s="48"/>
      <c r="B24" s="35"/>
      <c r="C24" s="35"/>
      <c r="D24" s="40"/>
      <c r="E24" s="65">
        <v>13</v>
      </c>
      <c r="F24" s="262">
        <v>781</v>
      </c>
      <c r="G24" s="250"/>
      <c r="H24" s="254">
        <v>781</v>
      </c>
      <c r="I24" s="250"/>
      <c r="J24" s="254">
        <v>781</v>
      </c>
      <c r="K24" s="262">
        <v>277</v>
      </c>
      <c r="L24" s="262">
        <v>75</v>
      </c>
      <c r="M24" s="258">
        <v>352</v>
      </c>
      <c r="N24" s="262">
        <v>42</v>
      </c>
    </row>
    <row r="25" spans="1:14">
      <c r="A25" s="48"/>
      <c r="B25" s="35"/>
      <c r="C25" s="35" t="s">
        <v>0</v>
      </c>
      <c r="D25" s="40"/>
      <c r="E25" s="124">
        <v>12</v>
      </c>
      <c r="F25" s="262">
        <v>27</v>
      </c>
      <c r="G25" s="250"/>
      <c r="H25" s="254">
        <v>27</v>
      </c>
      <c r="I25" s="250"/>
      <c r="J25" s="254">
        <v>27</v>
      </c>
      <c r="K25" s="262">
        <v>1</v>
      </c>
      <c r="L25" s="262">
        <v>4</v>
      </c>
      <c r="M25" s="258">
        <v>5</v>
      </c>
      <c r="N25" s="262">
        <v>2</v>
      </c>
    </row>
    <row r="26" spans="1:14">
      <c r="A26" s="48"/>
      <c r="B26" s="35" t="s">
        <v>7</v>
      </c>
      <c r="C26" s="65"/>
      <c r="D26" s="40"/>
      <c r="E26" s="124">
        <v>11</v>
      </c>
      <c r="F26" s="262">
        <v>62</v>
      </c>
      <c r="G26" s="250"/>
      <c r="H26" s="254">
        <v>62</v>
      </c>
      <c r="I26" s="250"/>
      <c r="J26" s="254">
        <v>62</v>
      </c>
      <c r="K26" s="262">
        <v>1</v>
      </c>
      <c r="L26" s="262"/>
      <c r="M26" s="258">
        <v>1</v>
      </c>
      <c r="N26" s="262"/>
    </row>
    <row r="27" spans="1:14">
      <c r="A27" s="48"/>
      <c r="B27" s="35" t="s">
        <v>8</v>
      </c>
      <c r="C27" s="35"/>
      <c r="D27" s="40" t="s">
        <v>26</v>
      </c>
      <c r="E27" s="124">
        <v>10</v>
      </c>
      <c r="F27" s="262">
        <v>18</v>
      </c>
      <c r="G27" s="250"/>
      <c r="H27" s="254">
        <v>18</v>
      </c>
      <c r="I27" s="250"/>
      <c r="J27" s="254">
        <v>18</v>
      </c>
      <c r="K27" s="262">
        <v>1</v>
      </c>
      <c r="L27" s="262"/>
      <c r="M27" s="258">
        <v>1</v>
      </c>
      <c r="N27" s="262"/>
    </row>
    <row r="28" spans="1:14">
      <c r="A28" s="48"/>
      <c r="B28" s="35" t="s">
        <v>0</v>
      </c>
      <c r="C28" s="35"/>
      <c r="D28" s="40" t="s">
        <v>8</v>
      </c>
      <c r="E28" s="124">
        <v>9</v>
      </c>
      <c r="F28" s="262">
        <v>11</v>
      </c>
      <c r="G28" s="250"/>
      <c r="H28" s="254">
        <v>11</v>
      </c>
      <c r="I28" s="250"/>
      <c r="J28" s="254">
        <v>11</v>
      </c>
      <c r="K28" s="262"/>
      <c r="L28" s="262">
        <v>2</v>
      </c>
      <c r="M28" s="258">
        <v>2</v>
      </c>
      <c r="N28" s="262">
        <v>2</v>
      </c>
    </row>
    <row r="29" spans="1:14">
      <c r="A29" s="48"/>
      <c r="B29" s="35" t="s">
        <v>2</v>
      </c>
      <c r="C29" s="35" t="s">
        <v>5</v>
      </c>
      <c r="D29" s="40" t="s">
        <v>27</v>
      </c>
      <c r="E29" s="124">
        <v>8</v>
      </c>
      <c r="F29" s="262">
        <v>11</v>
      </c>
      <c r="G29" s="250"/>
      <c r="H29" s="254">
        <v>11</v>
      </c>
      <c r="I29" s="250"/>
      <c r="J29" s="254">
        <v>11</v>
      </c>
      <c r="K29" s="262"/>
      <c r="L29" s="262">
        <v>2</v>
      </c>
      <c r="M29" s="258">
        <v>2</v>
      </c>
      <c r="N29" s="262"/>
    </row>
    <row r="30" spans="1:14">
      <c r="A30" s="48"/>
      <c r="B30" s="35" t="s">
        <v>4</v>
      </c>
      <c r="C30" s="35"/>
      <c r="D30" s="40" t="s">
        <v>4</v>
      </c>
      <c r="E30" s="124">
        <v>7</v>
      </c>
      <c r="F30" s="262">
        <v>10</v>
      </c>
      <c r="G30" s="250"/>
      <c r="H30" s="254">
        <v>10</v>
      </c>
      <c r="I30" s="250"/>
      <c r="J30" s="254">
        <v>10</v>
      </c>
      <c r="K30" s="262"/>
      <c r="L30" s="262"/>
      <c r="M30" s="258">
        <v>0</v>
      </c>
      <c r="N30" s="262">
        <v>8</v>
      </c>
    </row>
    <row r="31" spans="1:14">
      <c r="A31" s="48"/>
      <c r="B31" s="35" t="s">
        <v>0</v>
      </c>
      <c r="C31" s="35"/>
      <c r="D31" s="40" t="s">
        <v>9</v>
      </c>
      <c r="E31" s="124">
        <v>6</v>
      </c>
      <c r="F31" s="262">
        <v>17</v>
      </c>
      <c r="G31" s="250"/>
      <c r="H31" s="254">
        <v>17</v>
      </c>
      <c r="I31" s="250"/>
      <c r="J31" s="254">
        <v>17</v>
      </c>
      <c r="K31" s="262"/>
      <c r="L31" s="262">
        <v>2</v>
      </c>
      <c r="M31" s="258">
        <v>2</v>
      </c>
      <c r="N31" s="262">
        <v>1</v>
      </c>
    </row>
    <row r="32" spans="1:14">
      <c r="A32" s="48"/>
      <c r="B32" s="35" t="s">
        <v>9</v>
      </c>
      <c r="C32" s="122"/>
      <c r="D32" s="40"/>
      <c r="E32" s="124">
        <v>5</v>
      </c>
      <c r="F32" s="262">
        <v>32</v>
      </c>
      <c r="G32" s="250"/>
      <c r="H32" s="254">
        <v>32</v>
      </c>
      <c r="I32" s="250"/>
      <c r="J32" s="254">
        <v>32</v>
      </c>
      <c r="K32" s="262"/>
      <c r="L32" s="262">
        <v>1</v>
      </c>
      <c r="M32" s="258">
        <v>1</v>
      </c>
      <c r="N32" s="262">
        <v>3</v>
      </c>
    </row>
    <row r="33" spans="1:14">
      <c r="A33" s="48"/>
      <c r="B33" s="35"/>
      <c r="C33" s="35"/>
      <c r="D33" s="40"/>
      <c r="E33" s="124">
        <v>4</v>
      </c>
      <c r="F33" s="262">
        <v>51</v>
      </c>
      <c r="G33" s="250"/>
      <c r="H33" s="254">
        <v>51</v>
      </c>
      <c r="I33" s="250"/>
      <c r="J33" s="254">
        <v>51</v>
      </c>
      <c r="K33" s="262"/>
      <c r="L33" s="262">
        <v>1</v>
      </c>
      <c r="M33" s="258">
        <v>1</v>
      </c>
      <c r="N33" s="262">
        <v>1</v>
      </c>
    </row>
    <row r="34" spans="1:14">
      <c r="A34" s="48"/>
      <c r="B34" s="35"/>
      <c r="C34" s="35" t="s">
        <v>1</v>
      </c>
      <c r="D34" s="40"/>
      <c r="E34" s="124">
        <v>3</v>
      </c>
      <c r="F34" s="250"/>
      <c r="G34" s="262">
        <v>34</v>
      </c>
      <c r="H34" s="254">
        <v>34</v>
      </c>
      <c r="I34" s="250"/>
      <c r="J34" s="254">
        <v>34</v>
      </c>
      <c r="K34" s="262"/>
      <c r="L34" s="262">
        <v>1</v>
      </c>
      <c r="M34" s="258">
        <v>1</v>
      </c>
      <c r="N34" s="262">
        <v>3</v>
      </c>
    </row>
    <row r="35" spans="1:14">
      <c r="A35" s="48"/>
      <c r="B35" s="35"/>
      <c r="C35" s="35"/>
      <c r="D35" s="40"/>
      <c r="E35" s="124">
        <v>2</v>
      </c>
      <c r="F35" s="250"/>
      <c r="G35" s="262">
        <v>58</v>
      </c>
      <c r="H35" s="254">
        <v>58</v>
      </c>
      <c r="I35" s="250"/>
      <c r="J35" s="254">
        <v>58</v>
      </c>
      <c r="K35" s="262"/>
      <c r="L35" s="262"/>
      <c r="M35" s="258">
        <v>0</v>
      </c>
      <c r="N35" s="262"/>
    </row>
    <row r="36" spans="1:14">
      <c r="A36" s="48"/>
      <c r="B36" s="65"/>
      <c r="C36" s="65"/>
      <c r="D36" s="40"/>
      <c r="E36" s="122">
        <v>1</v>
      </c>
      <c r="F36" s="250"/>
      <c r="G36" s="262">
        <v>55</v>
      </c>
      <c r="H36" s="254">
        <v>55</v>
      </c>
      <c r="I36" s="250">
        <v>4</v>
      </c>
      <c r="J36" s="254">
        <v>59</v>
      </c>
      <c r="K36" s="262">
        <v>4</v>
      </c>
      <c r="L36" s="262">
        <v>4</v>
      </c>
      <c r="M36" s="258">
        <v>8</v>
      </c>
      <c r="N36" s="262">
        <v>4</v>
      </c>
    </row>
    <row r="37" spans="1:14" ht="12.75" customHeight="1">
      <c r="A37" s="48"/>
      <c r="B37" s="565" t="s">
        <v>19</v>
      </c>
      <c r="C37" s="566"/>
      <c r="D37" s="566"/>
      <c r="E37" s="566"/>
      <c r="F37" s="257">
        <v>1020</v>
      </c>
      <c r="G37" s="254">
        <v>147</v>
      </c>
      <c r="H37" s="263">
        <v>1167</v>
      </c>
      <c r="I37" s="247">
        <v>4</v>
      </c>
      <c r="J37" s="256">
        <v>1171</v>
      </c>
      <c r="K37" s="257">
        <v>284</v>
      </c>
      <c r="L37" s="254">
        <v>92</v>
      </c>
      <c r="M37" s="256">
        <v>376</v>
      </c>
      <c r="N37" s="257">
        <v>66</v>
      </c>
    </row>
    <row r="38" spans="1:14">
      <c r="A38" s="48"/>
      <c r="B38" s="122"/>
      <c r="C38" s="122"/>
      <c r="D38" s="67"/>
      <c r="E38" s="124">
        <v>13</v>
      </c>
      <c r="F38" s="250">
        <v>4</v>
      </c>
      <c r="G38" s="250"/>
      <c r="H38" s="254">
        <v>4</v>
      </c>
      <c r="I38" s="250"/>
      <c r="J38" s="254">
        <v>4</v>
      </c>
      <c r="K38" s="262">
        <v>1</v>
      </c>
      <c r="L38" s="262">
        <v>4</v>
      </c>
      <c r="M38" s="258">
        <v>5</v>
      </c>
      <c r="N38" s="262">
        <v>8</v>
      </c>
    </row>
    <row r="39" spans="1:14">
      <c r="A39" s="48"/>
      <c r="B39" s="35" t="s">
        <v>1</v>
      </c>
      <c r="C39" s="35" t="s">
        <v>0</v>
      </c>
      <c r="D39" s="40" t="s">
        <v>21</v>
      </c>
      <c r="E39" s="124">
        <v>12</v>
      </c>
      <c r="F39" s="250"/>
      <c r="G39" s="250"/>
      <c r="H39" s="254">
        <v>0</v>
      </c>
      <c r="I39" s="250"/>
      <c r="J39" s="254">
        <v>0</v>
      </c>
      <c r="K39" s="262"/>
      <c r="L39" s="262"/>
      <c r="M39" s="258">
        <v>0</v>
      </c>
      <c r="N39" s="262"/>
    </row>
    <row r="40" spans="1:14">
      <c r="A40" s="48"/>
      <c r="B40" s="35" t="s">
        <v>10</v>
      </c>
      <c r="C40" s="35"/>
      <c r="D40" s="40" t="s">
        <v>10</v>
      </c>
      <c r="E40" s="124">
        <v>11</v>
      </c>
      <c r="F40" s="250"/>
      <c r="G40" s="250"/>
      <c r="H40" s="254">
        <v>0</v>
      </c>
      <c r="I40" s="250"/>
      <c r="J40" s="254">
        <v>0</v>
      </c>
      <c r="K40" s="262"/>
      <c r="L40" s="262"/>
      <c r="M40" s="258">
        <v>0</v>
      </c>
      <c r="N40" s="262"/>
    </row>
    <row r="41" spans="1:14">
      <c r="A41" s="48"/>
      <c r="B41" s="35" t="s">
        <v>11</v>
      </c>
      <c r="C41" s="122"/>
      <c r="D41" s="40" t="s">
        <v>2</v>
      </c>
      <c r="E41" s="124">
        <v>10</v>
      </c>
      <c r="F41" s="250">
        <v>1</v>
      </c>
      <c r="G41" s="250"/>
      <c r="H41" s="254">
        <v>1</v>
      </c>
      <c r="I41" s="250"/>
      <c r="J41" s="254">
        <v>1</v>
      </c>
      <c r="K41" s="262"/>
      <c r="L41" s="262"/>
      <c r="M41" s="258">
        <v>0</v>
      </c>
      <c r="N41" s="262"/>
    </row>
    <row r="42" spans="1:14">
      <c r="A42" s="48"/>
      <c r="B42" s="35" t="s">
        <v>4</v>
      </c>
      <c r="C42" s="35"/>
      <c r="D42" s="40" t="s">
        <v>27</v>
      </c>
      <c r="E42" s="124">
        <v>9</v>
      </c>
      <c r="F42" s="250"/>
      <c r="G42" s="250"/>
      <c r="H42" s="254">
        <v>0</v>
      </c>
      <c r="I42" s="250"/>
      <c r="J42" s="254">
        <v>0</v>
      </c>
      <c r="K42" s="262"/>
      <c r="L42" s="262"/>
      <c r="M42" s="258">
        <v>0</v>
      </c>
      <c r="N42" s="262"/>
    </row>
    <row r="43" spans="1:14">
      <c r="A43" s="48"/>
      <c r="B43" s="35" t="s">
        <v>3</v>
      </c>
      <c r="C43" s="35" t="s">
        <v>5</v>
      </c>
      <c r="D43" s="40" t="s">
        <v>1</v>
      </c>
      <c r="E43" s="124">
        <v>8</v>
      </c>
      <c r="F43" s="250"/>
      <c r="G43" s="250"/>
      <c r="H43" s="254">
        <v>0</v>
      </c>
      <c r="I43" s="250"/>
      <c r="J43" s="254">
        <v>0</v>
      </c>
      <c r="K43" s="262"/>
      <c r="L43" s="262"/>
      <c r="M43" s="258">
        <v>0</v>
      </c>
      <c r="N43" s="262"/>
    </row>
    <row r="44" spans="1:14">
      <c r="A44" s="48"/>
      <c r="B44" s="35" t="s">
        <v>4</v>
      </c>
      <c r="C44" s="35"/>
      <c r="D44" s="40" t="s">
        <v>26</v>
      </c>
      <c r="E44" s="124">
        <v>7</v>
      </c>
      <c r="F44" s="250"/>
      <c r="G44" s="250"/>
      <c r="H44" s="254">
        <v>0</v>
      </c>
      <c r="I44" s="250"/>
      <c r="J44" s="254">
        <v>0</v>
      </c>
      <c r="K44" s="262"/>
      <c r="L44" s="262"/>
      <c r="M44" s="258">
        <v>0</v>
      </c>
      <c r="N44" s="262"/>
    </row>
    <row r="45" spans="1:14">
      <c r="A45" s="48"/>
      <c r="B45" s="35" t="s">
        <v>1</v>
      </c>
      <c r="C45" s="35"/>
      <c r="D45" s="40" t="s">
        <v>22</v>
      </c>
      <c r="E45" s="124">
        <v>6</v>
      </c>
      <c r="F45" s="250"/>
      <c r="G45" s="250"/>
      <c r="H45" s="254">
        <v>0</v>
      </c>
      <c r="I45" s="250"/>
      <c r="J45" s="254">
        <v>0</v>
      </c>
      <c r="K45" s="262"/>
      <c r="L45" s="262"/>
      <c r="M45" s="258">
        <v>0</v>
      </c>
      <c r="N45" s="262"/>
    </row>
    <row r="46" spans="1:14">
      <c r="A46" s="48"/>
      <c r="B46" s="35" t="s">
        <v>12</v>
      </c>
      <c r="C46" s="122"/>
      <c r="D46" s="40" t="s">
        <v>2</v>
      </c>
      <c r="E46" s="124">
        <v>5</v>
      </c>
      <c r="F46" s="250"/>
      <c r="G46" s="250"/>
      <c r="H46" s="254">
        <v>0</v>
      </c>
      <c r="I46" s="250"/>
      <c r="J46" s="254">
        <v>0</v>
      </c>
      <c r="K46" s="262"/>
      <c r="L46" s="262"/>
      <c r="M46" s="258">
        <v>0</v>
      </c>
      <c r="N46" s="262"/>
    </row>
    <row r="47" spans="1:14">
      <c r="A47" s="48"/>
      <c r="B47" s="35"/>
      <c r="C47" s="35"/>
      <c r="D47" s="40" t="s">
        <v>7</v>
      </c>
      <c r="E47" s="124">
        <v>4</v>
      </c>
      <c r="F47" s="250"/>
      <c r="G47" s="250"/>
      <c r="H47" s="254">
        <v>0</v>
      </c>
      <c r="I47" s="250"/>
      <c r="J47" s="254">
        <v>0</v>
      </c>
      <c r="K47" s="262"/>
      <c r="L47" s="262">
        <v>1</v>
      </c>
      <c r="M47" s="258">
        <v>1</v>
      </c>
      <c r="N47" s="262">
        <v>1</v>
      </c>
    </row>
    <row r="48" spans="1:14">
      <c r="A48" s="48"/>
      <c r="B48" s="35"/>
      <c r="C48" s="35" t="s">
        <v>1</v>
      </c>
      <c r="D48" s="40" t="s">
        <v>1</v>
      </c>
      <c r="E48" s="124">
        <v>3</v>
      </c>
      <c r="F48" s="250"/>
      <c r="G48" s="250"/>
      <c r="H48" s="254">
        <v>0</v>
      </c>
      <c r="I48" s="250"/>
      <c r="J48" s="254">
        <v>0</v>
      </c>
      <c r="K48" s="251"/>
      <c r="L48" s="251"/>
      <c r="M48" s="258">
        <v>0</v>
      </c>
      <c r="N48" s="251"/>
    </row>
    <row r="49" spans="1:14">
      <c r="A49" s="48"/>
      <c r="B49" s="35"/>
      <c r="C49" s="35"/>
      <c r="D49" s="40" t="s">
        <v>3</v>
      </c>
      <c r="E49" s="124">
        <v>2</v>
      </c>
      <c r="F49" s="250"/>
      <c r="G49" s="250"/>
      <c r="H49" s="254">
        <v>0</v>
      </c>
      <c r="I49" s="250"/>
      <c r="J49" s="254">
        <v>0</v>
      </c>
      <c r="K49" s="251"/>
      <c r="L49" s="251"/>
      <c r="M49" s="258">
        <v>0</v>
      </c>
      <c r="N49" s="251"/>
    </row>
    <row r="50" spans="1:14">
      <c r="A50" s="48"/>
      <c r="B50" s="65"/>
      <c r="C50" s="40"/>
      <c r="D50" s="65"/>
      <c r="E50" s="122">
        <v>1</v>
      </c>
      <c r="F50" s="252"/>
      <c r="G50" s="252"/>
      <c r="H50" s="259">
        <v>0</v>
      </c>
      <c r="I50" s="252">
        <v>0</v>
      </c>
      <c r="J50" s="259">
        <v>0</v>
      </c>
      <c r="K50" s="253"/>
      <c r="L50" s="253"/>
      <c r="M50" s="260">
        <v>0</v>
      </c>
      <c r="N50" s="253"/>
    </row>
    <row r="51" spans="1:14" ht="12.75" customHeight="1">
      <c r="B51" s="568" t="s">
        <v>20</v>
      </c>
      <c r="C51" s="568"/>
      <c r="D51" s="568"/>
      <c r="E51" s="568"/>
      <c r="F51" s="254">
        <v>5</v>
      </c>
      <c r="G51" s="254">
        <v>0</v>
      </c>
      <c r="H51" s="254">
        <v>5</v>
      </c>
      <c r="I51" s="254">
        <v>0</v>
      </c>
      <c r="J51" s="254">
        <v>5</v>
      </c>
      <c r="K51" s="254">
        <v>1</v>
      </c>
      <c r="L51" s="254">
        <v>5</v>
      </c>
      <c r="M51" s="254">
        <v>6</v>
      </c>
      <c r="N51" s="254">
        <v>9</v>
      </c>
    </row>
    <row r="52" spans="1:14">
      <c r="B52" s="565" t="s">
        <v>37</v>
      </c>
      <c r="C52" s="566"/>
      <c r="D52" s="566"/>
      <c r="E52" s="567"/>
      <c r="F52" s="250"/>
      <c r="G52" s="250"/>
      <c r="H52" s="250"/>
      <c r="I52" s="250"/>
      <c r="J52" s="250"/>
      <c r="K52" s="250">
        <v>5</v>
      </c>
      <c r="L52" s="250">
        <v>10</v>
      </c>
      <c r="M52" s="250">
        <v>15</v>
      </c>
      <c r="N52" s="250">
        <v>13</v>
      </c>
    </row>
    <row r="53" spans="1:14" ht="12.75" customHeight="1">
      <c r="B53" s="563" t="s">
        <v>40</v>
      </c>
      <c r="C53" s="563"/>
      <c r="D53" s="563"/>
      <c r="E53" s="563"/>
      <c r="F53" s="261">
        <v>1541</v>
      </c>
      <c r="G53" s="261">
        <v>209</v>
      </c>
      <c r="H53" s="261">
        <v>1750</v>
      </c>
      <c r="I53" s="261">
        <v>4</v>
      </c>
      <c r="J53" s="261">
        <v>1754</v>
      </c>
      <c r="K53" s="261">
        <v>463</v>
      </c>
      <c r="L53" s="261">
        <v>148</v>
      </c>
      <c r="M53" s="261">
        <v>611</v>
      </c>
      <c r="N53" s="261">
        <v>143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4:E4"/>
    <mergeCell ref="D2:L2"/>
    <mergeCell ref="D3:L3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7"/>
      <c r="C1" s="278" t="s">
        <v>32</v>
      </c>
      <c r="D1" s="279"/>
      <c r="E1" s="279"/>
      <c r="F1" s="279"/>
      <c r="G1" s="279"/>
      <c r="H1" s="279"/>
      <c r="I1" s="279"/>
      <c r="J1" s="279"/>
      <c r="K1" s="279"/>
      <c r="L1" s="6"/>
      <c r="M1" s="6"/>
      <c r="N1" s="6"/>
    </row>
    <row r="2" spans="1:14">
      <c r="B2" s="277"/>
      <c r="C2" s="278" t="s">
        <v>34</v>
      </c>
      <c r="D2" s="279"/>
      <c r="E2" s="535" t="s">
        <v>83</v>
      </c>
      <c r="F2" s="535"/>
      <c r="G2" s="535"/>
      <c r="H2" s="535"/>
      <c r="I2" s="535"/>
      <c r="J2" s="535"/>
      <c r="K2" s="535"/>
      <c r="L2" s="6"/>
      <c r="M2" s="6"/>
      <c r="N2" s="6"/>
    </row>
    <row r="3" spans="1:14">
      <c r="B3" s="277"/>
      <c r="C3" s="278" t="s">
        <v>33</v>
      </c>
      <c r="D3" s="279"/>
      <c r="E3" s="535" t="s">
        <v>84</v>
      </c>
      <c r="F3" s="535"/>
      <c r="G3" s="535"/>
      <c r="H3" s="535"/>
      <c r="I3" s="535"/>
      <c r="J3" s="535"/>
      <c r="K3" s="535"/>
      <c r="L3" s="6"/>
      <c r="M3" s="6"/>
      <c r="N3" s="6"/>
    </row>
    <row r="4" spans="1:14">
      <c r="B4" s="277"/>
      <c r="C4" s="536" t="s">
        <v>36</v>
      </c>
      <c r="D4" s="536"/>
      <c r="E4" s="536"/>
      <c r="F4" s="536"/>
      <c r="G4" s="356">
        <v>42613</v>
      </c>
      <c r="H4" s="279"/>
      <c r="I4" s="279"/>
      <c r="J4" s="279"/>
      <c r="K4" s="279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09" t="s">
        <v>41</v>
      </c>
      <c r="C7" s="509"/>
      <c r="D7" s="509"/>
      <c r="E7" s="509"/>
      <c r="F7" s="509" t="s">
        <v>35</v>
      </c>
      <c r="G7" s="509"/>
      <c r="H7" s="509"/>
      <c r="I7" s="509"/>
      <c r="J7" s="509"/>
      <c r="K7" s="509" t="s">
        <v>28</v>
      </c>
      <c r="L7" s="509"/>
      <c r="M7" s="509"/>
      <c r="N7" s="509"/>
    </row>
    <row r="8" spans="1:14" ht="12.75" customHeight="1">
      <c r="B8" s="509"/>
      <c r="C8" s="509"/>
      <c r="D8" s="509"/>
      <c r="E8" s="509"/>
      <c r="F8" s="509" t="s">
        <v>13</v>
      </c>
      <c r="G8" s="509"/>
      <c r="H8" s="509"/>
      <c r="I8" s="509" t="s">
        <v>14</v>
      </c>
      <c r="J8" s="509" t="s">
        <v>15</v>
      </c>
      <c r="K8" s="509" t="s">
        <v>30</v>
      </c>
      <c r="L8" s="509" t="s">
        <v>31</v>
      </c>
      <c r="M8" s="509" t="s">
        <v>15</v>
      </c>
      <c r="N8" s="509" t="s">
        <v>29</v>
      </c>
    </row>
    <row r="9" spans="1:14" ht="24">
      <c r="B9" s="509"/>
      <c r="C9" s="509"/>
      <c r="D9" s="509"/>
      <c r="E9" s="509"/>
      <c r="F9" s="129" t="s">
        <v>16</v>
      </c>
      <c r="G9" s="129" t="s">
        <v>17</v>
      </c>
      <c r="H9" s="129" t="s">
        <v>23</v>
      </c>
      <c r="I9" s="509"/>
      <c r="J9" s="509"/>
      <c r="K9" s="509"/>
      <c r="L9" s="509"/>
      <c r="M9" s="509"/>
      <c r="N9" s="509"/>
    </row>
    <row r="10" spans="1:14">
      <c r="A10" s="48"/>
      <c r="B10" s="130"/>
      <c r="C10" s="131"/>
      <c r="D10" s="11"/>
      <c r="E10" s="132">
        <v>13</v>
      </c>
      <c r="F10" s="264">
        <v>149</v>
      </c>
      <c r="G10" s="264"/>
      <c r="H10" s="268">
        <v>149</v>
      </c>
      <c r="I10" s="264"/>
      <c r="J10" s="268">
        <v>149</v>
      </c>
      <c r="K10" s="265">
        <v>137</v>
      </c>
      <c r="L10" s="265">
        <v>22</v>
      </c>
      <c r="M10" s="269">
        <v>159</v>
      </c>
      <c r="N10" s="265">
        <v>24</v>
      </c>
    </row>
    <row r="11" spans="1:14">
      <c r="A11" s="48"/>
      <c r="B11" s="15" t="s">
        <v>1</v>
      </c>
      <c r="C11" s="76" t="s">
        <v>0</v>
      </c>
      <c r="D11" s="11"/>
      <c r="E11" s="132">
        <v>12</v>
      </c>
      <c r="F11" s="264">
        <v>7</v>
      </c>
      <c r="G11" s="264"/>
      <c r="H11" s="268">
        <v>7</v>
      </c>
      <c r="I11" s="264"/>
      <c r="J11" s="268">
        <v>7</v>
      </c>
      <c r="K11" s="265">
        <v>2</v>
      </c>
      <c r="L11" s="265">
        <v>5</v>
      </c>
      <c r="M11" s="269">
        <v>7</v>
      </c>
      <c r="N11" s="265">
        <v>9</v>
      </c>
    </row>
    <row r="12" spans="1:14">
      <c r="A12" s="48"/>
      <c r="B12" s="15" t="s">
        <v>2</v>
      </c>
      <c r="C12" s="77"/>
      <c r="D12" s="18" t="s">
        <v>6</v>
      </c>
      <c r="E12" s="132">
        <v>11</v>
      </c>
      <c r="F12" s="264">
        <v>18</v>
      </c>
      <c r="G12" s="264"/>
      <c r="H12" s="268">
        <v>18</v>
      </c>
      <c r="I12" s="264"/>
      <c r="J12" s="268">
        <v>18</v>
      </c>
      <c r="K12" s="265">
        <v>1</v>
      </c>
      <c r="L12" s="265"/>
      <c r="M12" s="269">
        <v>1</v>
      </c>
      <c r="N12" s="265"/>
    </row>
    <row r="13" spans="1:14">
      <c r="A13" s="48"/>
      <c r="B13" s="15" t="s">
        <v>1</v>
      </c>
      <c r="C13" s="76"/>
      <c r="D13" s="18" t="s">
        <v>10</v>
      </c>
      <c r="E13" s="132">
        <v>10</v>
      </c>
      <c r="F13" s="264">
        <v>10</v>
      </c>
      <c r="G13" s="264"/>
      <c r="H13" s="268">
        <v>10</v>
      </c>
      <c r="I13" s="264"/>
      <c r="J13" s="268">
        <v>10</v>
      </c>
      <c r="K13" s="265"/>
      <c r="L13" s="265"/>
      <c r="M13" s="269">
        <v>0</v>
      </c>
      <c r="N13" s="265"/>
    </row>
    <row r="14" spans="1:14" ht="12.75" customHeight="1">
      <c r="A14" s="48"/>
      <c r="B14" s="15" t="s">
        <v>3</v>
      </c>
      <c r="C14" s="76"/>
      <c r="D14" s="18" t="s">
        <v>25</v>
      </c>
      <c r="E14" s="132">
        <v>9</v>
      </c>
      <c r="F14" s="264">
        <v>8</v>
      </c>
      <c r="G14" s="264"/>
      <c r="H14" s="268">
        <v>8</v>
      </c>
      <c r="I14" s="264"/>
      <c r="J14" s="268">
        <v>8</v>
      </c>
      <c r="K14" s="265">
        <v>1</v>
      </c>
      <c r="L14" s="265"/>
      <c r="M14" s="269">
        <v>1</v>
      </c>
      <c r="N14" s="265"/>
    </row>
    <row r="15" spans="1:14" ht="12.75" customHeight="1">
      <c r="A15" s="48"/>
      <c r="B15" s="15" t="s">
        <v>4</v>
      </c>
      <c r="C15" s="76" t="s">
        <v>5</v>
      </c>
      <c r="D15" s="18" t="s">
        <v>22</v>
      </c>
      <c r="E15" s="132">
        <v>8</v>
      </c>
      <c r="F15" s="264">
        <v>3</v>
      </c>
      <c r="G15" s="264"/>
      <c r="H15" s="268">
        <v>3</v>
      </c>
      <c r="I15" s="264"/>
      <c r="J15" s="268">
        <v>3</v>
      </c>
      <c r="K15" s="265"/>
      <c r="L15" s="265"/>
      <c r="M15" s="269">
        <v>0</v>
      </c>
      <c r="N15" s="265"/>
    </row>
    <row r="16" spans="1:14" ht="12.75" customHeight="1">
      <c r="A16" s="48"/>
      <c r="B16" s="15" t="s">
        <v>6</v>
      </c>
      <c r="C16" s="76"/>
      <c r="D16" s="18" t="s">
        <v>12</v>
      </c>
      <c r="E16" s="132">
        <v>7</v>
      </c>
      <c r="F16" s="264">
        <v>59</v>
      </c>
      <c r="G16" s="264"/>
      <c r="H16" s="268">
        <v>59</v>
      </c>
      <c r="I16" s="264"/>
      <c r="J16" s="268">
        <v>59</v>
      </c>
      <c r="K16" s="265"/>
      <c r="L16" s="265"/>
      <c r="M16" s="269">
        <v>0</v>
      </c>
      <c r="N16" s="265"/>
    </row>
    <row r="17" spans="1:14" ht="12.75" customHeight="1">
      <c r="A17" s="48"/>
      <c r="B17" s="15" t="s">
        <v>7</v>
      </c>
      <c r="C17" s="77"/>
      <c r="D17" s="18" t="s">
        <v>4</v>
      </c>
      <c r="E17" s="132">
        <v>6</v>
      </c>
      <c r="F17" s="264">
        <v>11</v>
      </c>
      <c r="G17" s="264"/>
      <c r="H17" s="268">
        <v>11</v>
      </c>
      <c r="I17" s="264"/>
      <c r="J17" s="268">
        <v>11</v>
      </c>
      <c r="K17" s="265">
        <v>1</v>
      </c>
      <c r="L17" s="265"/>
      <c r="M17" s="269">
        <v>1</v>
      </c>
      <c r="N17" s="265"/>
    </row>
    <row r="18" spans="1:14" ht="12.75" customHeight="1">
      <c r="A18" s="48"/>
      <c r="B18" s="15" t="s">
        <v>1</v>
      </c>
      <c r="C18" s="76"/>
      <c r="D18" s="18" t="s">
        <v>9</v>
      </c>
      <c r="E18" s="132">
        <v>5</v>
      </c>
      <c r="F18" s="264">
        <v>13</v>
      </c>
      <c r="G18" s="264"/>
      <c r="H18" s="268">
        <v>13</v>
      </c>
      <c r="I18" s="264"/>
      <c r="J18" s="268">
        <v>13</v>
      </c>
      <c r="K18" s="265">
        <v>1</v>
      </c>
      <c r="L18" s="265"/>
      <c r="M18" s="269">
        <v>1</v>
      </c>
      <c r="N18" s="265"/>
    </row>
    <row r="19" spans="1:14" ht="12.75" customHeight="1">
      <c r="A19" s="48"/>
      <c r="B19" s="15"/>
      <c r="C19" s="76"/>
      <c r="D19" s="18" t="s">
        <v>12</v>
      </c>
      <c r="E19" s="132">
        <v>4</v>
      </c>
      <c r="F19" s="264">
        <v>27</v>
      </c>
      <c r="G19" s="264"/>
      <c r="H19" s="268">
        <v>27</v>
      </c>
      <c r="I19" s="264"/>
      <c r="J19" s="268">
        <v>27</v>
      </c>
      <c r="K19" s="265"/>
      <c r="L19" s="265"/>
      <c r="M19" s="269">
        <v>0</v>
      </c>
      <c r="N19" s="265"/>
    </row>
    <row r="20" spans="1:14">
      <c r="A20" s="48"/>
      <c r="B20" s="15"/>
      <c r="C20" s="76" t="s">
        <v>1</v>
      </c>
      <c r="D20" s="11"/>
      <c r="E20" s="132">
        <v>3</v>
      </c>
      <c r="F20" s="264"/>
      <c r="G20" s="264">
        <v>25</v>
      </c>
      <c r="H20" s="268">
        <v>25</v>
      </c>
      <c r="I20" s="264"/>
      <c r="J20" s="268">
        <v>25</v>
      </c>
      <c r="K20" s="265"/>
      <c r="L20" s="265"/>
      <c r="M20" s="269">
        <v>0</v>
      </c>
      <c r="N20" s="265"/>
    </row>
    <row r="21" spans="1:14">
      <c r="A21" s="48"/>
      <c r="B21" s="15"/>
      <c r="C21" s="76"/>
      <c r="D21" s="11"/>
      <c r="E21" s="132">
        <v>2</v>
      </c>
      <c r="F21" s="264"/>
      <c r="G21" s="264"/>
      <c r="H21" s="268">
        <v>0</v>
      </c>
      <c r="I21" s="264"/>
      <c r="J21" s="268">
        <v>0</v>
      </c>
      <c r="K21" s="265"/>
      <c r="L21" s="265"/>
      <c r="M21" s="269">
        <v>0</v>
      </c>
      <c r="N21" s="265"/>
    </row>
    <row r="22" spans="1:14">
      <c r="A22" s="48"/>
      <c r="B22" s="78"/>
      <c r="C22" s="77"/>
      <c r="D22" s="11"/>
      <c r="E22" s="130">
        <v>1</v>
      </c>
      <c r="F22" s="264"/>
      <c r="G22" s="264">
        <v>1</v>
      </c>
      <c r="H22" s="268">
        <v>1</v>
      </c>
      <c r="I22" s="264">
        <v>22</v>
      </c>
      <c r="J22" s="268">
        <v>23</v>
      </c>
      <c r="K22" s="265"/>
      <c r="L22" s="265"/>
      <c r="M22" s="269">
        <v>0</v>
      </c>
      <c r="N22" s="265"/>
    </row>
    <row r="23" spans="1:14" ht="12.75" customHeight="1">
      <c r="A23" s="48"/>
      <c r="B23" s="511" t="s">
        <v>18</v>
      </c>
      <c r="C23" s="512"/>
      <c r="D23" s="512"/>
      <c r="E23" s="513"/>
      <c r="F23" s="268">
        <v>305</v>
      </c>
      <c r="G23" s="268">
        <v>26</v>
      </c>
      <c r="H23" s="270">
        <v>331</v>
      </c>
      <c r="I23" s="268">
        <v>22</v>
      </c>
      <c r="J23" s="270">
        <v>353</v>
      </c>
      <c r="K23" s="271">
        <v>143</v>
      </c>
      <c r="L23" s="271">
        <v>27</v>
      </c>
      <c r="M23" s="268">
        <v>170</v>
      </c>
      <c r="N23" s="268">
        <v>33</v>
      </c>
    </row>
    <row r="24" spans="1:14">
      <c r="A24" s="48"/>
      <c r="B24" s="15"/>
      <c r="C24" s="15"/>
      <c r="D24" s="22"/>
      <c r="E24" s="78">
        <v>13</v>
      </c>
      <c r="F24" s="264">
        <v>336</v>
      </c>
      <c r="G24" s="264"/>
      <c r="H24" s="268">
        <v>336</v>
      </c>
      <c r="I24" s="264"/>
      <c r="J24" s="268">
        <v>336</v>
      </c>
      <c r="K24" s="265">
        <v>82</v>
      </c>
      <c r="L24" s="265">
        <v>23</v>
      </c>
      <c r="M24" s="272">
        <v>105</v>
      </c>
      <c r="N24" s="265">
        <v>35</v>
      </c>
    </row>
    <row r="25" spans="1:14">
      <c r="A25" s="48"/>
      <c r="B25" s="15"/>
      <c r="C25" s="15" t="s">
        <v>0</v>
      </c>
      <c r="D25" s="22"/>
      <c r="E25" s="132">
        <v>12</v>
      </c>
      <c r="F25" s="264">
        <v>15</v>
      </c>
      <c r="G25" s="264"/>
      <c r="H25" s="268">
        <v>15</v>
      </c>
      <c r="I25" s="264"/>
      <c r="J25" s="268">
        <v>15</v>
      </c>
      <c r="K25" s="265">
        <v>1</v>
      </c>
      <c r="L25" s="265"/>
      <c r="M25" s="272">
        <v>1</v>
      </c>
      <c r="N25" s="265"/>
    </row>
    <row r="26" spans="1:14">
      <c r="A26" s="48"/>
      <c r="B26" s="15" t="s">
        <v>7</v>
      </c>
      <c r="C26" s="78"/>
      <c r="D26" s="22"/>
      <c r="E26" s="132">
        <v>11</v>
      </c>
      <c r="F26" s="264">
        <v>33</v>
      </c>
      <c r="G26" s="264"/>
      <c r="H26" s="268">
        <v>33</v>
      </c>
      <c r="I26" s="264"/>
      <c r="J26" s="268">
        <v>33</v>
      </c>
      <c r="K26" s="265"/>
      <c r="L26" s="265">
        <v>1</v>
      </c>
      <c r="M26" s="272">
        <v>1</v>
      </c>
      <c r="N26" s="265">
        <v>1</v>
      </c>
    </row>
    <row r="27" spans="1:14">
      <c r="A27" s="48"/>
      <c r="B27" s="15" t="s">
        <v>8</v>
      </c>
      <c r="C27" s="15"/>
      <c r="D27" s="22" t="s">
        <v>26</v>
      </c>
      <c r="E27" s="132">
        <v>10</v>
      </c>
      <c r="F27" s="264">
        <v>13</v>
      </c>
      <c r="G27" s="264"/>
      <c r="H27" s="268">
        <v>13</v>
      </c>
      <c r="I27" s="264"/>
      <c r="J27" s="268">
        <v>13</v>
      </c>
      <c r="K27" s="265">
        <v>2</v>
      </c>
      <c r="L27" s="265">
        <v>1</v>
      </c>
      <c r="M27" s="272">
        <v>3</v>
      </c>
      <c r="N27" s="265">
        <v>2</v>
      </c>
    </row>
    <row r="28" spans="1:14">
      <c r="A28" s="48"/>
      <c r="B28" s="15" t="s">
        <v>0</v>
      </c>
      <c r="C28" s="15"/>
      <c r="D28" s="22" t="s">
        <v>8</v>
      </c>
      <c r="E28" s="132">
        <v>9</v>
      </c>
      <c r="F28" s="264">
        <v>16</v>
      </c>
      <c r="G28" s="264"/>
      <c r="H28" s="268">
        <v>16</v>
      </c>
      <c r="I28" s="264"/>
      <c r="J28" s="268">
        <v>16</v>
      </c>
      <c r="K28" s="265">
        <v>1</v>
      </c>
      <c r="L28" s="265">
        <v>1</v>
      </c>
      <c r="M28" s="272">
        <v>2</v>
      </c>
      <c r="N28" s="265">
        <v>1</v>
      </c>
    </row>
    <row r="29" spans="1:14">
      <c r="A29" s="48"/>
      <c r="B29" s="15" t="s">
        <v>2</v>
      </c>
      <c r="C29" s="15" t="s">
        <v>5</v>
      </c>
      <c r="D29" s="22" t="s">
        <v>27</v>
      </c>
      <c r="E29" s="132">
        <v>8</v>
      </c>
      <c r="F29" s="264">
        <v>2</v>
      </c>
      <c r="G29" s="264"/>
      <c r="H29" s="268">
        <v>2</v>
      </c>
      <c r="I29" s="264"/>
      <c r="J29" s="268">
        <v>2</v>
      </c>
      <c r="K29" s="265"/>
      <c r="L29" s="265"/>
      <c r="M29" s="272">
        <v>0</v>
      </c>
      <c r="N29" s="265"/>
    </row>
    <row r="30" spans="1:14">
      <c r="A30" s="48"/>
      <c r="B30" s="15" t="s">
        <v>4</v>
      </c>
      <c r="C30" s="15"/>
      <c r="D30" s="22" t="s">
        <v>4</v>
      </c>
      <c r="E30" s="132">
        <v>7</v>
      </c>
      <c r="F30" s="264">
        <v>41</v>
      </c>
      <c r="G30" s="264"/>
      <c r="H30" s="268">
        <v>41</v>
      </c>
      <c r="I30" s="264"/>
      <c r="J30" s="268">
        <v>41</v>
      </c>
      <c r="K30" s="265"/>
      <c r="L30" s="265">
        <v>2</v>
      </c>
      <c r="M30" s="272">
        <v>2</v>
      </c>
      <c r="N30" s="265">
        <v>3</v>
      </c>
    </row>
    <row r="31" spans="1:14">
      <c r="A31" s="48"/>
      <c r="B31" s="15" t="s">
        <v>0</v>
      </c>
      <c r="C31" s="15"/>
      <c r="D31" s="22" t="s">
        <v>9</v>
      </c>
      <c r="E31" s="132">
        <v>6</v>
      </c>
      <c r="F31" s="264">
        <v>16</v>
      </c>
      <c r="G31" s="264"/>
      <c r="H31" s="268">
        <v>16</v>
      </c>
      <c r="I31" s="264"/>
      <c r="J31" s="268">
        <v>16</v>
      </c>
      <c r="K31" s="265">
        <v>1</v>
      </c>
      <c r="L31" s="265">
        <v>1</v>
      </c>
      <c r="M31" s="272">
        <v>2</v>
      </c>
      <c r="N31" s="265">
        <v>2</v>
      </c>
    </row>
    <row r="32" spans="1:14">
      <c r="A32" s="48"/>
      <c r="B32" s="15" t="s">
        <v>9</v>
      </c>
      <c r="C32" s="130"/>
      <c r="D32" s="22"/>
      <c r="E32" s="132">
        <v>5</v>
      </c>
      <c r="F32" s="264">
        <v>17</v>
      </c>
      <c r="G32" s="264"/>
      <c r="H32" s="268">
        <v>17</v>
      </c>
      <c r="I32" s="264"/>
      <c r="J32" s="268">
        <v>17</v>
      </c>
      <c r="K32" s="265"/>
      <c r="L32" s="265"/>
      <c r="M32" s="272">
        <v>0</v>
      </c>
      <c r="N32" s="265"/>
    </row>
    <row r="33" spans="1:14">
      <c r="A33" s="48"/>
      <c r="B33" s="15"/>
      <c r="C33" s="15"/>
      <c r="D33" s="22"/>
      <c r="E33" s="132">
        <v>4</v>
      </c>
      <c r="F33" s="264">
        <v>21</v>
      </c>
      <c r="G33" s="264"/>
      <c r="H33" s="268">
        <v>21</v>
      </c>
      <c r="I33" s="264"/>
      <c r="J33" s="268">
        <v>21</v>
      </c>
      <c r="K33" s="265"/>
      <c r="L33" s="265"/>
      <c r="M33" s="272">
        <v>0</v>
      </c>
      <c r="N33" s="265"/>
    </row>
    <row r="34" spans="1:14">
      <c r="A34" s="48"/>
      <c r="B34" s="15"/>
      <c r="C34" s="15" t="s">
        <v>1</v>
      </c>
      <c r="D34" s="22"/>
      <c r="E34" s="132">
        <v>3</v>
      </c>
      <c r="F34" s="264"/>
      <c r="G34" s="264">
        <v>31</v>
      </c>
      <c r="H34" s="268">
        <v>31</v>
      </c>
      <c r="I34" s="264"/>
      <c r="J34" s="268">
        <v>31</v>
      </c>
      <c r="K34" s="265"/>
      <c r="L34" s="265"/>
      <c r="M34" s="272">
        <v>0</v>
      </c>
      <c r="N34" s="265"/>
    </row>
    <row r="35" spans="1:14">
      <c r="A35" s="48"/>
      <c r="B35" s="15"/>
      <c r="C35" s="15"/>
      <c r="D35" s="22"/>
      <c r="E35" s="132">
        <v>2</v>
      </c>
      <c r="F35" s="264"/>
      <c r="G35" s="264"/>
      <c r="H35" s="268">
        <v>0</v>
      </c>
      <c r="I35" s="264"/>
      <c r="J35" s="268">
        <v>0</v>
      </c>
      <c r="K35" s="265"/>
      <c r="L35" s="265">
        <v>2</v>
      </c>
      <c r="M35" s="272">
        <v>2</v>
      </c>
      <c r="N35" s="265">
        <v>2</v>
      </c>
    </row>
    <row r="36" spans="1:14">
      <c r="A36" s="48"/>
      <c r="B36" s="78"/>
      <c r="C36" s="78"/>
      <c r="D36" s="22"/>
      <c r="E36" s="130">
        <v>1</v>
      </c>
      <c r="F36" s="264"/>
      <c r="G36" s="264"/>
      <c r="H36" s="268">
        <v>0</v>
      </c>
      <c r="I36" s="264">
        <v>21</v>
      </c>
      <c r="J36" s="268">
        <v>21</v>
      </c>
      <c r="K36" s="265"/>
      <c r="L36" s="265">
        <v>1</v>
      </c>
      <c r="M36" s="272">
        <v>1</v>
      </c>
      <c r="N36" s="265">
        <v>1</v>
      </c>
    </row>
    <row r="37" spans="1:14" ht="12.75" customHeight="1">
      <c r="A37" s="48"/>
      <c r="B37" s="511" t="s">
        <v>19</v>
      </c>
      <c r="C37" s="512"/>
      <c r="D37" s="512"/>
      <c r="E37" s="512"/>
      <c r="F37" s="271">
        <v>510</v>
      </c>
      <c r="G37" s="268">
        <v>31</v>
      </c>
      <c r="H37" s="285">
        <v>541</v>
      </c>
      <c r="I37" s="276">
        <v>21</v>
      </c>
      <c r="J37" s="270">
        <v>562</v>
      </c>
      <c r="K37" s="271">
        <v>87</v>
      </c>
      <c r="L37" s="268">
        <v>32</v>
      </c>
      <c r="M37" s="270">
        <v>119</v>
      </c>
      <c r="N37" s="271">
        <v>47</v>
      </c>
    </row>
    <row r="38" spans="1:14">
      <c r="A38" s="48"/>
      <c r="B38" s="130"/>
      <c r="C38" s="130"/>
      <c r="D38" s="79"/>
      <c r="E38" s="132">
        <v>13</v>
      </c>
      <c r="F38" s="264">
        <v>2</v>
      </c>
      <c r="G38" s="264"/>
      <c r="H38" s="268">
        <v>2</v>
      </c>
      <c r="I38" s="264"/>
      <c r="J38" s="268">
        <v>2</v>
      </c>
      <c r="K38" s="265"/>
      <c r="L38" s="265">
        <v>1</v>
      </c>
      <c r="M38" s="272">
        <v>1</v>
      </c>
      <c r="N38" s="265">
        <v>1</v>
      </c>
    </row>
    <row r="39" spans="1:14">
      <c r="A39" s="48"/>
      <c r="B39" s="15" t="s">
        <v>1</v>
      </c>
      <c r="C39" s="15" t="s">
        <v>0</v>
      </c>
      <c r="D39" s="22" t="s">
        <v>21</v>
      </c>
      <c r="E39" s="132">
        <v>12</v>
      </c>
      <c r="F39" s="264"/>
      <c r="G39" s="264"/>
      <c r="H39" s="268">
        <v>0</v>
      </c>
      <c r="I39" s="264"/>
      <c r="J39" s="268">
        <v>0</v>
      </c>
      <c r="K39" s="265"/>
      <c r="L39" s="265"/>
      <c r="M39" s="272">
        <v>0</v>
      </c>
      <c r="N39" s="265"/>
    </row>
    <row r="40" spans="1:14">
      <c r="A40" s="48"/>
      <c r="B40" s="15" t="s">
        <v>10</v>
      </c>
      <c r="C40" s="15"/>
      <c r="D40" s="22" t="s">
        <v>10</v>
      </c>
      <c r="E40" s="132">
        <v>11</v>
      </c>
      <c r="F40" s="264"/>
      <c r="G40" s="264"/>
      <c r="H40" s="268">
        <v>0</v>
      </c>
      <c r="I40" s="264"/>
      <c r="J40" s="268">
        <v>0</v>
      </c>
      <c r="K40" s="265"/>
      <c r="L40" s="265"/>
      <c r="M40" s="272">
        <v>0</v>
      </c>
      <c r="N40" s="265"/>
    </row>
    <row r="41" spans="1:14">
      <c r="A41" s="48"/>
      <c r="B41" s="15" t="s">
        <v>11</v>
      </c>
      <c r="C41" s="130"/>
      <c r="D41" s="22" t="s">
        <v>2</v>
      </c>
      <c r="E41" s="132">
        <v>10</v>
      </c>
      <c r="F41" s="264"/>
      <c r="G41" s="264"/>
      <c r="H41" s="268">
        <v>0</v>
      </c>
      <c r="I41" s="264"/>
      <c r="J41" s="268">
        <v>0</v>
      </c>
      <c r="K41" s="265"/>
      <c r="L41" s="265"/>
      <c r="M41" s="272">
        <v>0</v>
      </c>
      <c r="N41" s="265"/>
    </row>
    <row r="42" spans="1:14">
      <c r="A42" s="48"/>
      <c r="B42" s="15" t="s">
        <v>4</v>
      </c>
      <c r="C42" s="15"/>
      <c r="D42" s="22" t="s">
        <v>27</v>
      </c>
      <c r="E42" s="132">
        <v>9</v>
      </c>
      <c r="F42" s="264"/>
      <c r="G42" s="264"/>
      <c r="H42" s="268">
        <v>0</v>
      </c>
      <c r="I42" s="264"/>
      <c r="J42" s="268">
        <v>0</v>
      </c>
      <c r="K42" s="265"/>
      <c r="L42" s="265"/>
      <c r="M42" s="272">
        <v>0</v>
      </c>
      <c r="N42" s="265"/>
    </row>
    <row r="43" spans="1:14">
      <c r="A43" s="48"/>
      <c r="B43" s="15" t="s">
        <v>3</v>
      </c>
      <c r="C43" s="15" t="s">
        <v>5</v>
      </c>
      <c r="D43" s="22" t="s">
        <v>1</v>
      </c>
      <c r="E43" s="132">
        <v>8</v>
      </c>
      <c r="F43" s="264"/>
      <c r="G43" s="264"/>
      <c r="H43" s="268">
        <v>0</v>
      </c>
      <c r="I43" s="264"/>
      <c r="J43" s="268">
        <v>0</v>
      </c>
      <c r="K43" s="265"/>
      <c r="L43" s="265"/>
      <c r="M43" s="272">
        <v>0</v>
      </c>
      <c r="N43" s="265"/>
    </row>
    <row r="44" spans="1:14">
      <c r="A44" s="48"/>
      <c r="B44" s="15" t="s">
        <v>4</v>
      </c>
      <c r="C44" s="15"/>
      <c r="D44" s="22" t="s">
        <v>26</v>
      </c>
      <c r="E44" s="132">
        <v>7</v>
      </c>
      <c r="F44" s="264"/>
      <c r="G44" s="264"/>
      <c r="H44" s="268">
        <v>0</v>
      </c>
      <c r="I44" s="264"/>
      <c r="J44" s="268">
        <v>0</v>
      </c>
      <c r="K44" s="265"/>
      <c r="L44" s="265"/>
      <c r="M44" s="272">
        <v>0</v>
      </c>
      <c r="N44" s="265"/>
    </row>
    <row r="45" spans="1:14">
      <c r="A45" s="48"/>
      <c r="B45" s="15" t="s">
        <v>1</v>
      </c>
      <c r="C45" s="15"/>
      <c r="D45" s="22" t="s">
        <v>22</v>
      </c>
      <c r="E45" s="132">
        <v>6</v>
      </c>
      <c r="F45" s="264"/>
      <c r="G45" s="264"/>
      <c r="H45" s="268">
        <v>0</v>
      </c>
      <c r="I45" s="264"/>
      <c r="J45" s="268">
        <v>0</v>
      </c>
      <c r="K45" s="265"/>
      <c r="L45" s="265"/>
      <c r="M45" s="272">
        <v>0</v>
      </c>
      <c r="N45" s="265"/>
    </row>
    <row r="46" spans="1:14">
      <c r="A46" s="48"/>
      <c r="B46" s="15" t="s">
        <v>12</v>
      </c>
      <c r="C46" s="130"/>
      <c r="D46" s="22" t="s">
        <v>2</v>
      </c>
      <c r="E46" s="132">
        <v>5</v>
      </c>
      <c r="F46" s="264"/>
      <c r="G46" s="264"/>
      <c r="H46" s="268">
        <v>0</v>
      </c>
      <c r="I46" s="264"/>
      <c r="J46" s="268">
        <v>0</v>
      </c>
      <c r="K46" s="265"/>
      <c r="L46" s="265"/>
      <c r="M46" s="272">
        <v>0</v>
      </c>
      <c r="N46" s="265"/>
    </row>
    <row r="47" spans="1:14">
      <c r="A47" s="48"/>
      <c r="B47" s="15"/>
      <c r="C47" s="15"/>
      <c r="D47" s="22" t="s">
        <v>7</v>
      </c>
      <c r="E47" s="132">
        <v>4</v>
      </c>
      <c r="F47" s="264"/>
      <c r="G47" s="264"/>
      <c r="H47" s="268">
        <v>0</v>
      </c>
      <c r="I47" s="264"/>
      <c r="J47" s="268">
        <v>0</v>
      </c>
      <c r="K47" s="265"/>
      <c r="L47" s="265"/>
      <c r="M47" s="272">
        <v>0</v>
      </c>
      <c r="N47" s="265"/>
    </row>
    <row r="48" spans="1:14">
      <c r="A48" s="48"/>
      <c r="B48" s="15"/>
      <c r="C48" s="15" t="s">
        <v>1</v>
      </c>
      <c r="D48" s="22" t="s">
        <v>1</v>
      </c>
      <c r="E48" s="132">
        <v>3</v>
      </c>
      <c r="F48" s="264"/>
      <c r="G48" s="264"/>
      <c r="H48" s="268">
        <v>0</v>
      </c>
      <c r="I48" s="264"/>
      <c r="J48" s="268">
        <v>0</v>
      </c>
      <c r="K48" s="265"/>
      <c r="L48" s="265"/>
      <c r="M48" s="272">
        <v>0</v>
      </c>
      <c r="N48" s="265"/>
    </row>
    <row r="49" spans="1:14">
      <c r="A49" s="48"/>
      <c r="B49" s="15"/>
      <c r="C49" s="15"/>
      <c r="D49" s="22" t="s">
        <v>3</v>
      </c>
      <c r="E49" s="132">
        <v>2</v>
      </c>
      <c r="F49" s="264"/>
      <c r="G49" s="264"/>
      <c r="H49" s="268">
        <v>0</v>
      </c>
      <c r="I49" s="264"/>
      <c r="J49" s="268">
        <v>0</v>
      </c>
      <c r="K49" s="265"/>
      <c r="L49" s="265"/>
      <c r="M49" s="272">
        <v>0</v>
      </c>
      <c r="N49" s="265"/>
    </row>
    <row r="50" spans="1:14">
      <c r="A50" s="48"/>
      <c r="B50" s="78"/>
      <c r="C50" s="22"/>
      <c r="D50" s="78"/>
      <c r="E50" s="130">
        <v>1</v>
      </c>
      <c r="F50" s="266"/>
      <c r="G50" s="266"/>
      <c r="H50" s="273">
        <v>0</v>
      </c>
      <c r="I50" s="266">
        <v>4</v>
      </c>
      <c r="J50" s="273">
        <v>4</v>
      </c>
      <c r="K50" s="267"/>
      <c r="L50" s="267"/>
      <c r="M50" s="274">
        <v>0</v>
      </c>
      <c r="N50" s="267"/>
    </row>
    <row r="51" spans="1:14" ht="12.75" customHeight="1">
      <c r="B51" s="514" t="s">
        <v>20</v>
      </c>
      <c r="C51" s="514"/>
      <c r="D51" s="514"/>
      <c r="E51" s="514"/>
      <c r="F51" s="268">
        <v>2</v>
      </c>
      <c r="G51" s="268">
        <v>0</v>
      </c>
      <c r="H51" s="268">
        <v>2</v>
      </c>
      <c r="I51" s="268">
        <v>4</v>
      </c>
      <c r="J51" s="268">
        <v>6</v>
      </c>
      <c r="K51" s="268">
        <v>0</v>
      </c>
      <c r="L51" s="268">
        <v>1</v>
      </c>
      <c r="M51" s="268">
        <v>1</v>
      </c>
      <c r="N51" s="268">
        <v>1</v>
      </c>
    </row>
    <row r="52" spans="1:14">
      <c r="B52" s="511" t="s">
        <v>37</v>
      </c>
      <c r="C52" s="512"/>
      <c r="D52" s="512"/>
      <c r="E52" s="513"/>
      <c r="F52" s="264"/>
      <c r="G52" s="264"/>
      <c r="H52" s="264"/>
      <c r="I52" s="264"/>
      <c r="J52" s="264"/>
      <c r="K52" s="264"/>
      <c r="L52" s="264"/>
      <c r="M52" s="264">
        <v>0</v>
      </c>
      <c r="N52" s="264"/>
    </row>
    <row r="53" spans="1:14" ht="12.75" customHeight="1">
      <c r="B53" s="510" t="s">
        <v>40</v>
      </c>
      <c r="C53" s="510"/>
      <c r="D53" s="510"/>
      <c r="E53" s="510"/>
      <c r="F53" s="275">
        <v>817</v>
      </c>
      <c r="G53" s="275">
        <v>57</v>
      </c>
      <c r="H53" s="275">
        <v>874</v>
      </c>
      <c r="I53" s="275">
        <v>47</v>
      </c>
      <c r="J53" s="275">
        <v>921</v>
      </c>
      <c r="K53" s="275">
        <v>230</v>
      </c>
      <c r="L53" s="275">
        <v>60</v>
      </c>
      <c r="M53" s="275">
        <v>290</v>
      </c>
      <c r="N53" s="275">
        <v>81</v>
      </c>
    </row>
    <row r="54" spans="1:14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>
      <c r="B55" s="43" t="s">
        <v>38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</sheetData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E2:K2"/>
    <mergeCell ref="E3:K3"/>
    <mergeCell ref="C4:F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35" t="str">
        <f>'[1]Novo ANEXO IV-a'!$B$2</f>
        <v>TRIBUNAL REGIONAL DO TRABALHO DA 8ª REGIÃO</v>
      </c>
      <c r="E2" s="535"/>
      <c r="F2" s="535"/>
      <c r="G2" s="535"/>
      <c r="H2" s="535"/>
      <c r="I2" s="535"/>
      <c r="J2" s="535"/>
      <c r="K2" s="6"/>
      <c r="L2" s="6"/>
      <c r="M2" s="6"/>
      <c r="N2" s="6"/>
    </row>
    <row r="3" spans="1:14">
      <c r="B3" s="5" t="s">
        <v>33</v>
      </c>
      <c r="C3" s="6"/>
      <c r="D3" s="535" t="str">
        <f>'[1]Novo ANEXO IV-a'!$B$3</f>
        <v>Secretaria de Gestão de Pessoas</v>
      </c>
      <c r="E3" s="535"/>
      <c r="F3" s="535"/>
      <c r="G3" s="535"/>
      <c r="H3" s="535"/>
      <c r="I3" s="535"/>
      <c r="J3" s="535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280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40" t="s">
        <v>41</v>
      </c>
      <c r="C7" s="519"/>
      <c r="D7" s="519"/>
      <c r="E7" s="570"/>
      <c r="F7" s="544" t="s">
        <v>35</v>
      </c>
      <c r="G7" s="545"/>
      <c r="H7" s="545"/>
      <c r="I7" s="545"/>
      <c r="J7" s="546"/>
      <c r="K7" s="544" t="s">
        <v>28</v>
      </c>
      <c r="L7" s="545"/>
      <c r="M7" s="545"/>
      <c r="N7" s="546"/>
    </row>
    <row r="8" spans="1:14" ht="12.75" customHeight="1">
      <c r="B8" s="521"/>
      <c r="C8" s="522"/>
      <c r="D8" s="522"/>
      <c r="E8" s="523"/>
      <c r="F8" s="544" t="s">
        <v>13</v>
      </c>
      <c r="G8" s="545"/>
      <c r="H8" s="546"/>
      <c r="I8" s="547" t="s">
        <v>14</v>
      </c>
      <c r="J8" s="547" t="s">
        <v>15</v>
      </c>
      <c r="K8" s="547" t="s">
        <v>30</v>
      </c>
      <c r="L8" s="547" t="s">
        <v>31</v>
      </c>
      <c r="M8" s="547" t="s">
        <v>15</v>
      </c>
      <c r="N8" s="547" t="s">
        <v>29</v>
      </c>
    </row>
    <row r="9" spans="1:14" ht="24">
      <c r="B9" s="524"/>
      <c r="C9" s="525"/>
      <c r="D9" s="525"/>
      <c r="E9" s="526"/>
      <c r="F9" s="71" t="s">
        <v>16</v>
      </c>
      <c r="G9" s="71" t="s">
        <v>17</v>
      </c>
      <c r="H9" s="71" t="s">
        <v>23</v>
      </c>
      <c r="I9" s="531"/>
      <c r="J9" s="531"/>
      <c r="K9" s="531"/>
      <c r="L9" s="531"/>
      <c r="M9" s="531"/>
      <c r="N9" s="531"/>
    </row>
    <row r="10" spans="1:14">
      <c r="A10" s="48"/>
      <c r="B10" s="130"/>
      <c r="C10" s="131"/>
      <c r="D10" s="11"/>
      <c r="E10" s="70">
        <v>13</v>
      </c>
      <c r="F10" s="281">
        <v>165</v>
      </c>
      <c r="G10" s="281">
        <v>0</v>
      </c>
      <c r="H10" s="285">
        <v>165</v>
      </c>
      <c r="I10" s="281">
        <v>0</v>
      </c>
      <c r="J10" s="285">
        <v>165</v>
      </c>
      <c r="K10" s="282">
        <v>178</v>
      </c>
      <c r="L10" s="282">
        <v>30</v>
      </c>
      <c r="M10" s="286">
        <v>208</v>
      </c>
      <c r="N10" s="282">
        <v>44</v>
      </c>
    </row>
    <row r="11" spans="1:14">
      <c r="A11" s="48"/>
      <c r="B11" s="15" t="s">
        <v>1</v>
      </c>
      <c r="C11" s="76" t="s">
        <v>0</v>
      </c>
      <c r="D11" s="11"/>
      <c r="E11" s="70">
        <v>12</v>
      </c>
      <c r="F11" s="281">
        <v>1</v>
      </c>
      <c r="G11" s="281">
        <v>0</v>
      </c>
      <c r="H11" s="285">
        <v>1</v>
      </c>
      <c r="I11" s="281">
        <v>0</v>
      </c>
      <c r="J11" s="285">
        <v>1</v>
      </c>
      <c r="K11" s="282">
        <v>0</v>
      </c>
      <c r="L11" s="282">
        <v>0</v>
      </c>
      <c r="M11" s="286">
        <v>0</v>
      </c>
      <c r="N11" s="282">
        <v>0</v>
      </c>
    </row>
    <row r="12" spans="1:14">
      <c r="A12" s="48"/>
      <c r="B12" s="15" t="s">
        <v>2</v>
      </c>
      <c r="C12" s="77"/>
      <c r="D12" s="18" t="s">
        <v>6</v>
      </c>
      <c r="E12" s="70">
        <v>11</v>
      </c>
      <c r="F12" s="281">
        <v>31</v>
      </c>
      <c r="G12" s="281">
        <v>0</v>
      </c>
      <c r="H12" s="285">
        <v>31</v>
      </c>
      <c r="I12" s="281">
        <v>0</v>
      </c>
      <c r="J12" s="285">
        <v>31</v>
      </c>
      <c r="K12" s="282">
        <v>0</v>
      </c>
      <c r="L12" s="282">
        <v>0</v>
      </c>
      <c r="M12" s="286">
        <v>0</v>
      </c>
      <c r="N12" s="282">
        <v>0</v>
      </c>
    </row>
    <row r="13" spans="1:14">
      <c r="A13" s="48"/>
      <c r="B13" s="15" t="s">
        <v>1</v>
      </c>
      <c r="C13" s="76"/>
      <c r="D13" s="18" t="s">
        <v>10</v>
      </c>
      <c r="E13" s="70">
        <v>10</v>
      </c>
      <c r="F13" s="281">
        <v>19</v>
      </c>
      <c r="G13" s="281">
        <v>0</v>
      </c>
      <c r="H13" s="285">
        <v>19</v>
      </c>
      <c r="I13" s="281">
        <v>0</v>
      </c>
      <c r="J13" s="285">
        <v>19</v>
      </c>
      <c r="K13" s="282">
        <v>0</v>
      </c>
      <c r="L13" s="282">
        <v>0</v>
      </c>
      <c r="M13" s="286">
        <v>0</v>
      </c>
      <c r="N13" s="282">
        <v>0</v>
      </c>
    </row>
    <row r="14" spans="1:14">
      <c r="A14" s="48"/>
      <c r="B14" s="15" t="s">
        <v>3</v>
      </c>
      <c r="C14" s="76"/>
      <c r="D14" s="18" t="s">
        <v>25</v>
      </c>
      <c r="E14" s="70">
        <v>9</v>
      </c>
      <c r="F14" s="281">
        <v>7</v>
      </c>
      <c r="G14" s="281">
        <v>0</v>
      </c>
      <c r="H14" s="285">
        <v>7</v>
      </c>
      <c r="I14" s="281">
        <v>0</v>
      </c>
      <c r="J14" s="285">
        <v>7</v>
      </c>
      <c r="K14" s="282">
        <v>0</v>
      </c>
      <c r="L14" s="282">
        <v>0</v>
      </c>
      <c r="M14" s="286">
        <v>0</v>
      </c>
      <c r="N14" s="282">
        <v>0</v>
      </c>
    </row>
    <row r="15" spans="1:14">
      <c r="A15" s="48"/>
      <c r="B15" s="15" t="s">
        <v>4</v>
      </c>
      <c r="C15" s="76" t="s">
        <v>5</v>
      </c>
      <c r="D15" s="18" t="s">
        <v>22</v>
      </c>
      <c r="E15" s="70">
        <v>8</v>
      </c>
      <c r="F15" s="281">
        <v>3</v>
      </c>
      <c r="G15" s="281">
        <v>0</v>
      </c>
      <c r="H15" s="285">
        <v>3</v>
      </c>
      <c r="I15" s="281">
        <v>0</v>
      </c>
      <c r="J15" s="285">
        <v>3</v>
      </c>
      <c r="K15" s="282">
        <v>0</v>
      </c>
      <c r="L15" s="282">
        <v>0</v>
      </c>
      <c r="M15" s="286">
        <v>0</v>
      </c>
      <c r="N15" s="282">
        <v>0</v>
      </c>
    </row>
    <row r="16" spans="1:14">
      <c r="A16" s="48"/>
      <c r="B16" s="15" t="s">
        <v>6</v>
      </c>
      <c r="C16" s="76"/>
      <c r="D16" s="18" t="s">
        <v>12</v>
      </c>
      <c r="E16" s="70">
        <v>7</v>
      </c>
      <c r="F16" s="281">
        <v>2</v>
      </c>
      <c r="G16" s="281">
        <v>0</v>
      </c>
      <c r="H16" s="285">
        <v>2</v>
      </c>
      <c r="I16" s="281">
        <v>0</v>
      </c>
      <c r="J16" s="285">
        <v>2</v>
      </c>
      <c r="K16" s="282">
        <v>0</v>
      </c>
      <c r="L16" s="282">
        <v>0</v>
      </c>
      <c r="M16" s="286">
        <v>0</v>
      </c>
      <c r="N16" s="282">
        <v>0</v>
      </c>
    </row>
    <row r="17" spans="1:14">
      <c r="A17" s="48"/>
      <c r="B17" s="15" t="s">
        <v>7</v>
      </c>
      <c r="C17" s="77"/>
      <c r="D17" s="18" t="s">
        <v>4</v>
      </c>
      <c r="E17" s="70">
        <v>6</v>
      </c>
      <c r="F17" s="281">
        <v>20</v>
      </c>
      <c r="G17" s="281">
        <v>0</v>
      </c>
      <c r="H17" s="285">
        <v>20</v>
      </c>
      <c r="I17" s="281">
        <v>0</v>
      </c>
      <c r="J17" s="285">
        <v>20</v>
      </c>
      <c r="K17" s="282">
        <v>0</v>
      </c>
      <c r="L17" s="282">
        <v>0</v>
      </c>
      <c r="M17" s="286">
        <v>0</v>
      </c>
      <c r="N17" s="282">
        <v>0</v>
      </c>
    </row>
    <row r="18" spans="1:14">
      <c r="A18" s="48"/>
      <c r="B18" s="15" t="s">
        <v>1</v>
      </c>
      <c r="C18" s="76"/>
      <c r="D18" s="18" t="s">
        <v>9</v>
      </c>
      <c r="E18" s="70">
        <v>5</v>
      </c>
      <c r="F18" s="281">
        <v>37</v>
      </c>
      <c r="G18" s="281">
        <v>0</v>
      </c>
      <c r="H18" s="285">
        <v>37</v>
      </c>
      <c r="I18" s="281">
        <v>0</v>
      </c>
      <c r="J18" s="285">
        <v>37</v>
      </c>
      <c r="K18" s="282">
        <v>0</v>
      </c>
      <c r="L18" s="282">
        <v>0</v>
      </c>
      <c r="M18" s="286">
        <v>0</v>
      </c>
      <c r="N18" s="282">
        <v>0</v>
      </c>
    </row>
    <row r="19" spans="1:14">
      <c r="A19" s="48"/>
      <c r="B19" s="15"/>
      <c r="C19" s="76"/>
      <c r="D19" s="18" t="s">
        <v>12</v>
      </c>
      <c r="E19" s="70">
        <v>4</v>
      </c>
      <c r="F19" s="281">
        <v>2</v>
      </c>
      <c r="G19" s="281">
        <v>0</v>
      </c>
      <c r="H19" s="285">
        <v>2</v>
      </c>
      <c r="I19" s="281">
        <v>0</v>
      </c>
      <c r="J19" s="285">
        <v>2</v>
      </c>
      <c r="K19" s="282">
        <v>1</v>
      </c>
      <c r="L19" s="282">
        <v>0</v>
      </c>
      <c r="M19" s="286">
        <v>1</v>
      </c>
      <c r="N19" s="282">
        <v>0</v>
      </c>
    </row>
    <row r="20" spans="1:14">
      <c r="A20" s="48"/>
      <c r="B20" s="15"/>
      <c r="C20" s="76" t="s">
        <v>1</v>
      </c>
      <c r="D20" s="11"/>
      <c r="E20" s="70">
        <v>3</v>
      </c>
      <c r="F20" s="281">
        <v>0</v>
      </c>
      <c r="G20" s="281">
        <v>93</v>
      </c>
      <c r="H20" s="285">
        <v>93</v>
      </c>
      <c r="I20" s="281">
        <v>0</v>
      </c>
      <c r="J20" s="285">
        <v>93</v>
      </c>
      <c r="K20" s="282">
        <v>0</v>
      </c>
      <c r="L20" s="282">
        <v>0</v>
      </c>
      <c r="M20" s="286">
        <v>0</v>
      </c>
      <c r="N20" s="282">
        <v>0</v>
      </c>
    </row>
    <row r="21" spans="1:14">
      <c r="A21" s="48"/>
      <c r="B21" s="15"/>
      <c r="C21" s="76"/>
      <c r="D21" s="11"/>
      <c r="E21" s="70">
        <v>2</v>
      </c>
      <c r="F21" s="281">
        <v>0</v>
      </c>
      <c r="G21" s="281">
        <v>49</v>
      </c>
      <c r="H21" s="285">
        <v>49</v>
      </c>
      <c r="I21" s="281">
        <v>0</v>
      </c>
      <c r="J21" s="285">
        <v>49</v>
      </c>
      <c r="K21" s="282">
        <v>1</v>
      </c>
      <c r="L21" s="282">
        <v>0</v>
      </c>
      <c r="M21" s="286">
        <v>1</v>
      </c>
      <c r="N21" s="282">
        <v>0</v>
      </c>
    </row>
    <row r="22" spans="1:14">
      <c r="A22" s="48"/>
      <c r="B22" s="78"/>
      <c r="C22" s="77"/>
      <c r="D22" s="11"/>
      <c r="E22" s="130">
        <v>1</v>
      </c>
      <c r="F22" s="281">
        <v>0</v>
      </c>
      <c r="G22" s="281">
        <v>34</v>
      </c>
      <c r="H22" s="285">
        <v>34</v>
      </c>
      <c r="I22" s="281">
        <v>38</v>
      </c>
      <c r="J22" s="285">
        <v>72</v>
      </c>
      <c r="K22" s="282">
        <v>0</v>
      </c>
      <c r="L22" s="282">
        <v>0</v>
      </c>
      <c r="M22" s="286">
        <v>0</v>
      </c>
      <c r="N22" s="282">
        <v>0</v>
      </c>
    </row>
    <row r="23" spans="1:14" ht="12.75" customHeight="1">
      <c r="A23" s="48"/>
      <c r="B23" s="511" t="s">
        <v>18</v>
      </c>
      <c r="C23" s="512"/>
      <c r="D23" s="512"/>
      <c r="E23" s="513"/>
      <c r="F23" s="285">
        <v>287</v>
      </c>
      <c r="G23" s="285">
        <v>176</v>
      </c>
      <c r="H23" s="287">
        <v>463</v>
      </c>
      <c r="I23" s="285">
        <v>38</v>
      </c>
      <c r="J23" s="287">
        <v>501</v>
      </c>
      <c r="K23" s="288">
        <v>180</v>
      </c>
      <c r="L23" s="288">
        <v>30</v>
      </c>
      <c r="M23" s="285">
        <v>210</v>
      </c>
      <c r="N23" s="285">
        <v>44</v>
      </c>
    </row>
    <row r="24" spans="1:14">
      <c r="A24" s="48"/>
      <c r="B24" s="15"/>
      <c r="C24" s="15"/>
      <c r="D24" s="22"/>
      <c r="E24" s="78">
        <v>13</v>
      </c>
      <c r="F24" s="281">
        <v>469</v>
      </c>
      <c r="G24" s="281">
        <v>0</v>
      </c>
      <c r="H24" s="285">
        <v>469</v>
      </c>
      <c r="I24" s="281">
        <v>0</v>
      </c>
      <c r="J24" s="285">
        <v>469</v>
      </c>
      <c r="K24" s="282">
        <v>215</v>
      </c>
      <c r="L24" s="282">
        <v>68</v>
      </c>
      <c r="M24" s="289">
        <v>283</v>
      </c>
      <c r="N24" s="282">
        <v>98</v>
      </c>
    </row>
    <row r="25" spans="1:14">
      <c r="A25" s="48"/>
      <c r="B25" s="15"/>
      <c r="C25" s="15" t="s">
        <v>0</v>
      </c>
      <c r="D25" s="22"/>
      <c r="E25" s="70">
        <v>12</v>
      </c>
      <c r="F25" s="281">
        <v>5</v>
      </c>
      <c r="G25" s="281">
        <v>0</v>
      </c>
      <c r="H25" s="285">
        <v>5</v>
      </c>
      <c r="I25" s="281">
        <v>0</v>
      </c>
      <c r="J25" s="285">
        <v>5</v>
      </c>
      <c r="K25" s="282">
        <v>0</v>
      </c>
      <c r="L25" s="282">
        <v>0</v>
      </c>
      <c r="M25" s="289">
        <v>0</v>
      </c>
      <c r="N25" s="282">
        <v>0</v>
      </c>
    </row>
    <row r="26" spans="1:14">
      <c r="A26" s="48"/>
      <c r="B26" s="15" t="s">
        <v>7</v>
      </c>
      <c r="C26" s="78"/>
      <c r="D26" s="22"/>
      <c r="E26" s="70">
        <v>11</v>
      </c>
      <c r="F26" s="281">
        <v>44</v>
      </c>
      <c r="G26" s="281">
        <v>0</v>
      </c>
      <c r="H26" s="285">
        <v>44</v>
      </c>
      <c r="I26" s="281">
        <v>0</v>
      </c>
      <c r="J26" s="285">
        <v>44</v>
      </c>
      <c r="K26" s="282">
        <v>1</v>
      </c>
      <c r="L26" s="282">
        <v>0</v>
      </c>
      <c r="M26" s="289">
        <v>1</v>
      </c>
      <c r="N26" s="282">
        <v>0</v>
      </c>
    </row>
    <row r="27" spans="1:14">
      <c r="A27" s="48"/>
      <c r="B27" s="15" t="s">
        <v>8</v>
      </c>
      <c r="C27" s="15"/>
      <c r="D27" s="22" t="s">
        <v>26</v>
      </c>
      <c r="E27" s="70">
        <v>10</v>
      </c>
      <c r="F27" s="281">
        <v>42</v>
      </c>
      <c r="G27" s="281">
        <v>0</v>
      </c>
      <c r="H27" s="285">
        <v>42</v>
      </c>
      <c r="I27" s="281">
        <v>0</v>
      </c>
      <c r="J27" s="285">
        <v>42</v>
      </c>
      <c r="K27" s="282">
        <v>0</v>
      </c>
      <c r="L27" s="282">
        <v>0</v>
      </c>
      <c r="M27" s="289">
        <v>0</v>
      </c>
      <c r="N27" s="282">
        <v>0</v>
      </c>
    </row>
    <row r="28" spans="1:14">
      <c r="A28" s="48"/>
      <c r="B28" s="15" t="s">
        <v>0</v>
      </c>
      <c r="C28" s="15"/>
      <c r="D28" s="22" t="s">
        <v>8</v>
      </c>
      <c r="E28" s="70">
        <v>9</v>
      </c>
      <c r="F28" s="281">
        <v>13</v>
      </c>
      <c r="G28" s="281">
        <v>0</v>
      </c>
      <c r="H28" s="285">
        <v>13</v>
      </c>
      <c r="I28" s="281">
        <v>0</v>
      </c>
      <c r="J28" s="285">
        <v>13</v>
      </c>
      <c r="K28" s="282">
        <v>0</v>
      </c>
      <c r="L28" s="282">
        <v>0</v>
      </c>
      <c r="M28" s="289">
        <v>0</v>
      </c>
      <c r="N28" s="282">
        <v>0</v>
      </c>
    </row>
    <row r="29" spans="1:14">
      <c r="A29" s="48"/>
      <c r="B29" s="15" t="s">
        <v>2</v>
      </c>
      <c r="C29" s="15" t="s">
        <v>5</v>
      </c>
      <c r="D29" s="22" t="s">
        <v>27</v>
      </c>
      <c r="E29" s="70">
        <v>8</v>
      </c>
      <c r="F29" s="281">
        <v>8</v>
      </c>
      <c r="G29" s="281">
        <v>0</v>
      </c>
      <c r="H29" s="285">
        <v>8</v>
      </c>
      <c r="I29" s="281">
        <v>0</v>
      </c>
      <c r="J29" s="285">
        <v>8</v>
      </c>
      <c r="K29" s="282">
        <v>0</v>
      </c>
      <c r="L29" s="282">
        <v>0</v>
      </c>
      <c r="M29" s="289">
        <v>0</v>
      </c>
      <c r="N29" s="282">
        <v>0</v>
      </c>
    </row>
    <row r="30" spans="1:14">
      <c r="A30" s="48"/>
      <c r="B30" s="15" t="s">
        <v>4</v>
      </c>
      <c r="C30" s="15"/>
      <c r="D30" s="22" t="s">
        <v>4</v>
      </c>
      <c r="E30" s="70">
        <v>7</v>
      </c>
      <c r="F30" s="281">
        <v>4</v>
      </c>
      <c r="G30" s="281">
        <v>0</v>
      </c>
      <c r="H30" s="285">
        <v>4</v>
      </c>
      <c r="I30" s="281">
        <v>0</v>
      </c>
      <c r="J30" s="285">
        <v>4</v>
      </c>
      <c r="K30" s="282">
        <v>0</v>
      </c>
      <c r="L30" s="282">
        <v>0</v>
      </c>
      <c r="M30" s="289">
        <v>0</v>
      </c>
      <c r="N30" s="282">
        <v>0</v>
      </c>
    </row>
    <row r="31" spans="1:14">
      <c r="A31" s="48"/>
      <c r="B31" s="15" t="s">
        <v>0</v>
      </c>
      <c r="C31" s="15"/>
      <c r="D31" s="22" t="s">
        <v>9</v>
      </c>
      <c r="E31" s="70">
        <v>6</v>
      </c>
      <c r="F31" s="281">
        <v>18</v>
      </c>
      <c r="G31" s="281">
        <v>0</v>
      </c>
      <c r="H31" s="285">
        <v>18</v>
      </c>
      <c r="I31" s="281">
        <v>0</v>
      </c>
      <c r="J31" s="285">
        <v>18</v>
      </c>
      <c r="K31" s="282">
        <v>0</v>
      </c>
      <c r="L31" s="282">
        <v>0</v>
      </c>
      <c r="M31" s="289">
        <v>0</v>
      </c>
      <c r="N31" s="282">
        <v>0</v>
      </c>
    </row>
    <row r="32" spans="1:14">
      <c r="A32" s="48"/>
      <c r="B32" s="15" t="s">
        <v>9</v>
      </c>
      <c r="C32" s="130"/>
      <c r="D32" s="22"/>
      <c r="E32" s="70">
        <v>5</v>
      </c>
      <c r="F32" s="281">
        <v>35</v>
      </c>
      <c r="G32" s="281">
        <v>0</v>
      </c>
      <c r="H32" s="285">
        <v>35</v>
      </c>
      <c r="I32" s="281">
        <v>0</v>
      </c>
      <c r="J32" s="285">
        <v>35</v>
      </c>
      <c r="K32" s="282">
        <v>0</v>
      </c>
      <c r="L32" s="282">
        <v>0</v>
      </c>
      <c r="M32" s="289">
        <v>0</v>
      </c>
      <c r="N32" s="282">
        <v>0</v>
      </c>
    </row>
    <row r="33" spans="1:14">
      <c r="A33" s="48"/>
      <c r="B33" s="15"/>
      <c r="C33" s="15"/>
      <c r="D33" s="22"/>
      <c r="E33" s="70">
        <v>4</v>
      </c>
      <c r="F33" s="281">
        <v>4</v>
      </c>
      <c r="G33" s="281">
        <v>0</v>
      </c>
      <c r="H33" s="285">
        <v>4</v>
      </c>
      <c r="I33" s="281">
        <v>0</v>
      </c>
      <c r="J33" s="285">
        <v>4</v>
      </c>
      <c r="K33" s="282">
        <v>0</v>
      </c>
      <c r="L33" s="282">
        <v>0</v>
      </c>
      <c r="M33" s="289">
        <v>0</v>
      </c>
      <c r="N33" s="282">
        <v>0</v>
      </c>
    </row>
    <row r="34" spans="1:14">
      <c r="A34" s="48"/>
      <c r="B34" s="15"/>
      <c r="C34" s="15" t="s">
        <v>1</v>
      </c>
      <c r="D34" s="22"/>
      <c r="E34" s="70">
        <v>3</v>
      </c>
      <c r="F34" s="281">
        <v>0</v>
      </c>
      <c r="G34" s="281">
        <v>68</v>
      </c>
      <c r="H34" s="285">
        <v>68</v>
      </c>
      <c r="I34" s="281">
        <v>0</v>
      </c>
      <c r="J34" s="285">
        <v>68</v>
      </c>
      <c r="K34" s="282">
        <v>0</v>
      </c>
      <c r="L34" s="282">
        <v>0</v>
      </c>
      <c r="M34" s="289">
        <v>0</v>
      </c>
      <c r="N34" s="282">
        <v>0</v>
      </c>
    </row>
    <row r="35" spans="1:14">
      <c r="A35" s="48"/>
      <c r="B35" s="15"/>
      <c r="C35" s="15"/>
      <c r="D35" s="22"/>
      <c r="E35" s="70">
        <v>2</v>
      </c>
      <c r="F35" s="281">
        <v>0</v>
      </c>
      <c r="G35" s="281">
        <v>49</v>
      </c>
      <c r="H35" s="285">
        <v>49</v>
      </c>
      <c r="I35" s="281">
        <v>0</v>
      </c>
      <c r="J35" s="285">
        <v>49</v>
      </c>
      <c r="K35" s="282">
        <v>0</v>
      </c>
      <c r="L35" s="282">
        <v>0</v>
      </c>
      <c r="M35" s="289">
        <v>0</v>
      </c>
      <c r="N35" s="282">
        <v>0</v>
      </c>
    </row>
    <row r="36" spans="1:14">
      <c r="A36" s="48"/>
      <c r="B36" s="78"/>
      <c r="C36" s="78"/>
      <c r="D36" s="22"/>
      <c r="E36" s="130">
        <v>1</v>
      </c>
      <c r="F36" s="281">
        <v>0</v>
      </c>
      <c r="G36" s="281">
        <v>53</v>
      </c>
      <c r="H36" s="285">
        <v>53</v>
      </c>
      <c r="I36" s="281">
        <v>34</v>
      </c>
      <c r="J36" s="285">
        <v>87</v>
      </c>
      <c r="K36" s="282">
        <v>0</v>
      </c>
      <c r="L36" s="282">
        <v>2</v>
      </c>
      <c r="M36" s="289">
        <v>2</v>
      </c>
      <c r="N36" s="282">
        <v>4</v>
      </c>
    </row>
    <row r="37" spans="1:14" ht="12.75" customHeight="1">
      <c r="A37" s="48"/>
      <c r="B37" s="511" t="s">
        <v>19</v>
      </c>
      <c r="C37" s="512"/>
      <c r="D37" s="512"/>
      <c r="E37" s="513"/>
      <c r="F37" s="288">
        <v>642</v>
      </c>
      <c r="G37" s="285">
        <v>170</v>
      </c>
      <c r="H37" s="285">
        <v>812</v>
      </c>
      <c r="I37" s="276">
        <v>34</v>
      </c>
      <c r="J37" s="287">
        <v>846</v>
      </c>
      <c r="K37" s="288">
        <v>216</v>
      </c>
      <c r="L37" s="285">
        <v>70</v>
      </c>
      <c r="M37" s="287">
        <v>286</v>
      </c>
      <c r="N37" s="288">
        <v>102</v>
      </c>
    </row>
    <row r="38" spans="1:14">
      <c r="A38" s="48"/>
      <c r="B38" s="130"/>
      <c r="C38" s="130"/>
      <c r="D38" s="79"/>
      <c r="E38" s="70">
        <v>13</v>
      </c>
      <c r="F38" s="281">
        <v>1</v>
      </c>
      <c r="G38" s="281">
        <v>0</v>
      </c>
      <c r="H38" s="285">
        <v>1</v>
      </c>
      <c r="I38" s="281">
        <v>0</v>
      </c>
      <c r="J38" s="285">
        <v>1</v>
      </c>
      <c r="K38" s="282">
        <v>3</v>
      </c>
      <c r="L38" s="282">
        <v>0</v>
      </c>
      <c r="M38" s="289">
        <v>3</v>
      </c>
      <c r="N38" s="282">
        <v>0</v>
      </c>
    </row>
    <row r="39" spans="1:14">
      <c r="A39" s="48"/>
      <c r="B39" s="15" t="s">
        <v>1</v>
      </c>
      <c r="C39" s="15" t="s">
        <v>0</v>
      </c>
      <c r="D39" s="22" t="s">
        <v>21</v>
      </c>
      <c r="E39" s="70">
        <v>12</v>
      </c>
      <c r="F39" s="281">
        <v>0</v>
      </c>
      <c r="G39" s="281">
        <v>0</v>
      </c>
      <c r="H39" s="285">
        <v>0</v>
      </c>
      <c r="I39" s="281">
        <v>0</v>
      </c>
      <c r="J39" s="285">
        <v>0</v>
      </c>
      <c r="K39" s="282">
        <v>0</v>
      </c>
      <c r="L39" s="282">
        <v>0</v>
      </c>
      <c r="M39" s="289">
        <v>0</v>
      </c>
      <c r="N39" s="282">
        <v>0</v>
      </c>
    </row>
    <row r="40" spans="1:14">
      <c r="A40" s="48"/>
      <c r="B40" s="15" t="s">
        <v>10</v>
      </c>
      <c r="C40" s="15"/>
      <c r="D40" s="22" t="s">
        <v>10</v>
      </c>
      <c r="E40" s="70">
        <v>11</v>
      </c>
      <c r="F40" s="281">
        <v>0</v>
      </c>
      <c r="G40" s="281">
        <v>0</v>
      </c>
      <c r="H40" s="285">
        <v>0</v>
      </c>
      <c r="I40" s="281">
        <v>0</v>
      </c>
      <c r="J40" s="285">
        <v>0</v>
      </c>
      <c r="K40" s="282">
        <v>0</v>
      </c>
      <c r="L40" s="282">
        <v>0</v>
      </c>
      <c r="M40" s="289">
        <v>0</v>
      </c>
      <c r="N40" s="282">
        <v>0</v>
      </c>
    </row>
    <row r="41" spans="1:14">
      <c r="A41" s="48"/>
      <c r="B41" s="15" t="s">
        <v>11</v>
      </c>
      <c r="C41" s="130"/>
      <c r="D41" s="22" t="s">
        <v>2</v>
      </c>
      <c r="E41" s="70">
        <v>10</v>
      </c>
      <c r="F41" s="281">
        <v>1</v>
      </c>
      <c r="G41" s="281">
        <v>0</v>
      </c>
      <c r="H41" s="285">
        <v>1</v>
      </c>
      <c r="I41" s="281">
        <v>0</v>
      </c>
      <c r="J41" s="285">
        <v>1</v>
      </c>
      <c r="K41" s="282">
        <v>0</v>
      </c>
      <c r="L41" s="282">
        <v>0</v>
      </c>
      <c r="M41" s="289">
        <v>0</v>
      </c>
      <c r="N41" s="282">
        <v>0</v>
      </c>
    </row>
    <row r="42" spans="1:14">
      <c r="A42" s="48"/>
      <c r="B42" s="15" t="s">
        <v>4</v>
      </c>
      <c r="C42" s="15"/>
      <c r="D42" s="22" t="s">
        <v>27</v>
      </c>
      <c r="E42" s="70">
        <v>9</v>
      </c>
      <c r="F42" s="281">
        <v>0</v>
      </c>
      <c r="G42" s="281">
        <v>0</v>
      </c>
      <c r="H42" s="285">
        <v>0</v>
      </c>
      <c r="I42" s="281">
        <v>0</v>
      </c>
      <c r="J42" s="285">
        <v>0</v>
      </c>
      <c r="K42" s="282">
        <v>0</v>
      </c>
      <c r="L42" s="282">
        <v>0</v>
      </c>
      <c r="M42" s="289">
        <v>0</v>
      </c>
      <c r="N42" s="282">
        <v>0</v>
      </c>
    </row>
    <row r="43" spans="1:14">
      <c r="A43" s="48"/>
      <c r="B43" s="15" t="s">
        <v>3</v>
      </c>
      <c r="C43" s="15" t="s">
        <v>5</v>
      </c>
      <c r="D43" s="22" t="s">
        <v>1</v>
      </c>
      <c r="E43" s="70">
        <v>8</v>
      </c>
      <c r="F43" s="281">
        <v>0</v>
      </c>
      <c r="G43" s="281">
        <v>0</v>
      </c>
      <c r="H43" s="285">
        <v>0</v>
      </c>
      <c r="I43" s="281">
        <v>0</v>
      </c>
      <c r="J43" s="285">
        <v>0</v>
      </c>
      <c r="K43" s="282">
        <v>0</v>
      </c>
      <c r="L43" s="282">
        <v>0</v>
      </c>
      <c r="M43" s="289">
        <v>0</v>
      </c>
      <c r="N43" s="282">
        <v>0</v>
      </c>
    </row>
    <row r="44" spans="1:14">
      <c r="A44" s="48"/>
      <c r="B44" s="15" t="s">
        <v>4</v>
      </c>
      <c r="C44" s="15"/>
      <c r="D44" s="22" t="s">
        <v>26</v>
      </c>
      <c r="E44" s="70">
        <v>7</v>
      </c>
      <c r="F44" s="281">
        <v>0</v>
      </c>
      <c r="G44" s="281">
        <v>0</v>
      </c>
      <c r="H44" s="285">
        <v>0</v>
      </c>
      <c r="I44" s="281">
        <v>0</v>
      </c>
      <c r="J44" s="285">
        <v>0</v>
      </c>
      <c r="K44" s="282">
        <v>0</v>
      </c>
      <c r="L44" s="282">
        <v>0</v>
      </c>
      <c r="M44" s="289">
        <v>0</v>
      </c>
      <c r="N44" s="282">
        <v>0</v>
      </c>
    </row>
    <row r="45" spans="1:14">
      <c r="A45" s="48"/>
      <c r="B45" s="15" t="s">
        <v>1</v>
      </c>
      <c r="C45" s="15"/>
      <c r="D45" s="22" t="s">
        <v>22</v>
      </c>
      <c r="E45" s="70">
        <v>6</v>
      </c>
      <c r="F45" s="281">
        <v>0</v>
      </c>
      <c r="G45" s="281">
        <v>0</v>
      </c>
      <c r="H45" s="285">
        <v>0</v>
      </c>
      <c r="I45" s="281">
        <v>0</v>
      </c>
      <c r="J45" s="285">
        <v>0</v>
      </c>
      <c r="K45" s="282">
        <v>0</v>
      </c>
      <c r="L45" s="282">
        <v>0</v>
      </c>
      <c r="M45" s="289">
        <v>0</v>
      </c>
      <c r="N45" s="282">
        <v>0</v>
      </c>
    </row>
    <row r="46" spans="1:14">
      <c r="A46" s="48"/>
      <c r="B46" s="15" t="s">
        <v>12</v>
      </c>
      <c r="C46" s="130"/>
      <c r="D46" s="22" t="s">
        <v>2</v>
      </c>
      <c r="E46" s="70">
        <v>5</v>
      </c>
      <c r="F46" s="281">
        <v>0</v>
      </c>
      <c r="G46" s="281">
        <v>0</v>
      </c>
      <c r="H46" s="285">
        <v>0</v>
      </c>
      <c r="I46" s="281">
        <v>0</v>
      </c>
      <c r="J46" s="285">
        <v>0</v>
      </c>
      <c r="K46" s="282">
        <v>0</v>
      </c>
      <c r="L46" s="282">
        <v>0</v>
      </c>
      <c r="M46" s="289">
        <v>0</v>
      </c>
      <c r="N46" s="282">
        <v>0</v>
      </c>
    </row>
    <row r="47" spans="1:14">
      <c r="A47" s="48"/>
      <c r="B47" s="15"/>
      <c r="C47" s="15"/>
      <c r="D47" s="22" t="s">
        <v>7</v>
      </c>
      <c r="E47" s="70">
        <v>4</v>
      </c>
      <c r="F47" s="281">
        <v>0</v>
      </c>
      <c r="G47" s="281">
        <v>0</v>
      </c>
      <c r="H47" s="285">
        <v>0</v>
      </c>
      <c r="I47" s="281">
        <v>0</v>
      </c>
      <c r="J47" s="285">
        <v>0</v>
      </c>
      <c r="K47" s="282">
        <v>0</v>
      </c>
      <c r="L47" s="282">
        <v>0</v>
      </c>
      <c r="M47" s="289">
        <v>0</v>
      </c>
      <c r="N47" s="282">
        <v>0</v>
      </c>
    </row>
    <row r="48" spans="1:14">
      <c r="A48" s="48"/>
      <c r="B48" s="15"/>
      <c r="C48" s="15" t="s">
        <v>1</v>
      </c>
      <c r="D48" s="22" t="s">
        <v>1</v>
      </c>
      <c r="E48" s="70">
        <v>3</v>
      </c>
      <c r="F48" s="281">
        <v>0</v>
      </c>
      <c r="G48" s="281">
        <v>0</v>
      </c>
      <c r="H48" s="285">
        <v>0</v>
      </c>
      <c r="I48" s="281">
        <v>0</v>
      </c>
      <c r="J48" s="285">
        <v>0</v>
      </c>
      <c r="K48" s="282">
        <v>0</v>
      </c>
      <c r="L48" s="282">
        <v>0</v>
      </c>
      <c r="M48" s="289">
        <v>0</v>
      </c>
      <c r="N48" s="282">
        <v>0</v>
      </c>
    </row>
    <row r="49" spans="1:14">
      <c r="A49" s="48"/>
      <c r="B49" s="15"/>
      <c r="C49" s="15"/>
      <c r="D49" s="22" t="s">
        <v>3</v>
      </c>
      <c r="E49" s="70">
        <v>2</v>
      </c>
      <c r="F49" s="281">
        <v>0</v>
      </c>
      <c r="G49" s="281">
        <v>0</v>
      </c>
      <c r="H49" s="285">
        <v>0</v>
      </c>
      <c r="I49" s="281">
        <v>0</v>
      </c>
      <c r="J49" s="285">
        <v>0</v>
      </c>
      <c r="K49" s="282">
        <v>0</v>
      </c>
      <c r="L49" s="282">
        <v>0</v>
      </c>
      <c r="M49" s="289">
        <v>0</v>
      </c>
      <c r="N49" s="282">
        <v>0</v>
      </c>
    </row>
    <row r="50" spans="1:14">
      <c r="A50" s="48"/>
      <c r="B50" s="78"/>
      <c r="C50" s="22"/>
      <c r="D50" s="78"/>
      <c r="E50" s="130">
        <v>1</v>
      </c>
      <c r="F50" s="283">
        <v>0</v>
      </c>
      <c r="G50" s="283">
        <v>0</v>
      </c>
      <c r="H50" s="290">
        <v>0</v>
      </c>
      <c r="I50" s="283">
        <v>8</v>
      </c>
      <c r="J50" s="290">
        <v>8</v>
      </c>
      <c r="K50" s="284">
        <v>0</v>
      </c>
      <c r="L50" s="284">
        <v>0</v>
      </c>
      <c r="M50" s="291">
        <v>0</v>
      </c>
      <c r="N50" s="284">
        <v>0</v>
      </c>
    </row>
    <row r="51" spans="1:14" ht="12.75" customHeight="1">
      <c r="B51" s="511" t="s">
        <v>20</v>
      </c>
      <c r="C51" s="512"/>
      <c r="D51" s="512"/>
      <c r="E51" s="513"/>
      <c r="F51" s="285">
        <v>2</v>
      </c>
      <c r="G51" s="285">
        <v>0</v>
      </c>
      <c r="H51" s="285">
        <v>2</v>
      </c>
      <c r="I51" s="285">
        <v>8</v>
      </c>
      <c r="J51" s="285">
        <v>10</v>
      </c>
      <c r="K51" s="285">
        <v>3</v>
      </c>
      <c r="L51" s="285">
        <v>0</v>
      </c>
      <c r="M51" s="285">
        <v>3</v>
      </c>
      <c r="N51" s="285">
        <v>0</v>
      </c>
    </row>
    <row r="52" spans="1:14">
      <c r="B52" s="511" t="s">
        <v>37</v>
      </c>
      <c r="C52" s="512"/>
      <c r="D52" s="512"/>
      <c r="E52" s="513"/>
      <c r="F52" s="281">
        <v>0</v>
      </c>
      <c r="G52" s="281">
        <v>0</v>
      </c>
      <c r="H52" s="281">
        <v>0</v>
      </c>
      <c r="I52" s="281">
        <v>0</v>
      </c>
      <c r="J52" s="281">
        <v>0</v>
      </c>
      <c r="K52" s="281">
        <v>4</v>
      </c>
      <c r="L52" s="281">
        <v>3</v>
      </c>
      <c r="M52" s="281">
        <v>7</v>
      </c>
      <c r="N52" s="281">
        <v>6</v>
      </c>
    </row>
    <row r="53" spans="1:14" ht="12.75" customHeight="1">
      <c r="B53" s="537" t="s">
        <v>40</v>
      </c>
      <c r="C53" s="538"/>
      <c r="D53" s="538"/>
      <c r="E53" s="539"/>
      <c r="F53" s="292">
        <v>931</v>
      </c>
      <c r="G53" s="292">
        <v>346</v>
      </c>
      <c r="H53" s="292">
        <v>1277</v>
      </c>
      <c r="I53" s="292">
        <v>80</v>
      </c>
      <c r="J53" s="292">
        <v>1357</v>
      </c>
      <c r="K53" s="292">
        <v>403</v>
      </c>
      <c r="L53" s="292">
        <v>103</v>
      </c>
      <c r="M53" s="292">
        <v>506</v>
      </c>
      <c r="N53" s="292">
        <v>152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_3"/>
    <protectedRange sqref="D2:J3 F4" name="Cabecalho_3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35" t="s">
        <v>67</v>
      </c>
      <c r="E2" s="535"/>
      <c r="F2" s="535"/>
      <c r="G2" s="535"/>
      <c r="H2" s="535"/>
      <c r="I2" s="535"/>
      <c r="J2" s="535"/>
      <c r="K2" s="6"/>
      <c r="L2" s="6"/>
      <c r="M2" s="6"/>
      <c r="N2" s="6"/>
    </row>
    <row r="3" spans="1:14">
      <c r="B3" s="5" t="s">
        <v>33</v>
      </c>
      <c r="C3" s="6"/>
      <c r="D3" s="535" t="s">
        <v>63</v>
      </c>
      <c r="E3" s="535"/>
      <c r="F3" s="535"/>
      <c r="G3" s="535"/>
      <c r="H3" s="535"/>
      <c r="I3" s="535"/>
      <c r="J3" s="535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81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03" t="s">
        <v>41</v>
      </c>
      <c r="C7" s="503"/>
      <c r="D7" s="503"/>
      <c r="E7" s="503"/>
      <c r="F7" s="503" t="s">
        <v>35</v>
      </c>
      <c r="G7" s="503"/>
      <c r="H7" s="503"/>
      <c r="I7" s="503"/>
      <c r="J7" s="503"/>
      <c r="K7" s="503" t="s">
        <v>28</v>
      </c>
      <c r="L7" s="503"/>
      <c r="M7" s="503"/>
      <c r="N7" s="503"/>
    </row>
    <row r="8" spans="1:14" ht="12.75" customHeight="1">
      <c r="B8" s="503"/>
      <c r="C8" s="503"/>
      <c r="D8" s="503"/>
      <c r="E8" s="503"/>
      <c r="F8" s="503" t="s">
        <v>13</v>
      </c>
      <c r="G8" s="503"/>
      <c r="H8" s="503"/>
      <c r="I8" s="503" t="s">
        <v>14</v>
      </c>
      <c r="J8" s="503" t="s">
        <v>15</v>
      </c>
      <c r="K8" s="503" t="s">
        <v>30</v>
      </c>
      <c r="L8" s="503" t="s">
        <v>31</v>
      </c>
      <c r="M8" s="503" t="s">
        <v>15</v>
      </c>
      <c r="N8" s="503" t="s">
        <v>29</v>
      </c>
    </row>
    <row r="9" spans="1:14" ht="24">
      <c r="B9" s="503"/>
      <c r="C9" s="503"/>
      <c r="D9" s="503"/>
      <c r="E9" s="503"/>
      <c r="F9" s="71" t="s">
        <v>16</v>
      </c>
      <c r="G9" s="71" t="s">
        <v>17</v>
      </c>
      <c r="H9" s="71" t="s">
        <v>23</v>
      </c>
      <c r="I9" s="503"/>
      <c r="J9" s="503"/>
      <c r="K9" s="503"/>
      <c r="L9" s="503"/>
      <c r="M9" s="503"/>
      <c r="N9" s="503"/>
    </row>
    <row r="10" spans="1:14">
      <c r="A10" s="48"/>
      <c r="B10" s="130"/>
      <c r="C10" s="131"/>
      <c r="D10" s="11"/>
      <c r="E10" s="70">
        <v>13</v>
      </c>
      <c r="F10" s="341">
        <v>293</v>
      </c>
      <c r="G10" s="341">
        <v>0</v>
      </c>
      <c r="H10" s="333">
        <v>293</v>
      </c>
      <c r="I10" s="341">
        <v>0</v>
      </c>
      <c r="J10" s="333">
        <v>293</v>
      </c>
      <c r="K10" s="341">
        <v>229</v>
      </c>
      <c r="L10" s="341">
        <v>31</v>
      </c>
      <c r="M10" s="334">
        <v>260</v>
      </c>
      <c r="N10" s="341">
        <v>35</v>
      </c>
    </row>
    <row r="11" spans="1:14">
      <c r="A11" s="48"/>
      <c r="B11" s="15" t="s">
        <v>1</v>
      </c>
      <c r="C11" s="76" t="s">
        <v>0</v>
      </c>
      <c r="D11" s="11"/>
      <c r="E11" s="70">
        <v>12</v>
      </c>
      <c r="F11" s="341">
        <v>57</v>
      </c>
      <c r="G11" s="341">
        <v>0</v>
      </c>
      <c r="H11" s="333">
        <v>57</v>
      </c>
      <c r="I11" s="341">
        <v>0</v>
      </c>
      <c r="J11" s="333">
        <v>57</v>
      </c>
      <c r="K11" s="341">
        <v>0</v>
      </c>
      <c r="L11" s="341">
        <v>0</v>
      </c>
      <c r="M11" s="334">
        <v>0</v>
      </c>
      <c r="N11" s="341">
        <v>0</v>
      </c>
    </row>
    <row r="12" spans="1:14">
      <c r="A12" s="48"/>
      <c r="B12" s="15" t="s">
        <v>2</v>
      </c>
      <c r="C12" s="77"/>
      <c r="D12" s="18" t="s">
        <v>6</v>
      </c>
      <c r="E12" s="70">
        <v>11</v>
      </c>
      <c r="F12" s="341">
        <v>72</v>
      </c>
      <c r="G12" s="341">
        <v>0</v>
      </c>
      <c r="H12" s="333">
        <v>72</v>
      </c>
      <c r="I12" s="341">
        <v>0</v>
      </c>
      <c r="J12" s="333">
        <v>72</v>
      </c>
      <c r="K12" s="341">
        <v>0</v>
      </c>
      <c r="L12" s="341">
        <v>0</v>
      </c>
      <c r="M12" s="334">
        <v>0</v>
      </c>
      <c r="N12" s="341">
        <v>0</v>
      </c>
    </row>
    <row r="13" spans="1:14">
      <c r="A13" s="48"/>
      <c r="B13" s="15" t="s">
        <v>1</v>
      </c>
      <c r="C13" s="76"/>
      <c r="D13" s="18" t="s">
        <v>10</v>
      </c>
      <c r="E13" s="70">
        <v>10</v>
      </c>
      <c r="F13" s="341">
        <v>41</v>
      </c>
      <c r="G13" s="341">
        <v>0</v>
      </c>
      <c r="H13" s="333">
        <v>41</v>
      </c>
      <c r="I13" s="341">
        <v>0</v>
      </c>
      <c r="J13" s="333">
        <v>41</v>
      </c>
      <c r="K13" s="341">
        <v>0</v>
      </c>
      <c r="L13" s="341">
        <v>0</v>
      </c>
      <c r="M13" s="334">
        <v>0</v>
      </c>
      <c r="N13" s="341">
        <v>0</v>
      </c>
    </row>
    <row r="14" spans="1:14">
      <c r="A14" s="48"/>
      <c r="B14" s="15" t="s">
        <v>3</v>
      </c>
      <c r="C14" s="76"/>
      <c r="D14" s="18" t="s">
        <v>25</v>
      </c>
      <c r="E14" s="70">
        <v>9</v>
      </c>
      <c r="F14" s="341">
        <v>8</v>
      </c>
      <c r="G14" s="341">
        <v>0</v>
      </c>
      <c r="H14" s="333">
        <v>8</v>
      </c>
      <c r="I14" s="341">
        <v>0</v>
      </c>
      <c r="J14" s="333">
        <v>8</v>
      </c>
      <c r="K14" s="341">
        <v>1</v>
      </c>
      <c r="L14" s="341">
        <v>0</v>
      </c>
      <c r="M14" s="334">
        <v>1</v>
      </c>
      <c r="N14" s="341">
        <v>0</v>
      </c>
    </row>
    <row r="15" spans="1:14">
      <c r="A15" s="48"/>
      <c r="B15" s="15" t="s">
        <v>4</v>
      </c>
      <c r="C15" s="76" t="s">
        <v>5</v>
      </c>
      <c r="D15" s="18" t="s">
        <v>22</v>
      </c>
      <c r="E15" s="70">
        <v>8</v>
      </c>
      <c r="F15" s="341">
        <v>14</v>
      </c>
      <c r="G15" s="341">
        <v>0</v>
      </c>
      <c r="H15" s="333">
        <v>14</v>
      </c>
      <c r="I15" s="341">
        <v>0</v>
      </c>
      <c r="J15" s="333">
        <v>14</v>
      </c>
      <c r="K15" s="341">
        <v>1</v>
      </c>
      <c r="L15" s="341">
        <v>0</v>
      </c>
      <c r="M15" s="334">
        <v>1</v>
      </c>
      <c r="N15" s="341">
        <v>0</v>
      </c>
    </row>
    <row r="16" spans="1:14">
      <c r="A16" s="48"/>
      <c r="B16" s="15" t="s">
        <v>6</v>
      </c>
      <c r="C16" s="76"/>
      <c r="D16" s="18" t="s">
        <v>12</v>
      </c>
      <c r="E16" s="70">
        <v>7</v>
      </c>
      <c r="F16" s="341">
        <v>111</v>
      </c>
      <c r="G16" s="341">
        <v>0</v>
      </c>
      <c r="H16" s="333">
        <v>111</v>
      </c>
      <c r="I16" s="341">
        <v>0</v>
      </c>
      <c r="J16" s="333">
        <v>111</v>
      </c>
      <c r="K16" s="341">
        <v>0</v>
      </c>
      <c r="L16" s="341">
        <v>1</v>
      </c>
      <c r="M16" s="334">
        <v>1</v>
      </c>
      <c r="N16" s="341">
        <v>2</v>
      </c>
    </row>
    <row r="17" spans="1:14">
      <c r="A17" s="48"/>
      <c r="B17" s="15" t="s">
        <v>7</v>
      </c>
      <c r="C17" s="77"/>
      <c r="D17" s="18" t="s">
        <v>4</v>
      </c>
      <c r="E17" s="70">
        <v>6</v>
      </c>
      <c r="F17" s="341">
        <v>84</v>
      </c>
      <c r="G17" s="341">
        <v>0</v>
      </c>
      <c r="H17" s="333">
        <v>84</v>
      </c>
      <c r="I17" s="341">
        <v>0</v>
      </c>
      <c r="J17" s="333">
        <v>84</v>
      </c>
      <c r="K17" s="341">
        <v>0</v>
      </c>
      <c r="L17" s="341">
        <v>0</v>
      </c>
      <c r="M17" s="334">
        <v>0</v>
      </c>
      <c r="N17" s="341">
        <v>0</v>
      </c>
    </row>
    <row r="18" spans="1:14">
      <c r="A18" s="48"/>
      <c r="B18" s="15" t="s">
        <v>1</v>
      </c>
      <c r="C18" s="76"/>
      <c r="D18" s="18" t="s">
        <v>9</v>
      </c>
      <c r="E18" s="70">
        <v>5</v>
      </c>
      <c r="F18" s="341">
        <v>40</v>
      </c>
      <c r="G18" s="341">
        <v>0</v>
      </c>
      <c r="H18" s="333">
        <v>40</v>
      </c>
      <c r="I18" s="341">
        <v>0</v>
      </c>
      <c r="J18" s="333">
        <v>40</v>
      </c>
      <c r="K18" s="341">
        <v>0</v>
      </c>
      <c r="L18" s="341">
        <v>0</v>
      </c>
      <c r="M18" s="334">
        <v>0</v>
      </c>
      <c r="N18" s="341">
        <v>0</v>
      </c>
    </row>
    <row r="19" spans="1:14">
      <c r="A19" s="48"/>
      <c r="B19" s="15"/>
      <c r="C19" s="76"/>
      <c r="D19" s="18" t="s">
        <v>12</v>
      </c>
      <c r="E19" s="70">
        <v>4</v>
      </c>
      <c r="F19" s="341">
        <v>38</v>
      </c>
      <c r="G19" s="341">
        <v>0</v>
      </c>
      <c r="H19" s="333">
        <v>38</v>
      </c>
      <c r="I19" s="341">
        <v>0</v>
      </c>
      <c r="J19" s="333">
        <v>38</v>
      </c>
      <c r="K19" s="341">
        <v>0</v>
      </c>
      <c r="L19" s="341">
        <v>0</v>
      </c>
      <c r="M19" s="334">
        <v>0</v>
      </c>
      <c r="N19" s="341">
        <v>0</v>
      </c>
    </row>
    <row r="20" spans="1:14">
      <c r="A20" s="48"/>
      <c r="B20" s="15"/>
      <c r="C20" s="76" t="s">
        <v>1</v>
      </c>
      <c r="D20" s="11"/>
      <c r="E20" s="70">
        <v>3</v>
      </c>
      <c r="F20" s="341">
        <v>0</v>
      </c>
      <c r="G20" s="341">
        <v>107</v>
      </c>
      <c r="H20" s="333">
        <v>107</v>
      </c>
      <c r="I20" s="341">
        <v>0</v>
      </c>
      <c r="J20" s="333">
        <v>107</v>
      </c>
      <c r="K20" s="341">
        <v>0</v>
      </c>
      <c r="L20" s="341">
        <v>0</v>
      </c>
      <c r="M20" s="334">
        <v>0</v>
      </c>
      <c r="N20" s="341">
        <v>0</v>
      </c>
    </row>
    <row r="21" spans="1:14">
      <c r="A21" s="48"/>
      <c r="B21" s="15"/>
      <c r="C21" s="76"/>
      <c r="D21" s="11"/>
      <c r="E21" s="70">
        <v>2</v>
      </c>
      <c r="F21" s="341">
        <v>0</v>
      </c>
      <c r="G21" s="341">
        <v>83</v>
      </c>
      <c r="H21" s="333">
        <v>83</v>
      </c>
      <c r="I21" s="341">
        <v>0</v>
      </c>
      <c r="J21" s="333">
        <v>83</v>
      </c>
      <c r="K21" s="341">
        <v>0</v>
      </c>
      <c r="L21" s="341">
        <v>0</v>
      </c>
      <c r="M21" s="334">
        <v>0</v>
      </c>
      <c r="N21" s="341">
        <v>0</v>
      </c>
    </row>
    <row r="22" spans="1:14">
      <c r="A22" s="48"/>
      <c r="B22" s="78"/>
      <c r="C22" s="77"/>
      <c r="D22" s="11"/>
      <c r="E22" s="130">
        <v>1</v>
      </c>
      <c r="F22" s="341">
        <v>0</v>
      </c>
      <c r="G22" s="341">
        <v>4</v>
      </c>
      <c r="H22" s="333">
        <v>4</v>
      </c>
      <c r="I22" s="341">
        <v>28</v>
      </c>
      <c r="J22" s="333">
        <v>32</v>
      </c>
      <c r="K22" s="341">
        <v>0</v>
      </c>
      <c r="L22" s="341">
        <v>0</v>
      </c>
      <c r="M22" s="334">
        <v>0</v>
      </c>
      <c r="N22" s="341">
        <v>0</v>
      </c>
    </row>
    <row r="23" spans="1:14" ht="12.75" customHeight="1">
      <c r="A23" s="48"/>
      <c r="B23" s="511" t="s">
        <v>18</v>
      </c>
      <c r="C23" s="512"/>
      <c r="D23" s="512"/>
      <c r="E23" s="513"/>
      <c r="F23" s="333">
        <v>758</v>
      </c>
      <c r="G23" s="333">
        <v>194</v>
      </c>
      <c r="H23" s="335">
        <v>952</v>
      </c>
      <c r="I23" s="333">
        <v>28</v>
      </c>
      <c r="J23" s="335">
        <v>980</v>
      </c>
      <c r="K23" s="336">
        <v>231</v>
      </c>
      <c r="L23" s="336">
        <v>32</v>
      </c>
      <c r="M23" s="333">
        <v>263</v>
      </c>
      <c r="N23" s="333">
        <v>37</v>
      </c>
    </row>
    <row r="24" spans="1:14">
      <c r="A24" s="48"/>
      <c r="B24" s="15"/>
      <c r="C24" s="15"/>
      <c r="D24" s="22"/>
      <c r="E24" s="78">
        <v>13</v>
      </c>
      <c r="F24" s="342">
        <v>708</v>
      </c>
      <c r="G24" s="342">
        <v>0</v>
      </c>
      <c r="H24" s="333">
        <v>708</v>
      </c>
      <c r="I24" s="342">
        <v>0</v>
      </c>
      <c r="J24" s="333">
        <v>708</v>
      </c>
      <c r="K24" s="342">
        <v>250</v>
      </c>
      <c r="L24" s="342">
        <v>40</v>
      </c>
      <c r="M24" s="337">
        <v>290</v>
      </c>
      <c r="N24" s="342">
        <v>56</v>
      </c>
    </row>
    <row r="25" spans="1:14">
      <c r="A25" s="48"/>
      <c r="B25" s="15"/>
      <c r="C25" s="15" t="s">
        <v>0</v>
      </c>
      <c r="D25" s="22"/>
      <c r="E25" s="70">
        <v>12</v>
      </c>
      <c r="F25" s="342">
        <v>115</v>
      </c>
      <c r="G25" s="342">
        <v>0</v>
      </c>
      <c r="H25" s="333">
        <v>115</v>
      </c>
      <c r="I25" s="342">
        <v>0</v>
      </c>
      <c r="J25" s="333">
        <v>115</v>
      </c>
      <c r="K25" s="342">
        <v>1</v>
      </c>
      <c r="L25" s="342">
        <v>0</v>
      </c>
      <c r="M25" s="337">
        <v>1</v>
      </c>
      <c r="N25" s="342">
        <v>0</v>
      </c>
    </row>
    <row r="26" spans="1:14">
      <c r="A26" s="48"/>
      <c r="B26" s="15" t="s">
        <v>7</v>
      </c>
      <c r="C26" s="78"/>
      <c r="D26" s="22"/>
      <c r="E26" s="70">
        <v>11</v>
      </c>
      <c r="F26" s="342">
        <v>93</v>
      </c>
      <c r="G26" s="342">
        <v>0</v>
      </c>
      <c r="H26" s="333">
        <v>93</v>
      </c>
      <c r="I26" s="342">
        <v>0</v>
      </c>
      <c r="J26" s="333">
        <v>93</v>
      </c>
      <c r="K26" s="342">
        <v>1</v>
      </c>
      <c r="L26" s="342">
        <v>0</v>
      </c>
      <c r="M26" s="337">
        <v>1</v>
      </c>
      <c r="N26" s="342">
        <v>0</v>
      </c>
    </row>
    <row r="27" spans="1:14">
      <c r="A27" s="48"/>
      <c r="B27" s="15" t="s">
        <v>8</v>
      </c>
      <c r="C27" s="15"/>
      <c r="D27" s="22" t="s">
        <v>26</v>
      </c>
      <c r="E27" s="70">
        <v>10</v>
      </c>
      <c r="F27" s="342">
        <v>72</v>
      </c>
      <c r="G27" s="342">
        <v>0</v>
      </c>
      <c r="H27" s="333">
        <v>72</v>
      </c>
      <c r="I27" s="342">
        <v>0</v>
      </c>
      <c r="J27" s="333">
        <v>72</v>
      </c>
      <c r="K27" s="342">
        <v>3</v>
      </c>
      <c r="L27" s="342">
        <v>0</v>
      </c>
      <c r="M27" s="337">
        <v>3</v>
      </c>
      <c r="N27" s="342">
        <v>0</v>
      </c>
    </row>
    <row r="28" spans="1:14">
      <c r="A28" s="48"/>
      <c r="B28" s="15" t="s">
        <v>0</v>
      </c>
      <c r="C28" s="15"/>
      <c r="D28" s="22" t="s">
        <v>8</v>
      </c>
      <c r="E28" s="70">
        <v>9</v>
      </c>
      <c r="F28" s="342">
        <v>14</v>
      </c>
      <c r="G28" s="342">
        <v>0</v>
      </c>
      <c r="H28" s="333">
        <v>14</v>
      </c>
      <c r="I28" s="342">
        <v>0</v>
      </c>
      <c r="J28" s="333">
        <v>14</v>
      </c>
      <c r="K28" s="342">
        <v>0</v>
      </c>
      <c r="L28" s="342">
        <v>0</v>
      </c>
      <c r="M28" s="337">
        <v>0</v>
      </c>
      <c r="N28" s="342">
        <v>0</v>
      </c>
    </row>
    <row r="29" spans="1:14">
      <c r="A29" s="48"/>
      <c r="B29" s="15" t="s">
        <v>2</v>
      </c>
      <c r="C29" s="15" t="s">
        <v>5</v>
      </c>
      <c r="D29" s="22" t="s">
        <v>27</v>
      </c>
      <c r="E29" s="70">
        <v>8</v>
      </c>
      <c r="F29" s="342">
        <v>38</v>
      </c>
      <c r="G29" s="342">
        <v>0</v>
      </c>
      <c r="H29" s="333">
        <v>38</v>
      </c>
      <c r="I29" s="342">
        <v>0</v>
      </c>
      <c r="J29" s="333">
        <v>38</v>
      </c>
      <c r="K29" s="342">
        <v>1</v>
      </c>
      <c r="L29" s="342">
        <v>1</v>
      </c>
      <c r="M29" s="337">
        <v>2</v>
      </c>
      <c r="N29" s="342">
        <v>1</v>
      </c>
    </row>
    <row r="30" spans="1:14">
      <c r="A30" s="48"/>
      <c r="B30" s="15" t="s">
        <v>4</v>
      </c>
      <c r="C30" s="15"/>
      <c r="D30" s="22" t="s">
        <v>4</v>
      </c>
      <c r="E30" s="70">
        <v>7</v>
      </c>
      <c r="F30" s="342">
        <v>100</v>
      </c>
      <c r="G30" s="342">
        <v>0</v>
      </c>
      <c r="H30" s="333">
        <v>100</v>
      </c>
      <c r="I30" s="342">
        <v>0</v>
      </c>
      <c r="J30" s="333">
        <v>100</v>
      </c>
      <c r="K30" s="342">
        <v>2</v>
      </c>
      <c r="L30" s="342">
        <v>1</v>
      </c>
      <c r="M30" s="337">
        <v>3</v>
      </c>
      <c r="N30" s="342">
        <v>1</v>
      </c>
    </row>
    <row r="31" spans="1:14">
      <c r="A31" s="48"/>
      <c r="B31" s="15" t="s">
        <v>0</v>
      </c>
      <c r="C31" s="15"/>
      <c r="D31" s="22" t="s">
        <v>9</v>
      </c>
      <c r="E31" s="70">
        <v>6</v>
      </c>
      <c r="F31" s="342">
        <v>41</v>
      </c>
      <c r="G31" s="342">
        <v>0</v>
      </c>
      <c r="H31" s="333">
        <v>41</v>
      </c>
      <c r="I31" s="342">
        <v>0</v>
      </c>
      <c r="J31" s="333">
        <v>41</v>
      </c>
      <c r="K31" s="342">
        <v>0</v>
      </c>
      <c r="L31" s="342">
        <v>0</v>
      </c>
      <c r="M31" s="337">
        <v>0</v>
      </c>
      <c r="N31" s="342">
        <v>0</v>
      </c>
    </row>
    <row r="32" spans="1:14">
      <c r="A32" s="48"/>
      <c r="B32" s="15" t="s">
        <v>9</v>
      </c>
      <c r="C32" s="130"/>
      <c r="D32" s="22"/>
      <c r="E32" s="70">
        <v>5</v>
      </c>
      <c r="F32" s="342">
        <v>31</v>
      </c>
      <c r="G32" s="342">
        <v>0</v>
      </c>
      <c r="H32" s="333">
        <v>31</v>
      </c>
      <c r="I32" s="342">
        <v>0</v>
      </c>
      <c r="J32" s="333">
        <v>31</v>
      </c>
      <c r="K32" s="342">
        <v>1</v>
      </c>
      <c r="L32" s="342">
        <v>1</v>
      </c>
      <c r="M32" s="337">
        <v>2</v>
      </c>
      <c r="N32" s="342">
        <v>1</v>
      </c>
    </row>
    <row r="33" spans="1:14">
      <c r="A33" s="48"/>
      <c r="B33" s="15"/>
      <c r="C33" s="15"/>
      <c r="D33" s="22"/>
      <c r="E33" s="70">
        <v>4</v>
      </c>
      <c r="F33" s="342">
        <v>34</v>
      </c>
      <c r="G33" s="342">
        <v>0</v>
      </c>
      <c r="H33" s="333">
        <v>34</v>
      </c>
      <c r="I33" s="342">
        <v>0</v>
      </c>
      <c r="J33" s="333">
        <v>34</v>
      </c>
      <c r="K33" s="342">
        <v>0</v>
      </c>
      <c r="L33" s="342">
        <v>0</v>
      </c>
      <c r="M33" s="337">
        <v>0</v>
      </c>
      <c r="N33" s="342">
        <v>0</v>
      </c>
    </row>
    <row r="34" spans="1:14">
      <c r="A34" s="48"/>
      <c r="B34" s="15"/>
      <c r="C34" s="15" t="s">
        <v>1</v>
      </c>
      <c r="D34" s="22"/>
      <c r="E34" s="70">
        <v>3</v>
      </c>
      <c r="F34" s="342">
        <v>0</v>
      </c>
      <c r="G34" s="342">
        <v>80</v>
      </c>
      <c r="H34" s="333">
        <v>80</v>
      </c>
      <c r="I34" s="342">
        <v>0</v>
      </c>
      <c r="J34" s="333">
        <v>80</v>
      </c>
      <c r="K34" s="342">
        <v>1</v>
      </c>
      <c r="L34" s="342">
        <v>0</v>
      </c>
      <c r="M34" s="337">
        <v>1</v>
      </c>
      <c r="N34" s="342">
        <v>0</v>
      </c>
    </row>
    <row r="35" spans="1:14">
      <c r="A35" s="48"/>
      <c r="B35" s="15"/>
      <c r="C35" s="15"/>
      <c r="D35" s="22"/>
      <c r="E35" s="70">
        <v>2</v>
      </c>
      <c r="F35" s="342">
        <v>0</v>
      </c>
      <c r="G35" s="342">
        <v>88</v>
      </c>
      <c r="H35" s="333">
        <v>88</v>
      </c>
      <c r="I35" s="342">
        <v>0</v>
      </c>
      <c r="J35" s="333">
        <v>88</v>
      </c>
      <c r="K35" s="342">
        <v>0</v>
      </c>
      <c r="L35" s="342">
        <v>0</v>
      </c>
      <c r="M35" s="337">
        <v>0</v>
      </c>
      <c r="N35" s="342">
        <v>0</v>
      </c>
    </row>
    <row r="36" spans="1:14">
      <c r="A36" s="48"/>
      <c r="B36" s="78"/>
      <c r="C36" s="78"/>
      <c r="D36" s="22"/>
      <c r="E36" s="130">
        <v>1</v>
      </c>
      <c r="F36" s="342">
        <v>0</v>
      </c>
      <c r="G36" s="342">
        <v>18</v>
      </c>
      <c r="H36" s="333">
        <v>18</v>
      </c>
      <c r="I36" s="342">
        <v>40</v>
      </c>
      <c r="J36" s="333">
        <v>58</v>
      </c>
      <c r="K36" s="342">
        <v>1</v>
      </c>
      <c r="L36" s="342">
        <v>1</v>
      </c>
      <c r="M36" s="337">
        <v>2</v>
      </c>
      <c r="N36" s="342">
        <v>1</v>
      </c>
    </row>
    <row r="37" spans="1:14" ht="12.75" customHeight="1">
      <c r="A37" s="48"/>
      <c r="B37" s="511" t="s">
        <v>19</v>
      </c>
      <c r="C37" s="512"/>
      <c r="D37" s="512"/>
      <c r="E37" s="512"/>
      <c r="F37" s="336">
        <v>1246</v>
      </c>
      <c r="G37" s="333">
        <v>186</v>
      </c>
      <c r="H37" s="333">
        <v>1432</v>
      </c>
      <c r="I37" s="343">
        <v>40</v>
      </c>
      <c r="J37" s="335">
        <v>1472</v>
      </c>
      <c r="K37" s="336">
        <v>261</v>
      </c>
      <c r="L37" s="333">
        <v>44</v>
      </c>
      <c r="M37" s="335">
        <v>305</v>
      </c>
      <c r="N37" s="336">
        <v>60</v>
      </c>
    </row>
    <row r="38" spans="1:14">
      <c r="A38" s="48"/>
      <c r="B38" s="130"/>
      <c r="C38" s="130"/>
      <c r="D38" s="79"/>
      <c r="E38" s="70">
        <v>13</v>
      </c>
      <c r="F38" s="342">
        <v>8</v>
      </c>
      <c r="G38" s="342">
        <v>0</v>
      </c>
      <c r="H38" s="333">
        <v>8</v>
      </c>
      <c r="I38" s="342">
        <v>0</v>
      </c>
      <c r="J38" s="333">
        <v>8</v>
      </c>
      <c r="K38" s="342">
        <v>1</v>
      </c>
      <c r="L38" s="342">
        <v>0</v>
      </c>
      <c r="M38" s="337">
        <v>1</v>
      </c>
      <c r="N38" s="342">
        <v>0</v>
      </c>
    </row>
    <row r="39" spans="1:14">
      <c r="A39" s="48"/>
      <c r="B39" s="15" t="s">
        <v>1</v>
      </c>
      <c r="C39" s="15" t="s">
        <v>0</v>
      </c>
      <c r="D39" s="22" t="s">
        <v>21</v>
      </c>
      <c r="E39" s="70">
        <v>12</v>
      </c>
      <c r="F39" s="342">
        <v>3</v>
      </c>
      <c r="G39" s="342">
        <v>0</v>
      </c>
      <c r="H39" s="333">
        <v>3</v>
      </c>
      <c r="I39" s="342">
        <v>0</v>
      </c>
      <c r="J39" s="333">
        <v>3</v>
      </c>
      <c r="K39" s="342">
        <v>1</v>
      </c>
      <c r="L39" s="342">
        <v>0</v>
      </c>
      <c r="M39" s="337">
        <v>1</v>
      </c>
      <c r="N39" s="342">
        <v>0</v>
      </c>
    </row>
    <row r="40" spans="1:14">
      <c r="A40" s="48"/>
      <c r="B40" s="15" t="s">
        <v>10</v>
      </c>
      <c r="C40" s="15"/>
      <c r="D40" s="22" t="s">
        <v>10</v>
      </c>
      <c r="E40" s="70">
        <v>11</v>
      </c>
      <c r="F40" s="342">
        <v>1</v>
      </c>
      <c r="G40" s="342">
        <v>0</v>
      </c>
      <c r="H40" s="333">
        <v>1</v>
      </c>
      <c r="I40" s="342">
        <v>0</v>
      </c>
      <c r="J40" s="333">
        <v>1</v>
      </c>
      <c r="K40" s="342">
        <v>0</v>
      </c>
      <c r="L40" s="342">
        <v>0</v>
      </c>
      <c r="M40" s="337">
        <v>0</v>
      </c>
      <c r="N40" s="342">
        <v>0</v>
      </c>
    </row>
    <row r="41" spans="1:14">
      <c r="A41" s="48"/>
      <c r="B41" s="15" t="s">
        <v>11</v>
      </c>
      <c r="C41" s="130"/>
      <c r="D41" s="22" t="s">
        <v>2</v>
      </c>
      <c r="E41" s="70">
        <v>10</v>
      </c>
      <c r="F41" s="342">
        <v>1</v>
      </c>
      <c r="G41" s="342">
        <v>0</v>
      </c>
      <c r="H41" s="333">
        <v>1</v>
      </c>
      <c r="I41" s="342">
        <v>0</v>
      </c>
      <c r="J41" s="333">
        <v>1</v>
      </c>
      <c r="K41" s="342">
        <v>0</v>
      </c>
      <c r="L41" s="342">
        <v>0</v>
      </c>
      <c r="M41" s="337">
        <v>0</v>
      </c>
      <c r="N41" s="342">
        <v>0</v>
      </c>
    </row>
    <row r="42" spans="1:14">
      <c r="A42" s="48"/>
      <c r="B42" s="15" t="s">
        <v>4</v>
      </c>
      <c r="C42" s="15"/>
      <c r="D42" s="22" t="s">
        <v>27</v>
      </c>
      <c r="E42" s="70">
        <v>9</v>
      </c>
      <c r="F42" s="342">
        <v>0</v>
      </c>
      <c r="G42" s="342">
        <v>0</v>
      </c>
      <c r="H42" s="333">
        <v>0</v>
      </c>
      <c r="I42" s="342">
        <v>0</v>
      </c>
      <c r="J42" s="333">
        <v>0</v>
      </c>
      <c r="K42" s="342">
        <v>0</v>
      </c>
      <c r="L42" s="342">
        <v>0</v>
      </c>
      <c r="M42" s="337">
        <v>0</v>
      </c>
      <c r="N42" s="342">
        <v>0</v>
      </c>
    </row>
    <row r="43" spans="1:14">
      <c r="A43" s="48"/>
      <c r="B43" s="15" t="s">
        <v>3</v>
      </c>
      <c r="C43" s="15" t="s">
        <v>5</v>
      </c>
      <c r="D43" s="22" t="s">
        <v>1</v>
      </c>
      <c r="E43" s="70">
        <v>8</v>
      </c>
      <c r="F43" s="342">
        <v>0</v>
      </c>
      <c r="G43" s="342">
        <v>0</v>
      </c>
      <c r="H43" s="333">
        <v>0</v>
      </c>
      <c r="I43" s="342">
        <v>0</v>
      </c>
      <c r="J43" s="333">
        <v>0</v>
      </c>
      <c r="K43" s="342">
        <v>0</v>
      </c>
      <c r="L43" s="342">
        <v>0</v>
      </c>
      <c r="M43" s="337">
        <v>0</v>
      </c>
      <c r="N43" s="342">
        <v>0</v>
      </c>
    </row>
    <row r="44" spans="1:14">
      <c r="A44" s="48"/>
      <c r="B44" s="15" t="s">
        <v>4</v>
      </c>
      <c r="C44" s="15"/>
      <c r="D44" s="22" t="s">
        <v>26</v>
      </c>
      <c r="E44" s="70">
        <v>7</v>
      </c>
      <c r="F44" s="342">
        <v>0</v>
      </c>
      <c r="G44" s="342">
        <v>0</v>
      </c>
      <c r="H44" s="333">
        <v>0</v>
      </c>
      <c r="I44" s="342">
        <v>0</v>
      </c>
      <c r="J44" s="333">
        <v>0</v>
      </c>
      <c r="K44" s="342">
        <v>0</v>
      </c>
      <c r="L44" s="342">
        <v>0</v>
      </c>
      <c r="M44" s="337">
        <v>0</v>
      </c>
      <c r="N44" s="342">
        <v>0</v>
      </c>
    </row>
    <row r="45" spans="1:14">
      <c r="A45" s="48"/>
      <c r="B45" s="15" t="s">
        <v>1</v>
      </c>
      <c r="C45" s="15"/>
      <c r="D45" s="22" t="s">
        <v>22</v>
      </c>
      <c r="E45" s="70">
        <v>6</v>
      </c>
      <c r="F45" s="342">
        <v>0</v>
      </c>
      <c r="G45" s="342">
        <v>0</v>
      </c>
      <c r="H45" s="333">
        <v>0</v>
      </c>
      <c r="I45" s="342">
        <v>0</v>
      </c>
      <c r="J45" s="333">
        <v>0</v>
      </c>
      <c r="K45" s="342">
        <v>0</v>
      </c>
      <c r="L45" s="342">
        <v>0</v>
      </c>
      <c r="M45" s="337">
        <v>0</v>
      </c>
      <c r="N45" s="342">
        <v>0</v>
      </c>
    </row>
    <row r="46" spans="1:14">
      <c r="A46" s="48"/>
      <c r="B46" s="15" t="s">
        <v>12</v>
      </c>
      <c r="C46" s="130"/>
      <c r="D46" s="22" t="s">
        <v>2</v>
      </c>
      <c r="E46" s="70">
        <v>5</v>
      </c>
      <c r="F46" s="342">
        <v>0</v>
      </c>
      <c r="G46" s="342">
        <v>0</v>
      </c>
      <c r="H46" s="333">
        <v>0</v>
      </c>
      <c r="I46" s="342">
        <v>0</v>
      </c>
      <c r="J46" s="333">
        <v>0</v>
      </c>
      <c r="K46" s="342">
        <v>1</v>
      </c>
      <c r="L46" s="342">
        <v>0</v>
      </c>
      <c r="M46" s="337">
        <v>1</v>
      </c>
      <c r="N46" s="342">
        <v>0</v>
      </c>
    </row>
    <row r="47" spans="1:14">
      <c r="A47" s="48"/>
      <c r="B47" s="15"/>
      <c r="C47" s="15"/>
      <c r="D47" s="22" t="s">
        <v>7</v>
      </c>
      <c r="E47" s="70">
        <v>4</v>
      </c>
      <c r="F47" s="342">
        <v>0</v>
      </c>
      <c r="G47" s="342">
        <v>0</v>
      </c>
      <c r="H47" s="333">
        <v>0</v>
      </c>
      <c r="I47" s="342">
        <v>0</v>
      </c>
      <c r="J47" s="333">
        <v>0</v>
      </c>
      <c r="K47" s="342">
        <v>0</v>
      </c>
      <c r="L47" s="342">
        <v>0</v>
      </c>
      <c r="M47" s="337">
        <v>0</v>
      </c>
      <c r="N47" s="342">
        <v>0</v>
      </c>
    </row>
    <row r="48" spans="1:14">
      <c r="A48" s="48"/>
      <c r="B48" s="15"/>
      <c r="C48" s="15" t="s">
        <v>1</v>
      </c>
      <c r="D48" s="22" t="s">
        <v>1</v>
      </c>
      <c r="E48" s="70">
        <v>3</v>
      </c>
      <c r="F48" s="342">
        <v>0</v>
      </c>
      <c r="G48" s="342">
        <v>0</v>
      </c>
      <c r="H48" s="333">
        <v>0</v>
      </c>
      <c r="I48" s="342">
        <v>0</v>
      </c>
      <c r="J48" s="333">
        <v>0</v>
      </c>
      <c r="K48" s="342">
        <v>0</v>
      </c>
      <c r="L48" s="342">
        <v>0</v>
      </c>
      <c r="M48" s="337">
        <v>0</v>
      </c>
      <c r="N48" s="342">
        <v>0</v>
      </c>
    </row>
    <row r="49" spans="1:14">
      <c r="A49" s="48"/>
      <c r="B49" s="15"/>
      <c r="C49" s="15"/>
      <c r="D49" s="22" t="s">
        <v>3</v>
      </c>
      <c r="E49" s="70">
        <v>2</v>
      </c>
      <c r="F49" s="342">
        <v>0</v>
      </c>
      <c r="G49" s="342">
        <v>0</v>
      </c>
      <c r="H49" s="333">
        <v>0</v>
      </c>
      <c r="I49" s="342">
        <v>0</v>
      </c>
      <c r="J49" s="333">
        <v>0</v>
      </c>
      <c r="K49" s="342">
        <v>0</v>
      </c>
      <c r="L49" s="342">
        <v>0</v>
      </c>
      <c r="M49" s="337">
        <v>0</v>
      </c>
      <c r="N49" s="342">
        <v>0</v>
      </c>
    </row>
    <row r="50" spans="1:14">
      <c r="A50" s="48"/>
      <c r="B50" s="78"/>
      <c r="C50" s="22"/>
      <c r="D50" s="78"/>
      <c r="E50" s="130">
        <v>1</v>
      </c>
      <c r="F50" s="342">
        <v>0</v>
      </c>
      <c r="G50" s="342">
        <v>0</v>
      </c>
      <c r="H50" s="338">
        <v>0</v>
      </c>
      <c r="I50" s="342">
        <v>13</v>
      </c>
      <c r="J50" s="338">
        <v>13</v>
      </c>
      <c r="K50" s="342">
        <v>0</v>
      </c>
      <c r="L50" s="342">
        <v>0</v>
      </c>
      <c r="M50" s="339">
        <v>0</v>
      </c>
      <c r="N50" s="342">
        <v>0</v>
      </c>
    </row>
    <row r="51" spans="1:14" ht="12.75" customHeight="1">
      <c r="B51" s="555" t="s">
        <v>20</v>
      </c>
      <c r="C51" s="555"/>
      <c r="D51" s="555"/>
      <c r="E51" s="555"/>
      <c r="F51" s="333">
        <v>13</v>
      </c>
      <c r="G51" s="333">
        <v>0</v>
      </c>
      <c r="H51" s="333">
        <v>13</v>
      </c>
      <c r="I51" s="333">
        <v>13</v>
      </c>
      <c r="J51" s="333">
        <v>26</v>
      </c>
      <c r="K51" s="333">
        <v>3</v>
      </c>
      <c r="L51" s="333">
        <v>0</v>
      </c>
      <c r="M51" s="333">
        <v>3</v>
      </c>
      <c r="N51" s="333">
        <v>0</v>
      </c>
    </row>
    <row r="52" spans="1:14">
      <c r="B52" s="511" t="s">
        <v>37</v>
      </c>
      <c r="C52" s="512"/>
      <c r="D52" s="512"/>
      <c r="E52" s="513"/>
      <c r="F52" s="332">
        <v>0</v>
      </c>
      <c r="G52" s="332">
        <v>0</v>
      </c>
      <c r="H52" s="332">
        <v>0</v>
      </c>
      <c r="I52" s="332">
        <v>0</v>
      </c>
      <c r="J52" s="332">
        <v>0</v>
      </c>
      <c r="K52" s="332">
        <v>1</v>
      </c>
      <c r="L52" s="332">
        <v>4</v>
      </c>
      <c r="M52" s="332">
        <v>5</v>
      </c>
      <c r="N52" s="332">
        <v>7</v>
      </c>
    </row>
    <row r="53" spans="1:14" ht="12.75" customHeight="1">
      <c r="B53" s="554" t="s">
        <v>40</v>
      </c>
      <c r="C53" s="554"/>
      <c r="D53" s="554"/>
      <c r="E53" s="554"/>
      <c r="F53" s="340">
        <v>2017</v>
      </c>
      <c r="G53" s="340">
        <v>380</v>
      </c>
      <c r="H53" s="340">
        <v>2397</v>
      </c>
      <c r="I53" s="340">
        <v>81</v>
      </c>
      <c r="J53" s="340">
        <v>2478</v>
      </c>
      <c r="K53" s="340">
        <v>496</v>
      </c>
      <c r="L53" s="340">
        <v>80</v>
      </c>
      <c r="M53" s="340">
        <v>576</v>
      </c>
      <c r="N53" s="340">
        <v>104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35" t="s">
        <v>52</v>
      </c>
      <c r="E2" s="535"/>
      <c r="F2" s="535"/>
      <c r="G2" s="535"/>
      <c r="H2" s="535"/>
      <c r="I2" s="535"/>
      <c r="J2" s="535"/>
      <c r="K2" s="6"/>
      <c r="L2" s="6"/>
      <c r="M2" s="6"/>
      <c r="N2" s="6"/>
    </row>
    <row r="3" spans="1:14">
      <c r="B3" s="5" t="s">
        <v>33</v>
      </c>
      <c r="C3" s="6"/>
      <c r="D3" s="535" t="s">
        <v>53</v>
      </c>
      <c r="E3" s="535"/>
      <c r="F3" s="535"/>
      <c r="G3" s="535"/>
      <c r="H3" s="535"/>
      <c r="I3" s="535"/>
      <c r="J3" s="535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81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03" t="s">
        <v>41</v>
      </c>
      <c r="C7" s="503"/>
      <c r="D7" s="503"/>
      <c r="E7" s="503"/>
      <c r="F7" s="503" t="s">
        <v>35</v>
      </c>
      <c r="G7" s="503"/>
      <c r="H7" s="503"/>
      <c r="I7" s="503"/>
      <c r="J7" s="503"/>
      <c r="K7" s="503" t="s">
        <v>28</v>
      </c>
      <c r="L7" s="503"/>
      <c r="M7" s="503"/>
      <c r="N7" s="503"/>
    </row>
    <row r="8" spans="1:14" ht="12.75" customHeight="1">
      <c r="B8" s="503"/>
      <c r="C8" s="503"/>
      <c r="D8" s="503"/>
      <c r="E8" s="503"/>
      <c r="F8" s="503" t="s">
        <v>13</v>
      </c>
      <c r="G8" s="503"/>
      <c r="H8" s="503"/>
      <c r="I8" s="503" t="s">
        <v>14</v>
      </c>
      <c r="J8" s="503" t="s">
        <v>15</v>
      </c>
      <c r="K8" s="503" t="s">
        <v>30</v>
      </c>
      <c r="L8" s="503" t="s">
        <v>31</v>
      </c>
      <c r="M8" s="503" t="s">
        <v>15</v>
      </c>
      <c r="N8" s="503" t="s">
        <v>29</v>
      </c>
    </row>
    <row r="9" spans="1:14" ht="24">
      <c r="B9" s="503"/>
      <c r="C9" s="503"/>
      <c r="D9" s="503"/>
      <c r="E9" s="503"/>
      <c r="F9" s="71" t="s">
        <v>16</v>
      </c>
      <c r="G9" s="71" t="s">
        <v>17</v>
      </c>
      <c r="H9" s="71" t="s">
        <v>23</v>
      </c>
      <c r="I9" s="503"/>
      <c r="J9" s="503"/>
      <c r="K9" s="503"/>
      <c r="L9" s="503"/>
      <c r="M9" s="503"/>
      <c r="N9" s="503"/>
    </row>
    <row r="10" spans="1:14">
      <c r="A10" s="48"/>
      <c r="B10" s="130"/>
      <c r="C10" s="131"/>
      <c r="D10" s="11"/>
      <c r="E10" s="70">
        <v>13</v>
      </c>
      <c r="F10" s="344">
        <v>274</v>
      </c>
      <c r="G10" s="344">
        <v>12</v>
      </c>
      <c r="H10" s="348">
        <v>286</v>
      </c>
      <c r="I10" s="344"/>
      <c r="J10" s="348">
        <v>286</v>
      </c>
      <c r="K10" s="345">
        <v>268</v>
      </c>
      <c r="L10" s="345">
        <v>31</v>
      </c>
      <c r="M10" s="349">
        <v>299</v>
      </c>
      <c r="N10" s="345">
        <v>35</v>
      </c>
    </row>
    <row r="11" spans="1:14">
      <c r="A11" s="48"/>
      <c r="B11" s="15" t="s">
        <v>1</v>
      </c>
      <c r="C11" s="76" t="s">
        <v>0</v>
      </c>
      <c r="D11" s="11"/>
      <c r="E11" s="70">
        <v>12</v>
      </c>
      <c r="F11" s="344">
        <v>12</v>
      </c>
      <c r="G11" s="344"/>
      <c r="H11" s="348">
        <v>12</v>
      </c>
      <c r="I11" s="344"/>
      <c r="J11" s="348">
        <v>12</v>
      </c>
      <c r="K11" s="345"/>
      <c r="L11" s="345"/>
      <c r="M11" s="349">
        <v>0</v>
      </c>
      <c r="N11" s="345"/>
    </row>
    <row r="12" spans="1:14">
      <c r="A12" s="48"/>
      <c r="B12" s="15" t="s">
        <v>2</v>
      </c>
      <c r="C12" s="77"/>
      <c r="D12" s="18" t="s">
        <v>6</v>
      </c>
      <c r="E12" s="70">
        <v>11</v>
      </c>
      <c r="F12" s="344">
        <v>23</v>
      </c>
      <c r="G12" s="344"/>
      <c r="H12" s="348">
        <v>23</v>
      </c>
      <c r="I12" s="344"/>
      <c r="J12" s="348">
        <v>23</v>
      </c>
      <c r="K12" s="345"/>
      <c r="L12" s="345"/>
      <c r="M12" s="349">
        <v>0</v>
      </c>
      <c r="N12" s="345"/>
    </row>
    <row r="13" spans="1:14">
      <c r="A13" s="48"/>
      <c r="B13" s="15" t="s">
        <v>1</v>
      </c>
      <c r="C13" s="76"/>
      <c r="D13" s="18" t="s">
        <v>10</v>
      </c>
      <c r="E13" s="70">
        <v>10</v>
      </c>
      <c r="F13" s="344">
        <v>11</v>
      </c>
      <c r="G13" s="344"/>
      <c r="H13" s="348">
        <v>11</v>
      </c>
      <c r="I13" s="344"/>
      <c r="J13" s="348">
        <v>11</v>
      </c>
      <c r="K13" s="345"/>
      <c r="L13" s="345"/>
      <c r="M13" s="349">
        <v>0</v>
      </c>
      <c r="N13" s="345"/>
    </row>
    <row r="14" spans="1:14">
      <c r="A14" s="48"/>
      <c r="B14" s="15" t="s">
        <v>3</v>
      </c>
      <c r="C14" s="76"/>
      <c r="D14" s="18" t="s">
        <v>25</v>
      </c>
      <c r="E14" s="70">
        <v>9</v>
      </c>
      <c r="F14" s="344">
        <v>5</v>
      </c>
      <c r="G14" s="344"/>
      <c r="H14" s="348">
        <v>5</v>
      </c>
      <c r="I14" s="344"/>
      <c r="J14" s="348">
        <v>5</v>
      </c>
      <c r="K14" s="345"/>
      <c r="L14" s="345"/>
      <c r="M14" s="349">
        <v>0</v>
      </c>
      <c r="N14" s="345"/>
    </row>
    <row r="15" spans="1:14">
      <c r="A15" s="48"/>
      <c r="B15" s="15" t="s">
        <v>4</v>
      </c>
      <c r="C15" s="76" t="s">
        <v>5</v>
      </c>
      <c r="D15" s="18" t="s">
        <v>22</v>
      </c>
      <c r="E15" s="70">
        <v>8</v>
      </c>
      <c r="F15" s="344">
        <v>9</v>
      </c>
      <c r="G15" s="344"/>
      <c r="H15" s="348">
        <v>9</v>
      </c>
      <c r="I15" s="344"/>
      <c r="J15" s="348">
        <v>9</v>
      </c>
      <c r="K15" s="345"/>
      <c r="L15" s="345"/>
      <c r="M15" s="349">
        <v>0</v>
      </c>
      <c r="N15" s="345"/>
    </row>
    <row r="16" spans="1:14">
      <c r="A16" s="48"/>
      <c r="B16" s="15" t="s">
        <v>6</v>
      </c>
      <c r="C16" s="76"/>
      <c r="D16" s="18" t="s">
        <v>12</v>
      </c>
      <c r="E16" s="70">
        <v>7</v>
      </c>
      <c r="F16" s="344">
        <v>6</v>
      </c>
      <c r="G16" s="344"/>
      <c r="H16" s="348">
        <v>6</v>
      </c>
      <c r="I16" s="344"/>
      <c r="J16" s="348">
        <v>6</v>
      </c>
      <c r="K16" s="345"/>
      <c r="L16" s="345"/>
      <c r="M16" s="349">
        <v>0</v>
      </c>
      <c r="N16" s="345"/>
    </row>
    <row r="17" spans="1:14">
      <c r="A17" s="48"/>
      <c r="B17" s="15" t="s">
        <v>7</v>
      </c>
      <c r="C17" s="77"/>
      <c r="D17" s="18" t="s">
        <v>4</v>
      </c>
      <c r="E17" s="70">
        <v>6</v>
      </c>
      <c r="F17" s="344">
        <v>24</v>
      </c>
      <c r="G17" s="344"/>
      <c r="H17" s="348">
        <v>24</v>
      </c>
      <c r="I17" s="344"/>
      <c r="J17" s="348">
        <v>24</v>
      </c>
      <c r="K17" s="345"/>
      <c r="L17" s="345"/>
      <c r="M17" s="349">
        <v>0</v>
      </c>
      <c r="N17" s="345"/>
    </row>
    <row r="18" spans="1:14">
      <c r="A18" s="48"/>
      <c r="B18" s="15" t="s">
        <v>1</v>
      </c>
      <c r="C18" s="76"/>
      <c r="D18" s="18" t="s">
        <v>9</v>
      </c>
      <c r="E18" s="70">
        <v>5</v>
      </c>
      <c r="F18" s="344">
        <v>4</v>
      </c>
      <c r="G18" s="344"/>
      <c r="H18" s="348">
        <v>4</v>
      </c>
      <c r="I18" s="344"/>
      <c r="J18" s="348">
        <v>4</v>
      </c>
      <c r="K18" s="345">
        <v>1</v>
      </c>
      <c r="L18" s="345"/>
      <c r="M18" s="349">
        <v>1</v>
      </c>
      <c r="N18" s="345"/>
    </row>
    <row r="19" spans="1:14">
      <c r="A19" s="48"/>
      <c r="B19" s="15"/>
      <c r="C19" s="76"/>
      <c r="D19" s="18" t="s">
        <v>12</v>
      </c>
      <c r="E19" s="70">
        <v>4</v>
      </c>
      <c r="F19" s="344">
        <v>1</v>
      </c>
      <c r="G19" s="344"/>
      <c r="H19" s="348">
        <v>1</v>
      </c>
      <c r="I19" s="344"/>
      <c r="J19" s="348">
        <v>1</v>
      </c>
      <c r="K19" s="345">
        <v>1</v>
      </c>
      <c r="L19" s="345"/>
      <c r="M19" s="349">
        <v>1</v>
      </c>
      <c r="N19" s="345"/>
    </row>
    <row r="20" spans="1:14">
      <c r="A20" s="48"/>
      <c r="B20" s="15"/>
      <c r="C20" s="76" t="s">
        <v>1</v>
      </c>
      <c r="D20" s="11"/>
      <c r="E20" s="70">
        <v>3</v>
      </c>
      <c r="F20" s="344">
        <v>1</v>
      </c>
      <c r="G20" s="344">
        <v>34</v>
      </c>
      <c r="H20" s="348">
        <v>35</v>
      </c>
      <c r="I20" s="344"/>
      <c r="J20" s="348">
        <v>35</v>
      </c>
      <c r="K20" s="345"/>
      <c r="L20" s="345"/>
      <c r="M20" s="349">
        <v>0</v>
      </c>
      <c r="N20" s="345"/>
    </row>
    <row r="21" spans="1:14">
      <c r="A21" s="48"/>
      <c r="B21" s="15"/>
      <c r="C21" s="76"/>
      <c r="D21" s="11"/>
      <c r="E21" s="70">
        <v>2</v>
      </c>
      <c r="F21" s="344"/>
      <c r="G21" s="344">
        <v>23</v>
      </c>
      <c r="H21" s="348">
        <v>23</v>
      </c>
      <c r="I21" s="344"/>
      <c r="J21" s="348">
        <v>23</v>
      </c>
      <c r="K21" s="345"/>
      <c r="L21" s="345"/>
      <c r="M21" s="349">
        <v>0</v>
      </c>
      <c r="N21" s="345"/>
    </row>
    <row r="22" spans="1:14">
      <c r="A22" s="48"/>
      <c r="B22" s="78"/>
      <c r="C22" s="77"/>
      <c r="D22" s="11"/>
      <c r="E22" s="130">
        <v>1</v>
      </c>
      <c r="F22" s="344"/>
      <c r="G22" s="344">
        <v>21</v>
      </c>
      <c r="H22" s="348">
        <v>21</v>
      </c>
      <c r="I22" s="344">
        <v>18</v>
      </c>
      <c r="J22" s="348">
        <v>39</v>
      </c>
      <c r="K22" s="345"/>
      <c r="L22" s="345"/>
      <c r="M22" s="349">
        <v>0</v>
      </c>
      <c r="N22" s="345"/>
    </row>
    <row r="23" spans="1:14" ht="12.75" customHeight="1">
      <c r="A23" s="48"/>
      <c r="B23" s="511" t="s">
        <v>18</v>
      </c>
      <c r="C23" s="512"/>
      <c r="D23" s="512"/>
      <c r="E23" s="513"/>
      <c r="F23" s="348">
        <v>370</v>
      </c>
      <c r="G23" s="348">
        <v>90</v>
      </c>
      <c r="H23" s="350">
        <v>460</v>
      </c>
      <c r="I23" s="348">
        <v>18</v>
      </c>
      <c r="J23" s="350">
        <v>478</v>
      </c>
      <c r="K23" s="351">
        <v>270</v>
      </c>
      <c r="L23" s="351">
        <v>31</v>
      </c>
      <c r="M23" s="348">
        <v>301</v>
      </c>
      <c r="N23" s="348">
        <v>35</v>
      </c>
    </row>
    <row r="24" spans="1:14">
      <c r="A24" s="48"/>
      <c r="B24" s="15"/>
      <c r="C24" s="15"/>
      <c r="D24" s="22"/>
      <c r="E24" s="78">
        <v>13</v>
      </c>
      <c r="F24" s="344">
        <v>280</v>
      </c>
      <c r="G24" s="344">
        <v>53</v>
      </c>
      <c r="H24" s="348">
        <v>333</v>
      </c>
      <c r="I24" s="344"/>
      <c r="J24" s="348">
        <v>333</v>
      </c>
      <c r="K24" s="345">
        <v>232</v>
      </c>
      <c r="L24" s="345">
        <v>30</v>
      </c>
      <c r="M24" s="352">
        <v>262</v>
      </c>
      <c r="N24" s="345">
        <v>43</v>
      </c>
    </row>
    <row r="25" spans="1:14">
      <c r="A25" s="48"/>
      <c r="B25" s="15"/>
      <c r="C25" s="15" t="s">
        <v>0</v>
      </c>
      <c r="D25" s="22"/>
      <c r="E25" s="70">
        <v>12</v>
      </c>
      <c r="F25" s="344">
        <v>19</v>
      </c>
      <c r="G25" s="344"/>
      <c r="H25" s="348">
        <v>19</v>
      </c>
      <c r="I25" s="344"/>
      <c r="J25" s="348">
        <v>19</v>
      </c>
      <c r="K25" s="345"/>
      <c r="L25" s="345"/>
      <c r="M25" s="352">
        <v>0</v>
      </c>
      <c r="N25" s="345"/>
    </row>
    <row r="26" spans="1:14">
      <c r="A26" s="48"/>
      <c r="B26" s="15" t="s">
        <v>7</v>
      </c>
      <c r="C26" s="78"/>
      <c r="D26" s="22"/>
      <c r="E26" s="70">
        <v>11</v>
      </c>
      <c r="F26" s="344">
        <v>36</v>
      </c>
      <c r="G26" s="344"/>
      <c r="H26" s="348">
        <v>36</v>
      </c>
      <c r="I26" s="344"/>
      <c r="J26" s="348">
        <v>36</v>
      </c>
      <c r="K26" s="345">
        <v>1</v>
      </c>
      <c r="L26" s="345"/>
      <c r="M26" s="352">
        <v>1</v>
      </c>
      <c r="N26" s="345"/>
    </row>
    <row r="27" spans="1:14">
      <c r="A27" s="48"/>
      <c r="B27" s="15" t="s">
        <v>8</v>
      </c>
      <c r="C27" s="15"/>
      <c r="D27" s="22" t="s">
        <v>26</v>
      </c>
      <c r="E27" s="70">
        <v>10</v>
      </c>
      <c r="F27" s="344">
        <v>15</v>
      </c>
      <c r="G27" s="344"/>
      <c r="H27" s="348">
        <v>15</v>
      </c>
      <c r="I27" s="344"/>
      <c r="J27" s="348">
        <v>15</v>
      </c>
      <c r="K27" s="345"/>
      <c r="L27" s="345"/>
      <c r="M27" s="352">
        <v>0</v>
      </c>
      <c r="N27" s="345"/>
    </row>
    <row r="28" spans="1:14">
      <c r="A28" s="48"/>
      <c r="B28" s="15" t="s">
        <v>0</v>
      </c>
      <c r="C28" s="15"/>
      <c r="D28" s="22" t="s">
        <v>8</v>
      </c>
      <c r="E28" s="70">
        <v>9</v>
      </c>
      <c r="F28" s="344">
        <v>16</v>
      </c>
      <c r="G28" s="344"/>
      <c r="H28" s="348">
        <v>16</v>
      </c>
      <c r="I28" s="344"/>
      <c r="J28" s="348">
        <v>16</v>
      </c>
      <c r="K28" s="345"/>
      <c r="L28" s="345"/>
      <c r="M28" s="352">
        <v>0</v>
      </c>
      <c r="N28" s="345"/>
    </row>
    <row r="29" spans="1:14">
      <c r="A29" s="48"/>
      <c r="B29" s="15" t="s">
        <v>2</v>
      </c>
      <c r="C29" s="15" t="s">
        <v>5</v>
      </c>
      <c r="D29" s="22" t="s">
        <v>27</v>
      </c>
      <c r="E29" s="70">
        <v>8</v>
      </c>
      <c r="F29" s="344">
        <v>12</v>
      </c>
      <c r="G29" s="344"/>
      <c r="H29" s="348">
        <v>12</v>
      </c>
      <c r="I29" s="344"/>
      <c r="J29" s="348">
        <v>12</v>
      </c>
      <c r="K29" s="345"/>
      <c r="L29" s="345"/>
      <c r="M29" s="352">
        <v>0</v>
      </c>
      <c r="N29" s="345"/>
    </row>
    <row r="30" spans="1:14">
      <c r="A30" s="48"/>
      <c r="B30" s="15" t="s">
        <v>4</v>
      </c>
      <c r="C30" s="15"/>
      <c r="D30" s="22" t="s">
        <v>4</v>
      </c>
      <c r="E30" s="70">
        <v>7</v>
      </c>
      <c r="F30" s="344">
        <v>12</v>
      </c>
      <c r="G30" s="344"/>
      <c r="H30" s="348">
        <v>12</v>
      </c>
      <c r="I30" s="344"/>
      <c r="J30" s="348">
        <v>12</v>
      </c>
      <c r="K30" s="345"/>
      <c r="L30" s="345">
        <v>1</v>
      </c>
      <c r="M30" s="352">
        <v>1</v>
      </c>
      <c r="N30" s="345">
        <v>1</v>
      </c>
    </row>
    <row r="31" spans="1:14">
      <c r="A31" s="48"/>
      <c r="B31" s="15" t="s">
        <v>0</v>
      </c>
      <c r="C31" s="15"/>
      <c r="D31" s="22" t="s">
        <v>9</v>
      </c>
      <c r="E31" s="70">
        <v>6</v>
      </c>
      <c r="F31" s="344">
        <v>15</v>
      </c>
      <c r="G31" s="344"/>
      <c r="H31" s="348">
        <v>15</v>
      </c>
      <c r="I31" s="344"/>
      <c r="J31" s="348">
        <v>15</v>
      </c>
      <c r="K31" s="345"/>
      <c r="L31" s="345"/>
      <c r="M31" s="352">
        <v>0</v>
      </c>
      <c r="N31" s="345"/>
    </row>
    <row r="32" spans="1:14">
      <c r="A32" s="48"/>
      <c r="B32" s="15" t="s">
        <v>9</v>
      </c>
      <c r="C32" s="130"/>
      <c r="D32" s="22"/>
      <c r="E32" s="70">
        <v>5</v>
      </c>
      <c r="F32" s="344">
        <v>17</v>
      </c>
      <c r="G32" s="344"/>
      <c r="H32" s="348">
        <v>17</v>
      </c>
      <c r="I32" s="344"/>
      <c r="J32" s="348">
        <v>17</v>
      </c>
      <c r="K32" s="345"/>
      <c r="L32" s="345"/>
      <c r="M32" s="352">
        <v>0</v>
      </c>
      <c r="N32" s="345"/>
    </row>
    <row r="33" spans="1:14">
      <c r="A33" s="48"/>
      <c r="B33" s="15"/>
      <c r="C33" s="15"/>
      <c r="D33" s="22"/>
      <c r="E33" s="70">
        <v>4</v>
      </c>
      <c r="F33" s="344"/>
      <c r="G33" s="344"/>
      <c r="H33" s="348">
        <v>0</v>
      </c>
      <c r="I33" s="344"/>
      <c r="J33" s="348">
        <v>0</v>
      </c>
      <c r="K33" s="345">
        <v>1</v>
      </c>
      <c r="L33" s="345"/>
      <c r="M33" s="352">
        <v>1</v>
      </c>
      <c r="N33" s="345"/>
    </row>
    <row r="34" spans="1:14">
      <c r="A34" s="48"/>
      <c r="B34" s="15"/>
      <c r="C34" s="15" t="s">
        <v>1</v>
      </c>
      <c r="D34" s="22"/>
      <c r="E34" s="70">
        <v>3</v>
      </c>
      <c r="F34" s="344">
        <v>1</v>
      </c>
      <c r="G34" s="344">
        <v>54</v>
      </c>
      <c r="H34" s="348">
        <v>55</v>
      </c>
      <c r="I34" s="344"/>
      <c r="J34" s="348">
        <v>55</v>
      </c>
      <c r="K34" s="345"/>
      <c r="L34" s="345"/>
      <c r="M34" s="352">
        <v>0</v>
      </c>
      <c r="N34" s="345"/>
    </row>
    <row r="35" spans="1:14">
      <c r="A35" s="48"/>
      <c r="B35" s="15"/>
      <c r="C35" s="15"/>
      <c r="D35" s="22"/>
      <c r="E35" s="70">
        <v>2</v>
      </c>
      <c r="F35" s="344"/>
      <c r="G35" s="344">
        <v>52</v>
      </c>
      <c r="H35" s="348">
        <v>52</v>
      </c>
      <c r="I35" s="344"/>
      <c r="J35" s="348">
        <v>52</v>
      </c>
      <c r="K35" s="345"/>
      <c r="L35" s="345"/>
      <c r="M35" s="352">
        <v>0</v>
      </c>
      <c r="N35" s="345"/>
    </row>
    <row r="36" spans="1:14">
      <c r="A36" s="48"/>
      <c r="B36" s="78"/>
      <c r="C36" s="78"/>
      <c r="D36" s="22"/>
      <c r="E36" s="130">
        <v>1</v>
      </c>
      <c r="F36" s="344"/>
      <c r="G36" s="344">
        <v>18</v>
      </c>
      <c r="H36" s="348">
        <v>18</v>
      </c>
      <c r="I36" s="344">
        <v>31</v>
      </c>
      <c r="J36" s="348">
        <v>49</v>
      </c>
      <c r="K36" s="345"/>
      <c r="L36" s="345"/>
      <c r="M36" s="352">
        <v>0</v>
      </c>
      <c r="N36" s="345"/>
    </row>
    <row r="37" spans="1:14" ht="12.75" customHeight="1">
      <c r="A37" s="48"/>
      <c r="B37" s="511" t="s">
        <v>19</v>
      </c>
      <c r="C37" s="512"/>
      <c r="D37" s="512"/>
      <c r="E37" s="512"/>
      <c r="F37" s="351">
        <v>423</v>
      </c>
      <c r="G37" s="348">
        <v>177</v>
      </c>
      <c r="H37" s="348">
        <v>600</v>
      </c>
      <c r="I37" s="276">
        <v>31</v>
      </c>
      <c r="J37" s="350">
        <v>631</v>
      </c>
      <c r="K37" s="351">
        <v>234</v>
      </c>
      <c r="L37" s="348">
        <v>31</v>
      </c>
      <c r="M37" s="350">
        <v>265</v>
      </c>
      <c r="N37" s="351">
        <v>44</v>
      </c>
    </row>
    <row r="38" spans="1:14">
      <c r="A38" s="48"/>
      <c r="B38" s="130"/>
      <c r="C38" s="130"/>
      <c r="D38" s="79"/>
      <c r="E38" s="70">
        <v>13</v>
      </c>
      <c r="F38" s="344">
        <v>3</v>
      </c>
      <c r="G38" s="344"/>
      <c r="H38" s="348">
        <v>3</v>
      </c>
      <c r="I38" s="344"/>
      <c r="J38" s="348">
        <v>3</v>
      </c>
      <c r="K38" s="345"/>
      <c r="L38" s="345"/>
      <c r="M38" s="352">
        <v>0</v>
      </c>
      <c r="N38" s="345"/>
    </row>
    <row r="39" spans="1:14">
      <c r="A39" s="48"/>
      <c r="B39" s="15" t="s">
        <v>1</v>
      </c>
      <c r="C39" s="15" t="s">
        <v>0</v>
      </c>
      <c r="D39" s="22" t="s">
        <v>21</v>
      </c>
      <c r="E39" s="70">
        <v>12</v>
      </c>
      <c r="F39" s="344"/>
      <c r="G39" s="344"/>
      <c r="H39" s="348">
        <v>0</v>
      </c>
      <c r="I39" s="344"/>
      <c r="J39" s="348">
        <v>0</v>
      </c>
      <c r="K39" s="345"/>
      <c r="L39" s="345"/>
      <c r="M39" s="352">
        <v>0</v>
      </c>
      <c r="N39" s="345"/>
    </row>
    <row r="40" spans="1:14">
      <c r="A40" s="48"/>
      <c r="B40" s="15" t="s">
        <v>10</v>
      </c>
      <c r="C40" s="15"/>
      <c r="D40" s="22" t="s">
        <v>10</v>
      </c>
      <c r="E40" s="70">
        <v>11</v>
      </c>
      <c r="F40" s="344"/>
      <c r="G40" s="344"/>
      <c r="H40" s="348">
        <v>0</v>
      </c>
      <c r="I40" s="344"/>
      <c r="J40" s="348">
        <v>0</v>
      </c>
      <c r="K40" s="345"/>
      <c r="L40" s="345"/>
      <c r="M40" s="352">
        <v>0</v>
      </c>
      <c r="N40" s="345"/>
    </row>
    <row r="41" spans="1:14">
      <c r="A41" s="48"/>
      <c r="B41" s="15" t="s">
        <v>11</v>
      </c>
      <c r="C41" s="130"/>
      <c r="D41" s="22" t="s">
        <v>2</v>
      </c>
      <c r="E41" s="70">
        <v>10</v>
      </c>
      <c r="F41" s="344"/>
      <c r="G41" s="344"/>
      <c r="H41" s="348">
        <v>0</v>
      </c>
      <c r="I41" s="344"/>
      <c r="J41" s="348">
        <v>0</v>
      </c>
      <c r="K41" s="345"/>
      <c r="L41" s="345"/>
      <c r="M41" s="352">
        <v>0</v>
      </c>
      <c r="N41" s="345"/>
    </row>
    <row r="42" spans="1:14">
      <c r="A42" s="48"/>
      <c r="B42" s="15" t="s">
        <v>4</v>
      </c>
      <c r="C42" s="15"/>
      <c r="D42" s="22" t="s">
        <v>27</v>
      </c>
      <c r="E42" s="70">
        <v>9</v>
      </c>
      <c r="F42" s="344">
        <v>1</v>
      </c>
      <c r="G42" s="344"/>
      <c r="H42" s="348">
        <v>1</v>
      </c>
      <c r="I42" s="344"/>
      <c r="J42" s="348">
        <v>1</v>
      </c>
      <c r="K42" s="345"/>
      <c r="L42" s="345"/>
      <c r="M42" s="352">
        <v>0</v>
      </c>
      <c r="N42" s="345"/>
    </row>
    <row r="43" spans="1:14">
      <c r="A43" s="48"/>
      <c r="B43" s="15" t="s">
        <v>3</v>
      </c>
      <c r="C43" s="15" t="s">
        <v>5</v>
      </c>
      <c r="D43" s="22" t="s">
        <v>1</v>
      </c>
      <c r="E43" s="70">
        <v>8</v>
      </c>
      <c r="F43" s="344"/>
      <c r="G43" s="344"/>
      <c r="H43" s="348">
        <v>0</v>
      </c>
      <c r="I43" s="344"/>
      <c r="J43" s="348">
        <v>0</v>
      </c>
      <c r="K43" s="345"/>
      <c r="L43" s="345"/>
      <c r="M43" s="352">
        <v>0</v>
      </c>
      <c r="N43" s="345"/>
    </row>
    <row r="44" spans="1:14">
      <c r="A44" s="48"/>
      <c r="B44" s="15" t="s">
        <v>4</v>
      </c>
      <c r="C44" s="15"/>
      <c r="D44" s="22" t="s">
        <v>26</v>
      </c>
      <c r="E44" s="70">
        <v>7</v>
      </c>
      <c r="F44" s="344"/>
      <c r="G44" s="344"/>
      <c r="H44" s="348">
        <v>0</v>
      </c>
      <c r="I44" s="344"/>
      <c r="J44" s="348">
        <v>0</v>
      </c>
      <c r="K44" s="345"/>
      <c r="L44" s="345"/>
      <c r="M44" s="352">
        <v>0</v>
      </c>
      <c r="N44" s="345"/>
    </row>
    <row r="45" spans="1:14">
      <c r="A45" s="48"/>
      <c r="B45" s="15" t="s">
        <v>1</v>
      </c>
      <c r="C45" s="15"/>
      <c r="D45" s="22" t="s">
        <v>22</v>
      </c>
      <c r="E45" s="70">
        <v>6</v>
      </c>
      <c r="F45" s="344"/>
      <c r="G45" s="344"/>
      <c r="H45" s="348">
        <v>0</v>
      </c>
      <c r="I45" s="344"/>
      <c r="J45" s="348">
        <v>0</v>
      </c>
      <c r="K45" s="345"/>
      <c r="L45" s="345"/>
      <c r="M45" s="352">
        <v>0</v>
      </c>
      <c r="N45" s="345"/>
    </row>
    <row r="46" spans="1:14">
      <c r="A46" s="48"/>
      <c r="B46" s="15" t="s">
        <v>12</v>
      </c>
      <c r="C46" s="130"/>
      <c r="D46" s="22" t="s">
        <v>2</v>
      </c>
      <c r="E46" s="70">
        <v>5</v>
      </c>
      <c r="F46" s="344"/>
      <c r="G46" s="344"/>
      <c r="H46" s="348">
        <v>0</v>
      </c>
      <c r="I46" s="344"/>
      <c r="J46" s="348">
        <v>0</v>
      </c>
      <c r="K46" s="345"/>
      <c r="L46" s="345"/>
      <c r="M46" s="352">
        <v>0</v>
      </c>
      <c r="N46" s="345"/>
    </row>
    <row r="47" spans="1:14">
      <c r="A47" s="48"/>
      <c r="B47" s="15"/>
      <c r="C47" s="15"/>
      <c r="D47" s="22" t="s">
        <v>7</v>
      </c>
      <c r="E47" s="70">
        <v>4</v>
      </c>
      <c r="F47" s="344"/>
      <c r="G47" s="344"/>
      <c r="H47" s="348">
        <v>0</v>
      </c>
      <c r="I47" s="344"/>
      <c r="J47" s="348">
        <v>0</v>
      </c>
      <c r="K47" s="345"/>
      <c r="L47" s="345"/>
      <c r="M47" s="352">
        <v>0</v>
      </c>
      <c r="N47" s="345"/>
    </row>
    <row r="48" spans="1:14">
      <c r="A48" s="48"/>
      <c r="B48" s="15"/>
      <c r="C48" s="15" t="s">
        <v>1</v>
      </c>
      <c r="D48" s="22" t="s">
        <v>1</v>
      </c>
      <c r="E48" s="70">
        <v>3</v>
      </c>
      <c r="F48" s="344"/>
      <c r="G48" s="344"/>
      <c r="H48" s="348">
        <v>0</v>
      </c>
      <c r="I48" s="344"/>
      <c r="J48" s="348">
        <v>0</v>
      </c>
      <c r="K48" s="345"/>
      <c r="L48" s="345"/>
      <c r="M48" s="352">
        <v>0</v>
      </c>
      <c r="N48" s="345"/>
    </row>
    <row r="49" spans="1:14">
      <c r="A49" s="48"/>
      <c r="B49" s="15"/>
      <c r="C49" s="15"/>
      <c r="D49" s="22" t="s">
        <v>3</v>
      </c>
      <c r="E49" s="70">
        <v>2</v>
      </c>
      <c r="F49" s="344"/>
      <c r="G49" s="344"/>
      <c r="H49" s="348">
        <v>0</v>
      </c>
      <c r="I49" s="344"/>
      <c r="J49" s="348">
        <v>0</v>
      </c>
      <c r="K49" s="345"/>
      <c r="L49" s="345"/>
      <c r="M49" s="352">
        <v>0</v>
      </c>
      <c r="N49" s="345"/>
    </row>
    <row r="50" spans="1:14">
      <c r="A50" s="48"/>
      <c r="B50" s="78"/>
      <c r="C50" s="22"/>
      <c r="D50" s="78"/>
      <c r="E50" s="130">
        <v>1</v>
      </c>
      <c r="F50" s="346"/>
      <c r="G50" s="346"/>
      <c r="H50" s="353">
        <v>0</v>
      </c>
      <c r="I50" s="346">
        <v>1</v>
      </c>
      <c r="J50" s="353">
        <v>1</v>
      </c>
      <c r="K50" s="347"/>
      <c r="L50" s="347"/>
      <c r="M50" s="354">
        <v>0</v>
      </c>
      <c r="N50" s="347"/>
    </row>
    <row r="51" spans="1:14" ht="12.75" customHeight="1">
      <c r="B51" s="555" t="s">
        <v>20</v>
      </c>
      <c r="C51" s="555"/>
      <c r="D51" s="555"/>
      <c r="E51" s="555"/>
      <c r="F51" s="348">
        <v>4</v>
      </c>
      <c r="G51" s="348">
        <v>0</v>
      </c>
      <c r="H51" s="348">
        <v>4</v>
      </c>
      <c r="I51" s="348">
        <v>1</v>
      </c>
      <c r="J51" s="348">
        <v>5</v>
      </c>
      <c r="K51" s="348">
        <v>0</v>
      </c>
      <c r="L51" s="348">
        <v>0</v>
      </c>
      <c r="M51" s="348">
        <v>0</v>
      </c>
      <c r="N51" s="348">
        <v>0</v>
      </c>
    </row>
    <row r="52" spans="1:14">
      <c r="B52" s="511" t="s">
        <v>37</v>
      </c>
      <c r="C52" s="512"/>
      <c r="D52" s="512"/>
      <c r="E52" s="513"/>
      <c r="F52" s="344"/>
      <c r="G52" s="344"/>
      <c r="H52" s="344"/>
      <c r="I52" s="344"/>
      <c r="J52" s="344"/>
      <c r="K52" s="344"/>
      <c r="L52" s="344">
        <v>1</v>
      </c>
      <c r="M52" s="344">
        <v>1</v>
      </c>
      <c r="N52" s="344">
        <v>1</v>
      </c>
    </row>
    <row r="53" spans="1:14" ht="12.75" customHeight="1">
      <c r="B53" s="554" t="s">
        <v>40</v>
      </c>
      <c r="C53" s="554"/>
      <c r="D53" s="554"/>
      <c r="E53" s="554"/>
      <c r="F53" s="355">
        <v>797</v>
      </c>
      <c r="G53" s="355">
        <v>267</v>
      </c>
      <c r="H53" s="355">
        <v>1064</v>
      </c>
      <c r="I53" s="355">
        <v>50</v>
      </c>
      <c r="J53" s="355">
        <v>1114</v>
      </c>
      <c r="K53" s="355">
        <v>504</v>
      </c>
      <c r="L53" s="355">
        <v>63</v>
      </c>
      <c r="M53" s="355">
        <v>567</v>
      </c>
      <c r="N53" s="355">
        <v>80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6" t="s">
        <v>68</v>
      </c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33</v>
      </c>
      <c r="C3" s="6"/>
      <c r="D3" s="6" t="s">
        <v>69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85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03" t="s">
        <v>41</v>
      </c>
      <c r="C7" s="503"/>
      <c r="D7" s="503"/>
      <c r="E7" s="503"/>
      <c r="F7" s="503" t="s">
        <v>35</v>
      </c>
      <c r="G7" s="503"/>
      <c r="H7" s="503"/>
      <c r="I7" s="503"/>
      <c r="J7" s="503"/>
      <c r="K7" s="503" t="s">
        <v>28</v>
      </c>
      <c r="L7" s="503"/>
      <c r="M7" s="503"/>
      <c r="N7" s="503"/>
    </row>
    <row r="8" spans="1:14" ht="12.75" customHeight="1">
      <c r="B8" s="503"/>
      <c r="C8" s="503"/>
      <c r="D8" s="503"/>
      <c r="E8" s="503"/>
      <c r="F8" s="503" t="s">
        <v>13</v>
      </c>
      <c r="G8" s="503"/>
      <c r="H8" s="503"/>
      <c r="I8" s="503" t="s">
        <v>14</v>
      </c>
      <c r="J8" s="503" t="s">
        <v>15</v>
      </c>
      <c r="K8" s="503" t="s">
        <v>30</v>
      </c>
      <c r="L8" s="503" t="s">
        <v>31</v>
      </c>
      <c r="M8" s="503" t="s">
        <v>15</v>
      </c>
      <c r="N8" s="503" t="s">
        <v>29</v>
      </c>
    </row>
    <row r="9" spans="1:14" ht="24">
      <c r="B9" s="503"/>
      <c r="C9" s="503"/>
      <c r="D9" s="503"/>
      <c r="E9" s="503"/>
      <c r="F9" s="71" t="s">
        <v>16</v>
      </c>
      <c r="G9" s="71" t="s">
        <v>17</v>
      </c>
      <c r="H9" s="71" t="s">
        <v>23</v>
      </c>
      <c r="I9" s="503"/>
      <c r="J9" s="503"/>
      <c r="K9" s="503"/>
      <c r="L9" s="503"/>
      <c r="M9" s="503"/>
      <c r="N9" s="503"/>
    </row>
    <row r="10" spans="1:14">
      <c r="A10" s="48"/>
      <c r="B10" s="130"/>
      <c r="C10" s="131"/>
      <c r="D10" s="11"/>
      <c r="E10" s="70">
        <v>13</v>
      </c>
      <c r="F10" s="358">
        <v>169</v>
      </c>
      <c r="G10" s="358"/>
      <c r="H10" s="358">
        <v>169</v>
      </c>
      <c r="I10" s="358">
        <v>0</v>
      </c>
      <c r="J10" s="358">
        <v>169</v>
      </c>
      <c r="K10" s="366">
        <v>155</v>
      </c>
      <c r="L10" s="366">
        <v>23</v>
      </c>
      <c r="M10" s="360">
        <v>178</v>
      </c>
      <c r="N10" s="366">
        <v>24</v>
      </c>
    </row>
    <row r="11" spans="1:14">
      <c r="A11" s="48"/>
      <c r="B11" s="15" t="s">
        <v>1</v>
      </c>
      <c r="C11" s="76" t="s">
        <v>0</v>
      </c>
      <c r="D11" s="11"/>
      <c r="E11" s="70">
        <v>12</v>
      </c>
      <c r="F11" s="358">
        <v>0</v>
      </c>
      <c r="G11" s="358"/>
      <c r="H11" s="358">
        <v>0</v>
      </c>
      <c r="I11" s="358">
        <v>0</v>
      </c>
      <c r="J11" s="358">
        <v>0</v>
      </c>
      <c r="K11" s="366">
        <v>3</v>
      </c>
      <c r="L11" s="366">
        <v>0</v>
      </c>
      <c r="M11" s="360">
        <v>3</v>
      </c>
      <c r="N11" s="366">
        <v>0</v>
      </c>
    </row>
    <row r="12" spans="1:14">
      <c r="A12" s="48"/>
      <c r="B12" s="15" t="s">
        <v>2</v>
      </c>
      <c r="C12" s="77"/>
      <c r="D12" s="18" t="s">
        <v>6</v>
      </c>
      <c r="E12" s="70">
        <v>11</v>
      </c>
      <c r="F12" s="358">
        <v>26</v>
      </c>
      <c r="G12" s="358"/>
      <c r="H12" s="358">
        <v>26</v>
      </c>
      <c r="I12" s="358">
        <v>0</v>
      </c>
      <c r="J12" s="358">
        <v>26</v>
      </c>
      <c r="K12" s="366">
        <v>2</v>
      </c>
      <c r="L12" s="366">
        <v>0</v>
      </c>
      <c r="M12" s="360">
        <v>2</v>
      </c>
      <c r="N12" s="366">
        <v>0</v>
      </c>
    </row>
    <row r="13" spans="1:14">
      <c r="A13" s="48"/>
      <c r="B13" s="15" t="s">
        <v>1</v>
      </c>
      <c r="C13" s="76"/>
      <c r="D13" s="18" t="s">
        <v>10</v>
      </c>
      <c r="E13" s="70">
        <v>10</v>
      </c>
      <c r="F13" s="358">
        <v>6</v>
      </c>
      <c r="G13" s="358"/>
      <c r="H13" s="358">
        <v>6</v>
      </c>
      <c r="I13" s="358">
        <v>0</v>
      </c>
      <c r="J13" s="358">
        <v>6</v>
      </c>
      <c r="K13" s="366">
        <v>2</v>
      </c>
      <c r="L13" s="366">
        <v>0</v>
      </c>
      <c r="M13" s="360">
        <v>2</v>
      </c>
      <c r="N13" s="366">
        <v>0</v>
      </c>
    </row>
    <row r="14" spans="1:14">
      <c r="A14" s="48"/>
      <c r="B14" s="15" t="s">
        <v>3</v>
      </c>
      <c r="C14" s="76"/>
      <c r="D14" s="18" t="s">
        <v>25</v>
      </c>
      <c r="E14" s="70">
        <v>9</v>
      </c>
      <c r="F14" s="358">
        <v>4</v>
      </c>
      <c r="G14" s="358"/>
      <c r="H14" s="358">
        <v>4</v>
      </c>
      <c r="I14" s="358">
        <v>0</v>
      </c>
      <c r="J14" s="358">
        <v>4</v>
      </c>
      <c r="K14" s="366">
        <v>0</v>
      </c>
      <c r="L14" s="366">
        <v>0</v>
      </c>
      <c r="M14" s="360">
        <v>0</v>
      </c>
      <c r="N14" s="366">
        <v>0</v>
      </c>
    </row>
    <row r="15" spans="1:14">
      <c r="A15" s="48"/>
      <c r="B15" s="15" t="s">
        <v>4</v>
      </c>
      <c r="C15" s="76" t="s">
        <v>5</v>
      </c>
      <c r="D15" s="18" t="s">
        <v>22</v>
      </c>
      <c r="E15" s="70">
        <v>8</v>
      </c>
      <c r="F15" s="358">
        <v>10</v>
      </c>
      <c r="G15" s="358"/>
      <c r="H15" s="358">
        <v>10</v>
      </c>
      <c r="I15" s="358">
        <v>0</v>
      </c>
      <c r="J15" s="358">
        <v>10</v>
      </c>
      <c r="K15" s="366">
        <v>0</v>
      </c>
      <c r="L15" s="366">
        <v>0</v>
      </c>
      <c r="M15" s="360">
        <v>0</v>
      </c>
      <c r="N15" s="366">
        <v>0</v>
      </c>
    </row>
    <row r="16" spans="1:14">
      <c r="A16" s="48"/>
      <c r="B16" s="15" t="s">
        <v>6</v>
      </c>
      <c r="C16" s="76"/>
      <c r="D16" s="18" t="s">
        <v>12</v>
      </c>
      <c r="E16" s="70">
        <v>7</v>
      </c>
      <c r="F16" s="358">
        <v>0</v>
      </c>
      <c r="G16" s="358"/>
      <c r="H16" s="358">
        <v>0</v>
      </c>
      <c r="I16" s="358">
        <v>0</v>
      </c>
      <c r="J16" s="358">
        <v>0</v>
      </c>
      <c r="K16" s="366">
        <v>0</v>
      </c>
      <c r="L16" s="366">
        <v>0</v>
      </c>
      <c r="M16" s="360">
        <v>0</v>
      </c>
      <c r="N16" s="366">
        <v>0</v>
      </c>
    </row>
    <row r="17" spans="1:14">
      <c r="A17" s="48"/>
      <c r="B17" s="15" t="s">
        <v>7</v>
      </c>
      <c r="C17" s="77"/>
      <c r="D17" s="18" t="s">
        <v>4</v>
      </c>
      <c r="E17" s="70">
        <v>6</v>
      </c>
      <c r="F17" s="358">
        <v>1</v>
      </c>
      <c r="G17" s="358"/>
      <c r="H17" s="358">
        <v>1</v>
      </c>
      <c r="I17" s="358">
        <v>0</v>
      </c>
      <c r="J17" s="358">
        <v>1</v>
      </c>
      <c r="K17" s="366">
        <v>1</v>
      </c>
      <c r="L17" s="366">
        <v>0</v>
      </c>
      <c r="M17" s="360">
        <v>1</v>
      </c>
      <c r="N17" s="366">
        <v>0</v>
      </c>
    </row>
    <row r="18" spans="1:14">
      <c r="A18" s="48"/>
      <c r="B18" s="15" t="s">
        <v>1</v>
      </c>
      <c r="C18" s="76"/>
      <c r="D18" s="18" t="s">
        <v>9</v>
      </c>
      <c r="E18" s="70">
        <v>5</v>
      </c>
      <c r="F18" s="358">
        <v>31</v>
      </c>
      <c r="G18" s="358"/>
      <c r="H18" s="358">
        <v>31</v>
      </c>
      <c r="I18" s="358">
        <v>0</v>
      </c>
      <c r="J18" s="358">
        <v>31</v>
      </c>
      <c r="K18" s="366">
        <v>2</v>
      </c>
      <c r="L18" s="366">
        <v>0</v>
      </c>
      <c r="M18" s="360">
        <v>2</v>
      </c>
      <c r="N18" s="366">
        <v>0</v>
      </c>
    </row>
    <row r="19" spans="1:14">
      <c r="A19" s="48"/>
      <c r="B19" s="15"/>
      <c r="C19" s="76"/>
      <c r="D19" s="18" t="s">
        <v>12</v>
      </c>
      <c r="E19" s="70">
        <v>4</v>
      </c>
      <c r="F19" s="358">
        <v>10</v>
      </c>
      <c r="G19" s="358"/>
      <c r="H19" s="358">
        <v>10</v>
      </c>
      <c r="I19" s="358">
        <v>0</v>
      </c>
      <c r="J19" s="358">
        <v>10</v>
      </c>
      <c r="K19" s="366">
        <v>0</v>
      </c>
      <c r="L19" s="366">
        <v>0</v>
      </c>
      <c r="M19" s="360">
        <v>0</v>
      </c>
      <c r="N19" s="366">
        <v>0</v>
      </c>
    </row>
    <row r="20" spans="1:14">
      <c r="A20" s="48"/>
      <c r="B20" s="15"/>
      <c r="C20" s="76" t="s">
        <v>1</v>
      </c>
      <c r="D20" s="11"/>
      <c r="E20" s="70">
        <v>3</v>
      </c>
      <c r="F20" s="358"/>
      <c r="G20" s="358">
        <v>17</v>
      </c>
      <c r="H20" s="358">
        <v>17</v>
      </c>
      <c r="I20" s="358">
        <v>0</v>
      </c>
      <c r="J20" s="358">
        <v>17</v>
      </c>
      <c r="K20" s="366">
        <v>0</v>
      </c>
      <c r="L20" s="366">
        <v>0</v>
      </c>
      <c r="M20" s="360">
        <v>0</v>
      </c>
      <c r="N20" s="366">
        <v>0</v>
      </c>
    </row>
    <row r="21" spans="1:14">
      <c r="A21" s="48"/>
      <c r="B21" s="15"/>
      <c r="C21" s="76"/>
      <c r="D21" s="11"/>
      <c r="E21" s="70">
        <v>2</v>
      </c>
      <c r="F21" s="358"/>
      <c r="G21" s="358">
        <v>28</v>
      </c>
      <c r="H21" s="358">
        <v>28</v>
      </c>
      <c r="I21" s="358">
        <v>0</v>
      </c>
      <c r="J21" s="358">
        <v>28</v>
      </c>
      <c r="K21" s="366">
        <v>0</v>
      </c>
      <c r="L21" s="366">
        <v>1</v>
      </c>
      <c r="M21" s="360">
        <v>1</v>
      </c>
      <c r="N21" s="366">
        <v>1</v>
      </c>
    </row>
    <row r="22" spans="1:14">
      <c r="A22" s="48"/>
      <c r="B22" s="78"/>
      <c r="C22" s="77"/>
      <c r="D22" s="11"/>
      <c r="E22" s="130">
        <v>1</v>
      </c>
      <c r="F22" s="358"/>
      <c r="G22" s="358">
        <v>9</v>
      </c>
      <c r="H22" s="358">
        <v>9</v>
      </c>
      <c r="I22" s="358">
        <v>17</v>
      </c>
      <c r="J22" s="358">
        <v>26</v>
      </c>
      <c r="K22" s="366">
        <v>0</v>
      </c>
      <c r="L22" s="366">
        <v>1</v>
      </c>
      <c r="M22" s="360">
        <v>1</v>
      </c>
      <c r="N22" s="366">
        <v>1</v>
      </c>
    </row>
    <row r="23" spans="1:14" ht="12.75" customHeight="1">
      <c r="A23" s="48"/>
      <c r="B23" s="511" t="s">
        <v>18</v>
      </c>
      <c r="C23" s="512"/>
      <c r="D23" s="512"/>
      <c r="E23" s="513"/>
      <c r="F23" s="358">
        <v>257</v>
      </c>
      <c r="G23" s="358">
        <v>54</v>
      </c>
      <c r="H23" s="361">
        <v>311</v>
      </c>
      <c r="I23" s="358">
        <v>17</v>
      </c>
      <c r="J23" s="361">
        <v>328</v>
      </c>
      <c r="K23" s="362">
        <v>165</v>
      </c>
      <c r="L23" s="362">
        <v>25</v>
      </c>
      <c r="M23" s="358">
        <v>190</v>
      </c>
      <c r="N23" s="358">
        <v>26</v>
      </c>
    </row>
    <row r="24" spans="1:14">
      <c r="A24" s="48"/>
      <c r="B24" s="15"/>
      <c r="C24" s="15"/>
      <c r="D24" s="22"/>
      <c r="E24" s="78">
        <v>13</v>
      </c>
      <c r="F24" s="358">
        <v>447</v>
      </c>
      <c r="G24" s="358"/>
      <c r="H24" s="358">
        <v>447</v>
      </c>
      <c r="I24" s="358">
        <v>0</v>
      </c>
      <c r="J24" s="358">
        <v>447</v>
      </c>
      <c r="K24" s="366">
        <v>236</v>
      </c>
      <c r="L24" s="366">
        <v>43</v>
      </c>
      <c r="M24" s="359">
        <v>279</v>
      </c>
      <c r="N24" s="366">
        <v>64</v>
      </c>
    </row>
    <row r="25" spans="1:14">
      <c r="A25" s="48"/>
      <c r="B25" s="15"/>
      <c r="C25" s="15" t="s">
        <v>0</v>
      </c>
      <c r="D25" s="22"/>
      <c r="E25" s="70">
        <v>12</v>
      </c>
      <c r="F25" s="358">
        <v>0</v>
      </c>
      <c r="G25" s="358"/>
      <c r="H25" s="358">
        <v>0</v>
      </c>
      <c r="I25" s="358">
        <v>0</v>
      </c>
      <c r="J25" s="358">
        <v>0</v>
      </c>
      <c r="K25" s="366">
        <v>0</v>
      </c>
      <c r="L25" s="366">
        <v>2</v>
      </c>
      <c r="M25" s="359">
        <v>2</v>
      </c>
      <c r="N25" s="366">
        <v>2</v>
      </c>
    </row>
    <row r="26" spans="1:14">
      <c r="A26" s="48"/>
      <c r="B26" s="15" t="s">
        <v>7</v>
      </c>
      <c r="C26" s="78"/>
      <c r="D26" s="22"/>
      <c r="E26" s="70">
        <v>11</v>
      </c>
      <c r="F26" s="358">
        <v>46</v>
      </c>
      <c r="G26" s="358"/>
      <c r="H26" s="358">
        <v>46</v>
      </c>
      <c r="I26" s="358">
        <v>0</v>
      </c>
      <c r="J26" s="358">
        <v>46</v>
      </c>
      <c r="K26" s="366">
        <v>1</v>
      </c>
      <c r="L26" s="366">
        <v>0</v>
      </c>
      <c r="M26" s="359">
        <v>1</v>
      </c>
      <c r="N26" s="366">
        <v>0</v>
      </c>
    </row>
    <row r="27" spans="1:14">
      <c r="A27" s="48"/>
      <c r="B27" s="15" t="s">
        <v>8</v>
      </c>
      <c r="C27" s="15"/>
      <c r="D27" s="22" t="s">
        <v>26</v>
      </c>
      <c r="E27" s="70">
        <v>10</v>
      </c>
      <c r="F27" s="358">
        <v>7</v>
      </c>
      <c r="G27" s="358"/>
      <c r="H27" s="358">
        <v>7</v>
      </c>
      <c r="I27" s="358">
        <v>0</v>
      </c>
      <c r="J27" s="358">
        <v>7</v>
      </c>
      <c r="K27" s="366">
        <v>0</v>
      </c>
      <c r="L27" s="366">
        <v>1</v>
      </c>
      <c r="M27" s="359">
        <v>1</v>
      </c>
      <c r="N27" s="366">
        <v>1</v>
      </c>
    </row>
    <row r="28" spans="1:14">
      <c r="A28" s="48"/>
      <c r="B28" s="15" t="s">
        <v>0</v>
      </c>
      <c r="C28" s="15"/>
      <c r="D28" s="22" t="s">
        <v>8</v>
      </c>
      <c r="E28" s="70">
        <v>9</v>
      </c>
      <c r="F28" s="358">
        <v>0</v>
      </c>
      <c r="G28" s="358"/>
      <c r="H28" s="358">
        <v>0</v>
      </c>
      <c r="I28" s="358">
        <v>0</v>
      </c>
      <c r="J28" s="358">
        <v>0</v>
      </c>
      <c r="K28" s="366">
        <v>2</v>
      </c>
      <c r="L28" s="366">
        <v>0</v>
      </c>
      <c r="M28" s="359">
        <v>2</v>
      </c>
      <c r="N28" s="366">
        <v>0</v>
      </c>
    </row>
    <row r="29" spans="1:14">
      <c r="A29" s="48"/>
      <c r="B29" s="15" t="s">
        <v>2</v>
      </c>
      <c r="C29" s="15" t="s">
        <v>5</v>
      </c>
      <c r="D29" s="22" t="s">
        <v>27</v>
      </c>
      <c r="E29" s="70">
        <v>8</v>
      </c>
      <c r="F29" s="358">
        <v>8</v>
      </c>
      <c r="G29" s="358"/>
      <c r="H29" s="358">
        <v>8</v>
      </c>
      <c r="I29" s="358">
        <v>0</v>
      </c>
      <c r="J29" s="358">
        <v>8</v>
      </c>
      <c r="K29" s="366">
        <v>0</v>
      </c>
      <c r="L29" s="366">
        <v>0</v>
      </c>
      <c r="M29" s="359">
        <v>0</v>
      </c>
      <c r="N29" s="366">
        <v>0</v>
      </c>
    </row>
    <row r="30" spans="1:14">
      <c r="A30" s="48"/>
      <c r="B30" s="15" t="s">
        <v>4</v>
      </c>
      <c r="C30" s="15"/>
      <c r="D30" s="22" t="s">
        <v>4</v>
      </c>
      <c r="E30" s="70">
        <v>7</v>
      </c>
      <c r="F30" s="358">
        <v>0</v>
      </c>
      <c r="G30" s="358"/>
      <c r="H30" s="358">
        <v>0</v>
      </c>
      <c r="I30" s="358">
        <v>0</v>
      </c>
      <c r="J30" s="358">
        <v>0</v>
      </c>
      <c r="K30" s="366">
        <v>0</v>
      </c>
      <c r="L30" s="366">
        <v>0</v>
      </c>
      <c r="M30" s="359">
        <v>0</v>
      </c>
      <c r="N30" s="366">
        <v>0</v>
      </c>
    </row>
    <row r="31" spans="1:14">
      <c r="A31" s="48"/>
      <c r="B31" s="15" t="s">
        <v>0</v>
      </c>
      <c r="C31" s="15"/>
      <c r="D31" s="22" t="s">
        <v>9</v>
      </c>
      <c r="E31" s="70">
        <v>6</v>
      </c>
      <c r="F31" s="358">
        <v>0</v>
      </c>
      <c r="G31" s="358"/>
      <c r="H31" s="358">
        <v>0</v>
      </c>
      <c r="I31" s="358">
        <v>0</v>
      </c>
      <c r="J31" s="358">
        <v>0</v>
      </c>
      <c r="K31" s="366">
        <v>0</v>
      </c>
      <c r="L31" s="366">
        <v>1</v>
      </c>
      <c r="M31" s="359">
        <v>1</v>
      </c>
      <c r="N31" s="366">
        <v>1</v>
      </c>
    </row>
    <row r="32" spans="1:14">
      <c r="A32" s="48"/>
      <c r="B32" s="15" t="s">
        <v>9</v>
      </c>
      <c r="C32" s="130"/>
      <c r="D32" s="22"/>
      <c r="E32" s="70">
        <v>5</v>
      </c>
      <c r="F32" s="358">
        <v>28</v>
      </c>
      <c r="G32" s="358"/>
      <c r="H32" s="358">
        <v>28</v>
      </c>
      <c r="I32" s="358">
        <v>0</v>
      </c>
      <c r="J32" s="358">
        <v>28</v>
      </c>
      <c r="K32" s="366">
        <v>0</v>
      </c>
      <c r="L32" s="366">
        <v>0</v>
      </c>
      <c r="M32" s="359">
        <v>0</v>
      </c>
      <c r="N32" s="366">
        <v>0</v>
      </c>
    </row>
    <row r="33" spans="1:14">
      <c r="A33" s="48"/>
      <c r="B33" s="15"/>
      <c r="C33" s="15"/>
      <c r="D33" s="22"/>
      <c r="E33" s="70">
        <v>4</v>
      </c>
      <c r="F33" s="358">
        <v>18</v>
      </c>
      <c r="G33" s="358"/>
      <c r="H33" s="358">
        <v>18</v>
      </c>
      <c r="I33" s="358">
        <v>0</v>
      </c>
      <c r="J33" s="358">
        <v>18</v>
      </c>
      <c r="K33" s="366">
        <v>0</v>
      </c>
      <c r="L33" s="366">
        <v>0</v>
      </c>
      <c r="M33" s="359">
        <v>0</v>
      </c>
      <c r="N33" s="366">
        <v>0</v>
      </c>
    </row>
    <row r="34" spans="1:14">
      <c r="A34" s="48"/>
      <c r="B34" s="15"/>
      <c r="C34" s="15" t="s">
        <v>1</v>
      </c>
      <c r="D34" s="22"/>
      <c r="E34" s="70">
        <v>3</v>
      </c>
      <c r="F34" s="358"/>
      <c r="G34" s="358">
        <v>37</v>
      </c>
      <c r="H34" s="358">
        <v>37</v>
      </c>
      <c r="I34" s="358">
        <v>0</v>
      </c>
      <c r="J34" s="358">
        <v>37</v>
      </c>
      <c r="K34" s="366">
        <v>0</v>
      </c>
      <c r="L34" s="366">
        <v>1</v>
      </c>
      <c r="M34" s="359">
        <v>1</v>
      </c>
      <c r="N34" s="366">
        <v>1</v>
      </c>
    </row>
    <row r="35" spans="1:14">
      <c r="A35" s="48"/>
      <c r="B35" s="15"/>
      <c r="C35" s="15"/>
      <c r="D35" s="22"/>
      <c r="E35" s="70">
        <v>2</v>
      </c>
      <c r="F35" s="358"/>
      <c r="G35" s="358">
        <v>60</v>
      </c>
      <c r="H35" s="358">
        <v>60</v>
      </c>
      <c r="I35" s="358">
        <v>0</v>
      </c>
      <c r="J35" s="358">
        <v>60</v>
      </c>
      <c r="K35" s="366">
        <v>0</v>
      </c>
      <c r="L35" s="366">
        <v>0</v>
      </c>
      <c r="M35" s="359">
        <v>0</v>
      </c>
      <c r="N35" s="366">
        <v>0</v>
      </c>
    </row>
    <row r="36" spans="1:14">
      <c r="A36" s="48"/>
      <c r="B36" s="78"/>
      <c r="C36" s="78"/>
      <c r="D36" s="22"/>
      <c r="E36" s="130">
        <v>1</v>
      </c>
      <c r="F36" s="358"/>
      <c r="G36" s="358">
        <v>17</v>
      </c>
      <c r="H36" s="358">
        <v>17</v>
      </c>
      <c r="I36" s="358">
        <v>42</v>
      </c>
      <c r="J36" s="358">
        <v>59</v>
      </c>
      <c r="K36" s="366">
        <v>0</v>
      </c>
      <c r="L36" s="366">
        <v>0</v>
      </c>
      <c r="M36" s="359">
        <v>0</v>
      </c>
      <c r="N36" s="366">
        <v>0</v>
      </c>
    </row>
    <row r="37" spans="1:14" ht="12.75" customHeight="1">
      <c r="A37" s="48"/>
      <c r="B37" s="511" t="s">
        <v>19</v>
      </c>
      <c r="C37" s="512"/>
      <c r="D37" s="512"/>
      <c r="E37" s="512"/>
      <c r="F37" s="362">
        <v>554</v>
      </c>
      <c r="G37" s="358">
        <v>114</v>
      </c>
      <c r="H37" s="358">
        <v>668</v>
      </c>
      <c r="I37" s="318">
        <v>42</v>
      </c>
      <c r="J37" s="361">
        <v>710</v>
      </c>
      <c r="K37" s="362">
        <v>239</v>
      </c>
      <c r="L37" s="362">
        <v>48</v>
      </c>
      <c r="M37" s="359">
        <v>287</v>
      </c>
      <c r="N37" s="362">
        <v>69</v>
      </c>
    </row>
    <row r="38" spans="1:14">
      <c r="A38" s="48"/>
      <c r="B38" s="130"/>
      <c r="C38" s="130"/>
      <c r="D38" s="79"/>
      <c r="E38" s="70">
        <v>13</v>
      </c>
      <c r="F38" s="358">
        <v>7</v>
      </c>
      <c r="G38" s="358">
        <v>0</v>
      </c>
      <c r="H38" s="358">
        <v>7</v>
      </c>
      <c r="I38" s="358">
        <v>0</v>
      </c>
      <c r="J38" s="358">
        <v>7</v>
      </c>
      <c r="K38" s="359">
        <v>0</v>
      </c>
      <c r="L38" s="359">
        <v>0</v>
      </c>
      <c r="M38" s="359">
        <v>0</v>
      </c>
      <c r="N38" s="359">
        <v>0</v>
      </c>
    </row>
    <row r="39" spans="1:14">
      <c r="A39" s="48"/>
      <c r="B39" s="15" t="s">
        <v>1</v>
      </c>
      <c r="C39" s="15" t="s">
        <v>0</v>
      </c>
      <c r="D39" s="22" t="s">
        <v>21</v>
      </c>
      <c r="E39" s="70">
        <v>12</v>
      </c>
      <c r="F39" s="358">
        <v>0</v>
      </c>
      <c r="G39" s="358">
        <v>0</v>
      </c>
      <c r="H39" s="358">
        <v>0</v>
      </c>
      <c r="I39" s="358">
        <v>0</v>
      </c>
      <c r="J39" s="358">
        <v>0</v>
      </c>
      <c r="K39" s="359">
        <v>0</v>
      </c>
      <c r="L39" s="359">
        <v>0</v>
      </c>
      <c r="M39" s="359">
        <v>0</v>
      </c>
      <c r="N39" s="359">
        <v>0</v>
      </c>
    </row>
    <row r="40" spans="1:14">
      <c r="A40" s="48"/>
      <c r="B40" s="15" t="s">
        <v>10</v>
      </c>
      <c r="C40" s="15"/>
      <c r="D40" s="22" t="s">
        <v>10</v>
      </c>
      <c r="E40" s="70">
        <v>11</v>
      </c>
      <c r="F40" s="358">
        <v>0</v>
      </c>
      <c r="G40" s="358">
        <v>0</v>
      </c>
      <c r="H40" s="358">
        <v>0</v>
      </c>
      <c r="I40" s="358">
        <v>0</v>
      </c>
      <c r="J40" s="358">
        <v>0</v>
      </c>
      <c r="K40" s="359">
        <v>0</v>
      </c>
      <c r="L40" s="359">
        <v>0</v>
      </c>
      <c r="M40" s="359">
        <v>0</v>
      </c>
      <c r="N40" s="359">
        <v>0</v>
      </c>
    </row>
    <row r="41" spans="1:14">
      <c r="A41" s="48"/>
      <c r="B41" s="15" t="s">
        <v>11</v>
      </c>
      <c r="C41" s="130"/>
      <c r="D41" s="22" t="s">
        <v>2</v>
      </c>
      <c r="E41" s="70">
        <v>10</v>
      </c>
      <c r="F41" s="358">
        <v>0</v>
      </c>
      <c r="G41" s="358">
        <v>0</v>
      </c>
      <c r="H41" s="358">
        <v>0</v>
      </c>
      <c r="I41" s="358">
        <v>0</v>
      </c>
      <c r="J41" s="358">
        <v>0</v>
      </c>
      <c r="K41" s="359">
        <v>0</v>
      </c>
      <c r="L41" s="359">
        <v>0</v>
      </c>
      <c r="M41" s="359">
        <v>0</v>
      </c>
      <c r="N41" s="359">
        <v>0</v>
      </c>
    </row>
    <row r="42" spans="1:14">
      <c r="A42" s="48"/>
      <c r="B42" s="15" t="s">
        <v>4</v>
      </c>
      <c r="C42" s="15"/>
      <c r="D42" s="22" t="s">
        <v>27</v>
      </c>
      <c r="E42" s="70">
        <v>9</v>
      </c>
      <c r="F42" s="358">
        <v>0</v>
      </c>
      <c r="G42" s="358">
        <v>0</v>
      </c>
      <c r="H42" s="358">
        <v>0</v>
      </c>
      <c r="I42" s="358">
        <v>0</v>
      </c>
      <c r="J42" s="358">
        <v>0</v>
      </c>
      <c r="K42" s="359">
        <v>0</v>
      </c>
      <c r="L42" s="359">
        <v>0</v>
      </c>
      <c r="M42" s="359">
        <v>0</v>
      </c>
      <c r="N42" s="359">
        <v>0</v>
      </c>
    </row>
    <row r="43" spans="1:14">
      <c r="A43" s="48"/>
      <c r="B43" s="15" t="s">
        <v>3</v>
      </c>
      <c r="C43" s="15" t="s">
        <v>5</v>
      </c>
      <c r="D43" s="22" t="s">
        <v>1</v>
      </c>
      <c r="E43" s="70">
        <v>8</v>
      </c>
      <c r="F43" s="358">
        <v>0</v>
      </c>
      <c r="G43" s="358">
        <v>0</v>
      </c>
      <c r="H43" s="358">
        <v>0</v>
      </c>
      <c r="I43" s="358">
        <v>0</v>
      </c>
      <c r="J43" s="358">
        <v>0</v>
      </c>
      <c r="K43" s="359">
        <v>0</v>
      </c>
      <c r="L43" s="359">
        <v>0</v>
      </c>
      <c r="M43" s="359">
        <v>0</v>
      </c>
      <c r="N43" s="359">
        <v>0</v>
      </c>
    </row>
    <row r="44" spans="1:14">
      <c r="A44" s="48"/>
      <c r="B44" s="15" t="s">
        <v>4</v>
      </c>
      <c r="C44" s="15"/>
      <c r="D44" s="22" t="s">
        <v>26</v>
      </c>
      <c r="E44" s="70">
        <v>7</v>
      </c>
      <c r="F44" s="358">
        <v>0</v>
      </c>
      <c r="G44" s="358">
        <v>0</v>
      </c>
      <c r="H44" s="358">
        <v>0</v>
      </c>
      <c r="I44" s="358">
        <v>0</v>
      </c>
      <c r="J44" s="358">
        <v>0</v>
      </c>
      <c r="K44" s="359">
        <v>0</v>
      </c>
      <c r="L44" s="359">
        <v>0</v>
      </c>
      <c r="M44" s="359">
        <v>0</v>
      </c>
      <c r="N44" s="359">
        <v>0</v>
      </c>
    </row>
    <row r="45" spans="1:14">
      <c r="A45" s="48"/>
      <c r="B45" s="15" t="s">
        <v>1</v>
      </c>
      <c r="C45" s="15"/>
      <c r="D45" s="22" t="s">
        <v>22</v>
      </c>
      <c r="E45" s="70">
        <v>6</v>
      </c>
      <c r="F45" s="358">
        <v>0</v>
      </c>
      <c r="G45" s="358">
        <v>0</v>
      </c>
      <c r="H45" s="358">
        <v>0</v>
      </c>
      <c r="I45" s="358">
        <v>0</v>
      </c>
      <c r="J45" s="358">
        <v>0</v>
      </c>
      <c r="K45" s="359">
        <v>0</v>
      </c>
      <c r="L45" s="359">
        <v>0</v>
      </c>
      <c r="M45" s="359">
        <v>0</v>
      </c>
      <c r="N45" s="359">
        <v>0</v>
      </c>
    </row>
    <row r="46" spans="1:14">
      <c r="A46" s="48"/>
      <c r="B46" s="15" t="s">
        <v>12</v>
      </c>
      <c r="C46" s="130"/>
      <c r="D46" s="22" t="s">
        <v>2</v>
      </c>
      <c r="E46" s="70">
        <v>5</v>
      </c>
      <c r="F46" s="358">
        <v>0</v>
      </c>
      <c r="G46" s="358">
        <v>0</v>
      </c>
      <c r="H46" s="358">
        <v>0</v>
      </c>
      <c r="I46" s="358">
        <v>0</v>
      </c>
      <c r="J46" s="358">
        <v>0</v>
      </c>
      <c r="K46" s="359">
        <v>0</v>
      </c>
      <c r="L46" s="359">
        <v>0</v>
      </c>
      <c r="M46" s="359">
        <v>0</v>
      </c>
      <c r="N46" s="359">
        <v>0</v>
      </c>
    </row>
    <row r="47" spans="1:14">
      <c r="A47" s="48"/>
      <c r="B47" s="15"/>
      <c r="C47" s="15"/>
      <c r="D47" s="22" t="s">
        <v>7</v>
      </c>
      <c r="E47" s="70">
        <v>4</v>
      </c>
      <c r="F47" s="358">
        <v>0</v>
      </c>
      <c r="G47" s="358">
        <v>0</v>
      </c>
      <c r="H47" s="358">
        <v>0</v>
      </c>
      <c r="I47" s="358">
        <v>0</v>
      </c>
      <c r="J47" s="358">
        <v>0</v>
      </c>
      <c r="K47" s="359">
        <v>0</v>
      </c>
      <c r="L47" s="359">
        <v>0</v>
      </c>
      <c r="M47" s="359">
        <v>0</v>
      </c>
      <c r="N47" s="359">
        <v>0</v>
      </c>
    </row>
    <row r="48" spans="1:14">
      <c r="A48" s="48"/>
      <c r="B48" s="15"/>
      <c r="C48" s="15" t="s">
        <v>1</v>
      </c>
      <c r="D48" s="22" t="s">
        <v>1</v>
      </c>
      <c r="E48" s="70">
        <v>3</v>
      </c>
      <c r="F48" s="358">
        <v>0</v>
      </c>
      <c r="G48" s="358">
        <v>0</v>
      </c>
      <c r="H48" s="358">
        <v>0</v>
      </c>
      <c r="I48" s="358">
        <v>0</v>
      </c>
      <c r="J48" s="358">
        <v>0</v>
      </c>
      <c r="K48" s="359">
        <v>0</v>
      </c>
      <c r="L48" s="359">
        <v>0</v>
      </c>
      <c r="M48" s="359">
        <v>0</v>
      </c>
      <c r="N48" s="359">
        <v>0</v>
      </c>
    </row>
    <row r="49" spans="1:14">
      <c r="A49" s="48"/>
      <c r="B49" s="15"/>
      <c r="C49" s="15"/>
      <c r="D49" s="22" t="s">
        <v>3</v>
      </c>
      <c r="E49" s="70">
        <v>2</v>
      </c>
      <c r="F49" s="358">
        <v>0</v>
      </c>
      <c r="G49" s="358">
        <v>0</v>
      </c>
      <c r="H49" s="358">
        <v>0</v>
      </c>
      <c r="I49" s="358">
        <v>0</v>
      </c>
      <c r="J49" s="358">
        <v>0</v>
      </c>
      <c r="K49" s="359">
        <v>0</v>
      </c>
      <c r="L49" s="359">
        <v>0</v>
      </c>
      <c r="M49" s="359">
        <v>0</v>
      </c>
      <c r="N49" s="359">
        <v>0</v>
      </c>
    </row>
    <row r="50" spans="1:14">
      <c r="A50" s="48"/>
      <c r="B50" s="78"/>
      <c r="C50" s="22"/>
      <c r="D50" s="78"/>
      <c r="E50" s="130">
        <v>1</v>
      </c>
      <c r="F50" s="363">
        <v>0</v>
      </c>
      <c r="G50" s="363">
        <v>0</v>
      </c>
      <c r="H50" s="363">
        <v>0</v>
      </c>
      <c r="I50" s="363">
        <v>3</v>
      </c>
      <c r="J50" s="363">
        <v>3</v>
      </c>
      <c r="K50" s="364">
        <v>0</v>
      </c>
      <c r="L50" s="364">
        <v>0</v>
      </c>
      <c r="M50" s="364">
        <v>0</v>
      </c>
      <c r="N50" s="364">
        <v>0</v>
      </c>
    </row>
    <row r="51" spans="1:14" ht="12.75" customHeight="1">
      <c r="B51" s="555" t="s">
        <v>20</v>
      </c>
      <c r="C51" s="555"/>
      <c r="D51" s="555"/>
      <c r="E51" s="555"/>
      <c r="F51" s="358">
        <v>7</v>
      </c>
      <c r="G51" s="358">
        <v>0</v>
      </c>
      <c r="H51" s="358">
        <v>7</v>
      </c>
      <c r="I51" s="358">
        <v>3</v>
      </c>
      <c r="J51" s="358">
        <v>10</v>
      </c>
      <c r="K51" s="358">
        <v>0</v>
      </c>
      <c r="L51" s="358">
        <v>0</v>
      </c>
      <c r="M51" s="358">
        <v>0</v>
      </c>
      <c r="N51" s="358">
        <v>0</v>
      </c>
    </row>
    <row r="52" spans="1:14">
      <c r="B52" s="511" t="s">
        <v>37</v>
      </c>
      <c r="C52" s="512"/>
      <c r="D52" s="512"/>
      <c r="E52" s="513"/>
      <c r="F52" s="358"/>
      <c r="G52" s="358"/>
      <c r="H52" s="358"/>
      <c r="I52" s="358"/>
      <c r="J52" s="358"/>
      <c r="K52" s="358"/>
      <c r="L52" s="358">
        <v>2</v>
      </c>
      <c r="M52" s="358">
        <v>2</v>
      </c>
      <c r="N52" s="358">
        <v>2</v>
      </c>
    </row>
    <row r="53" spans="1:14" ht="12.75" customHeight="1">
      <c r="B53" s="554" t="s">
        <v>40</v>
      </c>
      <c r="C53" s="554"/>
      <c r="D53" s="554"/>
      <c r="E53" s="554"/>
      <c r="F53" s="365">
        <v>818</v>
      </c>
      <c r="G53" s="365">
        <v>168</v>
      </c>
      <c r="H53" s="365">
        <v>986</v>
      </c>
      <c r="I53" s="365">
        <v>62</v>
      </c>
      <c r="J53" s="365">
        <v>1048</v>
      </c>
      <c r="K53" s="365">
        <v>404</v>
      </c>
      <c r="L53" s="365">
        <v>75</v>
      </c>
      <c r="M53" s="365">
        <v>479</v>
      </c>
      <c r="N53" s="365">
        <v>97</v>
      </c>
    </row>
    <row r="54" spans="1:14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>
      <c r="B55" s="28" t="s">
        <v>38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</sheetData>
  <mergeCells count="16">
    <mergeCell ref="B5:N5"/>
    <mergeCell ref="B7:E9"/>
    <mergeCell ref="F7:J7"/>
    <mergeCell ref="K7:N7"/>
    <mergeCell ref="B53:E53"/>
    <mergeCell ref="F8:H8"/>
    <mergeCell ref="I8:I9"/>
    <mergeCell ref="J8:J9"/>
    <mergeCell ref="K8:K9"/>
    <mergeCell ref="N8:N9"/>
    <mergeCell ref="B23:E23"/>
    <mergeCell ref="B37:E37"/>
    <mergeCell ref="B51:E51"/>
    <mergeCell ref="B52:E52"/>
    <mergeCell ref="L8:L9"/>
    <mergeCell ref="M8:M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35" t="s">
        <v>70</v>
      </c>
      <c r="E2" s="535"/>
      <c r="F2" s="535"/>
      <c r="G2" s="535"/>
      <c r="H2" s="535"/>
      <c r="I2" s="535"/>
      <c r="J2" s="535"/>
      <c r="K2" s="6"/>
      <c r="L2" s="6"/>
      <c r="M2" s="6"/>
      <c r="N2" s="6"/>
    </row>
    <row r="3" spans="1:14">
      <c r="B3" s="5" t="s">
        <v>33</v>
      </c>
      <c r="C3" s="6"/>
      <c r="D3" s="535" t="s">
        <v>50</v>
      </c>
      <c r="E3" s="535"/>
      <c r="F3" s="535"/>
      <c r="G3" s="535"/>
      <c r="H3" s="535"/>
      <c r="I3" s="535"/>
      <c r="J3" s="535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81">
        <v>42614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03" t="s">
        <v>41</v>
      </c>
      <c r="C7" s="503"/>
      <c r="D7" s="503"/>
      <c r="E7" s="503"/>
      <c r="F7" s="503" t="s">
        <v>35</v>
      </c>
      <c r="G7" s="503"/>
      <c r="H7" s="503"/>
      <c r="I7" s="503"/>
      <c r="J7" s="503"/>
      <c r="K7" s="503" t="s">
        <v>28</v>
      </c>
      <c r="L7" s="503"/>
      <c r="M7" s="503"/>
      <c r="N7" s="503"/>
    </row>
    <row r="8" spans="1:14" ht="12.75" customHeight="1">
      <c r="B8" s="503"/>
      <c r="C8" s="503"/>
      <c r="D8" s="503"/>
      <c r="E8" s="503"/>
      <c r="F8" s="503" t="s">
        <v>13</v>
      </c>
      <c r="G8" s="503"/>
      <c r="H8" s="503"/>
      <c r="I8" s="503" t="s">
        <v>14</v>
      </c>
      <c r="J8" s="503" t="s">
        <v>15</v>
      </c>
      <c r="K8" s="503" t="s">
        <v>30</v>
      </c>
      <c r="L8" s="503" t="s">
        <v>31</v>
      </c>
      <c r="M8" s="503" t="s">
        <v>15</v>
      </c>
      <c r="N8" s="503" t="s">
        <v>29</v>
      </c>
    </row>
    <row r="9" spans="1:14" ht="24">
      <c r="B9" s="503"/>
      <c r="C9" s="503"/>
      <c r="D9" s="503"/>
      <c r="E9" s="503"/>
      <c r="F9" s="137" t="s">
        <v>16</v>
      </c>
      <c r="G9" s="137" t="s">
        <v>17</v>
      </c>
      <c r="H9" s="137" t="s">
        <v>23</v>
      </c>
      <c r="I9" s="547"/>
      <c r="J9" s="547"/>
      <c r="K9" s="547"/>
      <c r="L9" s="547"/>
      <c r="M9" s="547"/>
      <c r="N9" s="547"/>
    </row>
    <row r="10" spans="1:14">
      <c r="A10" s="48"/>
      <c r="B10" s="130"/>
      <c r="C10" s="131"/>
      <c r="D10" s="11"/>
      <c r="E10" s="136">
        <v>13</v>
      </c>
      <c r="F10" s="140">
        <v>267</v>
      </c>
      <c r="G10" s="141">
        <v>0</v>
      </c>
      <c r="H10" s="82">
        <v>267</v>
      </c>
      <c r="I10" s="140">
        <v>0</v>
      </c>
      <c r="J10" s="82">
        <v>267</v>
      </c>
      <c r="K10" s="141">
        <v>260</v>
      </c>
      <c r="L10" s="141">
        <v>23</v>
      </c>
      <c r="M10" s="85">
        <v>283</v>
      </c>
      <c r="N10" s="141">
        <v>28</v>
      </c>
    </row>
    <row r="11" spans="1:14">
      <c r="A11" s="48"/>
      <c r="B11" s="15" t="s">
        <v>1</v>
      </c>
      <c r="C11" s="76" t="s">
        <v>0</v>
      </c>
      <c r="D11" s="11"/>
      <c r="E11" s="136">
        <v>12</v>
      </c>
      <c r="F11" s="140">
        <v>25</v>
      </c>
      <c r="G11" s="141">
        <v>0</v>
      </c>
      <c r="H11" s="82">
        <v>25</v>
      </c>
      <c r="I11" s="140">
        <v>0</v>
      </c>
      <c r="J11" s="82">
        <v>25</v>
      </c>
      <c r="K11" s="141">
        <v>1</v>
      </c>
      <c r="L11" s="141">
        <v>0</v>
      </c>
      <c r="M11" s="85">
        <v>1</v>
      </c>
      <c r="N11" s="141">
        <v>0</v>
      </c>
    </row>
    <row r="12" spans="1:14">
      <c r="A12" s="48"/>
      <c r="B12" s="15" t="s">
        <v>2</v>
      </c>
      <c r="C12" s="77"/>
      <c r="D12" s="18" t="s">
        <v>6</v>
      </c>
      <c r="E12" s="136">
        <v>11</v>
      </c>
      <c r="F12" s="140">
        <v>32</v>
      </c>
      <c r="G12" s="141">
        <v>0</v>
      </c>
      <c r="H12" s="82">
        <v>32</v>
      </c>
      <c r="I12" s="140">
        <v>0</v>
      </c>
      <c r="J12" s="82">
        <v>32</v>
      </c>
      <c r="K12" s="141">
        <v>2</v>
      </c>
      <c r="L12" s="141">
        <v>0</v>
      </c>
      <c r="M12" s="85">
        <v>2</v>
      </c>
      <c r="N12" s="141">
        <v>0</v>
      </c>
    </row>
    <row r="13" spans="1:14">
      <c r="A13" s="48"/>
      <c r="B13" s="15" t="s">
        <v>1</v>
      </c>
      <c r="C13" s="76"/>
      <c r="D13" s="18" t="s">
        <v>10</v>
      </c>
      <c r="E13" s="136">
        <v>10</v>
      </c>
      <c r="F13" s="140">
        <v>19</v>
      </c>
      <c r="G13" s="141">
        <v>0</v>
      </c>
      <c r="H13" s="82">
        <v>19</v>
      </c>
      <c r="I13" s="140">
        <v>0</v>
      </c>
      <c r="J13" s="82">
        <v>19</v>
      </c>
      <c r="K13" s="141">
        <v>0</v>
      </c>
      <c r="L13" s="141">
        <v>0</v>
      </c>
      <c r="M13" s="85">
        <v>0</v>
      </c>
      <c r="N13" s="141">
        <v>0</v>
      </c>
    </row>
    <row r="14" spans="1:14">
      <c r="A14" s="48"/>
      <c r="B14" s="15" t="s">
        <v>3</v>
      </c>
      <c r="C14" s="76"/>
      <c r="D14" s="18" t="s">
        <v>25</v>
      </c>
      <c r="E14" s="136">
        <v>9</v>
      </c>
      <c r="F14" s="140">
        <v>2</v>
      </c>
      <c r="G14" s="141">
        <v>0</v>
      </c>
      <c r="H14" s="82">
        <v>2</v>
      </c>
      <c r="I14" s="140">
        <v>0</v>
      </c>
      <c r="J14" s="82">
        <v>2</v>
      </c>
      <c r="K14" s="141">
        <v>0</v>
      </c>
      <c r="L14" s="141">
        <v>0</v>
      </c>
      <c r="M14" s="85">
        <v>0</v>
      </c>
      <c r="N14" s="141">
        <v>0</v>
      </c>
    </row>
    <row r="15" spans="1:14">
      <c r="A15" s="48"/>
      <c r="B15" s="15" t="s">
        <v>4</v>
      </c>
      <c r="C15" s="76" t="s">
        <v>5</v>
      </c>
      <c r="D15" s="18" t="s">
        <v>22</v>
      </c>
      <c r="E15" s="136">
        <v>8</v>
      </c>
      <c r="F15" s="140">
        <v>9</v>
      </c>
      <c r="G15" s="141">
        <v>0</v>
      </c>
      <c r="H15" s="82">
        <v>9</v>
      </c>
      <c r="I15" s="140">
        <v>0</v>
      </c>
      <c r="J15" s="82">
        <v>9</v>
      </c>
      <c r="K15" s="141">
        <v>0</v>
      </c>
      <c r="L15" s="141">
        <v>0</v>
      </c>
      <c r="M15" s="85">
        <v>0</v>
      </c>
      <c r="N15" s="141">
        <v>0</v>
      </c>
    </row>
    <row r="16" spans="1:14">
      <c r="A16" s="48"/>
      <c r="B16" s="15" t="s">
        <v>6</v>
      </c>
      <c r="C16" s="76"/>
      <c r="D16" s="18" t="s">
        <v>12</v>
      </c>
      <c r="E16" s="136">
        <v>7</v>
      </c>
      <c r="F16" s="140">
        <v>7</v>
      </c>
      <c r="G16" s="141">
        <v>0</v>
      </c>
      <c r="H16" s="82">
        <v>7</v>
      </c>
      <c r="I16" s="140">
        <v>0</v>
      </c>
      <c r="J16" s="82">
        <v>7</v>
      </c>
      <c r="K16" s="141">
        <v>0</v>
      </c>
      <c r="L16" s="141">
        <v>0</v>
      </c>
      <c r="M16" s="85">
        <v>0</v>
      </c>
      <c r="N16" s="141">
        <v>0</v>
      </c>
    </row>
    <row r="17" spans="1:14">
      <c r="A17" s="48"/>
      <c r="B17" s="15" t="s">
        <v>7</v>
      </c>
      <c r="C17" s="77"/>
      <c r="D17" s="18" t="s">
        <v>4</v>
      </c>
      <c r="E17" s="136">
        <v>6</v>
      </c>
      <c r="F17" s="140">
        <v>8</v>
      </c>
      <c r="G17" s="141">
        <v>0</v>
      </c>
      <c r="H17" s="82">
        <v>8</v>
      </c>
      <c r="I17" s="140">
        <v>0</v>
      </c>
      <c r="J17" s="82">
        <v>8</v>
      </c>
      <c r="K17" s="141">
        <v>0</v>
      </c>
      <c r="L17" s="141">
        <v>0</v>
      </c>
      <c r="M17" s="85">
        <v>0</v>
      </c>
      <c r="N17" s="141">
        <v>0</v>
      </c>
    </row>
    <row r="18" spans="1:14">
      <c r="A18" s="48"/>
      <c r="B18" s="15" t="s">
        <v>1</v>
      </c>
      <c r="C18" s="76"/>
      <c r="D18" s="18" t="s">
        <v>9</v>
      </c>
      <c r="E18" s="136">
        <v>5</v>
      </c>
      <c r="F18" s="140">
        <v>17</v>
      </c>
      <c r="G18" s="141">
        <v>0</v>
      </c>
      <c r="H18" s="82">
        <v>17</v>
      </c>
      <c r="I18" s="140">
        <v>0</v>
      </c>
      <c r="J18" s="82">
        <v>17</v>
      </c>
      <c r="K18" s="141">
        <v>0</v>
      </c>
      <c r="L18" s="141">
        <v>0</v>
      </c>
      <c r="M18" s="85">
        <v>0</v>
      </c>
      <c r="N18" s="141">
        <v>0</v>
      </c>
    </row>
    <row r="19" spans="1:14">
      <c r="A19" s="48"/>
      <c r="B19" s="15"/>
      <c r="C19" s="76"/>
      <c r="D19" s="18" t="s">
        <v>12</v>
      </c>
      <c r="E19" s="136">
        <v>4</v>
      </c>
      <c r="F19" s="140">
        <v>38</v>
      </c>
      <c r="G19" s="141">
        <v>0</v>
      </c>
      <c r="H19" s="82">
        <v>38</v>
      </c>
      <c r="I19" s="140">
        <v>0</v>
      </c>
      <c r="J19" s="82">
        <v>38</v>
      </c>
      <c r="K19" s="141">
        <v>0</v>
      </c>
      <c r="L19" s="141">
        <v>0</v>
      </c>
      <c r="M19" s="85">
        <v>0</v>
      </c>
      <c r="N19" s="141">
        <v>0</v>
      </c>
    </row>
    <row r="20" spans="1:14">
      <c r="A20" s="48"/>
      <c r="B20" s="15"/>
      <c r="C20" s="76" t="s">
        <v>1</v>
      </c>
      <c r="D20" s="11"/>
      <c r="E20" s="136">
        <v>3</v>
      </c>
      <c r="F20" s="140">
        <v>0</v>
      </c>
      <c r="G20" s="141">
        <v>66</v>
      </c>
      <c r="H20" s="82">
        <v>66</v>
      </c>
      <c r="I20" s="140">
        <v>0</v>
      </c>
      <c r="J20" s="82">
        <v>66</v>
      </c>
      <c r="K20" s="141">
        <v>0</v>
      </c>
      <c r="L20" s="141">
        <v>0</v>
      </c>
      <c r="M20" s="85">
        <v>0</v>
      </c>
      <c r="N20" s="141">
        <v>0</v>
      </c>
    </row>
    <row r="21" spans="1:14">
      <c r="A21" s="48"/>
      <c r="B21" s="15"/>
      <c r="C21" s="76"/>
      <c r="D21" s="11"/>
      <c r="E21" s="136">
        <v>2</v>
      </c>
      <c r="F21" s="140">
        <v>0</v>
      </c>
      <c r="G21" s="141">
        <v>57</v>
      </c>
      <c r="H21" s="82">
        <v>57</v>
      </c>
      <c r="I21" s="140">
        <v>0</v>
      </c>
      <c r="J21" s="82">
        <v>57</v>
      </c>
      <c r="K21" s="141">
        <v>0</v>
      </c>
      <c r="L21" s="141">
        <v>0</v>
      </c>
      <c r="M21" s="85">
        <v>0</v>
      </c>
      <c r="N21" s="141">
        <v>0</v>
      </c>
    </row>
    <row r="22" spans="1:14">
      <c r="A22" s="48"/>
      <c r="B22" s="78"/>
      <c r="C22" s="77"/>
      <c r="D22" s="11"/>
      <c r="E22" s="138">
        <v>1</v>
      </c>
      <c r="F22" s="140">
        <v>0</v>
      </c>
      <c r="G22" s="141">
        <v>34</v>
      </c>
      <c r="H22" s="82">
        <v>34</v>
      </c>
      <c r="I22" s="140">
        <v>29</v>
      </c>
      <c r="J22" s="82">
        <v>63</v>
      </c>
      <c r="K22" s="13">
        <v>0</v>
      </c>
      <c r="L22" s="13">
        <v>0</v>
      </c>
      <c r="M22" s="85">
        <v>0</v>
      </c>
      <c r="N22" s="141">
        <v>0</v>
      </c>
    </row>
    <row r="23" spans="1:14" ht="12.75" customHeight="1">
      <c r="A23" s="48"/>
      <c r="B23" s="511" t="s">
        <v>18</v>
      </c>
      <c r="C23" s="512"/>
      <c r="D23" s="512"/>
      <c r="E23" s="512"/>
      <c r="F23" s="82">
        <v>424</v>
      </c>
      <c r="G23" s="82">
        <v>157</v>
      </c>
      <c r="H23" s="212">
        <v>581</v>
      </c>
      <c r="I23" s="212">
        <v>29</v>
      </c>
      <c r="J23" s="212">
        <v>610</v>
      </c>
      <c r="K23" s="212">
        <v>263</v>
      </c>
      <c r="L23" s="212">
        <v>23</v>
      </c>
      <c r="M23" s="212">
        <v>286</v>
      </c>
      <c r="N23" s="212">
        <v>28</v>
      </c>
    </row>
    <row r="24" spans="1:14">
      <c r="A24" s="48"/>
      <c r="B24" s="15"/>
      <c r="C24" s="15"/>
      <c r="D24" s="22"/>
      <c r="E24" s="139">
        <v>13</v>
      </c>
      <c r="F24" s="140">
        <v>620</v>
      </c>
      <c r="G24" s="140">
        <v>0</v>
      </c>
      <c r="H24" s="212">
        <v>620</v>
      </c>
      <c r="I24" s="223">
        <v>0</v>
      </c>
      <c r="J24" s="212">
        <v>620</v>
      </c>
      <c r="K24" s="224">
        <v>294</v>
      </c>
      <c r="L24" s="224">
        <v>29</v>
      </c>
      <c r="M24" s="213">
        <v>323</v>
      </c>
      <c r="N24" s="224">
        <v>40</v>
      </c>
    </row>
    <row r="25" spans="1:14">
      <c r="A25" s="48"/>
      <c r="B25" s="15"/>
      <c r="C25" s="15" t="s">
        <v>0</v>
      </c>
      <c r="D25" s="22"/>
      <c r="E25" s="136">
        <v>12</v>
      </c>
      <c r="F25" s="140">
        <v>26</v>
      </c>
      <c r="G25" s="140">
        <v>0</v>
      </c>
      <c r="H25" s="212">
        <v>26</v>
      </c>
      <c r="I25" s="223">
        <v>0</v>
      </c>
      <c r="J25" s="212">
        <v>26</v>
      </c>
      <c r="K25" s="224">
        <v>2</v>
      </c>
      <c r="L25" s="224">
        <v>0</v>
      </c>
      <c r="M25" s="213">
        <v>2</v>
      </c>
      <c r="N25" s="224">
        <v>0</v>
      </c>
    </row>
    <row r="26" spans="1:14">
      <c r="A26" s="48"/>
      <c r="B26" s="15" t="s">
        <v>7</v>
      </c>
      <c r="C26" s="78"/>
      <c r="D26" s="22"/>
      <c r="E26" s="136">
        <v>11</v>
      </c>
      <c r="F26" s="140">
        <v>46</v>
      </c>
      <c r="G26" s="140">
        <v>0</v>
      </c>
      <c r="H26" s="212">
        <v>46</v>
      </c>
      <c r="I26" s="223">
        <v>0</v>
      </c>
      <c r="J26" s="212">
        <v>46</v>
      </c>
      <c r="K26" s="224">
        <v>1</v>
      </c>
      <c r="L26" s="224">
        <v>1</v>
      </c>
      <c r="M26" s="213">
        <v>2</v>
      </c>
      <c r="N26" s="224">
        <v>1</v>
      </c>
    </row>
    <row r="27" spans="1:14">
      <c r="A27" s="48"/>
      <c r="B27" s="15" t="s">
        <v>8</v>
      </c>
      <c r="C27" s="15"/>
      <c r="D27" s="22" t="s">
        <v>26</v>
      </c>
      <c r="E27" s="136">
        <v>10</v>
      </c>
      <c r="F27" s="140">
        <v>22</v>
      </c>
      <c r="G27" s="140">
        <v>0</v>
      </c>
      <c r="H27" s="212">
        <v>22</v>
      </c>
      <c r="I27" s="223">
        <v>0</v>
      </c>
      <c r="J27" s="212">
        <v>22</v>
      </c>
      <c r="K27" s="224">
        <v>1</v>
      </c>
      <c r="L27" s="224">
        <v>3</v>
      </c>
      <c r="M27" s="213">
        <v>4</v>
      </c>
      <c r="N27" s="224">
        <v>4</v>
      </c>
    </row>
    <row r="28" spans="1:14">
      <c r="A28" s="48"/>
      <c r="B28" s="15" t="s">
        <v>0</v>
      </c>
      <c r="C28" s="15"/>
      <c r="D28" s="22" t="s">
        <v>8</v>
      </c>
      <c r="E28" s="136">
        <v>9</v>
      </c>
      <c r="F28" s="140">
        <v>16</v>
      </c>
      <c r="G28" s="140">
        <v>0</v>
      </c>
      <c r="H28" s="212">
        <v>16</v>
      </c>
      <c r="I28" s="223">
        <v>0</v>
      </c>
      <c r="J28" s="212">
        <v>16</v>
      </c>
      <c r="K28" s="224">
        <v>0</v>
      </c>
      <c r="L28" s="224">
        <v>0</v>
      </c>
      <c r="M28" s="213">
        <v>0</v>
      </c>
      <c r="N28" s="224">
        <v>0</v>
      </c>
    </row>
    <row r="29" spans="1:14">
      <c r="A29" s="48"/>
      <c r="B29" s="15" t="s">
        <v>2</v>
      </c>
      <c r="C29" s="15" t="s">
        <v>5</v>
      </c>
      <c r="D29" s="22" t="s">
        <v>27</v>
      </c>
      <c r="E29" s="136">
        <v>8</v>
      </c>
      <c r="F29" s="140">
        <v>12</v>
      </c>
      <c r="G29" s="140">
        <v>0</v>
      </c>
      <c r="H29" s="212">
        <v>12</v>
      </c>
      <c r="I29" s="223">
        <v>0</v>
      </c>
      <c r="J29" s="212">
        <v>12</v>
      </c>
      <c r="K29" s="224">
        <v>0</v>
      </c>
      <c r="L29" s="224">
        <v>0</v>
      </c>
      <c r="M29" s="213">
        <v>0</v>
      </c>
      <c r="N29" s="224">
        <v>0</v>
      </c>
    </row>
    <row r="30" spans="1:14">
      <c r="A30" s="48"/>
      <c r="B30" s="15" t="s">
        <v>4</v>
      </c>
      <c r="C30" s="15"/>
      <c r="D30" s="22" t="s">
        <v>4</v>
      </c>
      <c r="E30" s="136">
        <v>7</v>
      </c>
      <c r="F30" s="140">
        <v>27</v>
      </c>
      <c r="G30" s="140">
        <v>0</v>
      </c>
      <c r="H30" s="212">
        <v>27</v>
      </c>
      <c r="I30" s="223">
        <v>0</v>
      </c>
      <c r="J30" s="212">
        <v>27</v>
      </c>
      <c r="K30" s="224">
        <v>0</v>
      </c>
      <c r="L30" s="224">
        <v>0</v>
      </c>
      <c r="M30" s="213">
        <v>0</v>
      </c>
      <c r="N30" s="224">
        <v>0</v>
      </c>
    </row>
    <row r="31" spans="1:14">
      <c r="A31" s="48"/>
      <c r="B31" s="15" t="s">
        <v>0</v>
      </c>
      <c r="C31" s="15"/>
      <c r="D31" s="22" t="s">
        <v>9</v>
      </c>
      <c r="E31" s="136">
        <v>6</v>
      </c>
      <c r="F31" s="140">
        <v>5</v>
      </c>
      <c r="G31" s="140">
        <v>0</v>
      </c>
      <c r="H31" s="212">
        <v>5</v>
      </c>
      <c r="I31" s="223">
        <v>0</v>
      </c>
      <c r="J31" s="212">
        <v>5</v>
      </c>
      <c r="K31" s="224">
        <v>0</v>
      </c>
      <c r="L31" s="224">
        <v>0</v>
      </c>
      <c r="M31" s="213">
        <v>0</v>
      </c>
      <c r="N31" s="224">
        <v>0</v>
      </c>
    </row>
    <row r="32" spans="1:14">
      <c r="A32" s="48"/>
      <c r="B32" s="15" t="s">
        <v>9</v>
      </c>
      <c r="C32" s="130"/>
      <c r="D32" s="22"/>
      <c r="E32" s="136">
        <v>5</v>
      </c>
      <c r="F32" s="140">
        <v>23</v>
      </c>
      <c r="G32" s="140">
        <v>0</v>
      </c>
      <c r="H32" s="212">
        <v>23</v>
      </c>
      <c r="I32" s="223">
        <v>0</v>
      </c>
      <c r="J32" s="212">
        <v>23</v>
      </c>
      <c r="K32" s="224">
        <v>1</v>
      </c>
      <c r="L32" s="224">
        <v>0</v>
      </c>
      <c r="M32" s="213">
        <v>1</v>
      </c>
      <c r="N32" s="224">
        <v>0</v>
      </c>
    </row>
    <row r="33" spans="1:14">
      <c r="A33" s="48"/>
      <c r="B33" s="15"/>
      <c r="C33" s="15"/>
      <c r="D33" s="22"/>
      <c r="E33" s="136">
        <v>4</v>
      </c>
      <c r="F33" s="140">
        <v>56</v>
      </c>
      <c r="G33" s="140">
        <v>0</v>
      </c>
      <c r="H33" s="212">
        <v>56</v>
      </c>
      <c r="I33" s="223">
        <v>0</v>
      </c>
      <c r="J33" s="212">
        <v>56</v>
      </c>
      <c r="K33" s="224">
        <v>0</v>
      </c>
      <c r="L33" s="224">
        <v>1</v>
      </c>
      <c r="M33" s="213">
        <v>1</v>
      </c>
      <c r="N33" s="224">
        <v>1</v>
      </c>
    </row>
    <row r="34" spans="1:14">
      <c r="A34" s="48"/>
      <c r="B34" s="15"/>
      <c r="C34" s="15" t="s">
        <v>1</v>
      </c>
      <c r="D34" s="22"/>
      <c r="E34" s="136">
        <v>3</v>
      </c>
      <c r="F34" s="140">
        <v>0</v>
      </c>
      <c r="G34" s="140">
        <v>36</v>
      </c>
      <c r="H34" s="212">
        <v>36</v>
      </c>
      <c r="I34" s="223">
        <v>0</v>
      </c>
      <c r="J34" s="212">
        <v>36</v>
      </c>
      <c r="K34" s="224">
        <v>1</v>
      </c>
      <c r="L34" s="224">
        <v>0</v>
      </c>
      <c r="M34" s="213">
        <v>1</v>
      </c>
      <c r="N34" s="224">
        <v>0</v>
      </c>
    </row>
    <row r="35" spans="1:14">
      <c r="A35" s="48"/>
      <c r="B35" s="15"/>
      <c r="C35" s="15"/>
      <c r="D35" s="22"/>
      <c r="E35" s="136">
        <v>2</v>
      </c>
      <c r="F35" s="140">
        <v>0</v>
      </c>
      <c r="G35" s="140">
        <v>48</v>
      </c>
      <c r="H35" s="212">
        <v>48</v>
      </c>
      <c r="I35" s="223">
        <v>0</v>
      </c>
      <c r="J35" s="212">
        <v>48</v>
      </c>
      <c r="K35" s="224">
        <v>0</v>
      </c>
      <c r="L35" s="224">
        <v>0</v>
      </c>
      <c r="M35" s="213">
        <v>0</v>
      </c>
      <c r="N35" s="224">
        <v>0</v>
      </c>
    </row>
    <row r="36" spans="1:14">
      <c r="A36" s="48"/>
      <c r="B36" s="78"/>
      <c r="C36" s="78"/>
      <c r="D36" s="22"/>
      <c r="E36" s="138">
        <v>1</v>
      </c>
      <c r="F36" s="140">
        <v>0</v>
      </c>
      <c r="G36" s="140">
        <v>48</v>
      </c>
      <c r="H36" s="212">
        <v>48</v>
      </c>
      <c r="I36" s="223">
        <v>35</v>
      </c>
      <c r="J36" s="212">
        <v>83</v>
      </c>
      <c r="K36" s="224">
        <v>0</v>
      </c>
      <c r="L36" s="224">
        <v>0</v>
      </c>
      <c r="M36" s="213">
        <v>0</v>
      </c>
      <c r="N36" s="224">
        <v>0</v>
      </c>
    </row>
    <row r="37" spans="1:14" ht="12.75" customHeight="1">
      <c r="A37" s="48"/>
      <c r="B37" s="511" t="s">
        <v>19</v>
      </c>
      <c r="C37" s="512"/>
      <c r="D37" s="512"/>
      <c r="E37" s="512"/>
      <c r="F37" s="82">
        <v>853</v>
      </c>
      <c r="G37" s="82">
        <v>132</v>
      </c>
      <c r="H37" s="212">
        <v>985</v>
      </c>
      <c r="I37" s="212">
        <v>35</v>
      </c>
      <c r="J37" s="212">
        <v>1020</v>
      </c>
      <c r="K37" s="212">
        <v>300</v>
      </c>
      <c r="L37" s="212">
        <v>34</v>
      </c>
      <c r="M37" s="212">
        <v>334</v>
      </c>
      <c r="N37" s="212">
        <v>46</v>
      </c>
    </row>
    <row r="38" spans="1:14">
      <c r="A38" s="48"/>
      <c r="B38" s="130"/>
      <c r="C38" s="130"/>
      <c r="D38" s="79"/>
      <c r="E38" s="136">
        <v>13</v>
      </c>
      <c r="F38" s="140">
        <v>2</v>
      </c>
      <c r="G38" s="140">
        <v>0</v>
      </c>
      <c r="H38" s="212">
        <v>2</v>
      </c>
      <c r="I38" s="223">
        <v>0</v>
      </c>
      <c r="J38" s="212">
        <v>2</v>
      </c>
      <c r="K38" s="224">
        <v>0</v>
      </c>
      <c r="L38" s="224">
        <v>0</v>
      </c>
      <c r="M38" s="213">
        <v>0</v>
      </c>
      <c r="N38" s="224">
        <v>0</v>
      </c>
    </row>
    <row r="39" spans="1:14">
      <c r="A39" s="48"/>
      <c r="B39" s="15" t="s">
        <v>1</v>
      </c>
      <c r="C39" s="15" t="s">
        <v>0</v>
      </c>
      <c r="D39" s="22" t="s">
        <v>21</v>
      </c>
      <c r="E39" s="136">
        <v>12</v>
      </c>
      <c r="F39" s="140">
        <v>0</v>
      </c>
      <c r="G39" s="140">
        <v>0</v>
      </c>
      <c r="H39" s="212">
        <v>0</v>
      </c>
      <c r="I39" s="223">
        <v>0</v>
      </c>
      <c r="J39" s="212">
        <v>0</v>
      </c>
      <c r="K39" s="224">
        <v>0</v>
      </c>
      <c r="L39" s="224">
        <v>0</v>
      </c>
      <c r="M39" s="213">
        <v>0</v>
      </c>
      <c r="N39" s="224">
        <v>0</v>
      </c>
    </row>
    <row r="40" spans="1:14">
      <c r="A40" s="48"/>
      <c r="B40" s="15" t="s">
        <v>10</v>
      </c>
      <c r="C40" s="15"/>
      <c r="D40" s="22" t="s">
        <v>10</v>
      </c>
      <c r="E40" s="136">
        <v>11</v>
      </c>
      <c r="F40" s="140">
        <v>0</v>
      </c>
      <c r="G40" s="140">
        <v>0</v>
      </c>
      <c r="H40" s="212">
        <v>0</v>
      </c>
      <c r="I40" s="223">
        <v>0</v>
      </c>
      <c r="J40" s="212">
        <v>0</v>
      </c>
      <c r="K40" s="224">
        <v>0</v>
      </c>
      <c r="L40" s="224">
        <v>0</v>
      </c>
      <c r="M40" s="213">
        <v>0</v>
      </c>
      <c r="N40" s="224">
        <v>0</v>
      </c>
    </row>
    <row r="41" spans="1:14">
      <c r="A41" s="48"/>
      <c r="B41" s="15" t="s">
        <v>11</v>
      </c>
      <c r="C41" s="130"/>
      <c r="D41" s="22" t="s">
        <v>2</v>
      </c>
      <c r="E41" s="136">
        <v>10</v>
      </c>
      <c r="F41" s="140">
        <v>0</v>
      </c>
      <c r="G41" s="140">
        <v>0</v>
      </c>
      <c r="H41" s="212">
        <v>0</v>
      </c>
      <c r="I41" s="223">
        <v>0</v>
      </c>
      <c r="J41" s="212">
        <v>0</v>
      </c>
      <c r="K41" s="224">
        <v>0</v>
      </c>
      <c r="L41" s="224">
        <v>0</v>
      </c>
      <c r="M41" s="213">
        <v>0</v>
      </c>
      <c r="N41" s="224">
        <v>0</v>
      </c>
    </row>
    <row r="42" spans="1:14">
      <c r="A42" s="48"/>
      <c r="B42" s="15" t="s">
        <v>4</v>
      </c>
      <c r="C42" s="15"/>
      <c r="D42" s="22" t="s">
        <v>27</v>
      </c>
      <c r="E42" s="136">
        <v>9</v>
      </c>
      <c r="F42" s="140">
        <v>0</v>
      </c>
      <c r="G42" s="140">
        <v>0</v>
      </c>
      <c r="H42" s="212">
        <v>0</v>
      </c>
      <c r="I42" s="223">
        <v>0</v>
      </c>
      <c r="J42" s="212">
        <v>0</v>
      </c>
      <c r="K42" s="224">
        <v>0</v>
      </c>
      <c r="L42" s="224">
        <v>0</v>
      </c>
      <c r="M42" s="213">
        <v>0</v>
      </c>
      <c r="N42" s="224">
        <v>0</v>
      </c>
    </row>
    <row r="43" spans="1:14">
      <c r="A43" s="48"/>
      <c r="B43" s="15" t="s">
        <v>3</v>
      </c>
      <c r="C43" s="15" t="s">
        <v>5</v>
      </c>
      <c r="D43" s="22" t="s">
        <v>1</v>
      </c>
      <c r="E43" s="136">
        <v>8</v>
      </c>
      <c r="F43" s="140">
        <v>0</v>
      </c>
      <c r="G43" s="140">
        <v>0</v>
      </c>
      <c r="H43" s="212">
        <v>0</v>
      </c>
      <c r="I43" s="223">
        <v>0</v>
      </c>
      <c r="J43" s="212">
        <v>0</v>
      </c>
      <c r="K43" s="224">
        <v>0</v>
      </c>
      <c r="L43" s="224">
        <v>0</v>
      </c>
      <c r="M43" s="213">
        <v>0</v>
      </c>
      <c r="N43" s="224">
        <v>0</v>
      </c>
    </row>
    <row r="44" spans="1:14">
      <c r="A44" s="48"/>
      <c r="B44" s="15" t="s">
        <v>4</v>
      </c>
      <c r="C44" s="15"/>
      <c r="D44" s="22" t="s">
        <v>26</v>
      </c>
      <c r="E44" s="136">
        <v>7</v>
      </c>
      <c r="F44" s="140">
        <v>0</v>
      </c>
      <c r="G44" s="140">
        <v>0</v>
      </c>
      <c r="H44" s="212">
        <v>0</v>
      </c>
      <c r="I44" s="223">
        <v>0</v>
      </c>
      <c r="J44" s="212">
        <v>0</v>
      </c>
      <c r="K44" s="224">
        <v>0</v>
      </c>
      <c r="L44" s="224">
        <v>0</v>
      </c>
      <c r="M44" s="213">
        <v>0</v>
      </c>
      <c r="N44" s="224">
        <v>0</v>
      </c>
    </row>
    <row r="45" spans="1:14">
      <c r="A45" s="48"/>
      <c r="B45" s="15" t="s">
        <v>1</v>
      </c>
      <c r="C45" s="15"/>
      <c r="D45" s="22" t="s">
        <v>22</v>
      </c>
      <c r="E45" s="136">
        <v>6</v>
      </c>
      <c r="F45" s="140">
        <v>0</v>
      </c>
      <c r="G45" s="140">
        <v>0</v>
      </c>
      <c r="H45" s="212">
        <v>0</v>
      </c>
      <c r="I45" s="223">
        <v>0</v>
      </c>
      <c r="J45" s="212">
        <v>0</v>
      </c>
      <c r="K45" s="224">
        <v>0</v>
      </c>
      <c r="L45" s="224">
        <v>0</v>
      </c>
      <c r="M45" s="213">
        <v>0</v>
      </c>
      <c r="N45" s="224">
        <v>0</v>
      </c>
    </row>
    <row r="46" spans="1:14">
      <c r="A46" s="48"/>
      <c r="B46" s="15" t="s">
        <v>12</v>
      </c>
      <c r="C46" s="130"/>
      <c r="D46" s="22" t="s">
        <v>2</v>
      </c>
      <c r="E46" s="136">
        <v>5</v>
      </c>
      <c r="F46" s="140">
        <v>0</v>
      </c>
      <c r="G46" s="140">
        <v>0</v>
      </c>
      <c r="H46" s="212">
        <v>0</v>
      </c>
      <c r="I46" s="223">
        <v>0</v>
      </c>
      <c r="J46" s="212">
        <v>0</v>
      </c>
      <c r="K46" s="224">
        <v>0</v>
      </c>
      <c r="L46" s="224">
        <v>0</v>
      </c>
      <c r="M46" s="213">
        <v>0</v>
      </c>
      <c r="N46" s="224">
        <v>0</v>
      </c>
    </row>
    <row r="47" spans="1:14">
      <c r="A47" s="48"/>
      <c r="B47" s="15"/>
      <c r="C47" s="15"/>
      <c r="D47" s="22" t="s">
        <v>7</v>
      </c>
      <c r="E47" s="136">
        <v>4</v>
      </c>
      <c r="F47" s="140">
        <v>0</v>
      </c>
      <c r="G47" s="140">
        <v>0</v>
      </c>
      <c r="H47" s="212">
        <v>0</v>
      </c>
      <c r="I47" s="223">
        <v>0</v>
      </c>
      <c r="J47" s="212">
        <v>0</v>
      </c>
      <c r="K47" s="224">
        <v>0</v>
      </c>
      <c r="L47" s="224">
        <v>0</v>
      </c>
      <c r="M47" s="213">
        <v>0</v>
      </c>
      <c r="N47" s="224">
        <v>0</v>
      </c>
    </row>
    <row r="48" spans="1:14">
      <c r="A48" s="48"/>
      <c r="B48" s="15"/>
      <c r="C48" s="15" t="s">
        <v>1</v>
      </c>
      <c r="D48" s="22" t="s">
        <v>1</v>
      </c>
      <c r="E48" s="136">
        <v>3</v>
      </c>
      <c r="F48" s="140">
        <v>0</v>
      </c>
      <c r="G48" s="140">
        <v>0</v>
      </c>
      <c r="H48" s="212">
        <v>0</v>
      </c>
      <c r="I48" s="223">
        <v>0</v>
      </c>
      <c r="J48" s="212">
        <v>0</v>
      </c>
      <c r="K48" s="224">
        <v>0</v>
      </c>
      <c r="L48" s="224">
        <v>0</v>
      </c>
      <c r="M48" s="213">
        <v>0</v>
      </c>
      <c r="N48" s="224">
        <v>0</v>
      </c>
    </row>
    <row r="49" spans="1:14">
      <c r="A49" s="48"/>
      <c r="B49" s="15"/>
      <c r="C49" s="15"/>
      <c r="D49" s="22" t="s">
        <v>3</v>
      </c>
      <c r="E49" s="136">
        <v>2</v>
      </c>
      <c r="F49" s="140">
        <v>0</v>
      </c>
      <c r="G49" s="140">
        <v>0</v>
      </c>
      <c r="H49" s="212">
        <v>0</v>
      </c>
      <c r="I49" s="223">
        <v>0</v>
      </c>
      <c r="J49" s="212">
        <v>0</v>
      </c>
      <c r="K49" s="224">
        <v>0</v>
      </c>
      <c r="L49" s="224">
        <v>0</v>
      </c>
      <c r="M49" s="213">
        <v>0</v>
      </c>
      <c r="N49" s="224">
        <v>0</v>
      </c>
    </row>
    <row r="50" spans="1:14">
      <c r="A50" s="48"/>
      <c r="B50" s="78"/>
      <c r="C50" s="22"/>
      <c r="D50" s="78"/>
      <c r="E50" s="138">
        <v>1</v>
      </c>
      <c r="F50" s="140">
        <v>0</v>
      </c>
      <c r="G50" s="140">
        <v>0</v>
      </c>
      <c r="H50" s="212">
        <v>0</v>
      </c>
      <c r="I50" s="223">
        <v>1</v>
      </c>
      <c r="J50" s="212">
        <v>1</v>
      </c>
      <c r="K50" s="224">
        <v>0</v>
      </c>
      <c r="L50" s="224">
        <v>0</v>
      </c>
      <c r="M50" s="213">
        <v>0</v>
      </c>
      <c r="N50" s="224">
        <v>0</v>
      </c>
    </row>
    <row r="51" spans="1:14" ht="12.75" customHeight="1">
      <c r="B51" s="555" t="s">
        <v>20</v>
      </c>
      <c r="C51" s="555"/>
      <c r="D51" s="555"/>
      <c r="E51" s="511"/>
      <c r="F51" s="82">
        <v>2</v>
      </c>
      <c r="G51" s="82">
        <v>0</v>
      </c>
      <c r="H51" s="212">
        <v>2</v>
      </c>
      <c r="I51" s="212">
        <v>1</v>
      </c>
      <c r="J51" s="212">
        <v>3</v>
      </c>
      <c r="K51" s="212">
        <v>0</v>
      </c>
      <c r="L51" s="212">
        <v>0</v>
      </c>
      <c r="M51" s="212">
        <v>0</v>
      </c>
      <c r="N51" s="212">
        <v>0</v>
      </c>
    </row>
    <row r="52" spans="1:14">
      <c r="B52" s="511" t="s">
        <v>37</v>
      </c>
      <c r="C52" s="512"/>
      <c r="D52" s="512"/>
      <c r="E52" s="512"/>
      <c r="F52" s="12">
        <v>0</v>
      </c>
      <c r="G52" s="12">
        <v>0</v>
      </c>
      <c r="H52" s="125">
        <v>0</v>
      </c>
      <c r="I52" s="125">
        <v>0</v>
      </c>
      <c r="J52" s="125">
        <v>0</v>
      </c>
      <c r="K52" s="125">
        <v>1</v>
      </c>
      <c r="L52" s="125">
        <v>2</v>
      </c>
      <c r="M52" s="125">
        <v>0</v>
      </c>
      <c r="N52" s="125">
        <v>2</v>
      </c>
    </row>
    <row r="53" spans="1:14" ht="12.75" customHeight="1">
      <c r="B53" s="554" t="s">
        <v>40</v>
      </c>
      <c r="C53" s="554"/>
      <c r="D53" s="554"/>
      <c r="E53" s="537"/>
      <c r="F53" s="86">
        <v>1279</v>
      </c>
      <c r="G53" s="86">
        <v>289</v>
      </c>
      <c r="H53" s="222">
        <v>1568</v>
      </c>
      <c r="I53" s="222">
        <v>65</v>
      </c>
      <c r="J53" s="222">
        <v>1633</v>
      </c>
      <c r="K53" s="222">
        <v>564</v>
      </c>
      <c r="L53" s="222">
        <v>59</v>
      </c>
      <c r="M53" s="222">
        <v>620</v>
      </c>
      <c r="N53" s="222">
        <v>76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B2" s="27" t="s">
        <v>34</v>
      </c>
      <c r="C2" s="28"/>
      <c r="D2" s="571" t="s">
        <v>58</v>
      </c>
      <c r="E2" s="571"/>
      <c r="F2" s="571"/>
      <c r="G2" s="571"/>
      <c r="H2" s="571"/>
      <c r="I2" s="571"/>
      <c r="J2" s="571"/>
      <c r="K2" s="28"/>
      <c r="L2" s="28"/>
      <c r="M2" s="28"/>
      <c r="N2" s="28"/>
    </row>
    <row r="3" spans="1:14">
      <c r="B3" s="27" t="s">
        <v>33</v>
      </c>
      <c r="C3" s="28"/>
      <c r="D3" s="572" t="s">
        <v>71</v>
      </c>
      <c r="E3" s="572"/>
      <c r="F3" s="572"/>
      <c r="G3" s="572"/>
      <c r="H3" s="572"/>
      <c r="I3" s="572"/>
      <c r="J3" s="572"/>
      <c r="K3" s="28"/>
      <c r="L3" s="28"/>
      <c r="M3" s="28"/>
      <c r="N3" s="28"/>
    </row>
    <row r="4" spans="1:14">
      <c r="B4" s="562" t="s">
        <v>36</v>
      </c>
      <c r="C4" s="562"/>
      <c r="D4" s="562"/>
      <c r="E4" s="562"/>
      <c r="F4" s="142">
        <v>42613</v>
      </c>
      <c r="G4" s="28"/>
      <c r="H4" s="28"/>
      <c r="I4" s="28"/>
      <c r="J4" s="28"/>
      <c r="K4" s="28"/>
      <c r="L4" s="28"/>
      <c r="M4" s="28"/>
      <c r="N4" s="28"/>
    </row>
    <row r="5" spans="1:14">
      <c r="B5" s="557" t="s">
        <v>44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</row>
    <row r="6" spans="1:14">
      <c r="B6" s="29" t="s">
        <v>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>
      <c r="B7" s="573" t="s">
        <v>41</v>
      </c>
      <c r="C7" s="573"/>
      <c r="D7" s="573"/>
      <c r="E7" s="573"/>
      <c r="F7" s="573" t="s">
        <v>35</v>
      </c>
      <c r="G7" s="573"/>
      <c r="H7" s="573"/>
      <c r="I7" s="573"/>
      <c r="J7" s="573"/>
      <c r="K7" s="573" t="s">
        <v>28</v>
      </c>
      <c r="L7" s="573"/>
      <c r="M7" s="573"/>
      <c r="N7" s="573"/>
    </row>
    <row r="8" spans="1:14" ht="12.75" customHeight="1">
      <c r="B8" s="573"/>
      <c r="C8" s="573"/>
      <c r="D8" s="573"/>
      <c r="E8" s="573"/>
      <c r="F8" s="573" t="s">
        <v>13</v>
      </c>
      <c r="G8" s="573"/>
      <c r="H8" s="573"/>
      <c r="I8" s="573" t="s">
        <v>14</v>
      </c>
      <c r="J8" s="573" t="s">
        <v>15</v>
      </c>
      <c r="K8" s="573" t="s">
        <v>30</v>
      </c>
      <c r="L8" s="573" t="s">
        <v>31</v>
      </c>
      <c r="M8" s="573" t="s">
        <v>15</v>
      </c>
      <c r="N8" s="573" t="s">
        <v>29</v>
      </c>
    </row>
    <row r="9" spans="1:14" ht="24">
      <c r="B9" s="573"/>
      <c r="C9" s="573"/>
      <c r="D9" s="573"/>
      <c r="E9" s="573"/>
      <c r="F9" s="74" t="s">
        <v>16</v>
      </c>
      <c r="G9" s="74" t="s">
        <v>17</v>
      </c>
      <c r="H9" s="74" t="s">
        <v>23</v>
      </c>
      <c r="I9" s="573"/>
      <c r="J9" s="573"/>
      <c r="K9" s="573"/>
      <c r="L9" s="573"/>
      <c r="M9" s="573"/>
      <c r="N9" s="573"/>
    </row>
    <row r="10" spans="1:14">
      <c r="A10" s="48"/>
      <c r="B10" s="55"/>
      <c r="C10" s="49"/>
      <c r="D10" s="50"/>
      <c r="E10" s="75">
        <v>13</v>
      </c>
      <c r="F10" s="143">
        <v>115</v>
      </c>
      <c r="G10" s="143">
        <v>46</v>
      </c>
      <c r="H10" s="144">
        <v>161</v>
      </c>
      <c r="I10" s="145">
        <v>0</v>
      </c>
      <c r="J10" s="144">
        <v>161</v>
      </c>
      <c r="K10" s="143">
        <v>91</v>
      </c>
      <c r="L10" s="143">
        <v>20</v>
      </c>
      <c r="M10" s="147">
        <v>111</v>
      </c>
      <c r="N10" s="143">
        <v>25</v>
      </c>
    </row>
    <row r="11" spans="1:14">
      <c r="A11" s="48"/>
      <c r="B11" s="146" t="s">
        <v>1</v>
      </c>
      <c r="C11" s="53" t="s">
        <v>0</v>
      </c>
      <c r="D11" s="50"/>
      <c r="E11" s="75">
        <v>12</v>
      </c>
      <c r="F11" s="143">
        <v>6</v>
      </c>
      <c r="G11" s="143">
        <v>0</v>
      </c>
      <c r="H11" s="144">
        <v>6</v>
      </c>
      <c r="I11" s="145">
        <v>0</v>
      </c>
      <c r="J11" s="144">
        <v>6</v>
      </c>
      <c r="K11" s="143">
        <v>0</v>
      </c>
      <c r="L11" s="143">
        <v>0</v>
      </c>
      <c r="M11" s="147">
        <v>0</v>
      </c>
      <c r="N11" s="143">
        <v>0</v>
      </c>
    </row>
    <row r="12" spans="1:14">
      <c r="A12" s="48"/>
      <c r="B12" s="146" t="s">
        <v>2</v>
      </c>
      <c r="C12" s="61"/>
      <c r="D12" s="54" t="s">
        <v>6</v>
      </c>
      <c r="E12" s="75">
        <v>11</v>
      </c>
      <c r="F12" s="143">
        <v>23</v>
      </c>
      <c r="G12" s="143">
        <v>0</v>
      </c>
      <c r="H12" s="144">
        <v>23</v>
      </c>
      <c r="I12" s="145">
        <v>0</v>
      </c>
      <c r="J12" s="144">
        <v>23</v>
      </c>
      <c r="K12" s="143">
        <v>0</v>
      </c>
      <c r="L12" s="143">
        <v>0</v>
      </c>
      <c r="M12" s="147">
        <v>0</v>
      </c>
      <c r="N12" s="143">
        <v>0</v>
      </c>
    </row>
    <row r="13" spans="1:14">
      <c r="A13" s="48"/>
      <c r="B13" s="146" t="s">
        <v>1</v>
      </c>
      <c r="C13" s="53"/>
      <c r="D13" s="54" t="s">
        <v>10</v>
      </c>
      <c r="E13" s="75">
        <v>10</v>
      </c>
      <c r="F13" s="143">
        <v>11</v>
      </c>
      <c r="G13" s="143">
        <v>0</v>
      </c>
      <c r="H13" s="144">
        <v>11</v>
      </c>
      <c r="I13" s="145">
        <v>0</v>
      </c>
      <c r="J13" s="144">
        <v>11</v>
      </c>
      <c r="K13" s="143">
        <v>0</v>
      </c>
      <c r="L13" s="143">
        <v>0</v>
      </c>
      <c r="M13" s="147">
        <v>0</v>
      </c>
      <c r="N13" s="143">
        <v>0</v>
      </c>
    </row>
    <row r="14" spans="1:14">
      <c r="A14" s="48"/>
      <c r="B14" s="146" t="s">
        <v>3</v>
      </c>
      <c r="C14" s="53"/>
      <c r="D14" s="54" t="s">
        <v>25</v>
      </c>
      <c r="E14" s="75">
        <v>9</v>
      </c>
      <c r="F14" s="143">
        <v>6</v>
      </c>
      <c r="G14" s="143">
        <v>0</v>
      </c>
      <c r="H14" s="144">
        <v>6</v>
      </c>
      <c r="I14" s="145">
        <v>0</v>
      </c>
      <c r="J14" s="144">
        <v>6</v>
      </c>
      <c r="K14" s="143">
        <v>0</v>
      </c>
      <c r="L14" s="143">
        <v>0</v>
      </c>
      <c r="M14" s="147">
        <v>0</v>
      </c>
      <c r="N14" s="143">
        <v>0</v>
      </c>
    </row>
    <row r="15" spans="1:14">
      <c r="A15" s="48"/>
      <c r="B15" s="146" t="s">
        <v>4</v>
      </c>
      <c r="C15" s="53" t="s">
        <v>5</v>
      </c>
      <c r="D15" s="54" t="s">
        <v>22</v>
      </c>
      <c r="E15" s="75">
        <v>8</v>
      </c>
      <c r="F15" s="143">
        <v>2</v>
      </c>
      <c r="G15" s="143">
        <v>0</v>
      </c>
      <c r="H15" s="144">
        <v>2</v>
      </c>
      <c r="I15" s="145">
        <v>0</v>
      </c>
      <c r="J15" s="144">
        <v>2</v>
      </c>
      <c r="K15" s="143">
        <v>0</v>
      </c>
      <c r="L15" s="143">
        <v>0</v>
      </c>
      <c r="M15" s="147">
        <v>0</v>
      </c>
      <c r="N15" s="143">
        <v>0</v>
      </c>
    </row>
    <row r="16" spans="1:14">
      <c r="A16" s="48"/>
      <c r="B16" s="146" t="s">
        <v>6</v>
      </c>
      <c r="C16" s="53"/>
      <c r="D16" s="54" t="s">
        <v>12</v>
      </c>
      <c r="E16" s="75">
        <v>7</v>
      </c>
      <c r="F16" s="143">
        <v>3</v>
      </c>
      <c r="G16" s="143">
        <v>1</v>
      </c>
      <c r="H16" s="144">
        <v>4</v>
      </c>
      <c r="I16" s="145">
        <v>0</v>
      </c>
      <c r="J16" s="144">
        <v>4</v>
      </c>
      <c r="K16" s="143">
        <v>0</v>
      </c>
      <c r="L16" s="143">
        <v>0</v>
      </c>
      <c r="M16" s="147">
        <v>0</v>
      </c>
      <c r="N16" s="143">
        <v>0</v>
      </c>
    </row>
    <row r="17" spans="1:14">
      <c r="A17" s="48"/>
      <c r="B17" s="146" t="s">
        <v>7</v>
      </c>
      <c r="C17" s="61"/>
      <c r="D17" s="54" t="s">
        <v>4</v>
      </c>
      <c r="E17" s="75">
        <v>6</v>
      </c>
      <c r="F17" s="143">
        <v>4</v>
      </c>
      <c r="G17" s="143">
        <v>2</v>
      </c>
      <c r="H17" s="144">
        <v>6</v>
      </c>
      <c r="I17" s="145">
        <v>0</v>
      </c>
      <c r="J17" s="144">
        <v>6</v>
      </c>
      <c r="K17" s="143">
        <v>0</v>
      </c>
      <c r="L17" s="143">
        <v>0</v>
      </c>
      <c r="M17" s="147">
        <v>0</v>
      </c>
      <c r="N17" s="143">
        <v>0</v>
      </c>
    </row>
    <row r="18" spans="1:14">
      <c r="A18" s="48"/>
      <c r="B18" s="146" t="s">
        <v>1</v>
      </c>
      <c r="C18" s="53"/>
      <c r="D18" s="54" t="s">
        <v>9</v>
      </c>
      <c r="E18" s="75">
        <v>5</v>
      </c>
      <c r="F18" s="143">
        <v>1</v>
      </c>
      <c r="G18" s="143">
        <v>2</v>
      </c>
      <c r="H18" s="144">
        <v>3</v>
      </c>
      <c r="I18" s="145">
        <v>0</v>
      </c>
      <c r="J18" s="144">
        <v>3</v>
      </c>
      <c r="K18" s="143">
        <v>0</v>
      </c>
      <c r="L18" s="143">
        <v>0</v>
      </c>
      <c r="M18" s="147">
        <v>0</v>
      </c>
      <c r="N18" s="143">
        <v>0</v>
      </c>
    </row>
    <row r="19" spans="1:14">
      <c r="A19" s="48"/>
      <c r="B19" s="146"/>
      <c r="C19" s="53"/>
      <c r="D19" s="54" t="s">
        <v>12</v>
      </c>
      <c r="E19" s="75">
        <v>4</v>
      </c>
      <c r="F19" s="143">
        <v>8</v>
      </c>
      <c r="G19" s="143">
        <v>2</v>
      </c>
      <c r="H19" s="144">
        <v>10</v>
      </c>
      <c r="I19" s="145">
        <v>0</v>
      </c>
      <c r="J19" s="144">
        <v>10</v>
      </c>
      <c r="K19" s="143">
        <v>0</v>
      </c>
      <c r="L19" s="143">
        <v>0</v>
      </c>
      <c r="M19" s="147">
        <v>0</v>
      </c>
      <c r="N19" s="143">
        <v>0</v>
      </c>
    </row>
    <row r="20" spans="1:14">
      <c r="A20" s="48"/>
      <c r="B20" s="146"/>
      <c r="C20" s="53" t="s">
        <v>1</v>
      </c>
      <c r="D20" s="50"/>
      <c r="E20" s="75">
        <v>3</v>
      </c>
      <c r="F20" s="143">
        <v>0</v>
      </c>
      <c r="G20" s="143">
        <v>0</v>
      </c>
      <c r="H20" s="144">
        <v>0</v>
      </c>
      <c r="I20" s="145">
        <v>0</v>
      </c>
      <c r="J20" s="144">
        <v>0</v>
      </c>
      <c r="K20" s="143">
        <v>0</v>
      </c>
      <c r="L20" s="143">
        <v>1</v>
      </c>
      <c r="M20" s="147">
        <v>1</v>
      </c>
      <c r="N20" s="143">
        <v>1</v>
      </c>
    </row>
    <row r="21" spans="1:14">
      <c r="A21" s="48"/>
      <c r="B21" s="146"/>
      <c r="C21" s="53"/>
      <c r="D21" s="50"/>
      <c r="E21" s="75">
        <v>2</v>
      </c>
      <c r="F21" s="143">
        <v>0</v>
      </c>
      <c r="G21" s="143">
        <v>19</v>
      </c>
      <c r="H21" s="144">
        <v>19</v>
      </c>
      <c r="I21" s="145">
        <v>0</v>
      </c>
      <c r="J21" s="144">
        <v>19</v>
      </c>
      <c r="K21" s="143">
        <v>0</v>
      </c>
      <c r="L21" s="143">
        <v>0</v>
      </c>
      <c r="M21" s="147">
        <v>0</v>
      </c>
      <c r="N21" s="143">
        <v>0</v>
      </c>
    </row>
    <row r="22" spans="1:14">
      <c r="A22" s="48"/>
      <c r="B22" s="62"/>
      <c r="C22" s="61"/>
      <c r="D22" s="50"/>
      <c r="E22" s="55">
        <v>1</v>
      </c>
      <c r="F22" s="143">
        <v>0</v>
      </c>
      <c r="G22" s="143">
        <v>7</v>
      </c>
      <c r="H22" s="144">
        <v>7</v>
      </c>
      <c r="I22" s="145">
        <v>13</v>
      </c>
      <c r="J22" s="144">
        <v>20</v>
      </c>
      <c r="K22" s="143">
        <v>0</v>
      </c>
      <c r="L22" s="143">
        <v>0</v>
      </c>
      <c r="M22" s="147">
        <v>0</v>
      </c>
      <c r="N22" s="143">
        <v>0</v>
      </c>
    </row>
    <row r="23" spans="1:14" ht="12.75" customHeight="1">
      <c r="A23" s="48"/>
      <c r="B23" s="575" t="s">
        <v>18</v>
      </c>
      <c r="C23" s="575"/>
      <c r="D23" s="575"/>
      <c r="E23" s="575"/>
      <c r="F23" s="144">
        <v>179</v>
      </c>
      <c r="G23" s="144">
        <v>79</v>
      </c>
      <c r="H23" s="225">
        <v>258</v>
      </c>
      <c r="I23" s="225">
        <v>13</v>
      </c>
      <c r="J23" s="225">
        <v>271</v>
      </c>
      <c r="K23" s="225">
        <v>91</v>
      </c>
      <c r="L23" s="225">
        <v>21</v>
      </c>
      <c r="M23" s="225">
        <v>112</v>
      </c>
      <c r="N23" s="225">
        <v>26</v>
      </c>
    </row>
    <row r="24" spans="1:14">
      <c r="A24" s="48"/>
      <c r="B24" s="146"/>
      <c r="C24" s="146"/>
      <c r="D24" s="56"/>
      <c r="E24" s="62">
        <v>13</v>
      </c>
      <c r="F24" s="143">
        <v>433</v>
      </c>
      <c r="G24" s="143">
        <v>212</v>
      </c>
      <c r="H24" s="225">
        <v>645</v>
      </c>
      <c r="I24" s="226">
        <v>0</v>
      </c>
      <c r="J24" s="225">
        <v>645</v>
      </c>
      <c r="K24" s="227">
        <v>102</v>
      </c>
      <c r="L24" s="227">
        <v>37</v>
      </c>
      <c r="M24" s="228">
        <v>139</v>
      </c>
      <c r="N24" s="227">
        <v>51</v>
      </c>
    </row>
    <row r="25" spans="1:14">
      <c r="A25" s="48"/>
      <c r="B25" s="146"/>
      <c r="C25" s="146" t="s">
        <v>0</v>
      </c>
      <c r="D25" s="56"/>
      <c r="E25" s="75">
        <v>12</v>
      </c>
      <c r="F25" s="143">
        <v>6</v>
      </c>
      <c r="G25" s="143">
        <v>1</v>
      </c>
      <c r="H25" s="225">
        <v>7</v>
      </c>
      <c r="I25" s="226">
        <v>0</v>
      </c>
      <c r="J25" s="225">
        <v>7</v>
      </c>
      <c r="K25" s="227">
        <v>1</v>
      </c>
      <c r="L25" s="227">
        <v>1</v>
      </c>
      <c r="M25" s="228">
        <v>2</v>
      </c>
      <c r="N25" s="227">
        <v>1</v>
      </c>
    </row>
    <row r="26" spans="1:14">
      <c r="A26" s="48"/>
      <c r="B26" s="146" t="s">
        <v>7</v>
      </c>
      <c r="C26" s="62"/>
      <c r="D26" s="56"/>
      <c r="E26" s="75">
        <v>11</v>
      </c>
      <c r="F26" s="143">
        <v>39</v>
      </c>
      <c r="G26" s="143">
        <v>0</v>
      </c>
      <c r="H26" s="225">
        <v>39</v>
      </c>
      <c r="I26" s="226">
        <v>0</v>
      </c>
      <c r="J26" s="225">
        <v>39</v>
      </c>
      <c r="K26" s="227">
        <v>0</v>
      </c>
      <c r="L26" s="227">
        <v>1</v>
      </c>
      <c r="M26" s="228">
        <v>1</v>
      </c>
      <c r="N26" s="227">
        <v>1</v>
      </c>
    </row>
    <row r="27" spans="1:14">
      <c r="A27" s="48"/>
      <c r="B27" s="146" t="s">
        <v>8</v>
      </c>
      <c r="C27" s="146"/>
      <c r="D27" s="56" t="s">
        <v>26</v>
      </c>
      <c r="E27" s="75">
        <v>10</v>
      </c>
      <c r="F27" s="143">
        <v>8</v>
      </c>
      <c r="G27" s="143">
        <v>0</v>
      </c>
      <c r="H27" s="225">
        <v>8</v>
      </c>
      <c r="I27" s="226">
        <v>0</v>
      </c>
      <c r="J27" s="225">
        <v>8</v>
      </c>
      <c r="K27" s="227">
        <v>0</v>
      </c>
      <c r="L27" s="227">
        <v>0</v>
      </c>
      <c r="M27" s="228">
        <v>0</v>
      </c>
      <c r="N27" s="227">
        <v>0</v>
      </c>
    </row>
    <row r="28" spans="1:14">
      <c r="A28" s="48"/>
      <c r="B28" s="146" t="s">
        <v>0</v>
      </c>
      <c r="C28" s="146"/>
      <c r="D28" s="56" t="s">
        <v>8</v>
      </c>
      <c r="E28" s="75">
        <v>9</v>
      </c>
      <c r="F28" s="143">
        <v>9</v>
      </c>
      <c r="G28" s="143">
        <v>0</v>
      </c>
      <c r="H28" s="225">
        <v>9</v>
      </c>
      <c r="I28" s="226">
        <v>0</v>
      </c>
      <c r="J28" s="225">
        <v>9</v>
      </c>
      <c r="K28" s="227">
        <v>0</v>
      </c>
      <c r="L28" s="227">
        <v>0</v>
      </c>
      <c r="M28" s="228">
        <v>0</v>
      </c>
      <c r="N28" s="227">
        <v>0</v>
      </c>
    </row>
    <row r="29" spans="1:14">
      <c r="A29" s="48"/>
      <c r="B29" s="146" t="s">
        <v>2</v>
      </c>
      <c r="C29" s="146" t="s">
        <v>5</v>
      </c>
      <c r="D29" s="56" t="s">
        <v>27</v>
      </c>
      <c r="E29" s="75">
        <v>8</v>
      </c>
      <c r="F29" s="143">
        <v>1</v>
      </c>
      <c r="G29" s="143">
        <v>2</v>
      </c>
      <c r="H29" s="225">
        <v>3</v>
      </c>
      <c r="I29" s="226">
        <v>0</v>
      </c>
      <c r="J29" s="225">
        <v>3</v>
      </c>
      <c r="K29" s="227">
        <v>0</v>
      </c>
      <c r="L29" s="227">
        <v>1</v>
      </c>
      <c r="M29" s="228">
        <v>1</v>
      </c>
      <c r="N29" s="227">
        <v>1</v>
      </c>
    </row>
    <row r="30" spans="1:14">
      <c r="A30" s="48"/>
      <c r="B30" s="146" t="s">
        <v>4</v>
      </c>
      <c r="C30" s="146"/>
      <c r="D30" s="56" t="s">
        <v>4</v>
      </c>
      <c r="E30" s="75">
        <v>7</v>
      </c>
      <c r="F30" s="143">
        <v>15</v>
      </c>
      <c r="G30" s="143">
        <v>1</v>
      </c>
      <c r="H30" s="225">
        <v>16</v>
      </c>
      <c r="I30" s="226">
        <v>0</v>
      </c>
      <c r="J30" s="225">
        <v>16</v>
      </c>
      <c r="K30" s="227">
        <v>0</v>
      </c>
      <c r="L30" s="227">
        <v>1</v>
      </c>
      <c r="M30" s="228">
        <v>1</v>
      </c>
      <c r="N30" s="227">
        <v>1</v>
      </c>
    </row>
    <row r="31" spans="1:14">
      <c r="A31" s="48"/>
      <c r="B31" s="146" t="s">
        <v>0</v>
      </c>
      <c r="C31" s="146"/>
      <c r="D31" s="56" t="s">
        <v>9</v>
      </c>
      <c r="E31" s="75">
        <v>6</v>
      </c>
      <c r="F31" s="143">
        <v>5</v>
      </c>
      <c r="G31" s="143">
        <v>1</v>
      </c>
      <c r="H31" s="225">
        <v>6</v>
      </c>
      <c r="I31" s="226">
        <v>0</v>
      </c>
      <c r="J31" s="225">
        <v>6</v>
      </c>
      <c r="K31" s="227">
        <v>0</v>
      </c>
      <c r="L31" s="227">
        <v>0</v>
      </c>
      <c r="M31" s="228">
        <v>0</v>
      </c>
      <c r="N31" s="227">
        <v>0</v>
      </c>
    </row>
    <row r="32" spans="1:14">
      <c r="A32" s="48"/>
      <c r="B32" s="146" t="s">
        <v>9</v>
      </c>
      <c r="C32" s="55"/>
      <c r="D32" s="56"/>
      <c r="E32" s="75">
        <v>5</v>
      </c>
      <c r="F32" s="143">
        <v>7</v>
      </c>
      <c r="G32" s="143">
        <v>6</v>
      </c>
      <c r="H32" s="225">
        <v>13</v>
      </c>
      <c r="I32" s="226">
        <v>0</v>
      </c>
      <c r="J32" s="225">
        <v>13</v>
      </c>
      <c r="K32" s="227">
        <v>0</v>
      </c>
      <c r="L32" s="227">
        <v>1</v>
      </c>
      <c r="M32" s="228">
        <v>1</v>
      </c>
      <c r="N32" s="227">
        <v>1</v>
      </c>
    </row>
    <row r="33" spans="1:14">
      <c r="A33" s="48"/>
      <c r="B33" s="146"/>
      <c r="C33" s="146"/>
      <c r="D33" s="56"/>
      <c r="E33" s="75">
        <v>4</v>
      </c>
      <c r="F33" s="143">
        <v>1</v>
      </c>
      <c r="G33" s="143">
        <v>0</v>
      </c>
      <c r="H33" s="225">
        <v>1</v>
      </c>
      <c r="I33" s="226">
        <v>0</v>
      </c>
      <c r="J33" s="225">
        <v>1</v>
      </c>
      <c r="K33" s="227">
        <v>0</v>
      </c>
      <c r="L33" s="227">
        <v>0</v>
      </c>
      <c r="M33" s="228">
        <v>0</v>
      </c>
      <c r="N33" s="227">
        <v>0</v>
      </c>
    </row>
    <row r="34" spans="1:14">
      <c r="A34" s="48"/>
      <c r="B34" s="146"/>
      <c r="C34" s="146" t="s">
        <v>1</v>
      </c>
      <c r="D34" s="56"/>
      <c r="E34" s="75">
        <v>3</v>
      </c>
      <c r="F34" s="143">
        <v>0</v>
      </c>
      <c r="G34" s="143">
        <v>0</v>
      </c>
      <c r="H34" s="225">
        <v>0</v>
      </c>
      <c r="I34" s="226">
        <v>0</v>
      </c>
      <c r="J34" s="225">
        <v>0</v>
      </c>
      <c r="K34" s="227">
        <v>0</v>
      </c>
      <c r="L34" s="227">
        <v>0</v>
      </c>
      <c r="M34" s="228">
        <v>0</v>
      </c>
      <c r="N34" s="227">
        <v>0</v>
      </c>
    </row>
    <row r="35" spans="1:14">
      <c r="A35" s="48"/>
      <c r="B35" s="146"/>
      <c r="C35" s="146"/>
      <c r="D35" s="56"/>
      <c r="E35" s="75">
        <v>2</v>
      </c>
      <c r="F35" s="143">
        <v>0</v>
      </c>
      <c r="G35" s="143">
        <v>17</v>
      </c>
      <c r="H35" s="225">
        <v>17</v>
      </c>
      <c r="I35" s="226">
        <v>0</v>
      </c>
      <c r="J35" s="225">
        <v>17</v>
      </c>
      <c r="K35" s="227">
        <v>0</v>
      </c>
      <c r="L35" s="227">
        <v>0</v>
      </c>
      <c r="M35" s="228">
        <v>0</v>
      </c>
      <c r="N35" s="227">
        <v>0</v>
      </c>
    </row>
    <row r="36" spans="1:14">
      <c r="A36" s="48"/>
      <c r="B36" s="62"/>
      <c r="C36" s="62"/>
      <c r="D36" s="56"/>
      <c r="E36" s="55">
        <v>1</v>
      </c>
      <c r="F36" s="143">
        <v>0</v>
      </c>
      <c r="G36" s="143">
        <v>1</v>
      </c>
      <c r="H36" s="225">
        <v>1</v>
      </c>
      <c r="I36" s="226">
        <v>47</v>
      </c>
      <c r="J36" s="225">
        <v>48</v>
      </c>
      <c r="K36" s="227">
        <v>0</v>
      </c>
      <c r="L36" s="227">
        <v>0</v>
      </c>
      <c r="M36" s="228">
        <v>0</v>
      </c>
      <c r="N36" s="227">
        <v>0</v>
      </c>
    </row>
    <row r="37" spans="1:14" ht="12.75" customHeight="1">
      <c r="A37" s="48"/>
      <c r="B37" s="576" t="s">
        <v>19</v>
      </c>
      <c r="C37" s="576"/>
      <c r="D37" s="576"/>
      <c r="E37" s="576"/>
      <c r="F37" s="144">
        <v>524</v>
      </c>
      <c r="G37" s="144">
        <v>241</v>
      </c>
      <c r="H37" s="225">
        <v>765</v>
      </c>
      <c r="I37" s="225">
        <v>47</v>
      </c>
      <c r="J37" s="225">
        <v>812</v>
      </c>
      <c r="K37" s="225">
        <v>103</v>
      </c>
      <c r="L37" s="225">
        <v>42</v>
      </c>
      <c r="M37" s="225">
        <v>145</v>
      </c>
      <c r="N37" s="225">
        <v>56</v>
      </c>
    </row>
    <row r="38" spans="1:14">
      <c r="A38" s="48"/>
      <c r="B38" s="55"/>
      <c r="C38" s="55"/>
      <c r="D38" s="57"/>
      <c r="E38" s="75">
        <v>13</v>
      </c>
      <c r="F38" s="143">
        <v>2</v>
      </c>
      <c r="G38" s="143">
        <v>0</v>
      </c>
      <c r="H38" s="225">
        <v>2</v>
      </c>
      <c r="I38" s="226">
        <v>0</v>
      </c>
      <c r="J38" s="225">
        <v>2</v>
      </c>
      <c r="K38" s="229">
        <v>2</v>
      </c>
      <c r="L38" s="229">
        <v>0</v>
      </c>
      <c r="M38" s="228">
        <v>2</v>
      </c>
      <c r="N38" s="229">
        <v>0</v>
      </c>
    </row>
    <row r="39" spans="1:14">
      <c r="A39" s="48"/>
      <c r="B39" s="146" t="s">
        <v>1</v>
      </c>
      <c r="C39" s="146" t="s">
        <v>0</v>
      </c>
      <c r="D39" s="56" t="s">
        <v>21</v>
      </c>
      <c r="E39" s="75">
        <v>12</v>
      </c>
      <c r="F39" s="143">
        <v>0</v>
      </c>
      <c r="G39" s="143">
        <v>0</v>
      </c>
      <c r="H39" s="225">
        <v>0</v>
      </c>
      <c r="I39" s="226">
        <v>0</v>
      </c>
      <c r="J39" s="225">
        <v>0</v>
      </c>
      <c r="K39" s="229">
        <v>0</v>
      </c>
      <c r="L39" s="229">
        <v>0</v>
      </c>
      <c r="M39" s="228">
        <v>0</v>
      </c>
      <c r="N39" s="229">
        <v>0</v>
      </c>
    </row>
    <row r="40" spans="1:14">
      <c r="A40" s="48"/>
      <c r="B40" s="146" t="s">
        <v>10</v>
      </c>
      <c r="C40" s="146"/>
      <c r="D40" s="56" t="s">
        <v>10</v>
      </c>
      <c r="E40" s="75">
        <v>11</v>
      </c>
      <c r="F40" s="143">
        <v>0</v>
      </c>
      <c r="G40" s="143">
        <v>0</v>
      </c>
      <c r="H40" s="225">
        <v>0</v>
      </c>
      <c r="I40" s="226">
        <v>0</v>
      </c>
      <c r="J40" s="225">
        <v>0</v>
      </c>
      <c r="K40" s="229">
        <v>0</v>
      </c>
      <c r="L40" s="229">
        <v>0</v>
      </c>
      <c r="M40" s="228">
        <v>0</v>
      </c>
      <c r="N40" s="229">
        <v>0</v>
      </c>
    </row>
    <row r="41" spans="1:14">
      <c r="A41" s="48"/>
      <c r="B41" s="146" t="s">
        <v>11</v>
      </c>
      <c r="C41" s="55"/>
      <c r="D41" s="56" t="s">
        <v>2</v>
      </c>
      <c r="E41" s="75">
        <v>10</v>
      </c>
      <c r="F41" s="143">
        <v>0</v>
      </c>
      <c r="G41" s="143">
        <v>0</v>
      </c>
      <c r="H41" s="225">
        <v>0</v>
      </c>
      <c r="I41" s="226">
        <v>0</v>
      </c>
      <c r="J41" s="225">
        <v>0</v>
      </c>
      <c r="K41" s="229">
        <v>0</v>
      </c>
      <c r="L41" s="229">
        <v>0</v>
      </c>
      <c r="M41" s="228">
        <v>0</v>
      </c>
      <c r="N41" s="229">
        <v>0</v>
      </c>
    </row>
    <row r="42" spans="1:14">
      <c r="A42" s="48"/>
      <c r="B42" s="146" t="s">
        <v>4</v>
      </c>
      <c r="C42" s="146"/>
      <c r="D42" s="56" t="s">
        <v>27</v>
      </c>
      <c r="E42" s="75">
        <v>9</v>
      </c>
      <c r="F42" s="143">
        <v>0</v>
      </c>
      <c r="G42" s="143">
        <v>0</v>
      </c>
      <c r="H42" s="225">
        <v>0</v>
      </c>
      <c r="I42" s="226">
        <v>0</v>
      </c>
      <c r="J42" s="225">
        <v>0</v>
      </c>
      <c r="K42" s="229">
        <v>0</v>
      </c>
      <c r="L42" s="229">
        <v>0</v>
      </c>
      <c r="M42" s="228">
        <v>0</v>
      </c>
      <c r="N42" s="229">
        <v>0</v>
      </c>
    </row>
    <row r="43" spans="1:14">
      <c r="A43" s="48"/>
      <c r="B43" s="146" t="s">
        <v>3</v>
      </c>
      <c r="C43" s="146" t="s">
        <v>5</v>
      </c>
      <c r="D43" s="56" t="s">
        <v>1</v>
      </c>
      <c r="E43" s="75">
        <v>8</v>
      </c>
      <c r="F43" s="143">
        <v>0</v>
      </c>
      <c r="G43" s="143">
        <v>0</v>
      </c>
      <c r="H43" s="225">
        <v>0</v>
      </c>
      <c r="I43" s="226">
        <v>0</v>
      </c>
      <c r="J43" s="225">
        <v>0</v>
      </c>
      <c r="K43" s="229">
        <v>0</v>
      </c>
      <c r="L43" s="229">
        <v>0</v>
      </c>
      <c r="M43" s="228">
        <v>0</v>
      </c>
      <c r="N43" s="229">
        <v>0</v>
      </c>
    </row>
    <row r="44" spans="1:14">
      <c r="A44" s="48"/>
      <c r="B44" s="146" t="s">
        <v>4</v>
      </c>
      <c r="C44" s="146"/>
      <c r="D44" s="56" t="s">
        <v>26</v>
      </c>
      <c r="E44" s="75">
        <v>7</v>
      </c>
      <c r="F44" s="143">
        <v>0</v>
      </c>
      <c r="G44" s="143">
        <v>0</v>
      </c>
      <c r="H44" s="225">
        <v>0</v>
      </c>
      <c r="I44" s="226">
        <v>0</v>
      </c>
      <c r="J44" s="225">
        <v>0</v>
      </c>
      <c r="K44" s="229">
        <v>0</v>
      </c>
      <c r="L44" s="229">
        <v>0</v>
      </c>
      <c r="M44" s="228">
        <v>0</v>
      </c>
      <c r="N44" s="229">
        <v>0</v>
      </c>
    </row>
    <row r="45" spans="1:14">
      <c r="A45" s="48"/>
      <c r="B45" s="146" t="s">
        <v>1</v>
      </c>
      <c r="C45" s="146"/>
      <c r="D45" s="56" t="s">
        <v>22</v>
      </c>
      <c r="E45" s="75">
        <v>6</v>
      </c>
      <c r="F45" s="143">
        <v>0</v>
      </c>
      <c r="G45" s="143">
        <v>0</v>
      </c>
      <c r="H45" s="225">
        <v>0</v>
      </c>
      <c r="I45" s="226">
        <v>0</v>
      </c>
      <c r="J45" s="225">
        <v>0</v>
      </c>
      <c r="K45" s="229">
        <v>0</v>
      </c>
      <c r="L45" s="229">
        <v>0</v>
      </c>
      <c r="M45" s="228">
        <v>0</v>
      </c>
      <c r="N45" s="229">
        <v>0</v>
      </c>
    </row>
    <row r="46" spans="1:14">
      <c r="A46" s="48"/>
      <c r="B46" s="146" t="s">
        <v>12</v>
      </c>
      <c r="C46" s="55"/>
      <c r="D46" s="56" t="s">
        <v>2</v>
      </c>
      <c r="E46" s="75">
        <v>5</v>
      </c>
      <c r="F46" s="143">
        <v>0</v>
      </c>
      <c r="G46" s="143">
        <v>0</v>
      </c>
      <c r="H46" s="225">
        <v>0</v>
      </c>
      <c r="I46" s="226">
        <v>0</v>
      </c>
      <c r="J46" s="225">
        <v>0</v>
      </c>
      <c r="K46" s="229">
        <v>0</v>
      </c>
      <c r="L46" s="229">
        <v>0</v>
      </c>
      <c r="M46" s="228">
        <v>0</v>
      </c>
      <c r="N46" s="229">
        <v>0</v>
      </c>
    </row>
    <row r="47" spans="1:14">
      <c r="A47" s="48"/>
      <c r="B47" s="146"/>
      <c r="C47" s="146"/>
      <c r="D47" s="56" t="s">
        <v>7</v>
      </c>
      <c r="E47" s="75">
        <v>4</v>
      </c>
      <c r="F47" s="143">
        <v>0</v>
      </c>
      <c r="G47" s="143">
        <v>0</v>
      </c>
      <c r="H47" s="225">
        <v>0</v>
      </c>
      <c r="I47" s="226">
        <v>0</v>
      </c>
      <c r="J47" s="225">
        <v>0</v>
      </c>
      <c r="K47" s="229">
        <v>0</v>
      </c>
      <c r="L47" s="229">
        <v>0</v>
      </c>
      <c r="M47" s="228">
        <v>0</v>
      </c>
      <c r="N47" s="229">
        <v>0</v>
      </c>
    </row>
    <row r="48" spans="1:14">
      <c r="A48" s="48"/>
      <c r="B48" s="146"/>
      <c r="C48" s="146" t="s">
        <v>1</v>
      </c>
      <c r="D48" s="56" t="s">
        <v>1</v>
      </c>
      <c r="E48" s="75">
        <v>3</v>
      </c>
      <c r="F48" s="143">
        <v>0</v>
      </c>
      <c r="G48" s="143">
        <v>0</v>
      </c>
      <c r="H48" s="225">
        <v>0</v>
      </c>
      <c r="I48" s="226">
        <v>0</v>
      </c>
      <c r="J48" s="225">
        <v>0</v>
      </c>
      <c r="K48" s="229">
        <v>0</v>
      </c>
      <c r="L48" s="229">
        <v>0</v>
      </c>
      <c r="M48" s="228">
        <v>0</v>
      </c>
      <c r="N48" s="229">
        <v>0</v>
      </c>
    </row>
    <row r="49" spans="1:14">
      <c r="A49" s="48"/>
      <c r="B49" s="146"/>
      <c r="C49" s="146"/>
      <c r="D49" s="56" t="s">
        <v>3</v>
      </c>
      <c r="E49" s="75">
        <v>2</v>
      </c>
      <c r="F49" s="143">
        <v>0</v>
      </c>
      <c r="G49" s="143">
        <v>0</v>
      </c>
      <c r="H49" s="225">
        <v>0</v>
      </c>
      <c r="I49" s="226">
        <v>0</v>
      </c>
      <c r="J49" s="225">
        <v>0</v>
      </c>
      <c r="K49" s="229">
        <v>0</v>
      </c>
      <c r="L49" s="229">
        <v>0</v>
      </c>
      <c r="M49" s="228">
        <v>0</v>
      </c>
      <c r="N49" s="229">
        <v>0</v>
      </c>
    </row>
    <row r="50" spans="1:14">
      <c r="A50" s="48"/>
      <c r="B50" s="62"/>
      <c r="C50" s="56"/>
      <c r="D50" s="62"/>
      <c r="E50" s="55">
        <v>1</v>
      </c>
      <c r="F50" s="143">
        <v>0</v>
      </c>
      <c r="G50" s="143">
        <v>0</v>
      </c>
      <c r="H50" s="225">
        <v>0</v>
      </c>
      <c r="I50" s="226">
        <v>33</v>
      </c>
      <c r="J50" s="225">
        <v>33</v>
      </c>
      <c r="K50" s="229">
        <v>0</v>
      </c>
      <c r="L50" s="229">
        <v>0</v>
      </c>
      <c r="M50" s="228">
        <v>0</v>
      </c>
      <c r="N50" s="229">
        <v>0</v>
      </c>
    </row>
    <row r="51" spans="1:14" ht="12.75" customHeight="1">
      <c r="B51" s="575" t="s">
        <v>20</v>
      </c>
      <c r="C51" s="575"/>
      <c r="D51" s="575"/>
      <c r="E51" s="575"/>
      <c r="F51" s="144">
        <v>2</v>
      </c>
      <c r="G51" s="144">
        <v>0</v>
      </c>
      <c r="H51" s="225">
        <v>2</v>
      </c>
      <c r="I51" s="225">
        <v>33</v>
      </c>
      <c r="J51" s="225">
        <v>35</v>
      </c>
      <c r="K51" s="225">
        <v>2</v>
      </c>
      <c r="L51" s="225">
        <v>0</v>
      </c>
      <c r="M51" s="225">
        <v>2</v>
      </c>
      <c r="N51" s="225">
        <v>0</v>
      </c>
    </row>
    <row r="52" spans="1:14">
      <c r="B52" s="575" t="s">
        <v>37</v>
      </c>
      <c r="C52" s="575"/>
      <c r="D52" s="575"/>
      <c r="E52" s="575"/>
      <c r="F52" s="60">
        <v>0</v>
      </c>
      <c r="G52" s="60">
        <v>0</v>
      </c>
      <c r="H52" s="51">
        <v>0</v>
      </c>
      <c r="I52" s="51">
        <v>0</v>
      </c>
      <c r="J52" s="51">
        <v>0</v>
      </c>
      <c r="K52" s="51">
        <v>0</v>
      </c>
      <c r="L52" s="51">
        <v>1</v>
      </c>
      <c r="M52" s="51">
        <v>1</v>
      </c>
      <c r="N52" s="51">
        <v>1</v>
      </c>
    </row>
    <row r="53" spans="1:14" ht="12.75" customHeight="1">
      <c r="B53" s="574" t="s">
        <v>40</v>
      </c>
      <c r="C53" s="574"/>
      <c r="D53" s="574"/>
      <c r="E53" s="574"/>
      <c r="F53" s="148">
        <v>705</v>
      </c>
      <c r="G53" s="148">
        <v>320</v>
      </c>
      <c r="H53" s="148">
        <v>1025</v>
      </c>
      <c r="I53" s="148">
        <v>93</v>
      </c>
      <c r="J53" s="148">
        <v>1118</v>
      </c>
      <c r="K53" s="148">
        <v>196</v>
      </c>
      <c r="L53" s="148">
        <v>64</v>
      </c>
      <c r="M53" s="148">
        <v>260</v>
      </c>
      <c r="N53" s="148">
        <v>83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59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60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82</v>
      </c>
      <c r="C4" s="6"/>
      <c r="D4" s="6"/>
      <c r="E4" s="6"/>
      <c r="G4" s="6"/>
      <c r="H4" s="6"/>
      <c r="I4" s="6"/>
      <c r="J4" s="6"/>
      <c r="K4" s="6"/>
      <c r="L4" s="6"/>
      <c r="M4" s="6"/>
      <c r="N4" s="6"/>
    </row>
    <row r="5" spans="1:14">
      <c r="B5" s="578" t="s">
        <v>24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79" t="s">
        <v>41</v>
      </c>
      <c r="C7" s="579"/>
      <c r="D7" s="579"/>
      <c r="E7" s="579"/>
      <c r="F7" s="579" t="s">
        <v>35</v>
      </c>
      <c r="G7" s="579"/>
      <c r="H7" s="579"/>
      <c r="I7" s="579"/>
      <c r="J7" s="579"/>
      <c r="K7" s="579" t="s">
        <v>28</v>
      </c>
      <c r="L7" s="579"/>
      <c r="M7" s="579"/>
      <c r="N7" s="579"/>
    </row>
    <row r="8" spans="1:14" ht="12.75" customHeight="1">
      <c r="B8" s="579"/>
      <c r="C8" s="579"/>
      <c r="D8" s="579"/>
      <c r="E8" s="579"/>
      <c r="F8" s="579" t="s">
        <v>13</v>
      </c>
      <c r="G8" s="579"/>
      <c r="H8" s="579"/>
      <c r="I8" s="579" t="s">
        <v>14</v>
      </c>
      <c r="J8" s="579" t="s">
        <v>15</v>
      </c>
      <c r="K8" s="579" t="s">
        <v>30</v>
      </c>
      <c r="L8" s="579" t="s">
        <v>31</v>
      </c>
      <c r="M8" s="579" t="s">
        <v>15</v>
      </c>
      <c r="N8" s="579" t="s">
        <v>29</v>
      </c>
    </row>
    <row r="9" spans="1:14" ht="24">
      <c r="B9" s="579"/>
      <c r="C9" s="579"/>
      <c r="D9" s="579"/>
      <c r="E9" s="579"/>
      <c r="F9" s="162" t="s">
        <v>16</v>
      </c>
      <c r="G9" s="162" t="s">
        <v>17</v>
      </c>
      <c r="H9" s="162" t="s">
        <v>23</v>
      </c>
      <c r="I9" s="580"/>
      <c r="J9" s="580"/>
      <c r="K9" s="580"/>
      <c r="L9" s="580"/>
      <c r="M9" s="580"/>
      <c r="N9" s="580"/>
    </row>
    <row r="10" spans="1:14">
      <c r="A10" s="30"/>
      <c r="B10" s="149"/>
      <c r="C10" s="150"/>
      <c r="D10" s="151"/>
      <c r="E10" s="159">
        <v>13</v>
      </c>
      <c r="F10" s="369">
        <v>70</v>
      </c>
      <c r="G10" s="369">
        <v>18</v>
      </c>
      <c r="H10" s="12">
        <v>88</v>
      </c>
      <c r="I10" s="12">
        <v>0</v>
      </c>
      <c r="J10" s="12">
        <v>88</v>
      </c>
      <c r="K10" s="368">
        <v>89</v>
      </c>
      <c r="L10" s="368">
        <v>2</v>
      </c>
      <c r="M10" s="141">
        <v>91</v>
      </c>
      <c r="N10" s="368">
        <v>3</v>
      </c>
    </row>
    <row r="11" spans="1:14">
      <c r="A11" s="30"/>
      <c r="B11" s="152" t="s">
        <v>1</v>
      </c>
      <c r="C11" s="153" t="s">
        <v>0</v>
      </c>
      <c r="D11" s="151"/>
      <c r="E11" s="159">
        <v>12</v>
      </c>
      <c r="F11" s="369">
        <v>31</v>
      </c>
      <c r="G11" s="369">
        <v>0</v>
      </c>
      <c r="H11" s="12">
        <v>31</v>
      </c>
      <c r="I11" s="12">
        <v>0</v>
      </c>
      <c r="J11" s="12">
        <v>31</v>
      </c>
      <c r="K11" s="369">
        <v>0</v>
      </c>
      <c r="L11" s="369">
        <v>0</v>
      </c>
      <c r="M11" s="141">
        <v>0</v>
      </c>
      <c r="N11" s="369">
        <v>0</v>
      </c>
    </row>
    <row r="12" spans="1:14">
      <c r="A12" s="30"/>
      <c r="B12" s="152" t="s">
        <v>2</v>
      </c>
      <c r="C12" s="154"/>
      <c r="D12" s="155" t="s">
        <v>6</v>
      </c>
      <c r="E12" s="159">
        <v>11</v>
      </c>
      <c r="F12" s="369">
        <v>7</v>
      </c>
      <c r="G12" s="369">
        <v>0</v>
      </c>
      <c r="H12" s="12">
        <v>7</v>
      </c>
      <c r="I12" s="12">
        <v>0</v>
      </c>
      <c r="J12" s="12">
        <v>7</v>
      </c>
      <c r="K12" s="369">
        <v>0</v>
      </c>
      <c r="L12" s="369">
        <v>0</v>
      </c>
      <c r="M12" s="141">
        <v>0</v>
      </c>
      <c r="N12" s="369">
        <v>0</v>
      </c>
    </row>
    <row r="13" spans="1:14">
      <c r="A13" s="30"/>
      <c r="B13" s="152" t="s">
        <v>1</v>
      </c>
      <c r="C13" s="153"/>
      <c r="D13" s="155" t="s">
        <v>10</v>
      </c>
      <c r="E13" s="159">
        <v>10</v>
      </c>
      <c r="F13" s="369">
        <v>14</v>
      </c>
      <c r="G13" s="369">
        <v>0</v>
      </c>
      <c r="H13" s="12">
        <v>14</v>
      </c>
      <c r="I13" s="12">
        <v>0</v>
      </c>
      <c r="J13" s="12">
        <v>14</v>
      </c>
      <c r="K13" s="369">
        <v>0</v>
      </c>
      <c r="L13" s="369">
        <v>0</v>
      </c>
      <c r="M13" s="141">
        <v>0</v>
      </c>
      <c r="N13" s="369">
        <v>0</v>
      </c>
    </row>
    <row r="14" spans="1:14">
      <c r="A14" s="30"/>
      <c r="B14" s="152" t="s">
        <v>3</v>
      </c>
      <c r="C14" s="153"/>
      <c r="D14" s="155" t="s">
        <v>25</v>
      </c>
      <c r="E14" s="159">
        <v>9</v>
      </c>
      <c r="F14" s="369">
        <v>4</v>
      </c>
      <c r="G14" s="369">
        <v>0</v>
      </c>
      <c r="H14" s="12">
        <v>4</v>
      </c>
      <c r="I14" s="12">
        <v>0</v>
      </c>
      <c r="J14" s="12">
        <v>4</v>
      </c>
      <c r="K14" s="369">
        <v>0</v>
      </c>
      <c r="L14" s="369">
        <v>0</v>
      </c>
      <c r="M14" s="141">
        <v>0</v>
      </c>
      <c r="N14" s="369">
        <v>0</v>
      </c>
    </row>
    <row r="15" spans="1:14">
      <c r="A15" s="30"/>
      <c r="B15" s="152" t="s">
        <v>4</v>
      </c>
      <c r="C15" s="153" t="s">
        <v>5</v>
      </c>
      <c r="D15" s="155" t="s">
        <v>22</v>
      </c>
      <c r="E15" s="159">
        <v>8</v>
      </c>
      <c r="F15" s="369">
        <v>2</v>
      </c>
      <c r="G15" s="369">
        <v>0</v>
      </c>
      <c r="H15" s="12">
        <v>2</v>
      </c>
      <c r="I15" s="12">
        <v>0</v>
      </c>
      <c r="J15" s="12">
        <v>2</v>
      </c>
      <c r="K15" s="369">
        <v>0</v>
      </c>
      <c r="L15" s="369">
        <v>0</v>
      </c>
      <c r="M15" s="141">
        <v>0</v>
      </c>
      <c r="N15" s="369">
        <v>0</v>
      </c>
    </row>
    <row r="16" spans="1:14">
      <c r="A16" s="30"/>
      <c r="B16" s="152" t="s">
        <v>6</v>
      </c>
      <c r="C16" s="153"/>
      <c r="D16" s="155" t="s">
        <v>12</v>
      </c>
      <c r="E16" s="159">
        <v>7</v>
      </c>
      <c r="F16" s="369">
        <v>1</v>
      </c>
      <c r="G16" s="369">
        <v>0</v>
      </c>
      <c r="H16" s="12">
        <v>1</v>
      </c>
      <c r="I16" s="12">
        <v>0</v>
      </c>
      <c r="J16" s="12">
        <v>1</v>
      </c>
      <c r="K16" s="369">
        <v>0</v>
      </c>
      <c r="L16" s="369">
        <v>0</v>
      </c>
      <c r="M16" s="141">
        <v>0</v>
      </c>
      <c r="N16" s="369">
        <v>0</v>
      </c>
    </row>
    <row r="17" spans="1:14">
      <c r="A17" s="30"/>
      <c r="B17" s="152" t="s">
        <v>7</v>
      </c>
      <c r="C17" s="154"/>
      <c r="D17" s="155" t="s">
        <v>4</v>
      </c>
      <c r="E17" s="159">
        <v>6</v>
      </c>
      <c r="F17" s="369">
        <v>1</v>
      </c>
      <c r="G17" s="369">
        <v>0</v>
      </c>
      <c r="H17" s="12">
        <v>1</v>
      </c>
      <c r="I17" s="12">
        <v>0</v>
      </c>
      <c r="J17" s="12">
        <v>1</v>
      </c>
      <c r="K17" s="369">
        <v>0</v>
      </c>
      <c r="L17" s="369">
        <v>0</v>
      </c>
      <c r="M17" s="141">
        <v>0</v>
      </c>
      <c r="N17" s="369">
        <v>0</v>
      </c>
    </row>
    <row r="18" spans="1:14">
      <c r="A18" s="30"/>
      <c r="B18" s="152" t="s">
        <v>1</v>
      </c>
      <c r="C18" s="153"/>
      <c r="D18" s="155" t="s">
        <v>9</v>
      </c>
      <c r="E18" s="159">
        <v>5</v>
      </c>
      <c r="F18" s="369">
        <v>9</v>
      </c>
      <c r="G18" s="369">
        <v>0</v>
      </c>
      <c r="H18" s="12">
        <v>9</v>
      </c>
      <c r="I18" s="12">
        <v>0</v>
      </c>
      <c r="J18" s="12">
        <v>9</v>
      </c>
      <c r="K18" s="369">
        <v>0</v>
      </c>
      <c r="L18" s="369">
        <v>0</v>
      </c>
      <c r="M18" s="141">
        <v>0</v>
      </c>
      <c r="N18" s="369">
        <v>0</v>
      </c>
    </row>
    <row r="19" spans="1:14">
      <c r="A19" s="30"/>
      <c r="B19" s="152"/>
      <c r="C19" s="153"/>
      <c r="D19" s="155" t="s">
        <v>12</v>
      </c>
      <c r="E19" s="159">
        <v>4</v>
      </c>
      <c r="F19" s="369">
        <v>18</v>
      </c>
      <c r="G19" s="369">
        <v>0</v>
      </c>
      <c r="H19" s="12">
        <v>18</v>
      </c>
      <c r="I19" s="12">
        <v>0</v>
      </c>
      <c r="J19" s="12">
        <v>18</v>
      </c>
      <c r="K19" s="369">
        <v>0</v>
      </c>
      <c r="L19" s="369">
        <v>0</v>
      </c>
      <c r="M19" s="141">
        <v>0</v>
      </c>
      <c r="N19" s="369">
        <v>0</v>
      </c>
    </row>
    <row r="20" spans="1:14">
      <c r="A20" s="30"/>
      <c r="B20" s="152"/>
      <c r="C20" s="153" t="s">
        <v>1</v>
      </c>
      <c r="D20" s="151"/>
      <c r="E20" s="159">
        <v>3</v>
      </c>
      <c r="F20" s="369">
        <v>0</v>
      </c>
      <c r="G20" s="369">
        <v>7</v>
      </c>
      <c r="H20" s="12">
        <v>7</v>
      </c>
      <c r="I20" s="12">
        <v>0</v>
      </c>
      <c r="J20" s="12">
        <v>7</v>
      </c>
      <c r="K20" s="368">
        <v>0</v>
      </c>
      <c r="L20" s="368">
        <v>0</v>
      </c>
      <c r="M20" s="141">
        <v>0</v>
      </c>
      <c r="N20" s="368">
        <v>0</v>
      </c>
    </row>
    <row r="21" spans="1:14">
      <c r="A21" s="30"/>
      <c r="B21" s="152"/>
      <c r="C21" s="153"/>
      <c r="D21" s="151"/>
      <c r="E21" s="159">
        <v>2</v>
      </c>
      <c r="F21" s="369">
        <v>0</v>
      </c>
      <c r="G21" s="369">
        <v>24</v>
      </c>
      <c r="H21" s="12">
        <v>24</v>
      </c>
      <c r="I21" s="12">
        <v>0</v>
      </c>
      <c r="J21" s="12">
        <v>24</v>
      </c>
      <c r="K21" s="368">
        <v>0</v>
      </c>
      <c r="L21" s="368">
        <v>0</v>
      </c>
      <c r="M21" s="141">
        <v>0</v>
      </c>
      <c r="N21" s="368">
        <v>0</v>
      </c>
    </row>
    <row r="22" spans="1:14">
      <c r="A22" s="30"/>
      <c r="B22" s="156"/>
      <c r="C22" s="154"/>
      <c r="D22" s="151"/>
      <c r="E22" s="160">
        <v>1</v>
      </c>
      <c r="F22" s="369">
        <v>0</v>
      </c>
      <c r="G22" s="369">
        <v>4</v>
      </c>
      <c r="H22" s="12">
        <v>4</v>
      </c>
      <c r="I22" s="12">
        <v>11</v>
      </c>
      <c r="J22" s="12">
        <v>15</v>
      </c>
      <c r="K22" s="368">
        <v>0</v>
      </c>
      <c r="L22" s="368">
        <v>0</v>
      </c>
      <c r="M22" s="141">
        <v>0</v>
      </c>
      <c r="N22" s="368">
        <v>0</v>
      </c>
    </row>
    <row r="23" spans="1:14" ht="12.75" customHeight="1">
      <c r="A23" s="30"/>
      <c r="B23" s="581" t="s">
        <v>18</v>
      </c>
      <c r="C23" s="581"/>
      <c r="D23" s="581"/>
      <c r="E23" s="582"/>
      <c r="F23" s="12">
        <v>157</v>
      </c>
      <c r="G23" s="12">
        <v>53</v>
      </c>
      <c r="H23" s="125">
        <v>210</v>
      </c>
      <c r="I23" s="230">
        <v>11</v>
      </c>
      <c r="J23" s="230">
        <v>221</v>
      </c>
      <c r="K23" s="125">
        <v>89</v>
      </c>
      <c r="L23" s="125">
        <v>2</v>
      </c>
      <c r="M23" s="125">
        <v>91</v>
      </c>
      <c r="N23" s="125">
        <v>3</v>
      </c>
    </row>
    <row r="24" spans="1:14">
      <c r="A24" s="30"/>
      <c r="B24" s="152"/>
      <c r="C24" s="152"/>
      <c r="D24" s="157"/>
      <c r="E24" s="161">
        <v>13</v>
      </c>
      <c r="F24" s="369">
        <v>237</v>
      </c>
      <c r="G24" s="369">
        <v>162</v>
      </c>
      <c r="H24" s="125">
        <v>399</v>
      </c>
      <c r="I24" s="125">
        <v>0</v>
      </c>
      <c r="J24" s="125">
        <v>399</v>
      </c>
      <c r="K24" s="367">
        <v>115</v>
      </c>
      <c r="L24" s="367">
        <v>31</v>
      </c>
      <c r="M24" s="224">
        <v>146</v>
      </c>
      <c r="N24" s="367">
        <v>47</v>
      </c>
    </row>
    <row r="25" spans="1:14">
      <c r="A25" s="30"/>
      <c r="B25" s="152"/>
      <c r="C25" s="152" t="s">
        <v>0</v>
      </c>
      <c r="D25" s="157"/>
      <c r="E25" s="159">
        <v>12</v>
      </c>
      <c r="F25" s="369">
        <v>15</v>
      </c>
      <c r="G25" s="369">
        <v>0</v>
      </c>
      <c r="H25" s="125">
        <v>15</v>
      </c>
      <c r="I25" s="125">
        <v>0</v>
      </c>
      <c r="J25" s="125">
        <v>15</v>
      </c>
      <c r="K25" s="293">
        <v>0</v>
      </c>
      <c r="L25" s="293">
        <v>0</v>
      </c>
      <c r="M25" s="224">
        <v>0</v>
      </c>
      <c r="N25" s="293">
        <v>0</v>
      </c>
    </row>
    <row r="26" spans="1:14">
      <c r="A26" s="30"/>
      <c r="B26" s="152" t="s">
        <v>7</v>
      </c>
      <c r="C26" s="156"/>
      <c r="D26" s="157"/>
      <c r="E26" s="159">
        <v>11</v>
      </c>
      <c r="F26" s="369">
        <v>3</v>
      </c>
      <c r="G26" s="369">
        <v>0</v>
      </c>
      <c r="H26" s="125">
        <v>3</v>
      </c>
      <c r="I26" s="125">
        <v>0</v>
      </c>
      <c r="J26" s="125">
        <v>3</v>
      </c>
      <c r="K26" s="293">
        <v>0</v>
      </c>
      <c r="L26" s="293">
        <v>0</v>
      </c>
      <c r="M26" s="224">
        <v>0</v>
      </c>
      <c r="N26" s="293">
        <v>0</v>
      </c>
    </row>
    <row r="27" spans="1:14">
      <c r="A27" s="30"/>
      <c r="B27" s="152" t="s">
        <v>8</v>
      </c>
      <c r="C27" s="152"/>
      <c r="D27" s="157" t="s">
        <v>26</v>
      </c>
      <c r="E27" s="159">
        <v>10</v>
      </c>
      <c r="F27" s="369">
        <v>31</v>
      </c>
      <c r="G27" s="369">
        <v>0</v>
      </c>
      <c r="H27" s="125">
        <v>31</v>
      </c>
      <c r="I27" s="125">
        <v>0</v>
      </c>
      <c r="J27" s="125">
        <v>31</v>
      </c>
      <c r="K27" s="293">
        <v>0</v>
      </c>
      <c r="L27" s="293">
        <v>0</v>
      </c>
      <c r="M27" s="224">
        <v>0</v>
      </c>
      <c r="N27" s="293">
        <v>0</v>
      </c>
    </row>
    <row r="28" spans="1:14">
      <c r="A28" s="30"/>
      <c r="B28" s="152" t="s">
        <v>0</v>
      </c>
      <c r="C28" s="152"/>
      <c r="D28" s="157" t="s">
        <v>8</v>
      </c>
      <c r="E28" s="159">
        <v>9</v>
      </c>
      <c r="F28" s="369">
        <v>4</v>
      </c>
      <c r="G28" s="369">
        <v>0</v>
      </c>
      <c r="H28" s="125">
        <v>4</v>
      </c>
      <c r="I28" s="125">
        <v>0</v>
      </c>
      <c r="J28" s="125">
        <v>4</v>
      </c>
      <c r="K28" s="293">
        <v>0</v>
      </c>
      <c r="L28" s="293">
        <v>0</v>
      </c>
      <c r="M28" s="224">
        <v>0</v>
      </c>
      <c r="N28" s="293">
        <v>0</v>
      </c>
    </row>
    <row r="29" spans="1:14">
      <c r="A29" s="30"/>
      <c r="B29" s="152" t="s">
        <v>2</v>
      </c>
      <c r="C29" s="152" t="s">
        <v>5</v>
      </c>
      <c r="D29" s="157" t="s">
        <v>27</v>
      </c>
      <c r="E29" s="159">
        <v>8</v>
      </c>
      <c r="F29" s="369">
        <v>5</v>
      </c>
      <c r="G29" s="369">
        <v>0</v>
      </c>
      <c r="H29" s="125">
        <v>5</v>
      </c>
      <c r="I29" s="125">
        <v>0</v>
      </c>
      <c r="J29" s="125">
        <v>5</v>
      </c>
      <c r="K29" s="293">
        <v>0</v>
      </c>
      <c r="L29" s="293">
        <v>0</v>
      </c>
      <c r="M29" s="224">
        <v>0</v>
      </c>
      <c r="N29" s="293">
        <v>0</v>
      </c>
    </row>
    <row r="30" spans="1:14">
      <c r="A30" s="30"/>
      <c r="B30" s="152" t="s">
        <v>4</v>
      </c>
      <c r="C30" s="152"/>
      <c r="D30" s="157" t="s">
        <v>4</v>
      </c>
      <c r="E30" s="159">
        <v>7</v>
      </c>
      <c r="F30" s="369">
        <v>2</v>
      </c>
      <c r="G30" s="369">
        <v>0</v>
      </c>
      <c r="H30" s="125">
        <v>2</v>
      </c>
      <c r="I30" s="125">
        <v>0</v>
      </c>
      <c r="J30" s="125">
        <v>2</v>
      </c>
      <c r="K30" s="293">
        <v>0</v>
      </c>
      <c r="L30" s="293">
        <v>0</v>
      </c>
      <c r="M30" s="224">
        <v>0</v>
      </c>
      <c r="N30" s="293">
        <v>0</v>
      </c>
    </row>
    <row r="31" spans="1:14">
      <c r="A31" s="30"/>
      <c r="B31" s="152" t="s">
        <v>0</v>
      </c>
      <c r="C31" s="152"/>
      <c r="D31" s="157" t="s">
        <v>9</v>
      </c>
      <c r="E31" s="159">
        <v>6</v>
      </c>
      <c r="F31" s="369">
        <v>0</v>
      </c>
      <c r="G31" s="369">
        <v>0</v>
      </c>
      <c r="H31" s="125">
        <v>0</v>
      </c>
      <c r="I31" s="125">
        <v>0</v>
      </c>
      <c r="J31" s="125">
        <v>0</v>
      </c>
      <c r="K31" s="293">
        <v>0</v>
      </c>
      <c r="L31" s="293">
        <v>0</v>
      </c>
      <c r="M31" s="224">
        <v>0</v>
      </c>
      <c r="N31" s="293">
        <v>0</v>
      </c>
    </row>
    <row r="32" spans="1:14">
      <c r="A32" s="30"/>
      <c r="B32" s="152" t="s">
        <v>9</v>
      </c>
      <c r="C32" s="149"/>
      <c r="D32" s="157"/>
      <c r="E32" s="159">
        <v>5</v>
      </c>
      <c r="F32" s="369">
        <v>8</v>
      </c>
      <c r="G32" s="369">
        <v>0</v>
      </c>
      <c r="H32" s="125">
        <v>8</v>
      </c>
      <c r="I32" s="125">
        <v>0</v>
      </c>
      <c r="J32" s="125">
        <v>8</v>
      </c>
      <c r="K32" s="293">
        <v>0</v>
      </c>
      <c r="L32" s="293">
        <v>0</v>
      </c>
      <c r="M32" s="224">
        <v>0</v>
      </c>
      <c r="N32" s="293">
        <v>0</v>
      </c>
    </row>
    <row r="33" spans="1:14">
      <c r="A33" s="30"/>
      <c r="B33" s="152"/>
      <c r="C33" s="152"/>
      <c r="D33" s="157"/>
      <c r="E33" s="159">
        <v>4</v>
      </c>
      <c r="F33" s="369">
        <v>11</v>
      </c>
      <c r="G33" s="369">
        <v>0</v>
      </c>
      <c r="H33" s="125">
        <v>11</v>
      </c>
      <c r="I33" s="125">
        <v>0</v>
      </c>
      <c r="J33" s="125">
        <v>11</v>
      </c>
      <c r="K33" s="293">
        <v>0</v>
      </c>
      <c r="L33" s="293">
        <v>0</v>
      </c>
      <c r="M33" s="224">
        <v>0</v>
      </c>
      <c r="N33" s="293">
        <v>0</v>
      </c>
    </row>
    <row r="34" spans="1:14">
      <c r="A34" s="30"/>
      <c r="B34" s="152"/>
      <c r="C34" s="152" t="s">
        <v>1</v>
      </c>
      <c r="D34" s="157"/>
      <c r="E34" s="159">
        <v>3</v>
      </c>
      <c r="F34" s="369">
        <v>0</v>
      </c>
      <c r="G34" s="369">
        <v>21</v>
      </c>
      <c r="H34" s="125">
        <v>21</v>
      </c>
      <c r="I34" s="125">
        <v>0</v>
      </c>
      <c r="J34" s="125">
        <v>21</v>
      </c>
      <c r="K34" s="367">
        <v>0</v>
      </c>
      <c r="L34" s="367">
        <v>0</v>
      </c>
      <c r="M34" s="224">
        <v>0</v>
      </c>
      <c r="N34" s="367">
        <v>0</v>
      </c>
    </row>
    <row r="35" spans="1:14">
      <c r="A35" s="30"/>
      <c r="B35" s="152"/>
      <c r="C35" s="152"/>
      <c r="D35" s="157"/>
      <c r="E35" s="159">
        <v>2</v>
      </c>
      <c r="F35" s="369">
        <v>0</v>
      </c>
      <c r="G35" s="369">
        <v>15</v>
      </c>
      <c r="H35" s="125">
        <v>15</v>
      </c>
      <c r="I35" s="125">
        <v>0</v>
      </c>
      <c r="J35" s="125">
        <v>15</v>
      </c>
      <c r="K35" s="367">
        <v>0</v>
      </c>
      <c r="L35" s="367">
        <v>0</v>
      </c>
      <c r="M35" s="224">
        <v>0</v>
      </c>
      <c r="N35" s="367">
        <v>0</v>
      </c>
    </row>
    <row r="36" spans="1:14">
      <c r="A36" s="30"/>
      <c r="B36" s="156"/>
      <c r="C36" s="156"/>
      <c r="D36" s="157"/>
      <c r="E36" s="160">
        <v>1</v>
      </c>
      <c r="F36" s="369">
        <v>0</v>
      </c>
      <c r="G36" s="369">
        <v>3</v>
      </c>
      <c r="H36" s="125">
        <v>3</v>
      </c>
      <c r="I36" s="125">
        <v>49</v>
      </c>
      <c r="J36" s="125">
        <v>52</v>
      </c>
      <c r="K36" s="367">
        <v>0</v>
      </c>
      <c r="L36" s="367">
        <v>0</v>
      </c>
      <c r="M36" s="224">
        <v>0</v>
      </c>
      <c r="N36" s="367">
        <v>0</v>
      </c>
    </row>
    <row r="37" spans="1:14" ht="12.75" customHeight="1">
      <c r="A37" s="30"/>
      <c r="B37" s="582" t="s">
        <v>19</v>
      </c>
      <c r="C37" s="582"/>
      <c r="D37" s="582"/>
      <c r="E37" s="582"/>
      <c r="F37" s="12">
        <v>316</v>
      </c>
      <c r="G37" s="12">
        <v>201</v>
      </c>
      <c r="H37" s="125">
        <v>517</v>
      </c>
      <c r="I37" s="125">
        <v>49</v>
      </c>
      <c r="J37" s="125">
        <v>566</v>
      </c>
      <c r="K37" s="125">
        <v>115</v>
      </c>
      <c r="L37" s="125">
        <v>31</v>
      </c>
      <c r="M37" s="125">
        <v>146</v>
      </c>
      <c r="N37" s="125">
        <v>47</v>
      </c>
    </row>
    <row r="38" spans="1:14">
      <c r="A38" s="30"/>
      <c r="B38" s="149"/>
      <c r="C38" s="149"/>
      <c r="D38" s="158"/>
      <c r="E38" s="159">
        <v>13</v>
      </c>
      <c r="F38" s="369">
        <v>0</v>
      </c>
      <c r="G38" s="369">
        <v>2</v>
      </c>
      <c r="H38" s="125">
        <v>2</v>
      </c>
      <c r="I38" s="125">
        <v>0</v>
      </c>
      <c r="J38" s="125">
        <v>2</v>
      </c>
      <c r="K38" s="367">
        <v>3</v>
      </c>
      <c r="L38" s="367">
        <v>1</v>
      </c>
      <c r="M38" s="224">
        <v>4</v>
      </c>
      <c r="N38" s="367">
        <v>1</v>
      </c>
    </row>
    <row r="39" spans="1:14">
      <c r="A39" s="30"/>
      <c r="B39" s="152" t="s">
        <v>1</v>
      </c>
      <c r="C39" s="152" t="s">
        <v>0</v>
      </c>
      <c r="D39" s="157" t="s">
        <v>21</v>
      </c>
      <c r="E39" s="159">
        <v>12</v>
      </c>
      <c r="F39" s="369">
        <v>0</v>
      </c>
      <c r="G39" s="369">
        <v>0</v>
      </c>
      <c r="H39" s="125">
        <v>0</v>
      </c>
      <c r="I39" s="125">
        <v>0</v>
      </c>
      <c r="J39" s="125">
        <v>0</v>
      </c>
      <c r="K39" s="293">
        <v>0</v>
      </c>
      <c r="L39" s="293">
        <v>0</v>
      </c>
      <c r="M39" s="224">
        <v>0</v>
      </c>
      <c r="N39" s="293">
        <v>0</v>
      </c>
    </row>
    <row r="40" spans="1:14">
      <c r="A40" s="30"/>
      <c r="B40" s="152" t="s">
        <v>10</v>
      </c>
      <c r="C40" s="152"/>
      <c r="D40" s="157" t="s">
        <v>10</v>
      </c>
      <c r="E40" s="159">
        <v>11</v>
      </c>
      <c r="F40" s="369">
        <v>0</v>
      </c>
      <c r="G40" s="369">
        <v>0</v>
      </c>
      <c r="H40" s="125">
        <v>0</v>
      </c>
      <c r="I40" s="125">
        <v>0</v>
      </c>
      <c r="J40" s="125">
        <v>0</v>
      </c>
      <c r="K40" s="293">
        <v>0</v>
      </c>
      <c r="L40" s="293">
        <v>0</v>
      </c>
      <c r="M40" s="224">
        <v>0</v>
      </c>
      <c r="N40" s="293">
        <v>0</v>
      </c>
    </row>
    <row r="41" spans="1:14">
      <c r="A41" s="30"/>
      <c r="B41" s="152" t="s">
        <v>11</v>
      </c>
      <c r="C41" s="149"/>
      <c r="D41" s="157" t="s">
        <v>2</v>
      </c>
      <c r="E41" s="159">
        <v>10</v>
      </c>
      <c r="F41" s="369">
        <v>0</v>
      </c>
      <c r="G41" s="369">
        <v>0</v>
      </c>
      <c r="H41" s="125">
        <v>0</v>
      </c>
      <c r="I41" s="125">
        <v>0</v>
      </c>
      <c r="J41" s="125">
        <v>0</v>
      </c>
      <c r="K41" s="293">
        <v>0</v>
      </c>
      <c r="L41" s="293">
        <v>0</v>
      </c>
      <c r="M41" s="224">
        <v>0</v>
      </c>
      <c r="N41" s="293">
        <v>0</v>
      </c>
    </row>
    <row r="42" spans="1:14">
      <c r="A42" s="30"/>
      <c r="B42" s="152" t="s">
        <v>4</v>
      </c>
      <c r="C42" s="152"/>
      <c r="D42" s="157" t="s">
        <v>27</v>
      </c>
      <c r="E42" s="159">
        <v>9</v>
      </c>
      <c r="F42" s="369">
        <v>0</v>
      </c>
      <c r="G42" s="369">
        <v>0</v>
      </c>
      <c r="H42" s="125">
        <v>0</v>
      </c>
      <c r="I42" s="125">
        <v>0</v>
      </c>
      <c r="J42" s="125">
        <v>0</v>
      </c>
      <c r="K42" s="293">
        <v>0</v>
      </c>
      <c r="L42" s="293">
        <v>0</v>
      </c>
      <c r="M42" s="224">
        <v>0</v>
      </c>
      <c r="N42" s="293">
        <v>0</v>
      </c>
    </row>
    <row r="43" spans="1:14">
      <c r="A43" s="30"/>
      <c r="B43" s="152" t="s">
        <v>3</v>
      </c>
      <c r="C43" s="152" t="s">
        <v>5</v>
      </c>
      <c r="D43" s="157" t="s">
        <v>1</v>
      </c>
      <c r="E43" s="159">
        <v>8</v>
      </c>
      <c r="F43" s="369">
        <v>0</v>
      </c>
      <c r="G43" s="369">
        <v>0</v>
      </c>
      <c r="H43" s="125">
        <v>0</v>
      </c>
      <c r="I43" s="125">
        <v>0</v>
      </c>
      <c r="J43" s="125">
        <v>0</v>
      </c>
      <c r="K43" s="293">
        <v>0</v>
      </c>
      <c r="L43" s="293">
        <v>0</v>
      </c>
      <c r="M43" s="224">
        <v>0</v>
      </c>
      <c r="N43" s="293">
        <v>0</v>
      </c>
    </row>
    <row r="44" spans="1:14">
      <c r="A44" s="30"/>
      <c r="B44" s="152" t="s">
        <v>4</v>
      </c>
      <c r="C44" s="152"/>
      <c r="D44" s="157" t="s">
        <v>26</v>
      </c>
      <c r="E44" s="159">
        <v>7</v>
      </c>
      <c r="F44" s="369">
        <v>0</v>
      </c>
      <c r="G44" s="369">
        <v>0</v>
      </c>
      <c r="H44" s="125">
        <v>0</v>
      </c>
      <c r="I44" s="125">
        <v>0</v>
      </c>
      <c r="J44" s="125">
        <v>0</v>
      </c>
      <c r="K44" s="293">
        <v>0</v>
      </c>
      <c r="L44" s="293">
        <v>0</v>
      </c>
      <c r="M44" s="224">
        <v>0</v>
      </c>
      <c r="N44" s="293">
        <v>0</v>
      </c>
    </row>
    <row r="45" spans="1:14">
      <c r="A45" s="30"/>
      <c r="B45" s="152" t="s">
        <v>1</v>
      </c>
      <c r="C45" s="152"/>
      <c r="D45" s="157" t="s">
        <v>22</v>
      </c>
      <c r="E45" s="159">
        <v>6</v>
      </c>
      <c r="F45" s="369">
        <v>0</v>
      </c>
      <c r="G45" s="369">
        <v>0</v>
      </c>
      <c r="H45" s="125">
        <v>0</v>
      </c>
      <c r="I45" s="125">
        <v>0</v>
      </c>
      <c r="J45" s="125">
        <v>0</v>
      </c>
      <c r="K45" s="293">
        <v>0</v>
      </c>
      <c r="L45" s="293">
        <v>0</v>
      </c>
      <c r="M45" s="224">
        <v>0</v>
      </c>
      <c r="N45" s="293">
        <v>0</v>
      </c>
    </row>
    <row r="46" spans="1:14">
      <c r="A46" s="30"/>
      <c r="B46" s="152" t="s">
        <v>12</v>
      </c>
      <c r="C46" s="149"/>
      <c r="D46" s="157" t="s">
        <v>2</v>
      </c>
      <c r="E46" s="159">
        <v>5</v>
      </c>
      <c r="F46" s="369">
        <v>0</v>
      </c>
      <c r="G46" s="369">
        <v>0</v>
      </c>
      <c r="H46" s="125">
        <v>0</v>
      </c>
      <c r="I46" s="125">
        <v>0</v>
      </c>
      <c r="J46" s="125">
        <v>0</v>
      </c>
      <c r="K46" s="293">
        <v>0</v>
      </c>
      <c r="L46" s="293">
        <v>0</v>
      </c>
      <c r="M46" s="224">
        <v>0</v>
      </c>
      <c r="N46" s="293">
        <v>0</v>
      </c>
    </row>
    <row r="47" spans="1:14">
      <c r="A47" s="30"/>
      <c r="B47" s="152"/>
      <c r="C47" s="152"/>
      <c r="D47" s="157" t="s">
        <v>7</v>
      </c>
      <c r="E47" s="159">
        <v>4</v>
      </c>
      <c r="F47" s="369">
        <v>0</v>
      </c>
      <c r="G47" s="369">
        <v>0</v>
      </c>
      <c r="H47" s="125">
        <v>0</v>
      </c>
      <c r="I47" s="125">
        <v>0</v>
      </c>
      <c r="J47" s="125">
        <v>0</v>
      </c>
      <c r="K47" s="293">
        <v>0</v>
      </c>
      <c r="L47" s="293">
        <v>0</v>
      </c>
      <c r="M47" s="224">
        <v>0</v>
      </c>
      <c r="N47" s="293">
        <v>0</v>
      </c>
    </row>
    <row r="48" spans="1:14">
      <c r="A48" s="30"/>
      <c r="B48" s="152"/>
      <c r="C48" s="152" t="s">
        <v>1</v>
      </c>
      <c r="D48" s="157" t="s">
        <v>1</v>
      </c>
      <c r="E48" s="159">
        <v>3</v>
      </c>
      <c r="F48" s="369">
        <v>0</v>
      </c>
      <c r="G48" s="369">
        <v>0</v>
      </c>
      <c r="H48" s="125">
        <v>0</v>
      </c>
      <c r="I48" s="125">
        <v>0</v>
      </c>
      <c r="J48" s="125">
        <v>0</v>
      </c>
      <c r="K48" s="367">
        <v>0</v>
      </c>
      <c r="L48" s="367">
        <v>0</v>
      </c>
      <c r="M48" s="224">
        <v>0</v>
      </c>
      <c r="N48" s="367">
        <v>0</v>
      </c>
    </row>
    <row r="49" spans="1:14">
      <c r="A49" s="30"/>
      <c r="B49" s="152"/>
      <c r="C49" s="152"/>
      <c r="D49" s="157" t="s">
        <v>3</v>
      </c>
      <c r="E49" s="159">
        <v>2</v>
      </c>
      <c r="F49" s="369">
        <v>0</v>
      </c>
      <c r="G49" s="369">
        <v>0</v>
      </c>
      <c r="H49" s="125">
        <v>0</v>
      </c>
      <c r="I49" s="125">
        <v>0</v>
      </c>
      <c r="J49" s="125">
        <v>0</v>
      </c>
      <c r="K49" s="367">
        <v>0</v>
      </c>
      <c r="L49" s="367">
        <v>0</v>
      </c>
      <c r="M49" s="224">
        <v>0</v>
      </c>
      <c r="N49" s="367">
        <v>0</v>
      </c>
    </row>
    <row r="50" spans="1:14">
      <c r="A50" s="30"/>
      <c r="B50" s="156"/>
      <c r="C50" s="157"/>
      <c r="D50" s="156"/>
      <c r="E50" s="160">
        <v>1</v>
      </c>
      <c r="F50" s="369">
        <v>0</v>
      </c>
      <c r="G50" s="369">
        <v>0</v>
      </c>
      <c r="H50" s="125">
        <v>0</v>
      </c>
      <c r="I50" s="125">
        <v>0</v>
      </c>
      <c r="J50" s="125">
        <v>0</v>
      </c>
      <c r="K50" s="367">
        <v>0</v>
      </c>
      <c r="L50" s="367">
        <v>0</v>
      </c>
      <c r="M50" s="224">
        <v>0</v>
      </c>
      <c r="N50" s="367">
        <v>0</v>
      </c>
    </row>
    <row r="51" spans="1:14" ht="12.75" customHeight="1">
      <c r="B51" s="581" t="s">
        <v>20</v>
      </c>
      <c r="C51" s="581"/>
      <c r="D51" s="581"/>
      <c r="E51" s="582"/>
      <c r="F51" s="12">
        <v>0</v>
      </c>
      <c r="G51" s="12">
        <v>2</v>
      </c>
      <c r="H51" s="125">
        <v>2</v>
      </c>
      <c r="I51" s="125">
        <v>0</v>
      </c>
      <c r="J51" s="125">
        <v>2</v>
      </c>
      <c r="K51" s="125">
        <v>3</v>
      </c>
      <c r="L51" s="125">
        <v>1</v>
      </c>
      <c r="M51" s="125">
        <v>4</v>
      </c>
      <c r="N51" s="125">
        <v>1</v>
      </c>
    </row>
    <row r="52" spans="1:14">
      <c r="B52" s="581" t="s">
        <v>37</v>
      </c>
      <c r="C52" s="581"/>
      <c r="D52" s="581"/>
      <c r="E52" s="582"/>
      <c r="F52" s="12">
        <v>0</v>
      </c>
      <c r="G52" s="12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</row>
    <row r="53" spans="1:14" ht="12.75" customHeight="1">
      <c r="B53" s="577" t="s">
        <v>40</v>
      </c>
      <c r="C53" s="577"/>
      <c r="D53" s="577"/>
      <c r="E53" s="577"/>
      <c r="F53" s="163">
        <v>473</v>
      </c>
      <c r="G53" s="163">
        <v>256</v>
      </c>
      <c r="H53" s="163">
        <v>729</v>
      </c>
      <c r="I53" s="163">
        <v>60</v>
      </c>
      <c r="J53" s="163">
        <v>789</v>
      </c>
      <c r="K53" s="163">
        <v>207</v>
      </c>
      <c r="L53" s="163">
        <v>34</v>
      </c>
      <c r="M53" s="163">
        <v>241</v>
      </c>
      <c r="N53" s="163">
        <v>51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I8" sqref="I8:I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4.25" customHeight="1">
      <c r="B2" s="27" t="s">
        <v>46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B3" s="27" t="s">
        <v>45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B4" s="28" t="s">
        <v>43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>
      <c r="B5" s="557" t="s">
        <v>44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</row>
    <row r="6" spans="1:14">
      <c r="B6" s="29" t="s">
        <v>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>
      <c r="B7" s="585" t="s">
        <v>41</v>
      </c>
      <c r="C7" s="585"/>
      <c r="D7" s="585"/>
      <c r="E7" s="585"/>
      <c r="F7" s="585" t="s">
        <v>35</v>
      </c>
      <c r="G7" s="585"/>
      <c r="H7" s="585"/>
      <c r="I7" s="585"/>
      <c r="J7" s="585"/>
      <c r="K7" s="585" t="s">
        <v>28</v>
      </c>
      <c r="L7" s="585"/>
      <c r="M7" s="585"/>
      <c r="N7" s="585"/>
    </row>
    <row r="8" spans="1:14" ht="12.75" customHeight="1">
      <c r="B8" s="585"/>
      <c r="C8" s="585"/>
      <c r="D8" s="585"/>
      <c r="E8" s="585"/>
      <c r="F8" s="585" t="s">
        <v>13</v>
      </c>
      <c r="G8" s="585"/>
      <c r="H8" s="585"/>
      <c r="I8" s="585" t="s">
        <v>14</v>
      </c>
      <c r="J8" s="585" t="s">
        <v>15</v>
      </c>
      <c r="K8" s="585" t="s">
        <v>30</v>
      </c>
      <c r="L8" s="585" t="s">
        <v>31</v>
      </c>
      <c r="M8" s="585" t="s">
        <v>15</v>
      </c>
      <c r="N8" s="585" t="s">
        <v>29</v>
      </c>
    </row>
    <row r="9" spans="1:14" ht="24">
      <c r="B9" s="585"/>
      <c r="C9" s="585"/>
      <c r="D9" s="585"/>
      <c r="E9" s="585"/>
      <c r="F9" s="298" t="s">
        <v>16</v>
      </c>
      <c r="G9" s="298" t="s">
        <v>17</v>
      </c>
      <c r="H9" s="298" t="s">
        <v>23</v>
      </c>
      <c r="I9" s="586"/>
      <c r="J9" s="586"/>
      <c r="K9" s="586"/>
      <c r="L9" s="586"/>
      <c r="M9" s="586"/>
      <c r="N9" s="586"/>
    </row>
    <row r="10" spans="1:14">
      <c r="A10" s="357"/>
      <c r="B10" s="294"/>
      <c r="C10" s="295"/>
      <c r="D10" s="296"/>
      <c r="E10" s="297">
        <v>13</v>
      </c>
      <c r="F10" s="370">
        <v>564</v>
      </c>
      <c r="G10" s="370"/>
      <c r="H10" s="299">
        <v>564</v>
      </c>
      <c r="I10" s="370"/>
      <c r="J10" s="299">
        <v>564</v>
      </c>
      <c r="K10" s="300">
        <v>432</v>
      </c>
      <c r="L10" s="300">
        <v>42</v>
      </c>
      <c r="M10" s="301">
        <v>474</v>
      </c>
      <c r="N10" s="300">
        <v>52</v>
      </c>
    </row>
    <row r="11" spans="1:14" ht="14.25" customHeight="1">
      <c r="A11" s="357"/>
      <c r="B11" s="294" t="s">
        <v>1</v>
      </c>
      <c r="C11" s="295" t="s">
        <v>0</v>
      </c>
      <c r="D11" s="296"/>
      <c r="E11" s="297">
        <v>12</v>
      </c>
      <c r="F11" s="370">
        <v>62</v>
      </c>
      <c r="G11" s="370"/>
      <c r="H11" s="299">
        <v>62</v>
      </c>
      <c r="I11" s="370"/>
      <c r="J11" s="299">
        <v>62</v>
      </c>
      <c r="K11" s="300">
        <v>3</v>
      </c>
      <c r="L11" s="300"/>
      <c r="M11" s="301">
        <v>3</v>
      </c>
      <c r="N11" s="300"/>
    </row>
    <row r="12" spans="1:14" ht="14.25" customHeight="1">
      <c r="A12" s="357"/>
      <c r="B12" s="294" t="s">
        <v>2</v>
      </c>
      <c r="C12" s="295"/>
      <c r="D12" s="295" t="s">
        <v>6</v>
      </c>
      <c r="E12" s="297">
        <v>11</v>
      </c>
      <c r="F12" s="370">
        <v>62</v>
      </c>
      <c r="G12" s="370"/>
      <c r="H12" s="299">
        <v>62</v>
      </c>
      <c r="I12" s="370"/>
      <c r="J12" s="299">
        <v>62</v>
      </c>
      <c r="K12" s="300">
        <v>2</v>
      </c>
      <c r="L12" s="300"/>
      <c r="M12" s="301">
        <v>2</v>
      </c>
      <c r="N12" s="300"/>
    </row>
    <row r="13" spans="1:14">
      <c r="A13" s="357"/>
      <c r="B13" s="294" t="s">
        <v>1</v>
      </c>
      <c r="C13" s="295"/>
      <c r="D13" s="295" t="s">
        <v>10</v>
      </c>
      <c r="E13" s="297">
        <v>10</v>
      </c>
      <c r="F13" s="370">
        <v>34</v>
      </c>
      <c r="G13" s="370"/>
      <c r="H13" s="299">
        <v>34</v>
      </c>
      <c r="I13" s="370"/>
      <c r="J13" s="299">
        <v>34</v>
      </c>
      <c r="K13" s="300">
        <v>4</v>
      </c>
      <c r="L13" s="300"/>
      <c r="M13" s="301">
        <v>4</v>
      </c>
      <c r="N13" s="300"/>
    </row>
    <row r="14" spans="1:14" ht="14.25" customHeight="1">
      <c r="A14" s="357"/>
      <c r="B14" s="294" t="s">
        <v>3</v>
      </c>
      <c r="C14" s="295"/>
      <c r="D14" s="295" t="s">
        <v>25</v>
      </c>
      <c r="E14" s="297">
        <v>9</v>
      </c>
      <c r="F14" s="370">
        <v>25</v>
      </c>
      <c r="G14" s="370"/>
      <c r="H14" s="299">
        <v>25</v>
      </c>
      <c r="I14" s="370"/>
      <c r="J14" s="299">
        <v>25</v>
      </c>
      <c r="K14" s="300"/>
      <c r="L14" s="300"/>
      <c r="M14" s="301">
        <v>0</v>
      </c>
      <c r="N14" s="300"/>
    </row>
    <row r="15" spans="1:14">
      <c r="A15" s="357"/>
      <c r="B15" s="294" t="s">
        <v>4</v>
      </c>
      <c r="C15" s="295" t="s">
        <v>5</v>
      </c>
      <c r="D15" s="295" t="s">
        <v>22</v>
      </c>
      <c r="E15" s="297">
        <v>8</v>
      </c>
      <c r="F15" s="370">
        <v>11</v>
      </c>
      <c r="G15" s="370"/>
      <c r="H15" s="299">
        <v>11</v>
      </c>
      <c r="I15" s="370"/>
      <c r="J15" s="299">
        <v>11</v>
      </c>
      <c r="K15" s="300">
        <v>1</v>
      </c>
      <c r="L15" s="300"/>
      <c r="M15" s="301">
        <v>1</v>
      </c>
      <c r="N15" s="300"/>
    </row>
    <row r="16" spans="1:14">
      <c r="A16" s="357"/>
      <c r="B16" s="294" t="s">
        <v>6</v>
      </c>
      <c r="C16" s="295"/>
      <c r="D16" s="295" t="s">
        <v>12</v>
      </c>
      <c r="E16" s="297">
        <v>7</v>
      </c>
      <c r="F16" s="370">
        <v>57</v>
      </c>
      <c r="G16" s="370"/>
      <c r="H16" s="299">
        <v>57</v>
      </c>
      <c r="I16" s="370"/>
      <c r="J16" s="299">
        <v>57</v>
      </c>
      <c r="K16" s="300">
        <v>2</v>
      </c>
      <c r="L16" s="300"/>
      <c r="M16" s="301">
        <v>2</v>
      </c>
      <c r="N16" s="300"/>
    </row>
    <row r="17" spans="1:14">
      <c r="A17" s="357"/>
      <c r="B17" s="294" t="s">
        <v>7</v>
      </c>
      <c r="C17" s="295"/>
      <c r="D17" s="295" t="s">
        <v>4</v>
      </c>
      <c r="E17" s="297">
        <v>6</v>
      </c>
      <c r="F17" s="370">
        <v>78</v>
      </c>
      <c r="G17" s="370"/>
      <c r="H17" s="299">
        <v>78</v>
      </c>
      <c r="I17" s="370"/>
      <c r="J17" s="299">
        <v>78</v>
      </c>
      <c r="K17" s="300"/>
      <c r="L17" s="300"/>
      <c r="M17" s="301">
        <v>0</v>
      </c>
      <c r="N17" s="300"/>
    </row>
    <row r="18" spans="1:14">
      <c r="A18" s="357"/>
      <c r="B18" s="294" t="s">
        <v>1</v>
      </c>
      <c r="C18" s="295"/>
      <c r="D18" s="295" t="s">
        <v>9</v>
      </c>
      <c r="E18" s="297">
        <v>5</v>
      </c>
      <c r="F18" s="370">
        <v>82</v>
      </c>
      <c r="G18" s="370"/>
      <c r="H18" s="299">
        <v>82</v>
      </c>
      <c r="I18" s="370"/>
      <c r="J18" s="299">
        <v>82</v>
      </c>
      <c r="K18" s="300">
        <v>2</v>
      </c>
      <c r="L18" s="300"/>
      <c r="M18" s="301">
        <v>2</v>
      </c>
      <c r="N18" s="300"/>
    </row>
    <row r="19" spans="1:14">
      <c r="A19" s="357"/>
      <c r="B19" s="294"/>
      <c r="C19" s="295"/>
      <c r="D19" s="295" t="s">
        <v>12</v>
      </c>
      <c r="E19" s="297">
        <v>4</v>
      </c>
      <c r="F19" s="370">
        <v>82</v>
      </c>
      <c r="G19" s="370"/>
      <c r="H19" s="299">
        <v>82</v>
      </c>
      <c r="I19" s="370"/>
      <c r="J19" s="299">
        <v>82</v>
      </c>
      <c r="K19" s="300"/>
      <c r="L19" s="300"/>
      <c r="M19" s="301">
        <v>0</v>
      </c>
      <c r="N19" s="300"/>
    </row>
    <row r="20" spans="1:14">
      <c r="A20" s="357"/>
      <c r="B20" s="294"/>
      <c r="C20" s="295" t="s">
        <v>1</v>
      </c>
      <c r="D20" s="296"/>
      <c r="E20" s="297">
        <v>3</v>
      </c>
      <c r="F20" s="370"/>
      <c r="G20" s="370">
        <v>51</v>
      </c>
      <c r="H20" s="299">
        <v>51</v>
      </c>
      <c r="I20" s="370"/>
      <c r="J20" s="299">
        <v>51</v>
      </c>
      <c r="K20" s="300"/>
      <c r="L20" s="300"/>
      <c r="M20" s="301">
        <v>0</v>
      </c>
      <c r="N20" s="300"/>
    </row>
    <row r="21" spans="1:14">
      <c r="A21" s="357"/>
      <c r="B21" s="294"/>
      <c r="C21" s="295"/>
      <c r="D21" s="296"/>
      <c r="E21" s="297">
        <v>2</v>
      </c>
      <c r="F21" s="370"/>
      <c r="G21" s="370">
        <v>50</v>
      </c>
      <c r="H21" s="299">
        <v>50</v>
      </c>
      <c r="I21" s="370"/>
      <c r="J21" s="299">
        <v>50</v>
      </c>
      <c r="K21" s="300"/>
      <c r="L21" s="300"/>
      <c r="M21" s="301">
        <v>0</v>
      </c>
      <c r="N21" s="300"/>
    </row>
    <row r="22" spans="1:14">
      <c r="A22" s="357"/>
      <c r="B22" s="294"/>
      <c r="C22" s="295"/>
      <c r="D22" s="296"/>
      <c r="E22" s="297">
        <v>1</v>
      </c>
      <c r="F22" s="370"/>
      <c r="G22" s="370">
        <v>20</v>
      </c>
      <c r="H22" s="299">
        <v>20</v>
      </c>
      <c r="I22" s="370">
        <v>34</v>
      </c>
      <c r="J22" s="299">
        <v>54</v>
      </c>
      <c r="K22" s="300"/>
      <c r="L22" s="300"/>
      <c r="M22" s="301">
        <v>0</v>
      </c>
      <c r="N22" s="300"/>
    </row>
    <row r="23" spans="1:14" ht="12.75" customHeight="1">
      <c r="A23" s="357"/>
      <c r="B23" s="587" t="s">
        <v>18</v>
      </c>
      <c r="C23" s="587"/>
      <c r="D23" s="587"/>
      <c r="E23" s="588"/>
      <c r="F23" s="299">
        <v>1057</v>
      </c>
      <c r="G23" s="299">
        <v>121</v>
      </c>
      <c r="H23" s="299">
        <v>1178</v>
      </c>
      <c r="I23" s="299">
        <v>34</v>
      </c>
      <c r="J23" s="299">
        <v>1212</v>
      </c>
      <c r="K23" s="299">
        <v>446</v>
      </c>
      <c r="L23" s="299">
        <v>42</v>
      </c>
      <c r="M23" s="299">
        <v>488</v>
      </c>
      <c r="N23" s="299">
        <v>52</v>
      </c>
    </row>
    <row r="24" spans="1:14">
      <c r="A24" s="357"/>
      <c r="B24" s="294"/>
      <c r="C24" s="294"/>
      <c r="D24" s="294"/>
      <c r="E24" s="297">
        <v>13</v>
      </c>
      <c r="F24" s="370">
        <v>1084</v>
      </c>
      <c r="G24" s="370"/>
      <c r="H24" s="299">
        <v>1084</v>
      </c>
      <c r="I24" s="370"/>
      <c r="J24" s="299">
        <v>1212</v>
      </c>
      <c r="K24" s="300">
        <v>385</v>
      </c>
      <c r="L24" s="300">
        <v>47</v>
      </c>
      <c r="M24" s="301">
        <v>432</v>
      </c>
      <c r="N24" s="300">
        <v>57</v>
      </c>
    </row>
    <row r="25" spans="1:14">
      <c r="A25" s="357"/>
      <c r="B25" s="294"/>
      <c r="C25" s="294" t="s">
        <v>0</v>
      </c>
      <c r="D25" s="294"/>
      <c r="E25" s="297">
        <v>12</v>
      </c>
      <c r="F25" s="370">
        <v>94</v>
      </c>
      <c r="G25" s="370"/>
      <c r="H25" s="299">
        <v>94</v>
      </c>
      <c r="I25" s="370"/>
      <c r="J25" s="299">
        <v>94</v>
      </c>
      <c r="K25" s="300">
        <v>4</v>
      </c>
      <c r="L25" s="300"/>
      <c r="M25" s="301">
        <v>4</v>
      </c>
      <c r="N25" s="300"/>
    </row>
    <row r="26" spans="1:14">
      <c r="A26" s="357"/>
      <c r="B26" s="294" t="s">
        <v>7</v>
      </c>
      <c r="C26" s="294"/>
      <c r="D26" s="294"/>
      <c r="E26" s="297">
        <v>11</v>
      </c>
      <c r="F26" s="370">
        <v>102</v>
      </c>
      <c r="G26" s="370"/>
      <c r="H26" s="299">
        <v>102</v>
      </c>
      <c r="I26" s="370"/>
      <c r="J26" s="299">
        <v>102</v>
      </c>
      <c r="K26" s="300">
        <v>2</v>
      </c>
      <c r="L26" s="300">
        <v>2</v>
      </c>
      <c r="M26" s="301">
        <v>4</v>
      </c>
      <c r="N26" s="300">
        <v>2</v>
      </c>
    </row>
    <row r="27" spans="1:14">
      <c r="A27" s="357"/>
      <c r="B27" s="294" t="s">
        <v>8</v>
      </c>
      <c r="C27" s="294"/>
      <c r="D27" s="294" t="s">
        <v>26</v>
      </c>
      <c r="E27" s="297">
        <v>10</v>
      </c>
      <c r="F27" s="370">
        <v>58</v>
      </c>
      <c r="G27" s="370"/>
      <c r="H27" s="299">
        <v>58</v>
      </c>
      <c r="I27" s="370"/>
      <c r="J27" s="299">
        <v>58</v>
      </c>
      <c r="K27" s="300">
        <v>2</v>
      </c>
      <c r="L27" s="300">
        <v>1</v>
      </c>
      <c r="M27" s="301">
        <v>3</v>
      </c>
      <c r="N27" s="300">
        <v>1</v>
      </c>
    </row>
    <row r="28" spans="1:14">
      <c r="A28" s="357"/>
      <c r="B28" s="294" t="s">
        <v>0</v>
      </c>
      <c r="C28" s="294"/>
      <c r="D28" s="294" t="s">
        <v>8</v>
      </c>
      <c r="E28" s="297">
        <v>9</v>
      </c>
      <c r="F28" s="370">
        <v>41</v>
      </c>
      <c r="G28" s="370"/>
      <c r="H28" s="299">
        <v>41</v>
      </c>
      <c r="I28" s="370"/>
      <c r="J28" s="299">
        <v>41</v>
      </c>
      <c r="K28" s="300">
        <v>3</v>
      </c>
      <c r="L28" s="300"/>
      <c r="M28" s="301">
        <v>3</v>
      </c>
      <c r="N28" s="300"/>
    </row>
    <row r="29" spans="1:14">
      <c r="A29" s="357"/>
      <c r="B29" s="294" t="s">
        <v>2</v>
      </c>
      <c r="C29" s="294" t="s">
        <v>5</v>
      </c>
      <c r="D29" s="294" t="s">
        <v>27</v>
      </c>
      <c r="E29" s="297">
        <v>8</v>
      </c>
      <c r="F29" s="370">
        <v>22</v>
      </c>
      <c r="G29" s="370"/>
      <c r="H29" s="299">
        <v>22</v>
      </c>
      <c r="I29" s="370"/>
      <c r="J29" s="299">
        <v>22</v>
      </c>
      <c r="K29" s="300">
        <v>1</v>
      </c>
      <c r="L29" s="300">
        <v>1</v>
      </c>
      <c r="M29" s="301">
        <v>2</v>
      </c>
      <c r="N29" s="300">
        <v>1</v>
      </c>
    </row>
    <row r="30" spans="1:14">
      <c r="A30" s="357"/>
      <c r="B30" s="294" t="s">
        <v>4</v>
      </c>
      <c r="C30" s="294"/>
      <c r="D30" s="294" t="s">
        <v>4</v>
      </c>
      <c r="E30" s="297">
        <v>7</v>
      </c>
      <c r="F30" s="370">
        <v>59</v>
      </c>
      <c r="G30" s="370"/>
      <c r="H30" s="299">
        <v>59</v>
      </c>
      <c r="I30" s="370"/>
      <c r="J30" s="299">
        <v>59</v>
      </c>
      <c r="K30" s="300"/>
      <c r="L30" s="300"/>
      <c r="M30" s="301">
        <v>0</v>
      </c>
      <c r="N30" s="300"/>
    </row>
    <row r="31" spans="1:14">
      <c r="A31" s="357"/>
      <c r="B31" s="294" t="s">
        <v>0</v>
      </c>
      <c r="C31" s="294"/>
      <c r="D31" s="294" t="s">
        <v>9</v>
      </c>
      <c r="E31" s="297">
        <v>6</v>
      </c>
      <c r="F31" s="370">
        <v>121</v>
      </c>
      <c r="G31" s="370"/>
      <c r="H31" s="299">
        <v>121</v>
      </c>
      <c r="I31" s="370"/>
      <c r="J31" s="299">
        <v>121</v>
      </c>
      <c r="K31" s="300"/>
      <c r="L31" s="300"/>
      <c r="M31" s="301">
        <v>0</v>
      </c>
      <c r="N31" s="300"/>
    </row>
    <row r="32" spans="1:14">
      <c r="A32" s="357"/>
      <c r="B32" s="294" t="s">
        <v>9</v>
      </c>
      <c r="C32" s="294"/>
      <c r="D32" s="294"/>
      <c r="E32" s="297">
        <v>5</v>
      </c>
      <c r="F32" s="370">
        <v>146</v>
      </c>
      <c r="G32" s="370"/>
      <c r="H32" s="299">
        <v>146</v>
      </c>
      <c r="I32" s="370"/>
      <c r="J32" s="299">
        <v>146</v>
      </c>
      <c r="K32" s="300">
        <v>5</v>
      </c>
      <c r="L32" s="300"/>
      <c r="M32" s="301">
        <v>5</v>
      </c>
      <c r="N32" s="300"/>
    </row>
    <row r="33" spans="1:14">
      <c r="A33" s="357"/>
      <c r="B33" s="294"/>
      <c r="C33" s="294"/>
      <c r="D33" s="294"/>
      <c r="E33" s="297">
        <v>4</v>
      </c>
      <c r="F33" s="370">
        <v>93</v>
      </c>
      <c r="G33" s="370"/>
      <c r="H33" s="299">
        <v>93</v>
      </c>
      <c r="I33" s="370"/>
      <c r="J33" s="299">
        <v>93</v>
      </c>
      <c r="K33" s="300"/>
      <c r="L33" s="300">
        <v>1</v>
      </c>
      <c r="M33" s="301">
        <v>1</v>
      </c>
      <c r="N33" s="300">
        <v>1</v>
      </c>
    </row>
    <row r="34" spans="1:14">
      <c r="A34" s="357"/>
      <c r="B34" s="294"/>
      <c r="C34" s="294" t="s">
        <v>1</v>
      </c>
      <c r="D34" s="294"/>
      <c r="E34" s="297">
        <v>3</v>
      </c>
      <c r="F34" s="370"/>
      <c r="G34" s="370">
        <v>58</v>
      </c>
      <c r="H34" s="299">
        <v>58</v>
      </c>
      <c r="I34" s="370"/>
      <c r="J34" s="299">
        <v>58</v>
      </c>
      <c r="K34" s="300"/>
      <c r="L34" s="300">
        <v>1</v>
      </c>
      <c r="M34" s="301">
        <v>1</v>
      </c>
      <c r="N34" s="300">
        <v>1</v>
      </c>
    </row>
    <row r="35" spans="1:14">
      <c r="A35" s="357"/>
      <c r="B35" s="294"/>
      <c r="C35" s="294"/>
      <c r="D35" s="294"/>
      <c r="E35" s="297">
        <v>2</v>
      </c>
      <c r="F35" s="370"/>
      <c r="G35" s="370">
        <v>113</v>
      </c>
      <c r="H35" s="299">
        <v>113</v>
      </c>
      <c r="I35" s="370"/>
      <c r="J35" s="299">
        <v>113</v>
      </c>
      <c r="K35" s="300"/>
      <c r="L35" s="300"/>
      <c r="M35" s="301">
        <v>0</v>
      </c>
      <c r="N35" s="300"/>
    </row>
    <row r="36" spans="1:14">
      <c r="A36" s="357"/>
      <c r="B36" s="294"/>
      <c r="C36" s="294"/>
      <c r="D36" s="294"/>
      <c r="E36" s="297">
        <v>1</v>
      </c>
      <c r="F36" s="370"/>
      <c r="G36" s="370">
        <v>88</v>
      </c>
      <c r="H36" s="299">
        <v>88</v>
      </c>
      <c r="I36" s="370">
        <v>57</v>
      </c>
      <c r="J36" s="299">
        <v>145</v>
      </c>
      <c r="K36" s="300"/>
      <c r="L36" s="300">
        <v>1</v>
      </c>
      <c r="M36" s="301">
        <v>1</v>
      </c>
      <c r="N36" s="300">
        <v>2</v>
      </c>
    </row>
    <row r="37" spans="1:14" ht="12.75" customHeight="1">
      <c r="A37" s="357"/>
      <c r="B37" s="587" t="s">
        <v>19</v>
      </c>
      <c r="C37" s="587"/>
      <c r="D37" s="587"/>
      <c r="E37" s="588"/>
      <c r="F37" s="299">
        <v>1820</v>
      </c>
      <c r="G37" s="299">
        <v>259</v>
      </c>
      <c r="H37" s="299">
        <v>2079</v>
      </c>
      <c r="I37" s="299">
        <v>57</v>
      </c>
      <c r="J37" s="299">
        <v>2264</v>
      </c>
      <c r="K37" s="299">
        <v>402</v>
      </c>
      <c r="L37" s="299">
        <v>54</v>
      </c>
      <c r="M37" s="299">
        <v>456</v>
      </c>
      <c r="N37" s="299">
        <v>65</v>
      </c>
    </row>
    <row r="38" spans="1:14">
      <c r="A38" s="357"/>
      <c r="B38" s="294"/>
      <c r="C38" s="294"/>
      <c r="D38" s="294"/>
      <c r="E38" s="297">
        <v>13</v>
      </c>
      <c r="F38" s="370">
        <v>5</v>
      </c>
      <c r="G38" s="370"/>
      <c r="H38" s="299">
        <v>5</v>
      </c>
      <c r="I38" s="370"/>
      <c r="J38" s="299">
        <v>5</v>
      </c>
      <c r="K38" s="300"/>
      <c r="L38" s="300"/>
      <c r="M38" s="301">
        <v>0</v>
      </c>
      <c r="N38" s="300"/>
    </row>
    <row r="39" spans="1:14">
      <c r="A39" s="357"/>
      <c r="B39" s="294" t="s">
        <v>1</v>
      </c>
      <c r="C39" s="294" t="s">
        <v>0</v>
      </c>
      <c r="D39" s="294" t="s">
        <v>21</v>
      </c>
      <c r="E39" s="297">
        <v>12</v>
      </c>
      <c r="F39" s="370"/>
      <c r="G39" s="370"/>
      <c r="H39" s="299">
        <v>0</v>
      </c>
      <c r="I39" s="370"/>
      <c r="J39" s="299">
        <v>0</v>
      </c>
      <c r="K39" s="300"/>
      <c r="L39" s="300"/>
      <c r="M39" s="301">
        <v>0</v>
      </c>
      <c r="N39" s="300"/>
    </row>
    <row r="40" spans="1:14">
      <c r="A40" s="357"/>
      <c r="B40" s="294" t="s">
        <v>10</v>
      </c>
      <c r="C40" s="294"/>
      <c r="D40" s="294" t="s">
        <v>10</v>
      </c>
      <c r="E40" s="297">
        <v>11</v>
      </c>
      <c r="F40" s="370"/>
      <c r="G40" s="370"/>
      <c r="H40" s="299">
        <v>0</v>
      </c>
      <c r="I40" s="370"/>
      <c r="J40" s="299">
        <v>0</v>
      </c>
      <c r="K40" s="300"/>
      <c r="L40" s="300"/>
      <c r="M40" s="301">
        <v>0</v>
      </c>
      <c r="N40" s="300"/>
    </row>
    <row r="41" spans="1:14">
      <c r="A41" s="357"/>
      <c r="B41" s="294" t="s">
        <v>11</v>
      </c>
      <c r="C41" s="294"/>
      <c r="D41" s="294" t="s">
        <v>2</v>
      </c>
      <c r="E41" s="297">
        <v>10</v>
      </c>
      <c r="F41" s="370"/>
      <c r="G41" s="370"/>
      <c r="H41" s="299">
        <v>0</v>
      </c>
      <c r="I41" s="370"/>
      <c r="J41" s="299">
        <v>0</v>
      </c>
      <c r="K41" s="300">
        <v>1</v>
      </c>
      <c r="L41" s="300"/>
      <c r="M41" s="301">
        <v>1</v>
      </c>
      <c r="N41" s="300"/>
    </row>
    <row r="42" spans="1:14">
      <c r="A42" s="357"/>
      <c r="B42" s="294" t="s">
        <v>4</v>
      </c>
      <c r="C42" s="294"/>
      <c r="D42" s="294" t="s">
        <v>27</v>
      </c>
      <c r="E42" s="297">
        <v>9</v>
      </c>
      <c r="F42" s="370"/>
      <c r="G42" s="370"/>
      <c r="H42" s="299">
        <v>0</v>
      </c>
      <c r="I42" s="370"/>
      <c r="J42" s="299">
        <v>0</v>
      </c>
      <c r="K42" s="300"/>
      <c r="L42" s="300"/>
      <c r="M42" s="301">
        <v>0</v>
      </c>
      <c r="N42" s="300"/>
    </row>
    <row r="43" spans="1:14">
      <c r="A43" s="357"/>
      <c r="B43" s="294" t="s">
        <v>3</v>
      </c>
      <c r="C43" s="294" t="s">
        <v>5</v>
      </c>
      <c r="D43" s="294" t="s">
        <v>1</v>
      </c>
      <c r="E43" s="297">
        <v>8</v>
      </c>
      <c r="F43" s="370"/>
      <c r="G43" s="370"/>
      <c r="H43" s="299">
        <v>0</v>
      </c>
      <c r="I43" s="370"/>
      <c r="J43" s="299">
        <v>0</v>
      </c>
      <c r="K43" s="300"/>
      <c r="L43" s="300"/>
      <c r="M43" s="301">
        <v>0</v>
      </c>
      <c r="N43" s="300"/>
    </row>
    <row r="44" spans="1:14">
      <c r="A44" s="357"/>
      <c r="B44" s="294" t="s">
        <v>4</v>
      </c>
      <c r="C44" s="294"/>
      <c r="D44" s="294" t="s">
        <v>26</v>
      </c>
      <c r="E44" s="297">
        <v>7</v>
      </c>
      <c r="F44" s="370"/>
      <c r="G44" s="370"/>
      <c r="H44" s="299">
        <v>0</v>
      </c>
      <c r="I44" s="370"/>
      <c r="J44" s="299">
        <v>0</v>
      </c>
      <c r="K44" s="300"/>
      <c r="L44" s="300"/>
      <c r="M44" s="301">
        <v>0</v>
      </c>
      <c r="N44" s="300"/>
    </row>
    <row r="45" spans="1:14">
      <c r="A45" s="357"/>
      <c r="B45" s="294" t="s">
        <v>1</v>
      </c>
      <c r="C45" s="294"/>
      <c r="D45" s="294" t="s">
        <v>22</v>
      </c>
      <c r="E45" s="297">
        <v>6</v>
      </c>
      <c r="F45" s="370"/>
      <c r="G45" s="370"/>
      <c r="H45" s="299">
        <v>0</v>
      </c>
      <c r="I45" s="370"/>
      <c r="J45" s="299">
        <v>0</v>
      </c>
      <c r="K45" s="300"/>
      <c r="L45" s="300"/>
      <c r="M45" s="301">
        <v>0</v>
      </c>
      <c r="N45" s="300"/>
    </row>
    <row r="46" spans="1:14">
      <c r="A46" s="357"/>
      <c r="B46" s="294" t="s">
        <v>12</v>
      </c>
      <c r="C46" s="294"/>
      <c r="D46" s="294" t="s">
        <v>2</v>
      </c>
      <c r="E46" s="297">
        <v>5</v>
      </c>
      <c r="F46" s="370"/>
      <c r="G46" s="370"/>
      <c r="H46" s="299">
        <v>0</v>
      </c>
      <c r="I46" s="370"/>
      <c r="J46" s="299">
        <v>0</v>
      </c>
      <c r="K46" s="300"/>
      <c r="L46" s="300"/>
      <c r="M46" s="301">
        <v>0</v>
      </c>
      <c r="N46" s="300"/>
    </row>
    <row r="47" spans="1:14">
      <c r="A47" s="357"/>
      <c r="B47" s="294"/>
      <c r="C47" s="294"/>
      <c r="D47" s="294" t="s">
        <v>7</v>
      </c>
      <c r="E47" s="297">
        <v>4</v>
      </c>
      <c r="F47" s="370"/>
      <c r="G47" s="370"/>
      <c r="H47" s="299">
        <v>0</v>
      </c>
      <c r="I47" s="370"/>
      <c r="J47" s="299">
        <v>0</v>
      </c>
      <c r="K47" s="300"/>
      <c r="L47" s="300"/>
      <c r="M47" s="301">
        <v>0</v>
      </c>
      <c r="N47" s="300"/>
    </row>
    <row r="48" spans="1:14">
      <c r="A48" s="357"/>
      <c r="B48" s="294"/>
      <c r="C48" s="294" t="s">
        <v>1</v>
      </c>
      <c r="D48" s="294" t="s">
        <v>1</v>
      </c>
      <c r="E48" s="297">
        <v>3</v>
      </c>
      <c r="F48" s="370"/>
      <c r="G48" s="370"/>
      <c r="H48" s="299">
        <v>0</v>
      </c>
      <c r="I48" s="370"/>
      <c r="J48" s="299">
        <v>0</v>
      </c>
      <c r="K48" s="300"/>
      <c r="L48" s="300"/>
      <c r="M48" s="301">
        <v>0</v>
      </c>
      <c r="N48" s="300"/>
    </row>
    <row r="49" spans="1:14">
      <c r="A49" s="357"/>
      <c r="B49" s="294"/>
      <c r="C49" s="294"/>
      <c r="D49" s="294" t="s">
        <v>3</v>
      </c>
      <c r="E49" s="297">
        <v>2</v>
      </c>
      <c r="F49" s="370"/>
      <c r="G49" s="370"/>
      <c r="H49" s="299">
        <v>0</v>
      </c>
      <c r="I49" s="370"/>
      <c r="J49" s="299">
        <v>0</v>
      </c>
      <c r="K49" s="300"/>
      <c r="L49" s="300"/>
      <c r="M49" s="301">
        <v>0</v>
      </c>
      <c r="N49" s="300"/>
    </row>
    <row r="50" spans="1:14">
      <c r="A50" s="357"/>
      <c r="B50" s="294"/>
      <c r="C50" s="294"/>
      <c r="D50" s="294"/>
      <c r="E50" s="297">
        <v>1</v>
      </c>
      <c r="F50" s="370"/>
      <c r="G50" s="370"/>
      <c r="H50" s="299">
        <v>0</v>
      </c>
      <c r="I50" s="370">
        <v>1</v>
      </c>
      <c r="J50" s="299">
        <v>1</v>
      </c>
      <c r="K50" s="300"/>
      <c r="L50" s="300"/>
      <c r="M50" s="301">
        <v>0</v>
      </c>
      <c r="N50" s="300"/>
    </row>
    <row r="51" spans="1:14" ht="12.75" customHeight="1">
      <c r="B51" s="587" t="s">
        <v>20</v>
      </c>
      <c r="C51" s="587"/>
      <c r="D51" s="587"/>
      <c r="E51" s="588"/>
      <c r="F51" s="299">
        <v>5</v>
      </c>
      <c r="G51" s="299">
        <v>0</v>
      </c>
      <c r="H51" s="299">
        <v>5</v>
      </c>
      <c r="I51" s="299">
        <v>1</v>
      </c>
      <c r="J51" s="299">
        <v>6</v>
      </c>
      <c r="K51" s="299">
        <v>1</v>
      </c>
      <c r="L51" s="299">
        <v>0</v>
      </c>
      <c r="M51" s="299">
        <v>1</v>
      </c>
      <c r="N51" s="299">
        <v>0</v>
      </c>
    </row>
    <row r="52" spans="1:14">
      <c r="B52" s="587" t="s">
        <v>37</v>
      </c>
      <c r="C52" s="587"/>
      <c r="D52" s="587"/>
      <c r="E52" s="588"/>
      <c r="F52" s="370"/>
      <c r="G52" s="370"/>
      <c r="H52" s="370"/>
      <c r="I52" s="370"/>
      <c r="J52" s="370"/>
      <c r="K52" s="370"/>
      <c r="L52" s="370"/>
      <c r="M52" s="370"/>
      <c r="N52" s="370"/>
    </row>
    <row r="53" spans="1:14" ht="12.75" customHeight="1">
      <c r="B53" s="583" t="s">
        <v>40</v>
      </c>
      <c r="C53" s="583"/>
      <c r="D53" s="583"/>
      <c r="E53" s="584"/>
      <c r="F53" s="302">
        <v>2882</v>
      </c>
      <c r="G53" s="302">
        <v>380</v>
      </c>
      <c r="H53" s="302">
        <v>3262</v>
      </c>
      <c r="I53" s="302">
        <v>92</v>
      </c>
      <c r="J53" s="302">
        <v>3482</v>
      </c>
      <c r="K53" s="302">
        <v>849</v>
      </c>
      <c r="L53" s="302">
        <v>96</v>
      </c>
      <c r="M53" s="302">
        <v>945</v>
      </c>
      <c r="N53" s="302">
        <v>117</v>
      </c>
    </row>
    <row r="54" spans="1:14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69" t="s">
        <v>72</v>
      </c>
      <c r="E2" s="569"/>
      <c r="F2" s="569"/>
      <c r="G2" s="569"/>
      <c r="H2" s="569"/>
      <c r="I2" s="569"/>
      <c r="J2" s="569"/>
      <c r="K2" s="6"/>
      <c r="L2" s="6"/>
      <c r="M2" s="6"/>
      <c r="N2" s="6"/>
    </row>
    <row r="3" spans="1:14">
      <c r="B3" s="5" t="s">
        <v>33</v>
      </c>
      <c r="C3" s="6"/>
      <c r="D3" s="569" t="s">
        <v>47</v>
      </c>
      <c r="E3" s="569"/>
      <c r="F3" s="569"/>
      <c r="G3" s="569"/>
      <c r="H3" s="569"/>
      <c r="I3" s="569"/>
      <c r="J3" s="569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120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90" t="s">
        <v>41</v>
      </c>
      <c r="C7" s="590"/>
      <c r="D7" s="590"/>
      <c r="E7" s="590"/>
      <c r="F7" s="590" t="s">
        <v>35</v>
      </c>
      <c r="G7" s="590"/>
      <c r="H7" s="590"/>
      <c r="I7" s="590"/>
      <c r="J7" s="590"/>
      <c r="K7" s="590" t="s">
        <v>28</v>
      </c>
      <c r="L7" s="590"/>
      <c r="M7" s="590"/>
      <c r="N7" s="590"/>
    </row>
    <row r="8" spans="1:14" ht="12.75" customHeight="1">
      <c r="B8" s="590"/>
      <c r="C8" s="590"/>
      <c r="D8" s="590"/>
      <c r="E8" s="590"/>
      <c r="F8" s="590" t="s">
        <v>13</v>
      </c>
      <c r="G8" s="590"/>
      <c r="H8" s="590"/>
      <c r="I8" s="590" t="s">
        <v>14</v>
      </c>
      <c r="J8" s="590" t="s">
        <v>15</v>
      </c>
      <c r="K8" s="590" t="s">
        <v>30</v>
      </c>
      <c r="L8" s="590" t="s">
        <v>31</v>
      </c>
      <c r="M8" s="590" t="s">
        <v>15</v>
      </c>
      <c r="N8" s="590" t="s">
        <v>29</v>
      </c>
    </row>
    <row r="9" spans="1:14" ht="24">
      <c r="B9" s="590"/>
      <c r="C9" s="590"/>
      <c r="D9" s="590"/>
      <c r="E9" s="590"/>
      <c r="F9" s="72" t="s">
        <v>16</v>
      </c>
      <c r="G9" s="72" t="s">
        <v>17</v>
      </c>
      <c r="H9" s="72" t="s">
        <v>23</v>
      </c>
      <c r="I9" s="590"/>
      <c r="J9" s="590"/>
      <c r="K9" s="590"/>
      <c r="L9" s="590"/>
      <c r="M9" s="590"/>
      <c r="N9" s="590"/>
    </row>
    <row r="10" spans="1:14">
      <c r="A10" s="3"/>
      <c r="B10" s="32"/>
      <c r="C10" s="33"/>
      <c r="D10" s="34"/>
      <c r="E10" s="73">
        <v>13</v>
      </c>
      <c r="F10" s="390">
        <v>76</v>
      </c>
      <c r="G10" s="390">
        <v>0</v>
      </c>
      <c r="H10" s="382">
        <v>76</v>
      </c>
      <c r="I10" s="390">
        <v>0</v>
      </c>
      <c r="J10" s="382">
        <v>76</v>
      </c>
      <c r="K10" s="390">
        <v>31</v>
      </c>
      <c r="L10" s="390">
        <v>4</v>
      </c>
      <c r="M10" s="383">
        <v>35</v>
      </c>
      <c r="N10" s="390">
        <v>6</v>
      </c>
    </row>
    <row r="11" spans="1:14">
      <c r="A11" s="3"/>
      <c r="B11" s="35" t="s">
        <v>1</v>
      </c>
      <c r="C11" s="36" t="s">
        <v>0</v>
      </c>
      <c r="D11" s="34"/>
      <c r="E11" s="73">
        <v>12</v>
      </c>
      <c r="F11" s="390">
        <v>3</v>
      </c>
      <c r="G11" s="390">
        <v>0</v>
      </c>
      <c r="H11" s="382">
        <v>3</v>
      </c>
      <c r="I11" s="390">
        <v>0</v>
      </c>
      <c r="J11" s="382">
        <v>3</v>
      </c>
      <c r="K11" s="390">
        <v>0</v>
      </c>
      <c r="L11" s="390">
        <v>0</v>
      </c>
      <c r="M11" s="383">
        <v>0</v>
      </c>
      <c r="N11" s="390">
        <v>0</v>
      </c>
    </row>
    <row r="12" spans="1:14">
      <c r="A12" s="3"/>
      <c r="B12" s="35" t="s">
        <v>2</v>
      </c>
      <c r="C12" s="37"/>
      <c r="D12" s="38" t="s">
        <v>6</v>
      </c>
      <c r="E12" s="73">
        <v>11</v>
      </c>
      <c r="F12" s="390">
        <v>24</v>
      </c>
      <c r="G12" s="390">
        <v>0</v>
      </c>
      <c r="H12" s="382">
        <v>24</v>
      </c>
      <c r="I12" s="390">
        <v>0</v>
      </c>
      <c r="J12" s="382">
        <v>24</v>
      </c>
      <c r="K12" s="390">
        <v>0</v>
      </c>
      <c r="L12" s="390">
        <v>0</v>
      </c>
      <c r="M12" s="383">
        <v>0</v>
      </c>
      <c r="N12" s="390">
        <v>0</v>
      </c>
    </row>
    <row r="13" spans="1:14">
      <c r="A13" s="3"/>
      <c r="B13" s="35" t="s">
        <v>1</v>
      </c>
      <c r="C13" s="36"/>
      <c r="D13" s="38" t="s">
        <v>10</v>
      </c>
      <c r="E13" s="73">
        <v>10</v>
      </c>
      <c r="F13" s="390">
        <v>7</v>
      </c>
      <c r="G13" s="390">
        <v>0</v>
      </c>
      <c r="H13" s="382">
        <v>7</v>
      </c>
      <c r="I13" s="390">
        <v>0</v>
      </c>
      <c r="J13" s="382">
        <v>7</v>
      </c>
      <c r="K13" s="390">
        <v>0</v>
      </c>
      <c r="L13" s="390">
        <v>0</v>
      </c>
      <c r="M13" s="383">
        <v>0</v>
      </c>
      <c r="N13" s="390">
        <v>0</v>
      </c>
    </row>
    <row r="14" spans="1:14">
      <c r="A14" s="3"/>
      <c r="B14" s="35" t="s">
        <v>3</v>
      </c>
      <c r="C14" s="36"/>
      <c r="D14" s="38" t="s">
        <v>25</v>
      </c>
      <c r="E14" s="73">
        <v>9</v>
      </c>
      <c r="F14" s="390">
        <v>6</v>
      </c>
      <c r="G14" s="390">
        <v>0</v>
      </c>
      <c r="H14" s="382">
        <v>6</v>
      </c>
      <c r="I14" s="390">
        <v>0</v>
      </c>
      <c r="J14" s="382">
        <v>6</v>
      </c>
      <c r="K14" s="390">
        <v>0</v>
      </c>
      <c r="L14" s="390">
        <v>0</v>
      </c>
      <c r="M14" s="383">
        <v>0</v>
      </c>
      <c r="N14" s="390">
        <v>0</v>
      </c>
    </row>
    <row r="15" spans="1:14">
      <c r="A15" s="3"/>
      <c r="B15" s="35" t="s">
        <v>4</v>
      </c>
      <c r="C15" s="36" t="s">
        <v>5</v>
      </c>
      <c r="D15" s="38" t="s">
        <v>22</v>
      </c>
      <c r="E15" s="73">
        <v>8</v>
      </c>
      <c r="F15" s="390">
        <v>2</v>
      </c>
      <c r="G15" s="390">
        <v>0</v>
      </c>
      <c r="H15" s="382">
        <v>2</v>
      </c>
      <c r="I15" s="390">
        <v>0</v>
      </c>
      <c r="J15" s="382">
        <v>2</v>
      </c>
      <c r="K15" s="390">
        <v>0</v>
      </c>
      <c r="L15" s="390">
        <v>0</v>
      </c>
      <c r="M15" s="383">
        <v>0</v>
      </c>
      <c r="N15" s="390">
        <v>0</v>
      </c>
    </row>
    <row r="16" spans="1:14">
      <c r="A16" s="3"/>
      <c r="B16" s="35" t="s">
        <v>6</v>
      </c>
      <c r="C16" s="36"/>
      <c r="D16" s="38" t="s">
        <v>12</v>
      </c>
      <c r="E16" s="73">
        <v>7</v>
      </c>
      <c r="F16" s="390">
        <v>38</v>
      </c>
      <c r="G16" s="390">
        <v>0</v>
      </c>
      <c r="H16" s="382">
        <v>38</v>
      </c>
      <c r="I16" s="390">
        <v>0</v>
      </c>
      <c r="J16" s="382">
        <v>38</v>
      </c>
      <c r="K16" s="390">
        <v>0</v>
      </c>
      <c r="L16" s="390">
        <v>0</v>
      </c>
      <c r="M16" s="383">
        <v>0</v>
      </c>
      <c r="N16" s="390">
        <v>0</v>
      </c>
    </row>
    <row r="17" spans="1:14">
      <c r="A17" s="3"/>
      <c r="B17" s="35" t="s">
        <v>7</v>
      </c>
      <c r="C17" s="37"/>
      <c r="D17" s="38" t="s">
        <v>4</v>
      </c>
      <c r="E17" s="73">
        <v>6</v>
      </c>
      <c r="F17" s="390">
        <v>8</v>
      </c>
      <c r="G17" s="390">
        <v>0</v>
      </c>
      <c r="H17" s="382">
        <v>8</v>
      </c>
      <c r="I17" s="390">
        <v>0</v>
      </c>
      <c r="J17" s="382">
        <v>8</v>
      </c>
      <c r="K17" s="390">
        <v>0</v>
      </c>
      <c r="L17" s="390">
        <v>0</v>
      </c>
      <c r="M17" s="383">
        <v>0</v>
      </c>
      <c r="N17" s="390">
        <v>0</v>
      </c>
    </row>
    <row r="18" spans="1:14">
      <c r="A18" s="3"/>
      <c r="B18" s="35" t="s">
        <v>1</v>
      </c>
      <c r="C18" s="36"/>
      <c r="D18" s="38" t="s">
        <v>9</v>
      </c>
      <c r="E18" s="73">
        <v>5</v>
      </c>
      <c r="F18" s="390">
        <v>6</v>
      </c>
      <c r="G18" s="390">
        <v>0</v>
      </c>
      <c r="H18" s="382">
        <v>6</v>
      </c>
      <c r="I18" s="390">
        <v>0</v>
      </c>
      <c r="J18" s="382">
        <v>6</v>
      </c>
      <c r="K18" s="390">
        <v>0</v>
      </c>
      <c r="L18" s="390">
        <v>0</v>
      </c>
      <c r="M18" s="383">
        <v>0</v>
      </c>
      <c r="N18" s="390">
        <v>0</v>
      </c>
    </row>
    <row r="19" spans="1:14">
      <c r="A19" s="3"/>
      <c r="B19" s="35"/>
      <c r="C19" s="36"/>
      <c r="D19" s="38" t="s">
        <v>12</v>
      </c>
      <c r="E19" s="73">
        <v>4</v>
      </c>
      <c r="F19" s="390">
        <v>17</v>
      </c>
      <c r="G19" s="390">
        <v>0</v>
      </c>
      <c r="H19" s="382">
        <v>17</v>
      </c>
      <c r="I19" s="390">
        <v>0</v>
      </c>
      <c r="J19" s="382">
        <v>17</v>
      </c>
      <c r="K19" s="390">
        <v>0</v>
      </c>
      <c r="L19" s="390">
        <v>0</v>
      </c>
      <c r="M19" s="383">
        <v>0</v>
      </c>
      <c r="N19" s="390">
        <v>0</v>
      </c>
    </row>
    <row r="20" spans="1:14">
      <c r="A20" s="3"/>
      <c r="B20" s="35"/>
      <c r="C20" s="36" t="s">
        <v>1</v>
      </c>
      <c r="D20" s="34"/>
      <c r="E20" s="73">
        <v>3</v>
      </c>
      <c r="F20" s="390">
        <v>0</v>
      </c>
      <c r="G20" s="390">
        <v>2</v>
      </c>
      <c r="H20" s="382">
        <v>2</v>
      </c>
      <c r="I20" s="390">
        <v>0</v>
      </c>
      <c r="J20" s="382">
        <v>2</v>
      </c>
      <c r="K20" s="390">
        <v>0</v>
      </c>
      <c r="L20" s="390">
        <v>0</v>
      </c>
      <c r="M20" s="383">
        <v>0</v>
      </c>
      <c r="N20" s="390">
        <v>0</v>
      </c>
    </row>
    <row r="21" spans="1:14">
      <c r="A21" s="3"/>
      <c r="B21" s="35"/>
      <c r="C21" s="36"/>
      <c r="D21" s="34"/>
      <c r="E21" s="73">
        <v>2</v>
      </c>
      <c r="F21" s="390">
        <v>0</v>
      </c>
      <c r="G21" s="390">
        <v>27</v>
      </c>
      <c r="H21" s="382">
        <v>27</v>
      </c>
      <c r="I21" s="390">
        <v>0</v>
      </c>
      <c r="J21" s="382">
        <v>27</v>
      </c>
      <c r="K21" s="390">
        <v>0</v>
      </c>
      <c r="L21" s="390">
        <v>0</v>
      </c>
      <c r="M21" s="383">
        <v>0</v>
      </c>
      <c r="N21" s="390">
        <v>0</v>
      </c>
    </row>
    <row r="22" spans="1:14">
      <c r="A22" s="3"/>
      <c r="B22" s="39"/>
      <c r="C22" s="37"/>
      <c r="D22" s="34"/>
      <c r="E22" s="32">
        <v>1</v>
      </c>
      <c r="F22" s="390">
        <v>0</v>
      </c>
      <c r="G22" s="390">
        <v>7</v>
      </c>
      <c r="H22" s="382">
        <v>7</v>
      </c>
      <c r="I22" s="390">
        <v>3</v>
      </c>
      <c r="J22" s="382">
        <v>10</v>
      </c>
      <c r="K22" s="390">
        <v>0</v>
      </c>
      <c r="L22" s="390">
        <v>0</v>
      </c>
      <c r="M22" s="383">
        <v>0</v>
      </c>
      <c r="N22" s="390">
        <v>0</v>
      </c>
    </row>
    <row r="23" spans="1:14" ht="12.75" customHeight="1">
      <c r="A23" s="3"/>
      <c r="B23" s="591" t="s">
        <v>18</v>
      </c>
      <c r="C23" s="592"/>
      <c r="D23" s="592"/>
      <c r="E23" s="593"/>
      <c r="F23" s="382">
        <v>187</v>
      </c>
      <c r="G23" s="382">
        <v>36</v>
      </c>
      <c r="H23" s="384">
        <v>223</v>
      </c>
      <c r="I23" s="382">
        <v>3</v>
      </c>
      <c r="J23" s="384">
        <v>226</v>
      </c>
      <c r="K23" s="385">
        <v>31</v>
      </c>
      <c r="L23" s="385">
        <v>4</v>
      </c>
      <c r="M23" s="382">
        <v>35</v>
      </c>
      <c r="N23" s="382">
        <v>6</v>
      </c>
    </row>
    <row r="24" spans="1:14">
      <c r="A24" s="3"/>
      <c r="B24" s="35"/>
      <c r="C24" s="35"/>
      <c r="D24" s="40"/>
      <c r="E24" s="39">
        <v>13</v>
      </c>
      <c r="F24" s="390">
        <v>191</v>
      </c>
      <c r="G24" s="390">
        <v>0</v>
      </c>
      <c r="H24" s="382">
        <v>191</v>
      </c>
      <c r="I24" s="390">
        <v>0</v>
      </c>
      <c r="J24" s="382">
        <v>191</v>
      </c>
      <c r="K24" s="390">
        <v>13</v>
      </c>
      <c r="L24" s="390">
        <v>4</v>
      </c>
      <c r="M24" s="386">
        <v>17</v>
      </c>
      <c r="N24" s="390">
        <v>5</v>
      </c>
    </row>
    <row r="25" spans="1:14">
      <c r="A25" s="3"/>
      <c r="B25" s="35"/>
      <c r="C25" s="35" t="s">
        <v>0</v>
      </c>
      <c r="D25" s="40"/>
      <c r="E25" s="73">
        <v>12</v>
      </c>
      <c r="F25" s="390">
        <v>5</v>
      </c>
      <c r="G25" s="390">
        <v>0</v>
      </c>
      <c r="H25" s="382">
        <v>5</v>
      </c>
      <c r="I25" s="390">
        <v>0</v>
      </c>
      <c r="J25" s="382">
        <v>5</v>
      </c>
      <c r="K25" s="390">
        <v>0</v>
      </c>
      <c r="L25" s="390">
        <v>0</v>
      </c>
      <c r="M25" s="386">
        <v>0</v>
      </c>
      <c r="N25" s="390">
        <v>0</v>
      </c>
    </row>
    <row r="26" spans="1:14">
      <c r="A26" s="3"/>
      <c r="B26" s="35" t="s">
        <v>7</v>
      </c>
      <c r="C26" s="39"/>
      <c r="D26" s="40"/>
      <c r="E26" s="73">
        <v>11</v>
      </c>
      <c r="F26" s="390">
        <v>28</v>
      </c>
      <c r="G26" s="390">
        <v>0</v>
      </c>
      <c r="H26" s="382">
        <v>28</v>
      </c>
      <c r="I26" s="390">
        <v>0</v>
      </c>
      <c r="J26" s="382">
        <v>28</v>
      </c>
      <c r="K26" s="390">
        <v>1</v>
      </c>
      <c r="L26" s="390">
        <v>0</v>
      </c>
      <c r="M26" s="386">
        <v>1</v>
      </c>
      <c r="N26" s="390">
        <v>0</v>
      </c>
    </row>
    <row r="27" spans="1:14">
      <c r="A27" s="3"/>
      <c r="B27" s="35" t="s">
        <v>8</v>
      </c>
      <c r="C27" s="35"/>
      <c r="D27" s="40" t="s">
        <v>26</v>
      </c>
      <c r="E27" s="73">
        <v>10</v>
      </c>
      <c r="F27" s="390">
        <v>6</v>
      </c>
      <c r="G27" s="390">
        <v>0</v>
      </c>
      <c r="H27" s="382">
        <v>6</v>
      </c>
      <c r="I27" s="390">
        <v>0</v>
      </c>
      <c r="J27" s="382">
        <v>6</v>
      </c>
      <c r="K27" s="390">
        <v>0</v>
      </c>
      <c r="L27" s="390">
        <v>0</v>
      </c>
      <c r="M27" s="386">
        <v>0</v>
      </c>
      <c r="N27" s="390">
        <v>0</v>
      </c>
    </row>
    <row r="28" spans="1:14">
      <c r="A28" s="3"/>
      <c r="B28" s="35" t="s">
        <v>0</v>
      </c>
      <c r="C28" s="35"/>
      <c r="D28" s="40" t="s">
        <v>8</v>
      </c>
      <c r="E28" s="73">
        <v>9</v>
      </c>
      <c r="F28" s="390">
        <v>6</v>
      </c>
      <c r="G28" s="390">
        <v>0</v>
      </c>
      <c r="H28" s="382">
        <v>6</v>
      </c>
      <c r="I28" s="390">
        <v>0</v>
      </c>
      <c r="J28" s="382">
        <v>6</v>
      </c>
      <c r="K28" s="390">
        <v>0</v>
      </c>
      <c r="L28" s="390">
        <v>0</v>
      </c>
      <c r="M28" s="386">
        <v>0</v>
      </c>
      <c r="N28" s="390">
        <v>0</v>
      </c>
    </row>
    <row r="29" spans="1:14">
      <c r="A29" s="3"/>
      <c r="B29" s="35" t="s">
        <v>2</v>
      </c>
      <c r="C29" s="35" t="s">
        <v>5</v>
      </c>
      <c r="D29" s="40" t="s">
        <v>27</v>
      </c>
      <c r="E29" s="73">
        <v>8</v>
      </c>
      <c r="F29" s="390">
        <v>2</v>
      </c>
      <c r="G29" s="390">
        <v>0</v>
      </c>
      <c r="H29" s="382">
        <v>2</v>
      </c>
      <c r="I29" s="390">
        <v>0</v>
      </c>
      <c r="J29" s="382">
        <v>2</v>
      </c>
      <c r="K29" s="390">
        <v>0</v>
      </c>
      <c r="L29" s="390">
        <v>1</v>
      </c>
      <c r="M29" s="386">
        <v>1</v>
      </c>
      <c r="N29" s="390">
        <v>1</v>
      </c>
    </row>
    <row r="30" spans="1:14">
      <c r="A30" s="3"/>
      <c r="B30" s="35" t="s">
        <v>4</v>
      </c>
      <c r="C30" s="35"/>
      <c r="D30" s="40" t="s">
        <v>4</v>
      </c>
      <c r="E30" s="73">
        <v>7</v>
      </c>
      <c r="F30" s="390">
        <v>17</v>
      </c>
      <c r="G30" s="390">
        <v>0</v>
      </c>
      <c r="H30" s="382">
        <v>17</v>
      </c>
      <c r="I30" s="390">
        <v>0</v>
      </c>
      <c r="J30" s="382">
        <v>17</v>
      </c>
      <c r="K30" s="390">
        <v>0</v>
      </c>
      <c r="L30" s="390">
        <v>0</v>
      </c>
      <c r="M30" s="386">
        <v>0</v>
      </c>
      <c r="N30" s="390">
        <v>0</v>
      </c>
    </row>
    <row r="31" spans="1:14">
      <c r="A31" s="3"/>
      <c r="B31" s="35" t="s">
        <v>0</v>
      </c>
      <c r="C31" s="35"/>
      <c r="D31" s="40" t="s">
        <v>9</v>
      </c>
      <c r="E31" s="73">
        <v>6</v>
      </c>
      <c r="F31" s="390">
        <v>9</v>
      </c>
      <c r="G31" s="390">
        <v>0</v>
      </c>
      <c r="H31" s="382">
        <v>9</v>
      </c>
      <c r="I31" s="390">
        <v>0</v>
      </c>
      <c r="J31" s="382">
        <v>9</v>
      </c>
      <c r="K31" s="390">
        <v>0</v>
      </c>
      <c r="L31" s="390">
        <v>1</v>
      </c>
      <c r="M31" s="386">
        <v>1</v>
      </c>
      <c r="N31" s="390">
        <v>3</v>
      </c>
    </row>
    <row r="32" spans="1:14">
      <c r="A32" s="3"/>
      <c r="B32" s="35" t="s">
        <v>9</v>
      </c>
      <c r="C32" s="32"/>
      <c r="D32" s="40"/>
      <c r="E32" s="73">
        <v>5</v>
      </c>
      <c r="F32" s="390">
        <v>6</v>
      </c>
      <c r="G32" s="390">
        <v>0</v>
      </c>
      <c r="H32" s="382">
        <v>6</v>
      </c>
      <c r="I32" s="390">
        <v>0</v>
      </c>
      <c r="J32" s="382">
        <v>6</v>
      </c>
      <c r="K32" s="390">
        <v>0</v>
      </c>
      <c r="L32" s="390">
        <v>0</v>
      </c>
      <c r="M32" s="386">
        <v>0</v>
      </c>
      <c r="N32" s="390">
        <v>0</v>
      </c>
    </row>
    <row r="33" spans="1:14">
      <c r="A33" s="3"/>
      <c r="B33" s="35"/>
      <c r="C33" s="35"/>
      <c r="D33" s="40"/>
      <c r="E33" s="73">
        <v>4</v>
      </c>
      <c r="F33" s="390">
        <v>11</v>
      </c>
      <c r="G33" s="390">
        <v>0</v>
      </c>
      <c r="H33" s="382">
        <v>11</v>
      </c>
      <c r="I33" s="390">
        <v>0</v>
      </c>
      <c r="J33" s="382">
        <v>11</v>
      </c>
      <c r="K33" s="390">
        <v>1</v>
      </c>
      <c r="L33" s="390">
        <v>0</v>
      </c>
      <c r="M33" s="386">
        <v>1</v>
      </c>
      <c r="N33" s="390">
        <v>0</v>
      </c>
    </row>
    <row r="34" spans="1:14">
      <c r="A34" s="3"/>
      <c r="B34" s="35"/>
      <c r="C34" s="35" t="s">
        <v>1</v>
      </c>
      <c r="D34" s="40"/>
      <c r="E34" s="73">
        <v>3</v>
      </c>
      <c r="F34" s="390">
        <v>0</v>
      </c>
      <c r="G34" s="390">
        <v>3</v>
      </c>
      <c r="H34" s="382">
        <v>3</v>
      </c>
      <c r="I34" s="390">
        <v>0</v>
      </c>
      <c r="J34" s="382">
        <v>3</v>
      </c>
      <c r="K34" s="390">
        <v>0</v>
      </c>
      <c r="L34" s="390">
        <v>0</v>
      </c>
      <c r="M34" s="386">
        <v>0</v>
      </c>
      <c r="N34" s="390">
        <v>0</v>
      </c>
    </row>
    <row r="35" spans="1:14">
      <c r="A35" s="3"/>
      <c r="B35" s="35"/>
      <c r="C35" s="35"/>
      <c r="D35" s="40"/>
      <c r="E35" s="73">
        <v>2</v>
      </c>
      <c r="F35" s="390">
        <v>0</v>
      </c>
      <c r="G35" s="390">
        <v>34</v>
      </c>
      <c r="H35" s="382">
        <v>34</v>
      </c>
      <c r="I35" s="390">
        <v>0</v>
      </c>
      <c r="J35" s="382">
        <v>34</v>
      </c>
      <c r="K35" s="390">
        <v>0</v>
      </c>
      <c r="L35" s="390">
        <v>0</v>
      </c>
      <c r="M35" s="386">
        <v>0</v>
      </c>
      <c r="N35" s="390">
        <v>0</v>
      </c>
    </row>
    <row r="36" spans="1:14">
      <c r="A36" s="3"/>
      <c r="B36" s="39"/>
      <c r="C36" s="39"/>
      <c r="D36" s="40"/>
      <c r="E36" s="32">
        <v>1</v>
      </c>
      <c r="F36" s="390">
        <v>0</v>
      </c>
      <c r="G36" s="390">
        <v>7</v>
      </c>
      <c r="H36" s="382">
        <v>7</v>
      </c>
      <c r="I36" s="390">
        <v>4</v>
      </c>
      <c r="J36" s="382">
        <v>11</v>
      </c>
      <c r="K36" s="390">
        <v>0</v>
      </c>
      <c r="L36" s="390">
        <v>0</v>
      </c>
      <c r="M36" s="386">
        <v>0</v>
      </c>
      <c r="N36" s="390">
        <v>0</v>
      </c>
    </row>
    <row r="37" spans="1:14" ht="12.75" customHeight="1">
      <c r="A37" s="3"/>
      <c r="B37" s="591" t="s">
        <v>19</v>
      </c>
      <c r="C37" s="592"/>
      <c r="D37" s="592"/>
      <c r="E37" s="592"/>
      <c r="F37" s="385">
        <v>281</v>
      </c>
      <c r="G37" s="382">
        <v>44</v>
      </c>
      <c r="H37" s="382">
        <v>325</v>
      </c>
      <c r="I37" s="380">
        <v>4</v>
      </c>
      <c r="J37" s="384">
        <v>329</v>
      </c>
      <c r="K37" s="385">
        <v>15</v>
      </c>
      <c r="L37" s="382">
        <v>6</v>
      </c>
      <c r="M37" s="384">
        <v>21</v>
      </c>
      <c r="N37" s="385">
        <v>9</v>
      </c>
    </row>
    <row r="38" spans="1:14">
      <c r="A38" s="3"/>
      <c r="B38" s="32"/>
      <c r="C38" s="32"/>
      <c r="D38" s="41"/>
      <c r="E38" s="73">
        <v>13</v>
      </c>
      <c r="F38" s="390">
        <v>0</v>
      </c>
      <c r="G38" s="390">
        <v>0</v>
      </c>
      <c r="H38" s="382">
        <v>0</v>
      </c>
      <c r="I38" s="390">
        <v>0</v>
      </c>
      <c r="J38" s="382">
        <v>0</v>
      </c>
      <c r="K38" s="390">
        <v>0</v>
      </c>
      <c r="L38" s="390">
        <v>0</v>
      </c>
      <c r="M38" s="386">
        <v>0</v>
      </c>
      <c r="N38" s="390">
        <v>0</v>
      </c>
    </row>
    <row r="39" spans="1:14">
      <c r="A39" s="3"/>
      <c r="B39" s="35" t="s">
        <v>1</v>
      </c>
      <c r="C39" s="35" t="s">
        <v>0</v>
      </c>
      <c r="D39" s="40" t="s">
        <v>21</v>
      </c>
      <c r="E39" s="73">
        <v>12</v>
      </c>
      <c r="F39" s="390">
        <v>0</v>
      </c>
      <c r="G39" s="390">
        <v>0</v>
      </c>
      <c r="H39" s="382">
        <v>0</v>
      </c>
      <c r="I39" s="390">
        <v>0</v>
      </c>
      <c r="J39" s="382">
        <v>0</v>
      </c>
      <c r="K39" s="390">
        <v>0</v>
      </c>
      <c r="L39" s="390">
        <v>0</v>
      </c>
      <c r="M39" s="386">
        <v>0</v>
      </c>
      <c r="N39" s="390">
        <v>0</v>
      </c>
    </row>
    <row r="40" spans="1:14">
      <c r="A40" s="3"/>
      <c r="B40" s="35" t="s">
        <v>10</v>
      </c>
      <c r="C40" s="35"/>
      <c r="D40" s="40" t="s">
        <v>10</v>
      </c>
      <c r="E40" s="73">
        <v>11</v>
      </c>
      <c r="F40" s="390">
        <v>0</v>
      </c>
      <c r="G40" s="390">
        <v>0</v>
      </c>
      <c r="H40" s="382">
        <v>0</v>
      </c>
      <c r="I40" s="390">
        <v>0</v>
      </c>
      <c r="J40" s="382">
        <v>0</v>
      </c>
      <c r="K40" s="390">
        <v>0</v>
      </c>
      <c r="L40" s="390">
        <v>0</v>
      </c>
      <c r="M40" s="386">
        <v>0</v>
      </c>
      <c r="N40" s="390">
        <v>0</v>
      </c>
    </row>
    <row r="41" spans="1:14">
      <c r="A41" s="3"/>
      <c r="B41" s="35" t="s">
        <v>11</v>
      </c>
      <c r="C41" s="32"/>
      <c r="D41" s="40" t="s">
        <v>2</v>
      </c>
      <c r="E41" s="73">
        <v>10</v>
      </c>
      <c r="F41" s="390">
        <v>0</v>
      </c>
      <c r="G41" s="390">
        <v>0</v>
      </c>
      <c r="H41" s="382">
        <v>0</v>
      </c>
      <c r="I41" s="390">
        <v>0</v>
      </c>
      <c r="J41" s="382">
        <v>0</v>
      </c>
      <c r="K41" s="390">
        <v>0</v>
      </c>
      <c r="L41" s="390">
        <v>0</v>
      </c>
      <c r="M41" s="386">
        <v>0</v>
      </c>
      <c r="N41" s="390">
        <v>0</v>
      </c>
    </row>
    <row r="42" spans="1:14">
      <c r="A42" s="3"/>
      <c r="B42" s="35" t="s">
        <v>4</v>
      </c>
      <c r="C42" s="35"/>
      <c r="D42" s="40" t="s">
        <v>27</v>
      </c>
      <c r="E42" s="73">
        <v>9</v>
      </c>
      <c r="F42" s="390">
        <v>0</v>
      </c>
      <c r="G42" s="390">
        <v>0</v>
      </c>
      <c r="H42" s="382">
        <v>0</v>
      </c>
      <c r="I42" s="390">
        <v>0</v>
      </c>
      <c r="J42" s="382">
        <v>0</v>
      </c>
      <c r="K42" s="390">
        <v>0</v>
      </c>
      <c r="L42" s="390">
        <v>0</v>
      </c>
      <c r="M42" s="386">
        <v>0</v>
      </c>
      <c r="N42" s="390">
        <v>0</v>
      </c>
    </row>
    <row r="43" spans="1:14">
      <c r="A43" s="3"/>
      <c r="B43" s="35" t="s">
        <v>3</v>
      </c>
      <c r="C43" s="35" t="s">
        <v>5</v>
      </c>
      <c r="D43" s="40" t="s">
        <v>1</v>
      </c>
      <c r="E43" s="73">
        <v>8</v>
      </c>
      <c r="F43" s="390">
        <v>0</v>
      </c>
      <c r="G43" s="390">
        <v>0</v>
      </c>
      <c r="H43" s="382">
        <v>0</v>
      </c>
      <c r="I43" s="390">
        <v>0</v>
      </c>
      <c r="J43" s="382">
        <v>0</v>
      </c>
      <c r="K43" s="390">
        <v>0</v>
      </c>
      <c r="L43" s="390">
        <v>0</v>
      </c>
      <c r="M43" s="386">
        <v>0</v>
      </c>
      <c r="N43" s="390">
        <v>0</v>
      </c>
    </row>
    <row r="44" spans="1:14">
      <c r="A44" s="3"/>
      <c r="B44" s="35" t="s">
        <v>4</v>
      </c>
      <c r="C44" s="35"/>
      <c r="D44" s="40" t="s">
        <v>26</v>
      </c>
      <c r="E44" s="73">
        <v>7</v>
      </c>
      <c r="F44" s="390">
        <v>0</v>
      </c>
      <c r="G44" s="390">
        <v>0</v>
      </c>
      <c r="H44" s="382">
        <v>0</v>
      </c>
      <c r="I44" s="390">
        <v>0</v>
      </c>
      <c r="J44" s="382">
        <v>0</v>
      </c>
      <c r="K44" s="390">
        <v>0</v>
      </c>
      <c r="L44" s="390">
        <v>0</v>
      </c>
      <c r="M44" s="386">
        <v>0</v>
      </c>
      <c r="N44" s="390">
        <v>0</v>
      </c>
    </row>
    <row r="45" spans="1:14">
      <c r="A45" s="3"/>
      <c r="B45" s="35" t="s">
        <v>1</v>
      </c>
      <c r="C45" s="35"/>
      <c r="D45" s="40" t="s">
        <v>22</v>
      </c>
      <c r="E45" s="73">
        <v>6</v>
      </c>
      <c r="F45" s="390">
        <v>0</v>
      </c>
      <c r="G45" s="390">
        <v>0</v>
      </c>
      <c r="H45" s="382">
        <v>0</v>
      </c>
      <c r="I45" s="390">
        <v>0</v>
      </c>
      <c r="J45" s="382">
        <v>0</v>
      </c>
      <c r="K45" s="390">
        <v>0</v>
      </c>
      <c r="L45" s="390">
        <v>0</v>
      </c>
      <c r="M45" s="386">
        <v>0</v>
      </c>
      <c r="N45" s="390">
        <v>0</v>
      </c>
    </row>
    <row r="46" spans="1:14">
      <c r="A46" s="3"/>
      <c r="B46" s="35" t="s">
        <v>12</v>
      </c>
      <c r="C46" s="32"/>
      <c r="D46" s="40" t="s">
        <v>2</v>
      </c>
      <c r="E46" s="73">
        <v>5</v>
      </c>
      <c r="F46" s="390">
        <v>0</v>
      </c>
      <c r="G46" s="390">
        <v>0</v>
      </c>
      <c r="H46" s="382">
        <v>0</v>
      </c>
      <c r="I46" s="390">
        <v>0</v>
      </c>
      <c r="J46" s="382">
        <v>0</v>
      </c>
      <c r="K46" s="390">
        <v>0</v>
      </c>
      <c r="L46" s="390">
        <v>0</v>
      </c>
      <c r="M46" s="386">
        <v>0</v>
      </c>
      <c r="N46" s="390">
        <v>0</v>
      </c>
    </row>
    <row r="47" spans="1:14">
      <c r="A47" s="3"/>
      <c r="B47" s="35"/>
      <c r="C47" s="35"/>
      <c r="D47" s="40" t="s">
        <v>7</v>
      </c>
      <c r="E47" s="73">
        <v>4</v>
      </c>
      <c r="F47" s="390">
        <v>0</v>
      </c>
      <c r="G47" s="390">
        <v>0</v>
      </c>
      <c r="H47" s="382">
        <v>0</v>
      </c>
      <c r="I47" s="390">
        <v>0</v>
      </c>
      <c r="J47" s="382">
        <v>0</v>
      </c>
      <c r="K47" s="390">
        <v>0</v>
      </c>
      <c r="L47" s="390">
        <v>0</v>
      </c>
      <c r="M47" s="386">
        <v>0</v>
      </c>
      <c r="N47" s="390">
        <v>0</v>
      </c>
    </row>
    <row r="48" spans="1:14">
      <c r="A48" s="3"/>
      <c r="B48" s="35"/>
      <c r="C48" s="35" t="s">
        <v>1</v>
      </c>
      <c r="D48" s="40" t="s">
        <v>1</v>
      </c>
      <c r="E48" s="73">
        <v>3</v>
      </c>
      <c r="F48" s="390">
        <v>0</v>
      </c>
      <c r="G48" s="390">
        <v>0</v>
      </c>
      <c r="H48" s="382">
        <v>0</v>
      </c>
      <c r="I48" s="390">
        <v>0</v>
      </c>
      <c r="J48" s="382">
        <v>0</v>
      </c>
      <c r="K48" s="390">
        <v>0</v>
      </c>
      <c r="L48" s="390">
        <v>0</v>
      </c>
      <c r="M48" s="386">
        <v>0</v>
      </c>
      <c r="N48" s="390">
        <v>0</v>
      </c>
    </row>
    <row r="49" spans="1:14">
      <c r="A49" s="3"/>
      <c r="B49" s="35"/>
      <c r="C49" s="35"/>
      <c r="D49" s="40" t="s">
        <v>3</v>
      </c>
      <c r="E49" s="73">
        <v>2</v>
      </c>
      <c r="F49" s="390">
        <v>0</v>
      </c>
      <c r="G49" s="390">
        <v>0</v>
      </c>
      <c r="H49" s="382">
        <v>0</v>
      </c>
      <c r="I49" s="390">
        <v>0</v>
      </c>
      <c r="J49" s="382">
        <v>0</v>
      </c>
      <c r="K49" s="390">
        <v>0</v>
      </c>
      <c r="L49" s="390">
        <v>0</v>
      </c>
      <c r="M49" s="386">
        <v>0</v>
      </c>
      <c r="N49" s="390">
        <v>0</v>
      </c>
    </row>
    <row r="50" spans="1:14">
      <c r="A50" s="3"/>
      <c r="B50" s="39"/>
      <c r="C50" s="40"/>
      <c r="D50" s="39"/>
      <c r="E50" s="32">
        <v>1</v>
      </c>
      <c r="F50" s="390">
        <v>0</v>
      </c>
      <c r="G50" s="390">
        <v>0</v>
      </c>
      <c r="H50" s="387">
        <v>0</v>
      </c>
      <c r="I50" s="390">
        <v>0</v>
      </c>
      <c r="J50" s="387">
        <v>0</v>
      </c>
      <c r="K50" s="390">
        <v>0</v>
      </c>
      <c r="L50" s="390">
        <v>0</v>
      </c>
      <c r="M50" s="388">
        <v>0</v>
      </c>
      <c r="N50" s="390">
        <v>0</v>
      </c>
    </row>
    <row r="51" spans="1:14" ht="12.75" customHeight="1">
      <c r="B51" s="594" t="s">
        <v>20</v>
      </c>
      <c r="C51" s="594"/>
      <c r="D51" s="594"/>
      <c r="E51" s="594"/>
      <c r="F51" s="382">
        <v>0</v>
      </c>
      <c r="G51" s="382">
        <v>0</v>
      </c>
      <c r="H51" s="382">
        <v>0</v>
      </c>
      <c r="I51" s="382">
        <v>0</v>
      </c>
      <c r="J51" s="382">
        <v>0</v>
      </c>
      <c r="K51" s="382">
        <v>0</v>
      </c>
      <c r="L51" s="382">
        <v>0</v>
      </c>
      <c r="M51" s="382">
        <v>0</v>
      </c>
      <c r="N51" s="382">
        <v>0</v>
      </c>
    </row>
    <row r="52" spans="1:14">
      <c r="B52" s="591" t="s">
        <v>37</v>
      </c>
      <c r="C52" s="592"/>
      <c r="D52" s="592"/>
      <c r="E52" s="593"/>
      <c r="F52" s="381"/>
      <c r="G52" s="381"/>
      <c r="H52" s="381"/>
      <c r="I52" s="381"/>
      <c r="J52" s="381"/>
      <c r="K52" s="381"/>
      <c r="L52" s="381"/>
      <c r="M52" s="381">
        <v>0</v>
      </c>
      <c r="N52" s="381"/>
    </row>
    <row r="53" spans="1:14" ht="12.75" customHeight="1">
      <c r="B53" s="589" t="s">
        <v>40</v>
      </c>
      <c r="C53" s="589"/>
      <c r="D53" s="589"/>
      <c r="E53" s="589"/>
      <c r="F53" s="389">
        <v>468</v>
      </c>
      <c r="G53" s="389">
        <v>80</v>
      </c>
      <c r="H53" s="389">
        <v>548</v>
      </c>
      <c r="I53" s="389">
        <v>7</v>
      </c>
      <c r="J53" s="389">
        <v>555</v>
      </c>
      <c r="K53" s="389">
        <v>46</v>
      </c>
      <c r="L53" s="389">
        <v>10</v>
      </c>
      <c r="M53" s="389">
        <v>56</v>
      </c>
      <c r="N53" s="389">
        <v>15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35" t="s">
        <v>73</v>
      </c>
      <c r="E2" s="535"/>
      <c r="F2" s="535"/>
      <c r="G2" s="535"/>
      <c r="H2" s="535"/>
      <c r="I2" s="535"/>
      <c r="J2" s="535"/>
      <c r="K2" s="6"/>
      <c r="L2" s="6"/>
      <c r="M2" s="6"/>
      <c r="N2" s="6"/>
    </row>
    <row r="3" spans="1:14">
      <c r="B3" s="5" t="s">
        <v>33</v>
      </c>
      <c r="C3" s="6"/>
      <c r="D3" s="535" t="s">
        <v>74</v>
      </c>
      <c r="E3" s="535"/>
      <c r="F3" s="535"/>
      <c r="G3" s="535"/>
      <c r="H3" s="535"/>
      <c r="I3" s="535"/>
      <c r="J3" s="535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81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03" t="s">
        <v>41</v>
      </c>
      <c r="C7" s="503"/>
      <c r="D7" s="503"/>
      <c r="E7" s="503"/>
      <c r="F7" s="503" t="s">
        <v>35</v>
      </c>
      <c r="G7" s="503"/>
      <c r="H7" s="503"/>
      <c r="I7" s="503"/>
      <c r="J7" s="503"/>
      <c r="K7" s="503" t="s">
        <v>28</v>
      </c>
      <c r="L7" s="503"/>
      <c r="M7" s="503"/>
      <c r="N7" s="503"/>
    </row>
    <row r="8" spans="1:14" ht="12.75" customHeight="1">
      <c r="B8" s="503"/>
      <c r="C8" s="503"/>
      <c r="D8" s="503"/>
      <c r="E8" s="503"/>
      <c r="F8" s="503" t="s">
        <v>13</v>
      </c>
      <c r="G8" s="503"/>
      <c r="H8" s="503"/>
      <c r="I8" s="503" t="s">
        <v>14</v>
      </c>
      <c r="J8" s="503" t="s">
        <v>15</v>
      </c>
      <c r="K8" s="503" t="s">
        <v>30</v>
      </c>
      <c r="L8" s="503" t="s">
        <v>31</v>
      </c>
      <c r="M8" s="503" t="s">
        <v>15</v>
      </c>
      <c r="N8" s="503" t="s">
        <v>29</v>
      </c>
    </row>
    <row r="9" spans="1:14" ht="24">
      <c r="B9" s="503"/>
      <c r="C9" s="503"/>
      <c r="D9" s="503"/>
      <c r="E9" s="503"/>
      <c r="F9" s="71" t="s">
        <v>16</v>
      </c>
      <c r="G9" s="71" t="s">
        <v>17</v>
      </c>
      <c r="H9" s="71" t="s">
        <v>23</v>
      </c>
      <c r="I9" s="503"/>
      <c r="J9" s="503"/>
      <c r="K9" s="503"/>
      <c r="L9" s="503"/>
      <c r="M9" s="503"/>
      <c r="N9" s="503"/>
    </row>
    <row r="10" spans="1:14">
      <c r="A10" s="3"/>
      <c r="B10" s="9"/>
      <c r="C10" s="10"/>
      <c r="D10" s="11"/>
      <c r="E10" s="70">
        <v>13</v>
      </c>
      <c r="F10" s="391">
        <v>100</v>
      </c>
      <c r="G10" s="391">
        <v>0</v>
      </c>
      <c r="H10" s="395">
        <v>100</v>
      </c>
      <c r="I10" s="404">
        <v>0</v>
      </c>
      <c r="J10" s="395">
        <v>100</v>
      </c>
      <c r="K10" s="392">
        <v>47</v>
      </c>
      <c r="L10" s="392">
        <v>7</v>
      </c>
      <c r="M10" s="396">
        <v>54</v>
      </c>
      <c r="N10" s="392">
        <v>7</v>
      </c>
    </row>
    <row r="11" spans="1:14">
      <c r="A11" s="3"/>
      <c r="B11" s="15" t="s">
        <v>1</v>
      </c>
      <c r="C11" s="16" t="s">
        <v>0</v>
      </c>
      <c r="D11" s="11"/>
      <c r="E11" s="70">
        <v>12</v>
      </c>
      <c r="F11" s="391">
        <v>13</v>
      </c>
      <c r="G11" s="391">
        <v>0</v>
      </c>
      <c r="H11" s="395">
        <v>13</v>
      </c>
      <c r="I11" s="404">
        <v>0</v>
      </c>
      <c r="J11" s="395">
        <v>13</v>
      </c>
      <c r="K11" s="392">
        <v>0</v>
      </c>
      <c r="L11" s="392">
        <v>0</v>
      </c>
      <c r="M11" s="396">
        <v>0</v>
      </c>
      <c r="N11" s="392">
        <v>0</v>
      </c>
    </row>
    <row r="12" spans="1:14">
      <c r="A12" s="3"/>
      <c r="B12" s="15" t="s">
        <v>2</v>
      </c>
      <c r="C12" s="17"/>
      <c r="D12" s="18" t="s">
        <v>6</v>
      </c>
      <c r="E12" s="70">
        <v>11</v>
      </c>
      <c r="F12" s="391">
        <v>18</v>
      </c>
      <c r="G12" s="391">
        <v>0</v>
      </c>
      <c r="H12" s="395">
        <v>18</v>
      </c>
      <c r="I12" s="404">
        <v>0</v>
      </c>
      <c r="J12" s="395">
        <v>18</v>
      </c>
      <c r="K12" s="392">
        <v>0</v>
      </c>
      <c r="L12" s="392">
        <v>0</v>
      </c>
      <c r="M12" s="396">
        <v>0</v>
      </c>
      <c r="N12" s="392">
        <v>0</v>
      </c>
    </row>
    <row r="13" spans="1:14">
      <c r="A13" s="3"/>
      <c r="B13" s="15" t="s">
        <v>1</v>
      </c>
      <c r="C13" s="16"/>
      <c r="D13" s="18" t="s">
        <v>10</v>
      </c>
      <c r="E13" s="70">
        <v>10</v>
      </c>
      <c r="F13" s="391">
        <v>4</v>
      </c>
      <c r="G13" s="391">
        <v>0</v>
      </c>
      <c r="H13" s="395">
        <v>4</v>
      </c>
      <c r="I13" s="404">
        <v>0</v>
      </c>
      <c r="J13" s="395">
        <v>4</v>
      </c>
      <c r="K13" s="392">
        <v>0</v>
      </c>
      <c r="L13" s="392">
        <v>1</v>
      </c>
      <c r="M13" s="396">
        <v>1</v>
      </c>
      <c r="N13" s="392">
        <v>1</v>
      </c>
    </row>
    <row r="14" spans="1:14">
      <c r="A14" s="3"/>
      <c r="B14" s="15" t="s">
        <v>3</v>
      </c>
      <c r="C14" s="16"/>
      <c r="D14" s="18" t="s">
        <v>25</v>
      </c>
      <c r="E14" s="70">
        <v>9</v>
      </c>
      <c r="F14" s="391">
        <v>5</v>
      </c>
      <c r="G14" s="391">
        <v>0</v>
      </c>
      <c r="H14" s="395">
        <v>5</v>
      </c>
      <c r="I14" s="404">
        <v>0</v>
      </c>
      <c r="J14" s="395">
        <v>5</v>
      </c>
      <c r="K14" s="392">
        <v>0</v>
      </c>
      <c r="L14" s="392">
        <v>0</v>
      </c>
      <c r="M14" s="396">
        <v>0</v>
      </c>
      <c r="N14" s="392">
        <v>0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70">
        <v>8</v>
      </c>
      <c r="F15" s="391">
        <v>54</v>
      </c>
      <c r="G15" s="391">
        <v>0</v>
      </c>
      <c r="H15" s="395">
        <v>54</v>
      </c>
      <c r="I15" s="404">
        <v>0</v>
      </c>
      <c r="J15" s="395">
        <v>54</v>
      </c>
      <c r="K15" s="392">
        <v>0</v>
      </c>
      <c r="L15" s="392">
        <v>0</v>
      </c>
      <c r="M15" s="396">
        <v>0</v>
      </c>
      <c r="N15" s="392">
        <v>0</v>
      </c>
    </row>
    <row r="16" spans="1:14">
      <c r="A16" s="3"/>
      <c r="B16" s="15" t="s">
        <v>6</v>
      </c>
      <c r="C16" s="16"/>
      <c r="D16" s="18" t="s">
        <v>12</v>
      </c>
      <c r="E16" s="70">
        <v>7</v>
      </c>
      <c r="F16" s="391">
        <v>39</v>
      </c>
      <c r="G16" s="391">
        <v>0</v>
      </c>
      <c r="H16" s="395">
        <v>39</v>
      </c>
      <c r="I16" s="404">
        <v>0</v>
      </c>
      <c r="J16" s="395">
        <v>39</v>
      </c>
      <c r="K16" s="392">
        <v>1</v>
      </c>
      <c r="L16" s="392">
        <v>0</v>
      </c>
      <c r="M16" s="396">
        <v>1</v>
      </c>
      <c r="N16" s="392">
        <v>0</v>
      </c>
    </row>
    <row r="17" spans="1:14">
      <c r="A17" s="3"/>
      <c r="B17" s="15" t="s">
        <v>7</v>
      </c>
      <c r="C17" s="17"/>
      <c r="D17" s="18" t="s">
        <v>4</v>
      </c>
      <c r="E17" s="70">
        <v>6</v>
      </c>
      <c r="F17" s="391">
        <v>7</v>
      </c>
      <c r="G17" s="391">
        <v>0</v>
      </c>
      <c r="H17" s="395">
        <v>7</v>
      </c>
      <c r="I17" s="404">
        <v>0</v>
      </c>
      <c r="J17" s="395">
        <v>7</v>
      </c>
      <c r="K17" s="392">
        <v>0</v>
      </c>
      <c r="L17" s="392">
        <v>0</v>
      </c>
      <c r="M17" s="396">
        <v>0</v>
      </c>
      <c r="N17" s="392">
        <v>0</v>
      </c>
    </row>
    <row r="18" spans="1:14">
      <c r="A18" s="3"/>
      <c r="B18" s="15" t="s">
        <v>1</v>
      </c>
      <c r="C18" s="16"/>
      <c r="D18" s="18" t="s">
        <v>9</v>
      </c>
      <c r="E18" s="70">
        <v>5</v>
      </c>
      <c r="F18" s="391">
        <v>11</v>
      </c>
      <c r="G18" s="391">
        <v>0</v>
      </c>
      <c r="H18" s="395">
        <v>11</v>
      </c>
      <c r="I18" s="404">
        <v>0</v>
      </c>
      <c r="J18" s="395">
        <v>11</v>
      </c>
      <c r="K18" s="392">
        <v>0</v>
      </c>
      <c r="L18" s="392">
        <v>0</v>
      </c>
      <c r="M18" s="396">
        <v>0</v>
      </c>
      <c r="N18" s="392">
        <v>0</v>
      </c>
    </row>
    <row r="19" spans="1:14">
      <c r="A19" s="3"/>
      <c r="B19" s="15"/>
      <c r="C19" s="16"/>
      <c r="D19" s="18" t="s">
        <v>12</v>
      </c>
      <c r="E19" s="70">
        <v>4</v>
      </c>
      <c r="F19" s="391">
        <v>22</v>
      </c>
      <c r="G19" s="391">
        <v>0</v>
      </c>
      <c r="H19" s="395">
        <v>22</v>
      </c>
      <c r="I19" s="404">
        <v>0</v>
      </c>
      <c r="J19" s="395">
        <v>22</v>
      </c>
      <c r="K19" s="392">
        <v>0</v>
      </c>
      <c r="L19" s="392">
        <v>0</v>
      </c>
      <c r="M19" s="396">
        <v>0</v>
      </c>
      <c r="N19" s="392">
        <v>0</v>
      </c>
    </row>
    <row r="20" spans="1:14">
      <c r="A20" s="3"/>
      <c r="B20" s="15"/>
      <c r="C20" s="16" t="s">
        <v>1</v>
      </c>
      <c r="D20" s="11"/>
      <c r="E20" s="70">
        <v>3</v>
      </c>
      <c r="F20" s="404">
        <v>0</v>
      </c>
      <c r="G20" s="404">
        <v>25</v>
      </c>
      <c r="H20" s="395">
        <v>25</v>
      </c>
      <c r="I20" s="391">
        <v>0</v>
      </c>
      <c r="J20" s="395">
        <v>25</v>
      </c>
      <c r="K20" s="392">
        <v>0</v>
      </c>
      <c r="L20" s="392">
        <v>0</v>
      </c>
      <c r="M20" s="396">
        <v>0</v>
      </c>
      <c r="N20" s="392">
        <v>0</v>
      </c>
    </row>
    <row r="21" spans="1:14">
      <c r="A21" s="3"/>
      <c r="B21" s="15"/>
      <c r="C21" s="16"/>
      <c r="D21" s="11"/>
      <c r="E21" s="70">
        <v>2</v>
      </c>
      <c r="F21" s="404">
        <v>0</v>
      </c>
      <c r="G21" s="404">
        <v>4</v>
      </c>
      <c r="H21" s="395">
        <v>4</v>
      </c>
      <c r="I21" s="391">
        <v>0</v>
      </c>
      <c r="J21" s="395">
        <v>4</v>
      </c>
      <c r="K21" s="392">
        <v>0</v>
      </c>
      <c r="L21" s="392">
        <v>0</v>
      </c>
      <c r="M21" s="396">
        <v>0</v>
      </c>
      <c r="N21" s="392">
        <v>0</v>
      </c>
    </row>
    <row r="22" spans="1:14">
      <c r="A22" s="3"/>
      <c r="B22" s="19"/>
      <c r="C22" s="17"/>
      <c r="D22" s="11"/>
      <c r="E22" s="9">
        <v>1</v>
      </c>
      <c r="F22" s="404">
        <v>0</v>
      </c>
      <c r="G22" s="404">
        <v>6</v>
      </c>
      <c r="H22" s="395">
        <v>6</v>
      </c>
      <c r="I22" s="391">
        <v>5</v>
      </c>
      <c r="J22" s="395">
        <v>11</v>
      </c>
      <c r="K22" s="392">
        <v>1</v>
      </c>
      <c r="L22" s="392">
        <v>0</v>
      </c>
      <c r="M22" s="396">
        <v>1</v>
      </c>
      <c r="N22" s="392">
        <v>0</v>
      </c>
    </row>
    <row r="23" spans="1:14" ht="12.75" customHeight="1">
      <c r="A23" s="3"/>
      <c r="B23" s="532" t="s">
        <v>18</v>
      </c>
      <c r="C23" s="533"/>
      <c r="D23" s="533"/>
      <c r="E23" s="534"/>
      <c r="F23" s="395">
        <v>273</v>
      </c>
      <c r="G23" s="395">
        <v>35</v>
      </c>
      <c r="H23" s="397">
        <v>308</v>
      </c>
      <c r="I23" s="395">
        <v>5</v>
      </c>
      <c r="J23" s="397">
        <v>313</v>
      </c>
      <c r="K23" s="398">
        <v>49</v>
      </c>
      <c r="L23" s="398">
        <v>8</v>
      </c>
      <c r="M23" s="395">
        <v>57</v>
      </c>
      <c r="N23" s="395">
        <v>8</v>
      </c>
    </row>
    <row r="24" spans="1:14">
      <c r="A24" s="3"/>
      <c r="B24" s="15"/>
      <c r="C24" s="15"/>
      <c r="D24" s="22"/>
      <c r="E24" s="19">
        <v>13</v>
      </c>
      <c r="F24" s="391">
        <v>204</v>
      </c>
      <c r="G24" s="404">
        <v>5</v>
      </c>
      <c r="H24" s="395">
        <v>209</v>
      </c>
      <c r="I24" s="404">
        <v>0</v>
      </c>
      <c r="J24" s="395">
        <v>209</v>
      </c>
      <c r="K24" s="392">
        <v>49</v>
      </c>
      <c r="L24" s="392">
        <v>9</v>
      </c>
      <c r="M24" s="399">
        <v>58</v>
      </c>
      <c r="N24" s="392">
        <v>20</v>
      </c>
    </row>
    <row r="25" spans="1:14">
      <c r="A25" s="3"/>
      <c r="B25" s="15"/>
      <c r="C25" s="15" t="s">
        <v>0</v>
      </c>
      <c r="D25" s="22"/>
      <c r="E25" s="70">
        <v>12</v>
      </c>
      <c r="F25" s="391">
        <v>12</v>
      </c>
      <c r="G25" s="404">
        <v>0</v>
      </c>
      <c r="H25" s="395">
        <v>12</v>
      </c>
      <c r="I25" s="404">
        <v>0</v>
      </c>
      <c r="J25" s="395">
        <v>12</v>
      </c>
      <c r="K25" s="392">
        <v>0</v>
      </c>
      <c r="L25" s="392">
        <v>0</v>
      </c>
      <c r="M25" s="399">
        <v>0</v>
      </c>
      <c r="N25" s="392">
        <v>0</v>
      </c>
    </row>
    <row r="26" spans="1:14">
      <c r="A26" s="3"/>
      <c r="B26" s="15" t="s">
        <v>7</v>
      </c>
      <c r="C26" s="19"/>
      <c r="D26" s="22"/>
      <c r="E26" s="70">
        <v>11</v>
      </c>
      <c r="F26" s="391">
        <v>25</v>
      </c>
      <c r="G26" s="404">
        <v>0</v>
      </c>
      <c r="H26" s="395">
        <v>25</v>
      </c>
      <c r="I26" s="404">
        <v>0</v>
      </c>
      <c r="J26" s="395">
        <v>25</v>
      </c>
      <c r="K26" s="392">
        <v>0</v>
      </c>
      <c r="L26" s="392">
        <v>0</v>
      </c>
      <c r="M26" s="399">
        <v>0</v>
      </c>
      <c r="N26" s="392">
        <v>0</v>
      </c>
    </row>
    <row r="27" spans="1:14">
      <c r="A27" s="3"/>
      <c r="B27" s="15" t="s">
        <v>8</v>
      </c>
      <c r="C27" s="15"/>
      <c r="D27" s="22" t="s">
        <v>26</v>
      </c>
      <c r="E27" s="70">
        <v>10</v>
      </c>
      <c r="F27" s="391">
        <v>7</v>
      </c>
      <c r="G27" s="404">
        <v>0</v>
      </c>
      <c r="H27" s="395">
        <v>7</v>
      </c>
      <c r="I27" s="404">
        <v>0</v>
      </c>
      <c r="J27" s="395">
        <v>7</v>
      </c>
      <c r="K27" s="392">
        <v>1</v>
      </c>
      <c r="L27" s="392">
        <v>0</v>
      </c>
      <c r="M27" s="399">
        <v>1</v>
      </c>
      <c r="N27" s="392">
        <v>0</v>
      </c>
    </row>
    <row r="28" spans="1:14">
      <c r="A28" s="3"/>
      <c r="B28" s="15" t="s">
        <v>0</v>
      </c>
      <c r="C28" s="15"/>
      <c r="D28" s="22" t="s">
        <v>8</v>
      </c>
      <c r="E28" s="70">
        <v>9</v>
      </c>
      <c r="F28" s="391">
        <v>3</v>
      </c>
      <c r="G28" s="404">
        <v>0</v>
      </c>
      <c r="H28" s="395">
        <v>3</v>
      </c>
      <c r="I28" s="404">
        <v>0</v>
      </c>
      <c r="J28" s="395">
        <v>3</v>
      </c>
      <c r="K28" s="392">
        <v>0</v>
      </c>
      <c r="L28" s="392">
        <v>0</v>
      </c>
      <c r="M28" s="399">
        <v>0</v>
      </c>
      <c r="N28" s="392">
        <v>0</v>
      </c>
    </row>
    <row r="29" spans="1:14">
      <c r="A29" s="3"/>
      <c r="B29" s="15" t="s">
        <v>2</v>
      </c>
      <c r="C29" s="15" t="s">
        <v>5</v>
      </c>
      <c r="D29" s="22" t="s">
        <v>27</v>
      </c>
      <c r="E29" s="70">
        <v>8</v>
      </c>
      <c r="F29" s="391">
        <v>34</v>
      </c>
      <c r="G29" s="404">
        <v>0</v>
      </c>
      <c r="H29" s="395">
        <v>34</v>
      </c>
      <c r="I29" s="404">
        <v>0</v>
      </c>
      <c r="J29" s="395">
        <v>34</v>
      </c>
      <c r="K29" s="392">
        <v>0</v>
      </c>
      <c r="L29" s="392">
        <v>0</v>
      </c>
      <c r="M29" s="399">
        <v>0</v>
      </c>
      <c r="N29" s="392">
        <v>0</v>
      </c>
    </row>
    <row r="30" spans="1:14">
      <c r="A30" s="3"/>
      <c r="B30" s="15" t="s">
        <v>4</v>
      </c>
      <c r="C30" s="15"/>
      <c r="D30" s="22" t="s">
        <v>4</v>
      </c>
      <c r="E30" s="70">
        <v>7</v>
      </c>
      <c r="F30" s="391">
        <v>20</v>
      </c>
      <c r="G30" s="404">
        <v>0</v>
      </c>
      <c r="H30" s="395">
        <v>20</v>
      </c>
      <c r="I30" s="404">
        <v>0</v>
      </c>
      <c r="J30" s="395">
        <v>20</v>
      </c>
      <c r="K30" s="392">
        <v>0</v>
      </c>
      <c r="L30" s="392">
        <v>0</v>
      </c>
      <c r="M30" s="399">
        <v>0</v>
      </c>
      <c r="N30" s="392">
        <v>0</v>
      </c>
    </row>
    <row r="31" spans="1:14">
      <c r="A31" s="3"/>
      <c r="B31" s="15" t="s">
        <v>0</v>
      </c>
      <c r="C31" s="15"/>
      <c r="D31" s="22" t="s">
        <v>9</v>
      </c>
      <c r="E31" s="70">
        <v>6</v>
      </c>
      <c r="F31" s="391">
        <v>6</v>
      </c>
      <c r="G31" s="404">
        <v>0</v>
      </c>
      <c r="H31" s="395">
        <v>6</v>
      </c>
      <c r="I31" s="404">
        <v>0</v>
      </c>
      <c r="J31" s="395">
        <v>6</v>
      </c>
      <c r="K31" s="392">
        <v>0</v>
      </c>
      <c r="L31" s="392">
        <v>0</v>
      </c>
      <c r="M31" s="399">
        <v>0</v>
      </c>
      <c r="N31" s="392">
        <v>0</v>
      </c>
    </row>
    <row r="32" spans="1:14">
      <c r="A32" s="3"/>
      <c r="B32" s="15" t="s">
        <v>9</v>
      </c>
      <c r="C32" s="9"/>
      <c r="D32" s="22"/>
      <c r="E32" s="70">
        <v>5</v>
      </c>
      <c r="F32" s="391">
        <v>20</v>
      </c>
      <c r="G32" s="404">
        <v>0</v>
      </c>
      <c r="H32" s="395">
        <v>20</v>
      </c>
      <c r="I32" s="404">
        <v>0</v>
      </c>
      <c r="J32" s="395">
        <v>20</v>
      </c>
      <c r="K32" s="392">
        <v>0</v>
      </c>
      <c r="L32" s="392">
        <v>0</v>
      </c>
      <c r="M32" s="399">
        <v>0</v>
      </c>
      <c r="N32" s="392">
        <v>0</v>
      </c>
    </row>
    <row r="33" spans="1:14">
      <c r="A33" s="3"/>
      <c r="B33" s="15"/>
      <c r="C33" s="15"/>
      <c r="D33" s="22"/>
      <c r="E33" s="70">
        <v>4</v>
      </c>
      <c r="F33" s="391">
        <v>19</v>
      </c>
      <c r="G33" s="404">
        <v>0</v>
      </c>
      <c r="H33" s="395">
        <v>19</v>
      </c>
      <c r="I33" s="404">
        <v>0</v>
      </c>
      <c r="J33" s="395">
        <v>19</v>
      </c>
      <c r="K33" s="392">
        <v>0</v>
      </c>
      <c r="L33" s="392">
        <v>0</v>
      </c>
      <c r="M33" s="399">
        <v>0</v>
      </c>
      <c r="N33" s="392">
        <v>0</v>
      </c>
    </row>
    <row r="34" spans="1:14">
      <c r="A34" s="3"/>
      <c r="B34" s="15"/>
      <c r="C34" s="15" t="s">
        <v>1</v>
      </c>
      <c r="D34" s="22"/>
      <c r="E34" s="70">
        <v>3</v>
      </c>
      <c r="F34" s="404">
        <v>0</v>
      </c>
      <c r="G34" s="404">
        <v>14</v>
      </c>
      <c r="H34" s="395">
        <v>14</v>
      </c>
      <c r="I34" s="404">
        <v>0</v>
      </c>
      <c r="J34" s="395">
        <v>14</v>
      </c>
      <c r="K34" s="392">
        <v>0</v>
      </c>
      <c r="L34" s="392">
        <v>0</v>
      </c>
      <c r="M34" s="399">
        <v>0</v>
      </c>
      <c r="N34" s="392">
        <v>0</v>
      </c>
    </row>
    <row r="35" spans="1:14">
      <c r="A35" s="3"/>
      <c r="B35" s="15"/>
      <c r="C35" s="15"/>
      <c r="D35" s="22"/>
      <c r="E35" s="70">
        <v>2</v>
      </c>
      <c r="F35" s="404">
        <v>0</v>
      </c>
      <c r="G35" s="404">
        <v>12</v>
      </c>
      <c r="H35" s="395">
        <v>12</v>
      </c>
      <c r="I35" s="404">
        <v>0</v>
      </c>
      <c r="J35" s="395">
        <v>12</v>
      </c>
      <c r="K35" s="392">
        <v>0</v>
      </c>
      <c r="L35" s="392">
        <v>0</v>
      </c>
      <c r="M35" s="399">
        <v>0</v>
      </c>
      <c r="N35" s="392">
        <v>0</v>
      </c>
    </row>
    <row r="36" spans="1:14">
      <c r="A36" s="3"/>
      <c r="B36" s="19"/>
      <c r="C36" s="19"/>
      <c r="D36" s="22"/>
      <c r="E36" s="9">
        <v>1</v>
      </c>
      <c r="F36" s="404">
        <v>0</v>
      </c>
      <c r="G36" s="404">
        <v>11</v>
      </c>
      <c r="H36" s="395">
        <v>11</v>
      </c>
      <c r="I36" s="391">
        <v>8</v>
      </c>
      <c r="J36" s="395">
        <v>19</v>
      </c>
      <c r="K36" s="392">
        <v>0</v>
      </c>
      <c r="L36" s="392">
        <v>0</v>
      </c>
      <c r="M36" s="399">
        <v>0</v>
      </c>
      <c r="N36" s="392">
        <v>0</v>
      </c>
    </row>
    <row r="37" spans="1:14" ht="12.75" customHeight="1">
      <c r="A37" s="3"/>
      <c r="B37" s="532" t="s">
        <v>19</v>
      </c>
      <c r="C37" s="533"/>
      <c r="D37" s="533"/>
      <c r="E37" s="533"/>
      <c r="F37" s="398">
        <v>350</v>
      </c>
      <c r="G37" s="395">
        <v>42</v>
      </c>
      <c r="H37" s="395">
        <v>392</v>
      </c>
      <c r="I37" s="305">
        <v>8</v>
      </c>
      <c r="J37" s="397">
        <v>400</v>
      </c>
      <c r="K37" s="398">
        <v>50</v>
      </c>
      <c r="L37" s="395">
        <v>9</v>
      </c>
      <c r="M37" s="397">
        <v>59</v>
      </c>
      <c r="N37" s="398">
        <v>20</v>
      </c>
    </row>
    <row r="38" spans="1:14">
      <c r="A38" s="3"/>
      <c r="B38" s="9"/>
      <c r="C38" s="9"/>
      <c r="D38" s="23"/>
      <c r="E38" s="70">
        <v>13</v>
      </c>
      <c r="F38" s="391">
        <v>0</v>
      </c>
      <c r="G38" s="404">
        <v>0</v>
      </c>
      <c r="H38" s="395">
        <v>0</v>
      </c>
      <c r="I38" s="404">
        <v>0</v>
      </c>
      <c r="J38" s="395">
        <v>0</v>
      </c>
      <c r="K38" s="392">
        <v>0</v>
      </c>
      <c r="L38" s="392">
        <v>2</v>
      </c>
      <c r="M38" s="399">
        <v>2</v>
      </c>
      <c r="N38" s="392">
        <v>3</v>
      </c>
    </row>
    <row r="39" spans="1:14">
      <c r="A39" s="3"/>
      <c r="B39" s="15" t="s">
        <v>1</v>
      </c>
      <c r="C39" s="15" t="s">
        <v>0</v>
      </c>
      <c r="D39" s="22" t="s">
        <v>21</v>
      </c>
      <c r="E39" s="70">
        <v>12</v>
      </c>
      <c r="F39" s="391">
        <v>0</v>
      </c>
      <c r="G39" s="404">
        <v>0</v>
      </c>
      <c r="H39" s="395">
        <v>0</v>
      </c>
      <c r="I39" s="404">
        <v>0</v>
      </c>
      <c r="J39" s="395">
        <v>0</v>
      </c>
      <c r="K39" s="392">
        <v>0</v>
      </c>
      <c r="L39" s="392">
        <v>0</v>
      </c>
      <c r="M39" s="399">
        <v>0</v>
      </c>
      <c r="N39" s="392">
        <v>0</v>
      </c>
    </row>
    <row r="40" spans="1:14">
      <c r="A40" s="3"/>
      <c r="B40" s="15" t="s">
        <v>10</v>
      </c>
      <c r="C40" s="15"/>
      <c r="D40" s="22" t="s">
        <v>10</v>
      </c>
      <c r="E40" s="70">
        <v>11</v>
      </c>
      <c r="F40" s="391">
        <v>0</v>
      </c>
      <c r="G40" s="404">
        <v>0</v>
      </c>
      <c r="H40" s="395">
        <v>0</v>
      </c>
      <c r="I40" s="404">
        <v>0</v>
      </c>
      <c r="J40" s="395">
        <v>0</v>
      </c>
      <c r="K40" s="392">
        <v>0</v>
      </c>
      <c r="L40" s="392">
        <v>0</v>
      </c>
      <c r="M40" s="399">
        <v>0</v>
      </c>
      <c r="N40" s="392">
        <v>0</v>
      </c>
    </row>
    <row r="41" spans="1:14">
      <c r="A41" s="3"/>
      <c r="B41" s="15" t="s">
        <v>11</v>
      </c>
      <c r="C41" s="9"/>
      <c r="D41" s="22" t="s">
        <v>2</v>
      </c>
      <c r="E41" s="70">
        <v>10</v>
      </c>
      <c r="F41" s="391">
        <v>0</v>
      </c>
      <c r="G41" s="404">
        <v>0</v>
      </c>
      <c r="H41" s="395">
        <v>0</v>
      </c>
      <c r="I41" s="404">
        <v>0</v>
      </c>
      <c r="J41" s="395">
        <v>0</v>
      </c>
      <c r="K41" s="392">
        <v>0</v>
      </c>
      <c r="L41" s="392">
        <v>0</v>
      </c>
      <c r="M41" s="399">
        <v>0</v>
      </c>
      <c r="N41" s="392">
        <v>0</v>
      </c>
    </row>
    <row r="42" spans="1:14">
      <c r="A42" s="3"/>
      <c r="B42" s="15" t="s">
        <v>4</v>
      </c>
      <c r="C42" s="15"/>
      <c r="D42" s="22" t="s">
        <v>27</v>
      </c>
      <c r="E42" s="70">
        <v>9</v>
      </c>
      <c r="F42" s="391">
        <v>0</v>
      </c>
      <c r="G42" s="404">
        <v>0</v>
      </c>
      <c r="H42" s="395">
        <v>0</v>
      </c>
      <c r="I42" s="404">
        <v>0</v>
      </c>
      <c r="J42" s="395">
        <v>0</v>
      </c>
      <c r="K42" s="392">
        <v>0</v>
      </c>
      <c r="L42" s="392">
        <v>0</v>
      </c>
      <c r="M42" s="399">
        <v>0</v>
      </c>
      <c r="N42" s="392">
        <v>0</v>
      </c>
    </row>
    <row r="43" spans="1:14">
      <c r="A43" s="3"/>
      <c r="B43" s="15" t="s">
        <v>3</v>
      </c>
      <c r="C43" s="15" t="s">
        <v>5</v>
      </c>
      <c r="D43" s="22" t="s">
        <v>1</v>
      </c>
      <c r="E43" s="70">
        <v>8</v>
      </c>
      <c r="F43" s="391">
        <v>0</v>
      </c>
      <c r="G43" s="404">
        <v>0</v>
      </c>
      <c r="H43" s="395">
        <v>0</v>
      </c>
      <c r="I43" s="404">
        <v>0</v>
      </c>
      <c r="J43" s="395">
        <v>0</v>
      </c>
      <c r="K43" s="392">
        <v>0</v>
      </c>
      <c r="L43" s="392">
        <v>0</v>
      </c>
      <c r="M43" s="399">
        <v>0</v>
      </c>
      <c r="N43" s="392">
        <v>0</v>
      </c>
    </row>
    <row r="44" spans="1:14">
      <c r="A44" s="3"/>
      <c r="B44" s="15" t="s">
        <v>4</v>
      </c>
      <c r="C44" s="15"/>
      <c r="D44" s="22" t="s">
        <v>26</v>
      </c>
      <c r="E44" s="70">
        <v>7</v>
      </c>
      <c r="F44" s="391">
        <v>0</v>
      </c>
      <c r="G44" s="404">
        <v>0</v>
      </c>
      <c r="H44" s="395">
        <v>0</v>
      </c>
      <c r="I44" s="404">
        <v>0</v>
      </c>
      <c r="J44" s="395">
        <v>0</v>
      </c>
      <c r="K44" s="392">
        <v>0</v>
      </c>
      <c r="L44" s="392">
        <v>0</v>
      </c>
      <c r="M44" s="399">
        <v>0</v>
      </c>
      <c r="N44" s="392">
        <v>0</v>
      </c>
    </row>
    <row r="45" spans="1:14">
      <c r="A45" s="3"/>
      <c r="B45" s="15" t="s">
        <v>1</v>
      </c>
      <c r="C45" s="15"/>
      <c r="D45" s="22" t="s">
        <v>22</v>
      </c>
      <c r="E45" s="70">
        <v>6</v>
      </c>
      <c r="F45" s="391">
        <v>0</v>
      </c>
      <c r="G45" s="404">
        <v>0</v>
      </c>
      <c r="H45" s="395">
        <v>0</v>
      </c>
      <c r="I45" s="404">
        <v>0</v>
      </c>
      <c r="J45" s="395">
        <v>0</v>
      </c>
      <c r="K45" s="392">
        <v>0</v>
      </c>
      <c r="L45" s="392">
        <v>0</v>
      </c>
      <c r="M45" s="399">
        <v>0</v>
      </c>
      <c r="N45" s="392">
        <v>0</v>
      </c>
    </row>
    <row r="46" spans="1:14">
      <c r="A46" s="3"/>
      <c r="B46" s="15" t="s">
        <v>12</v>
      </c>
      <c r="C46" s="9"/>
      <c r="D46" s="22" t="s">
        <v>2</v>
      </c>
      <c r="E46" s="70">
        <v>5</v>
      </c>
      <c r="F46" s="391">
        <v>0</v>
      </c>
      <c r="G46" s="404">
        <v>0</v>
      </c>
      <c r="H46" s="395">
        <v>0</v>
      </c>
      <c r="I46" s="404">
        <v>0</v>
      </c>
      <c r="J46" s="395">
        <v>0</v>
      </c>
      <c r="K46" s="392">
        <v>0</v>
      </c>
      <c r="L46" s="392">
        <v>0</v>
      </c>
      <c r="M46" s="399">
        <v>0</v>
      </c>
      <c r="N46" s="392">
        <v>0</v>
      </c>
    </row>
    <row r="47" spans="1:14">
      <c r="A47" s="3"/>
      <c r="B47" s="15"/>
      <c r="C47" s="15"/>
      <c r="D47" s="22" t="s">
        <v>7</v>
      </c>
      <c r="E47" s="70">
        <v>4</v>
      </c>
      <c r="F47" s="391">
        <v>0</v>
      </c>
      <c r="G47" s="404">
        <v>0</v>
      </c>
      <c r="H47" s="395">
        <v>0</v>
      </c>
      <c r="I47" s="404">
        <v>0</v>
      </c>
      <c r="J47" s="395">
        <v>0</v>
      </c>
      <c r="K47" s="392">
        <v>0</v>
      </c>
      <c r="L47" s="392">
        <v>0</v>
      </c>
      <c r="M47" s="399">
        <v>0</v>
      </c>
      <c r="N47" s="392">
        <v>0</v>
      </c>
    </row>
    <row r="48" spans="1:14">
      <c r="A48" s="3"/>
      <c r="B48" s="15"/>
      <c r="C48" s="15" t="s">
        <v>1</v>
      </c>
      <c r="D48" s="22" t="s">
        <v>1</v>
      </c>
      <c r="E48" s="70">
        <v>3</v>
      </c>
      <c r="F48" s="391">
        <v>0</v>
      </c>
      <c r="G48" s="404">
        <v>0</v>
      </c>
      <c r="H48" s="395">
        <v>0</v>
      </c>
      <c r="I48" s="404">
        <v>0</v>
      </c>
      <c r="J48" s="395">
        <v>0</v>
      </c>
      <c r="K48" s="392">
        <v>0</v>
      </c>
      <c r="L48" s="392">
        <v>0</v>
      </c>
      <c r="M48" s="399">
        <v>0</v>
      </c>
      <c r="N48" s="392">
        <v>0</v>
      </c>
    </row>
    <row r="49" spans="1:14">
      <c r="A49" s="3"/>
      <c r="B49" s="15"/>
      <c r="C49" s="15"/>
      <c r="D49" s="22" t="s">
        <v>3</v>
      </c>
      <c r="E49" s="70">
        <v>2</v>
      </c>
      <c r="F49" s="391">
        <v>0</v>
      </c>
      <c r="G49" s="404">
        <v>0</v>
      </c>
      <c r="H49" s="395">
        <v>0</v>
      </c>
      <c r="I49" s="404">
        <v>0</v>
      </c>
      <c r="J49" s="395">
        <v>0</v>
      </c>
      <c r="K49" s="392">
        <v>0</v>
      </c>
      <c r="L49" s="392">
        <v>0</v>
      </c>
      <c r="M49" s="399">
        <v>0</v>
      </c>
      <c r="N49" s="392">
        <v>0</v>
      </c>
    </row>
    <row r="50" spans="1:14">
      <c r="A50" s="3"/>
      <c r="B50" s="19"/>
      <c r="C50" s="22"/>
      <c r="D50" s="19"/>
      <c r="E50" s="9">
        <v>1</v>
      </c>
      <c r="F50" s="393">
        <v>0</v>
      </c>
      <c r="G50" s="403">
        <v>0</v>
      </c>
      <c r="H50" s="400">
        <v>0</v>
      </c>
      <c r="I50" s="393">
        <v>4</v>
      </c>
      <c r="J50" s="400">
        <v>4</v>
      </c>
      <c r="K50" s="394">
        <v>0</v>
      </c>
      <c r="L50" s="394">
        <v>0</v>
      </c>
      <c r="M50" s="401">
        <v>0</v>
      </c>
      <c r="N50" s="394">
        <v>0</v>
      </c>
    </row>
    <row r="51" spans="1:14" ht="12.75" customHeight="1">
      <c r="B51" s="555" t="s">
        <v>20</v>
      </c>
      <c r="C51" s="555"/>
      <c r="D51" s="555"/>
      <c r="E51" s="555"/>
      <c r="F51" s="395">
        <v>0</v>
      </c>
      <c r="G51" s="395">
        <v>0</v>
      </c>
      <c r="H51" s="395">
        <v>0</v>
      </c>
      <c r="I51" s="395">
        <v>4</v>
      </c>
      <c r="J51" s="395">
        <v>4</v>
      </c>
      <c r="K51" s="395">
        <v>0</v>
      </c>
      <c r="L51" s="395">
        <v>2</v>
      </c>
      <c r="M51" s="395">
        <v>2</v>
      </c>
      <c r="N51" s="395">
        <v>3</v>
      </c>
    </row>
    <row r="52" spans="1:14">
      <c r="B52" s="532" t="s">
        <v>37</v>
      </c>
      <c r="C52" s="533"/>
      <c r="D52" s="533"/>
      <c r="E52" s="534"/>
      <c r="F52" s="391"/>
      <c r="G52" s="391"/>
      <c r="H52" s="391"/>
      <c r="I52" s="391"/>
      <c r="J52" s="391"/>
      <c r="K52" s="391"/>
      <c r="L52" s="391"/>
      <c r="M52" s="391">
        <v>0</v>
      </c>
      <c r="N52" s="391"/>
    </row>
    <row r="53" spans="1:14" ht="12.75" customHeight="1">
      <c r="B53" s="554" t="s">
        <v>40</v>
      </c>
      <c r="C53" s="554"/>
      <c r="D53" s="554"/>
      <c r="E53" s="554"/>
      <c r="F53" s="402">
        <v>623</v>
      </c>
      <c r="G53" s="402">
        <v>77</v>
      </c>
      <c r="H53" s="402">
        <v>700</v>
      </c>
      <c r="I53" s="402">
        <v>17</v>
      </c>
      <c r="J53" s="402">
        <v>717</v>
      </c>
      <c r="K53" s="402">
        <v>99</v>
      </c>
      <c r="L53" s="402">
        <v>19</v>
      </c>
      <c r="M53" s="402">
        <v>118</v>
      </c>
      <c r="N53" s="402">
        <v>31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B2" s="27" t="s">
        <v>34</v>
      </c>
      <c r="C2" s="28"/>
      <c r="D2" s="597" t="s">
        <v>86</v>
      </c>
      <c r="E2" s="597"/>
      <c r="F2" s="597"/>
      <c r="G2" s="597"/>
      <c r="H2" s="597"/>
      <c r="I2" s="597"/>
      <c r="J2" s="597"/>
      <c r="K2" s="28"/>
      <c r="L2" s="28"/>
      <c r="M2" s="28"/>
      <c r="N2" s="28"/>
    </row>
    <row r="3" spans="1:14">
      <c r="B3" s="27" t="s">
        <v>33</v>
      </c>
      <c r="C3" s="28"/>
      <c r="D3" s="597" t="s">
        <v>50</v>
      </c>
      <c r="E3" s="597"/>
      <c r="F3" s="597"/>
      <c r="G3" s="597"/>
      <c r="H3" s="597"/>
      <c r="I3" s="597"/>
      <c r="J3" s="597"/>
      <c r="K3" s="28"/>
      <c r="L3" s="28"/>
      <c r="M3" s="28"/>
      <c r="N3" s="28"/>
    </row>
    <row r="4" spans="1:14">
      <c r="B4" s="562" t="s">
        <v>36</v>
      </c>
      <c r="C4" s="562"/>
      <c r="D4" s="562"/>
      <c r="E4" s="562"/>
      <c r="F4" s="164">
        <v>42247</v>
      </c>
      <c r="G4" s="28"/>
      <c r="H4" s="28"/>
      <c r="I4" s="28"/>
      <c r="J4" s="28"/>
      <c r="K4" s="28"/>
      <c r="L4" s="28"/>
      <c r="M4" s="28"/>
      <c r="N4" s="28"/>
    </row>
    <row r="5" spans="1:14">
      <c r="B5" s="557" t="s">
        <v>44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</row>
    <row r="6" spans="1:14">
      <c r="B6" s="29" t="s">
        <v>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>
      <c r="B7" s="599" t="s">
        <v>41</v>
      </c>
      <c r="C7" s="599"/>
      <c r="D7" s="599"/>
      <c r="E7" s="599"/>
      <c r="F7" s="599" t="s">
        <v>35</v>
      </c>
      <c r="G7" s="599"/>
      <c r="H7" s="599"/>
      <c r="I7" s="599"/>
      <c r="J7" s="599"/>
      <c r="K7" s="599" t="s">
        <v>28</v>
      </c>
      <c r="L7" s="599"/>
      <c r="M7" s="599"/>
      <c r="N7" s="599"/>
    </row>
    <row r="8" spans="1:14" ht="12.75" customHeight="1">
      <c r="B8" s="599"/>
      <c r="C8" s="599"/>
      <c r="D8" s="599"/>
      <c r="E8" s="599"/>
      <c r="F8" s="599" t="s">
        <v>13</v>
      </c>
      <c r="G8" s="599"/>
      <c r="H8" s="599"/>
      <c r="I8" s="599" t="s">
        <v>14</v>
      </c>
      <c r="J8" s="599" t="s">
        <v>15</v>
      </c>
      <c r="K8" s="599" t="s">
        <v>30</v>
      </c>
      <c r="L8" s="599" t="s">
        <v>31</v>
      </c>
      <c r="M8" s="599" t="s">
        <v>15</v>
      </c>
      <c r="N8" s="599" t="s">
        <v>29</v>
      </c>
    </row>
    <row r="9" spans="1:14" ht="24">
      <c r="B9" s="599"/>
      <c r="C9" s="599"/>
      <c r="D9" s="599"/>
      <c r="E9" s="599"/>
      <c r="F9" s="165" t="s">
        <v>16</v>
      </c>
      <c r="G9" s="165" t="s">
        <v>17</v>
      </c>
      <c r="H9" s="165" t="s">
        <v>23</v>
      </c>
      <c r="I9" s="599"/>
      <c r="J9" s="599"/>
      <c r="K9" s="599"/>
      <c r="L9" s="599"/>
      <c r="M9" s="599"/>
      <c r="N9" s="599"/>
    </row>
    <row r="10" spans="1:14">
      <c r="A10" s="3"/>
      <c r="B10" s="166"/>
      <c r="C10" s="167"/>
      <c r="D10" s="105"/>
      <c r="E10" s="168">
        <v>13</v>
      </c>
      <c r="F10" s="307">
        <v>145</v>
      </c>
      <c r="G10" s="307"/>
      <c r="H10" s="320">
        <v>145</v>
      </c>
      <c r="I10" s="307"/>
      <c r="J10" s="320">
        <v>145</v>
      </c>
      <c r="K10" s="308">
        <v>65</v>
      </c>
      <c r="L10" s="308">
        <v>3</v>
      </c>
      <c r="M10" s="319">
        <v>68</v>
      </c>
      <c r="N10" s="308">
        <v>3</v>
      </c>
    </row>
    <row r="11" spans="1:14">
      <c r="A11" s="3"/>
      <c r="B11" s="109" t="s">
        <v>1</v>
      </c>
      <c r="C11" s="169" t="s">
        <v>0</v>
      </c>
      <c r="D11" s="105"/>
      <c r="E11" s="168">
        <v>12</v>
      </c>
      <c r="F11" s="307">
        <v>6</v>
      </c>
      <c r="G11" s="307"/>
      <c r="H11" s="320">
        <v>6</v>
      </c>
      <c r="I11" s="307"/>
      <c r="J11" s="320">
        <v>6</v>
      </c>
      <c r="K11" s="308">
        <v>1</v>
      </c>
      <c r="L11" s="308"/>
      <c r="M11" s="319">
        <v>1</v>
      </c>
      <c r="N11" s="308"/>
    </row>
    <row r="12" spans="1:14">
      <c r="A12" s="3"/>
      <c r="B12" s="109" t="s">
        <v>2</v>
      </c>
      <c r="C12" s="170"/>
      <c r="D12" s="112" t="s">
        <v>6</v>
      </c>
      <c r="E12" s="168">
        <v>11</v>
      </c>
      <c r="F12" s="307">
        <v>17</v>
      </c>
      <c r="G12" s="307"/>
      <c r="H12" s="320">
        <v>17</v>
      </c>
      <c r="I12" s="307"/>
      <c r="J12" s="320">
        <v>17</v>
      </c>
      <c r="K12" s="308">
        <v>1</v>
      </c>
      <c r="L12" s="308"/>
      <c r="M12" s="319">
        <v>1</v>
      </c>
      <c r="N12" s="308"/>
    </row>
    <row r="13" spans="1:14">
      <c r="A13" s="3"/>
      <c r="B13" s="109" t="s">
        <v>1</v>
      </c>
      <c r="C13" s="169"/>
      <c r="D13" s="112" t="s">
        <v>10</v>
      </c>
      <c r="E13" s="168">
        <v>10</v>
      </c>
      <c r="F13" s="307">
        <v>12</v>
      </c>
      <c r="G13" s="307"/>
      <c r="H13" s="320">
        <v>12</v>
      </c>
      <c r="I13" s="307"/>
      <c r="J13" s="320">
        <v>12</v>
      </c>
      <c r="K13" s="308"/>
      <c r="L13" s="308"/>
      <c r="M13" s="319">
        <v>0</v>
      </c>
      <c r="N13" s="308"/>
    </row>
    <row r="14" spans="1:14">
      <c r="A14" s="3"/>
      <c r="B14" s="109" t="s">
        <v>3</v>
      </c>
      <c r="C14" s="169"/>
      <c r="D14" s="112" t="s">
        <v>25</v>
      </c>
      <c r="E14" s="168">
        <v>9</v>
      </c>
      <c r="F14" s="307">
        <v>5</v>
      </c>
      <c r="G14" s="307"/>
      <c r="H14" s="320">
        <v>5</v>
      </c>
      <c r="I14" s="307"/>
      <c r="J14" s="320">
        <v>5</v>
      </c>
      <c r="K14" s="308"/>
      <c r="L14" s="308"/>
      <c r="M14" s="319">
        <v>0</v>
      </c>
      <c r="N14" s="308"/>
    </row>
    <row r="15" spans="1:14">
      <c r="A15" s="3"/>
      <c r="B15" s="109" t="s">
        <v>4</v>
      </c>
      <c r="C15" s="169" t="s">
        <v>5</v>
      </c>
      <c r="D15" s="112" t="s">
        <v>22</v>
      </c>
      <c r="E15" s="168">
        <v>8</v>
      </c>
      <c r="F15" s="307">
        <v>3</v>
      </c>
      <c r="G15" s="307"/>
      <c r="H15" s="320">
        <v>3</v>
      </c>
      <c r="I15" s="307"/>
      <c r="J15" s="320">
        <v>3</v>
      </c>
      <c r="K15" s="308">
        <v>1</v>
      </c>
      <c r="L15" s="308"/>
      <c r="M15" s="319">
        <v>1</v>
      </c>
      <c r="N15" s="308"/>
    </row>
    <row r="16" spans="1:14">
      <c r="A16" s="3"/>
      <c r="B16" s="109" t="s">
        <v>6</v>
      </c>
      <c r="C16" s="169"/>
      <c r="D16" s="112" t="s">
        <v>12</v>
      </c>
      <c r="E16" s="168">
        <v>7</v>
      </c>
      <c r="F16" s="307">
        <v>60</v>
      </c>
      <c r="G16" s="307"/>
      <c r="H16" s="320">
        <v>60</v>
      </c>
      <c r="I16" s="307"/>
      <c r="J16" s="320">
        <v>60</v>
      </c>
      <c r="K16" s="308"/>
      <c r="L16" s="308"/>
      <c r="M16" s="319">
        <v>0</v>
      </c>
      <c r="N16" s="308"/>
    </row>
    <row r="17" spans="1:14">
      <c r="A17" s="3"/>
      <c r="B17" s="109" t="s">
        <v>7</v>
      </c>
      <c r="C17" s="170"/>
      <c r="D17" s="112" t="s">
        <v>4</v>
      </c>
      <c r="E17" s="168">
        <v>6</v>
      </c>
      <c r="F17" s="307">
        <v>67</v>
      </c>
      <c r="G17" s="307"/>
      <c r="H17" s="320">
        <v>67</v>
      </c>
      <c r="I17" s="307"/>
      <c r="J17" s="320">
        <v>67</v>
      </c>
      <c r="K17" s="308">
        <v>1</v>
      </c>
      <c r="L17" s="308"/>
      <c r="M17" s="319">
        <v>1</v>
      </c>
      <c r="N17" s="308"/>
    </row>
    <row r="18" spans="1:14">
      <c r="A18" s="3"/>
      <c r="B18" s="109" t="s">
        <v>1</v>
      </c>
      <c r="C18" s="169"/>
      <c r="D18" s="112" t="s">
        <v>9</v>
      </c>
      <c r="E18" s="168">
        <v>5</v>
      </c>
      <c r="F18" s="307">
        <v>41</v>
      </c>
      <c r="G18" s="307"/>
      <c r="H18" s="320">
        <v>41</v>
      </c>
      <c r="I18" s="307"/>
      <c r="J18" s="320">
        <v>41</v>
      </c>
      <c r="K18" s="308"/>
      <c r="L18" s="308"/>
      <c r="M18" s="319">
        <v>0</v>
      </c>
      <c r="N18" s="308"/>
    </row>
    <row r="19" spans="1:14">
      <c r="A19" s="3"/>
      <c r="B19" s="109"/>
      <c r="C19" s="169"/>
      <c r="D19" s="112" t="s">
        <v>12</v>
      </c>
      <c r="E19" s="168">
        <v>4</v>
      </c>
      <c r="F19" s="307">
        <v>161</v>
      </c>
      <c r="G19" s="307"/>
      <c r="H19" s="320">
        <v>161</v>
      </c>
      <c r="I19" s="307"/>
      <c r="J19" s="320">
        <v>161</v>
      </c>
      <c r="K19" s="308"/>
      <c r="L19" s="308"/>
      <c r="M19" s="319">
        <v>0</v>
      </c>
      <c r="N19" s="308"/>
    </row>
    <row r="20" spans="1:14">
      <c r="A20" s="3"/>
      <c r="B20" s="109"/>
      <c r="C20" s="169" t="s">
        <v>1</v>
      </c>
      <c r="D20" s="105"/>
      <c r="E20" s="168">
        <v>3</v>
      </c>
      <c r="F20" s="307"/>
      <c r="G20" s="307">
        <v>23</v>
      </c>
      <c r="H20" s="320">
        <v>23</v>
      </c>
      <c r="I20" s="307"/>
      <c r="J20" s="320">
        <v>23</v>
      </c>
      <c r="K20" s="308"/>
      <c r="L20" s="308"/>
      <c r="M20" s="319">
        <v>0</v>
      </c>
      <c r="N20" s="308"/>
    </row>
    <row r="21" spans="1:14">
      <c r="A21" s="3"/>
      <c r="B21" s="109"/>
      <c r="C21" s="169"/>
      <c r="D21" s="105"/>
      <c r="E21" s="168">
        <v>2</v>
      </c>
      <c r="F21" s="307"/>
      <c r="G21" s="307">
        <v>16</v>
      </c>
      <c r="H21" s="320">
        <v>16</v>
      </c>
      <c r="I21" s="307"/>
      <c r="J21" s="320">
        <v>16</v>
      </c>
      <c r="K21" s="308"/>
      <c r="L21" s="308"/>
      <c r="M21" s="319">
        <v>0</v>
      </c>
      <c r="N21" s="308"/>
    </row>
    <row r="22" spans="1:14">
      <c r="A22" s="3"/>
      <c r="B22" s="171"/>
      <c r="C22" s="170"/>
      <c r="D22" s="105"/>
      <c r="E22" s="166">
        <v>1</v>
      </c>
      <c r="F22" s="307"/>
      <c r="G22" s="307">
        <v>151</v>
      </c>
      <c r="H22" s="320">
        <v>151</v>
      </c>
      <c r="I22" s="307">
        <v>7</v>
      </c>
      <c r="J22" s="320">
        <v>158</v>
      </c>
      <c r="K22" s="308"/>
      <c r="L22" s="308"/>
      <c r="M22" s="319">
        <v>0</v>
      </c>
      <c r="N22" s="308"/>
    </row>
    <row r="23" spans="1:14" ht="12.75" customHeight="1">
      <c r="A23" s="3"/>
      <c r="B23" s="595" t="s">
        <v>18</v>
      </c>
      <c r="C23" s="595"/>
      <c r="D23" s="595"/>
      <c r="E23" s="595"/>
      <c r="F23" s="320">
        <v>517</v>
      </c>
      <c r="G23" s="320">
        <v>190</v>
      </c>
      <c r="H23" s="309">
        <v>707</v>
      </c>
      <c r="I23" s="320">
        <v>7</v>
      </c>
      <c r="J23" s="309">
        <v>714</v>
      </c>
      <c r="K23" s="310">
        <v>69</v>
      </c>
      <c r="L23" s="310">
        <v>3</v>
      </c>
      <c r="M23" s="320">
        <v>72</v>
      </c>
      <c r="N23" s="320">
        <v>3</v>
      </c>
    </row>
    <row r="24" spans="1:14">
      <c r="A24" s="3"/>
      <c r="B24" s="109"/>
      <c r="C24" s="109"/>
      <c r="D24" s="115"/>
      <c r="E24" s="171">
        <v>13</v>
      </c>
      <c r="F24" s="307">
        <v>258</v>
      </c>
      <c r="G24" s="307"/>
      <c r="H24" s="320">
        <v>258</v>
      </c>
      <c r="I24" s="307"/>
      <c r="J24" s="320">
        <v>258</v>
      </c>
      <c r="K24" s="308">
        <v>63</v>
      </c>
      <c r="L24" s="308">
        <v>7</v>
      </c>
      <c r="M24" s="311">
        <v>70</v>
      </c>
      <c r="N24" s="308">
        <v>9</v>
      </c>
    </row>
    <row r="25" spans="1:14">
      <c r="A25" s="3"/>
      <c r="B25" s="109"/>
      <c r="C25" s="109" t="s">
        <v>0</v>
      </c>
      <c r="D25" s="115"/>
      <c r="E25" s="168">
        <v>12</v>
      </c>
      <c r="F25" s="307">
        <v>10</v>
      </c>
      <c r="G25" s="307"/>
      <c r="H25" s="320">
        <v>10</v>
      </c>
      <c r="I25" s="307"/>
      <c r="J25" s="320">
        <v>10</v>
      </c>
      <c r="K25" s="308">
        <v>1</v>
      </c>
      <c r="L25" s="308">
        <v>1</v>
      </c>
      <c r="M25" s="311">
        <v>2</v>
      </c>
      <c r="N25" s="308">
        <v>1</v>
      </c>
    </row>
    <row r="26" spans="1:14">
      <c r="A26" s="3"/>
      <c r="B26" s="109" t="s">
        <v>7</v>
      </c>
      <c r="C26" s="171"/>
      <c r="D26" s="115"/>
      <c r="E26" s="168">
        <v>11</v>
      </c>
      <c r="F26" s="307">
        <v>31</v>
      </c>
      <c r="G26" s="307"/>
      <c r="H26" s="320">
        <v>31</v>
      </c>
      <c r="I26" s="307"/>
      <c r="J26" s="320">
        <v>31</v>
      </c>
      <c r="K26" s="308"/>
      <c r="L26" s="308"/>
      <c r="M26" s="311">
        <v>0</v>
      </c>
      <c r="N26" s="308"/>
    </row>
    <row r="27" spans="1:14">
      <c r="A27" s="3"/>
      <c r="B27" s="109" t="s">
        <v>8</v>
      </c>
      <c r="C27" s="109"/>
      <c r="D27" s="115" t="s">
        <v>26</v>
      </c>
      <c r="E27" s="168">
        <v>10</v>
      </c>
      <c r="F27" s="307">
        <v>14</v>
      </c>
      <c r="G27" s="307"/>
      <c r="H27" s="320">
        <v>14</v>
      </c>
      <c r="I27" s="307"/>
      <c r="J27" s="320">
        <v>14</v>
      </c>
      <c r="K27" s="308">
        <v>1</v>
      </c>
      <c r="L27" s="308"/>
      <c r="M27" s="311">
        <v>1</v>
      </c>
      <c r="N27" s="308"/>
    </row>
    <row r="28" spans="1:14">
      <c r="A28" s="3"/>
      <c r="B28" s="109" t="s">
        <v>0</v>
      </c>
      <c r="C28" s="109"/>
      <c r="D28" s="115" t="s">
        <v>8</v>
      </c>
      <c r="E28" s="168">
        <v>9</v>
      </c>
      <c r="F28" s="307">
        <v>8</v>
      </c>
      <c r="G28" s="307"/>
      <c r="H28" s="320">
        <v>8</v>
      </c>
      <c r="I28" s="307"/>
      <c r="J28" s="320">
        <v>8</v>
      </c>
      <c r="K28" s="308">
        <v>1</v>
      </c>
      <c r="L28" s="308"/>
      <c r="M28" s="311">
        <v>1</v>
      </c>
      <c r="N28" s="308"/>
    </row>
    <row r="29" spans="1:14">
      <c r="A29" s="3"/>
      <c r="B29" s="109" t="s">
        <v>2</v>
      </c>
      <c r="C29" s="109" t="s">
        <v>5</v>
      </c>
      <c r="D29" s="115" t="s">
        <v>27</v>
      </c>
      <c r="E29" s="168">
        <v>8</v>
      </c>
      <c r="F29" s="307">
        <v>5</v>
      </c>
      <c r="G29" s="307"/>
      <c r="H29" s="320">
        <v>5</v>
      </c>
      <c r="I29" s="307"/>
      <c r="J29" s="320">
        <v>5</v>
      </c>
      <c r="K29" s="308"/>
      <c r="L29" s="308">
        <v>1</v>
      </c>
      <c r="M29" s="311">
        <v>1</v>
      </c>
      <c r="N29" s="308">
        <v>1</v>
      </c>
    </row>
    <row r="30" spans="1:14">
      <c r="A30" s="3"/>
      <c r="B30" s="109" t="s">
        <v>4</v>
      </c>
      <c r="C30" s="109"/>
      <c r="D30" s="115" t="s">
        <v>4</v>
      </c>
      <c r="E30" s="168">
        <v>7</v>
      </c>
      <c r="F30" s="307">
        <v>40</v>
      </c>
      <c r="G30" s="307"/>
      <c r="H30" s="320">
        <v>40</v>
      </c>
      <c r="I30" s="307"/>
      <c r="J30" s="320">
        <v>40</v>
      </c>
      <c r="K30" s="308"/>
      <c r="L30" s="308">
        <v>1</v>
      </c>
      <c r="M30" s="311">
        <v>1</v>
      </c>
      <c r="N30" s="308">
        <v>3</v>
      </c>
    </row>
    <row r="31" spans="1:14">
      <c r="A31" s="3"/>
      <c r="B31" s="109" t="s">
        <v>0</v>
      </c>
      <c r="C31" s="109"/>
      <c r="D31" s="115" t="s">
        <v>9</v>
      </c>
      <c r="E31" s="168">
        <v>6</v>
      </c>
      <c r="F31" s="307">
        <v>44</v>
      </c>
      <c r="G31" s="307"/>
      <c r="H31" s="320">
        <v>44</v>
      </c>
      <c r="I31" s="307"/>
      <c r="J31" s="320">
        <v>44</v>
      </c>
      <c r="K31" s="308"/>
      <c r="L31" s="308">
        <v>2</v>
      </c>
      <c r="M31" s="311">
        <v>2</v>
      </c>
      <c r="N31" s="308">
        <v>3</v>
      </c>
    </row>
    <row r="32" spans="1:14">
      <c r="A32" s="3"/>
      <c r="B32" s="109" t="s">
        <v>9</v>
      </c>
      <c r="C32" s="166"/>
      <c r="D32" s="115"/>
      <c r="E32" s="168">
        <v>5</v>
      </c>
      <c r="F32" s="307">
        <v>22</v>
      </c>
      <c r="G32" s="307"/>
      <c r="H32" s="320">
        <v>22</v>
      </c>
      <c r="I32" s="307"/>
      <c r="J32" s="320">
        <v>22</v>
      </c>
      <c r="K32" s="308"/>
      <c r="L32" s="308"/>
      <c r="M32" s="311">
        <v>0</v>
      </c>
      <c r="N32" s="308"/>
    </row>
    <row r="33" spans="1:14">
      <c r="A33" s="3"/>
      <c r="B33" s="109"/>
      <c r="C33" s="109"/>
      <c r="D33" s="115"/>
      <c r="E33" s="168">
        <v>4</v>
      </c>
      <c r="F33" s="307">
        <v>68</v>
      </c>
      <c r="G33" s="307"/>
      <c r="H33" s="320">
        <v>68</v>
      </c>
      <c r="I33" s="307"/>
      <c r="J33" s="320">
        <v>68</v>
      </c>
      <c r="K33" s="308">
        <v>1</v>
      </c>
      <c r="L33" s="308"/>
      <c r="M33" s="311">
        <v>1</v>
      </c>
      <c r="N33" s="308"/>
    </row>
    <row r="34" spans="1:14">
      <c r="A34" s="3"/>
      <c r="B34" s="109"/>
      <c r="C34" s="109" t="s">
        <v>1</v>
      </c>
      <c r="D34" s="115"/>
      <c r="E34" s="168">
        <v>3</v>
      </c>
      <c r="F34" s="307">
        <v>1</v>
      </c>
      <c r="G34" s="307">
        <v>22</v>
      </c>
      <c r="H34" s="320">
        <v>23</v>
      </c>
      <c r="I34" s="307"/>
      <c r="J34" s="320">
        <v>23</v>
      </c>
      <c r="K34" s="308"/>
      <c r="L34" s="308"/>
      <c r="M34" s="311">
        <v>0</v>
      </c>
      <c r="N34" s="308"/>
    </row>
    <row r="35" spans="1:14">
      <c r="A35" s="3"/>
      <c r="B35" s="109"/>
      <c r="C35" s="109"/>
      <c r="D35" s="115"/>
      <c r="E35" s="168">
        <v>2</v>
      </c>
      <c r="F35" s="307"/>
      <c r="G35" s="307">
        <v>19</v>
      </c>
      <c r="H35" s="320">
        <v>19</v>
      </c>
      <c r="I35" s="307"/>
      <c r="J35" s="320">
        <v>19</v>
      </c>
      <c r="K35" s="308"/>
      <c r="L35" s="308"/>
      <c r="M35" s="311">
        <v>0</v>
      </c>
      <c r="N35" s="308"/>
    </row>
    <row r="36" spans="1:14">
      <c r="A36" s="3"/>
      <c r="B36" s="171"/>
      <c r="C36" s="171"/>
      <c r="D36" s="115"/>
      <c r="E36" s="166">
        <v>1</v>
      </c>
      <c r="F36" s="307"/>
      <c r="G36" s="307">
        <v>66</v>
      </c>
      <c r="H36" s="320">
        <v>66</v>
      </c>
      <c r="I36" s="307">
        <v>17</v>
      </c>
      <c r="J36" s="320">
        <v>83</v>
      </c>
      <c r="K36" s="308"/>
      <c r="L36" s="308">
        <v>1</v>
      </c>
      <c r="M36" s="311">
        <v>1</v>
      </c>
      <c r="N36" s="308">
        <v>2</v>
      </c>
    </row>
    <row r="37" spans="1:14" ht="12.75" customHeight="1">
      <c r="A37" s="3"/>
      <c r="B37" s="598" t="s">
        <v>19</v>
      </c>
      <c r="C37" s="598"/>
      <c r="D37" s="598"/>
      <c r="E37" s="598"/>
      <c r="F37" s="310">
        <v>501</v>
      </c>
      <c r="G37" s="320">
        <v>107</v>
      </c>
      <c r="H37" s="320">
        <v>608</v>
      </c>
      <c r="I37" s="306">
        <v>17</v>
      </c>
      <c r="J37" s="309">
        <v>625</v>
      </c>
      <c r="K37" s="310">
        <v>67</v>
      </c>
      <c r="L37" s="320">
        <v>13</v>
      </c>
      <c r="M37" s="309">
        <v>80</v>
      </c>
      <c r="N37" s="310">
        <v>19</v>
      </c>
    </row>
    <row r="38" spans="1:14">
      <c r="A38" s="3"/>
      <c r="B38" s="166"/>
      <c r="C38" s="166"/>
      <c r="D38" s="172"/>
      <c r="E38" s="168">
        <v>13</v>
      </c>
      <c r="F38" s="307">
        <v>3</v>
      </c>
      <c r="G38" s="307"/>
      <c r="H38" s="320">
        <v>3</v>
      </c>
      <c r="I38" s="307"/>
      <c r="J38" s="320">
        <v>3</v>
      </c>
      <c r="K38" s="308"/>
      <c r="L38" s="308">
        <v>2</v>
      </c>
      <c r="M38" s="311">
        <v>2</v>
      </c>
      <c r="N38" s="308"/>
    </row>
    <row r="39" spans="1:14">
      <c r="A39" s="3"/>
      <c r="B39" s="109" t="s">
        <v>1</v>
      </c>
      <c r="C39" s="109" t="s">
        <v>0</v>
      </c>
      <c r="D39" s="115" t="s">
        <v>21</v>
      </c>
      <c r="E39" s="168">
        <v>12</v>
      </c>
      <c r="F39" s="307"/>
      <c r="G39" s="307"/>
      <c r="H39" s="320">
        <v>0</v>
      </c>
      <c r="I39" s="307"/>
      <c r="J39" s="320">
        <v>0</v>
      </c>
      <c r="K39" s="308"/>
      <c r="L39" s="308"/>
      <c r="M39" s="311">
        <v>0</v>
      </c>
      <c r="N39" s="308"/>
    </row>
    <row r="40" spans="1:14">
      <c r="A40" s="3"/>
      <c r="B40" s="109" t="s">
        <v>10</v>
      </c>
      <c r="C40" s="109"/>
      <c r="D40" s="115" t="s">
        <v>10</v>
      </c>
      <c r="E40" s="168">
        <v>11</v>
      </c>
      <c r="F40" s="307"/>
      <c r="G40" s="307"/>
      <c r="H40" s="320">
        <v>0</v>
      </c>
      <c r="I40" s="307"/>
      <c r="J40" s="320">
        <v>0</v>
      </c>
      <c r="K40" s="308"/>
      <c r="L40" s="308"/>
      <c r="M40" s="311">
        <v>0</v>
      </c>
      <c r="N40" s="308"/>
    </row>
    <row r="41" spans="1:14">
      <c r="A41" s="3"/>
      <c r="B41" s="109" t="s">
        <v>11</v>
      </c>
      <c r="C41" s="166"/>
      <c r="D41" s="115" t="s">
        <v>2</v>
      </c>
      <c r="E41" s="168">
        <v>10</v>
      </c>
      <c r="F41" s="307"/>
      <c r="G41" s="307"/>
      <c r="H41" s="320">
        <v>0</v>
      </c>
      <c r="I41" s="307"/>
      <c r="J41" s="320">
        <v>0</v>
      </c>
      <c r="K41" s="308"/>
      <c r="L41" s="308"/>
      <c r="M41" s="311">
        <v>0</v>
      </c>
      <c r="N41" s="308"/>
    </row>
    <row r="42" spans="1:14">
      <c r="A42" s="3"/>
      <c r="B42" s="109" t="s">
        <v>4</v>
      </c>
      <c r="C42" s="109"/>
      <c r="D42" s="115" t="s">
        <v>27</v>
      </c>
      <c r="E42" s="168">
        <v>9</v>
      </c>
      <c r="F42" s="307"/>
      <c r="G42" s="307"/>
      <c r="H42" s="320">
        <v>0</v>
      </c>
      <c r="I42" s="307"/>
      <c r="J42" s="320">
        <v>0</v>
      </c>
      <c r="K42" s="308"/>
      <c r="L42" s="308"/>
      <c r="M42" s="311">
        <v>0</v>
      </c>
      <c r="N42" s="308"/>
    </row>
    <row r="43" spans="1:14">
      <c r="A43" s="3"/>
      <c r="B43" s="109" t="s">
        <v>3</v>
      </c>
      <c r="C43" s="109" t="s">
        <v>5</v>
      </c>
      <c r="D43" s="115" t="s">
        <v>1</v>
      </c>
      <c r="E43" s="168">
        <v>8</v>
      </c>
      <c r="F43" s="307"/>
      <c r="G43" s="307"/>
      <c r="H43" s="320">
        <v>0</v>
      </c>
      <c r="I43" s="307"/>
      <c r="J43" s="320">
        <v>0</v>
      </c>
      <c r="K43" s="308"/>
      <c r="L43" s="308"/>
      <c r="M43" s="311">
        <v>0</v>
      </c>
      <c r="N43" s="308"/>
    </row>
    <row r="44" spans="1:14">
      <c r="A44" s="3"/>
      <c r="B44" s="109" t="s">
        <v>4</v>
      </c>
      <c r="C44" s="109"/>
      <c r="D44" s="115" t="s">
        <v>26</v>
      </c>
      <c r="E44" s="168">
        <v>7</v>
      </c>
      <c r="F44" s="307"/>
      <c r="G44" s="307"/>
      <c r="H44" s="320">
        <v>0</v>
      </c>
      <c r="I44" s="307"/>
      <c r="J44" s="320">
        <v>0</v>
      </c>
      <c r="K44" s="308"/>
      <c r="L44" s="308"/>
      <c r="M44" s="311">
        <v>0</v>
      </c>
      <c r="N44" s="308"/>
    </row>
    <row r="45" spans="1:14">
      <c r="A45" s="3"/>
      <c r="B45" s="109" t="s">
        <v>1</v>
      </c>
      <c r="C45" s="109"/>
      <c r="D45" s="115" t="s">
        <v>22</v>
      </c>
      <c r="E45" s="168">
        <v>6</v>
      </c>
      <c r="F45" s="307"/>
      <c r="G45" s="307"/>
      <c r="H45" s="320">
        <v>0</v>
      </c>
      <c r="I45" s="307"/>
      <c r="J45" s="320">
        <v>0</v>
      </c>
      <c r="K45" s="308"/>
      <c r="L45" s="308"/>
      <c r="M45" s="311">
        <v>0</v>
      </c>
      <c r="N45" s="308"/>
    </row>
    <row r="46" spans="1:14">
      <c r="A46" s="3"/>
      <c r="B46" s="109" t="s">
        <v>12</v>
      </c>
      <c r="C46" s="166"/>
      <c r="D46" s="115" t="s">
        <v>2</v>
      </c>
      <c r="E46" s="168">
        <v>5</v>
      </c>
      <c r="F46" s="307"/>
      <c r="G46" s="307"/>
      <c r="H46" s="320">
        <v>0</v>
      </c>
      <c r="I46" s="307"/>
      <c r="J46" s="320">
        <v>0</v>
      </c>
      <c r="K46" s="308"/>
      <c r="L46" s="308"/>
      <c r="M46" s="311">
        <v>0</v>
      </c>
      <c r="N46" s="308"/>
    </row>
    <row r="47" spans="1:14">
      <c r="A47" s="3"/>
      <c r="B47" s="109"/>
      <c r="C47" s="109"/>
      <c r="D47" s="115" t="s">
        <v>7</v>
      </c>
      <c r="E47" s="168">
        <v>4</v>
      </c>
      <c r="F47" s="307"/>
      <c r="G47" s="307"/>
      <c r="H47" s="320">
        <v>0</v>
      </c>
      <c r="I47" s="307"/>
      <c r="J47" s="320">
        <v>0</v>
      </c>
      <c r="K47" s="308"/>
      <c r="L47" s="308"/>
      <c r="M47" s="311">
        <v>0</v>
      </c>
      <c r="N47" s="308"/>
    </row>
    <row r="48" spans="1:14">
      <c r="A48" s="3"/>
      <c r="B48" s="109"/>
      <c r="C48" s="109" t="s">
        <v>1</v>
      </c>
      <c r="D48" s="115" t="s">
        <v>1</v>
      </c>
      <c r="E48" s="168">
        <v>3</v>
      </c>
      <c r="F48" s="307"/>
      <c r="G48" s="307"/>
      <c r="H48" s="320">
        <v>0</v>
      </c>
      <c r="I48" s="307"/>
      <c r="J48" s="320">
        <v>0</v>
      </c>
      <c r="K48" s="308"/>
      <c r="L48" s="308"/>
      <c r="M48" s="311">
        <v>0</v>
      </c>
      <c r="N48" s="308"/>
    </row>
    <row r="49" spans="1:14">
      <c r="A49" s="3"/>
      <c r="B49" s="109"/>
      <c r="C49" s="109"/>
      <c r="D49" s="115" t="s">
        <v>3</v>
      </c>
      <c r="E49" s="168">
        <v>2</v>
      </c>
      <c r="F49" s="307"/>
      <c r="G49" s="307"/>
      <c r="H49" s="320">
        <v>0</v>
      </c>
      <c r="I49" s="307"/>
      <c r="J49" s="320">
        <v>0</v>
      </c>
      <c r="K49" s="308"/>
      <c r="L49" s="308"/>
      <c r="M49" s="311">
        <v>0</v>
      </c>
      <c r="N49" s="308"/>
    </row>
    <row r="50" spans="1:14">
      <c r="A50" s="3"/>
      <c r="B50" s="171"/>
      <c r="C50" s="115"/>
      <c r="D50" s="171"/>
      <c r="E50" s="166">
        <v>1</v>
      </c>
      <c r="F50" s="312"/>
      <c r="G50" s="312"/>
      <c r="H50" s="313">
        <v>0</v>
      </c>
      <c r="I50" s="312">
        <v>2</v>
      </c>
      <c r="J50" s="313">
        <v>2</v>
      </c>
      <c r="K50" s="314"/>
      <c r="L50" s="314"/>
      <c r="M50" s="315">
        <v>0</v>
      </c>
      <c r="N50" s="314"/>
    </row>
    <row r="51" spans="1:14" ht="12.75" customHeight="1">
      <c r="B51" s="595" t="s">
        <v>20</v>
      </c>
      <c r="C51" s="595"/>
      <c r="D51" s="595"/>
      <c r="E51" s="595"/>
      <c r="F51" s="320">
        <v>3</v>
      </c>
      <c r="G51" s="320">
        <v>0</v>
      </c>
      <c r="H51" s="320">
        <v>3</v>
      </c>
      <c r="I51" s="320">
        <v>2</v>
      </c>
      <c r="J51" s="320">
        <v>5</v>
      </c>
      <c r="K51" s="320">
        <v>0</v>
      </c>
      <c r="L51" s="320">
        <v>2</v>
      </c>
      <c r="M51" s="320">
        <v>2</v>
      </c>
      <c r="N51" s="320">
        <v>0</v>
      </c>
    </row>
    <row r="52" spans="1:14">
      <c r="B52" s="595" t="s">
        <v>37</v>
      </c>
      <c r="C52" s="595"/>
      <c r="D52" s="595"/>
      <c r="E52" s="595"/>
      <c r="F52" s="307"/>
      <c r="G52" s="307"/>
      <c r="H52" s="307"/>
      <c r="I52" s="307"/>
      <c r="J52" s="307"/>
      <c r="K52" s="307"/>
      <c r="L52" s="307"/>
      <c r="M52" s="307">
        <v>0</v>
      </c>
      <c r="N52" s="307"/>
    </row>
    <row r="53" spans="1:14" ht="12.75" customHeight="1">
      <c r="B53" s="596" t="s">
        <v>40</v>
      </c>
      <c r="C53" s="596"/>
      <c r="D53" s="596"/>
      <c r="E53" s="596"/>
      <c r="F53" s="316">
        <v>1021</v>
      </c>
      <c r="G53" s="316">
        <v>297</v>
      </c>
      <c r="H53" s="316">
        <v>1318</v>
      </c>
      <c r="I53" s="316">
        <v>26</v>
      </c>
      <c r="J53" s="316">
        <v>1344</v>
      </c>
      <c r="K53" s="316">
        <v>136</v>
      </c>
      <c r="L53" s="316">
        <v>18</v>
      </c>
      <c r="M53" s="316">
        <v>154</v>
      </c>
      <c r="N53" s="316">
        <v>22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L8:L9"/>
    <mergeCell ref="M8:M9"/>
    <mergeCell ref="N8:N9"/>
    <mergeCell ref="B52:E52"/>
    <mergeCell ref="B53:E53"/>
    <mergeCell ref="D2:J2"/>
    <mergeCell ref="D3:J3"/>
    <mergeCell ref="B23:E23"/>
    <mergeCell ref="B37:E37"/>
    <mergeCell ref="B51:E51"/>
    <mergeCell ref="B7:E9"/>
    <mergeCell ref="B4:E4"/>
    <mergeCell ref="B5:N5"/>
    <mergeCell ref="F7:J7"/>
    <mergeCell ref="K7:N7"/>
    <mergeCell ref="F8:H8"/>
    <mergeCell ref="I8:I9"/>
    <mergeCell ref="J8:J9"/>
    <mergeCell ref="K8:K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69" t="s">
        <v>75</v>
      </c>
      <c r="E2" s="569"/>
      <c r="F2" s="569"/>
      <c r="G2" s="569"/>
      <c r="H2" s="569"/>
      <c r="I2" s="569"/>
      <c r="J2" s="569"/>
      <c r="K2" s="6"/>
      <c r="L2" s="6"/>
      <c r="M2" s="6"/>
      <c r="N2" s="6"/>
    </row>
    <row r="3" spans="1:14">
      <c r="B3" s="5" t="s">
        <v>33</v>
      </c>
      <c r="C3" s="6"/>
      <c r="D3" s="569" t="s">
        <v>74</v>
      </c>
      <c r="E3" s="569"/>
      <c r="F3" s="569"/>
      <c r="G3" s="569"/>
      <c r="H3" s="569"/>
      <c r="I3" s="569"/>
      <c r="J3" s="569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120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90" t="s">
        <v>41</v>
      </c>
      <c r="C7" s="590"/>
      <c r="D7" s="590"/>
      <c r="E7" s="590"/>
      <c r="F7" s="590" t="s">
        <v>35</v>
      </c>
      <c r="G7" s="590"/>
      <c r="H7" s="590"/>
      <c r="I7" s="590"/>
      <c r="J7" s="590"/>
      <c r="K7" s="590" t="s">
        <v>28</v>
      </c>
      <c r="L7" s="590"/>
      <c r="M7" s="590"/>
      <c r="N7" s="590"/>
    </row>
    <row r="8" spans="1:14" ht="12.75" customHeight="1">
      <c r="B8" s="590"/>
      <c r="C8" s="590"/>
      <c r="D8" s="590"/>
      <c r="E8" s="590"/>
      <c r="F8" s="590" t="s">
        <v>13</v>
      </c>
      <c r="G8" s="590"/>
      <c r="H8" s="590"/>
      <c r="I8" s="590" t="s">
        <v>14</v>
      </c>
      <c r="J8" s="590" t="s">
        <v>15</v>
      </c>
      <c r="K8" s="590" t="s">
        <v>30</v>
      </c>
      <c r="L8" s="590" t="s">
        <v>31</v>
      </c>
      <c r="M8" s="590" t="s">
        <v>15</v>
      </c>
      <c r="N8" s="590" t="s">
        <v>29</v>
      </c>
    </row>
    <row r="9" spans="1:14" ht="24">
      <c r="B9" s="590"/>
      <c r="C9" s="590"/>
      <c r="D9" s="590"/>
      <c r="E9" s="590"/>
      <c r="F9" s="72" t="s">
        <v>16</v>
      </c>
      <c r="G9" s="72" t="s">
        <v>17</v>
      </c>
      <c r="H9" s="72" t="s">
        <v>23</v>
      </c>
      <c r="I9" s="590"/>
      <c r="J9" s="590"/>
      <c r="K9" s="590"/>
      <c r="L9" s="590"/>
      <c r="M9" s="590"/>
      <c r="N9" s="590"/>
    </row>
    <row r="10" spans="1:14">
      <c r="A10" s="3"/>
      <c r="B10" s="32"/>
      <c r="C10" s="33"/>
      <c r="D10" s="34"/>
      <c r="E10" s="73">
        <v>13</v>
      </c>
      <c r="F10" s="417">
        <v>88</v>
      </c>
      <c r="G10" s="417">
        <v>0</v>
      </c>
      <c r="H10" s="421">
        <v>88</v>
      </c>
      <c r="I10" s="417">
        <v>0</v>
      </c>
      <c r="J10" s="421">
        <v>88</v>
      </c>
      <c r="K10" s="418">
        <v>17</v>
      </c>
      <c r="L10" s="418">
        <v>3</v>
      </c>
      <c r="M10" s="422">
        <v>20</v>
      </c>
      <c r="N10" s="418">
        <v>3</v>
      </c>
    </row>
    <row r="11" spans="1:14">
      <c r="A11" s="3"/>
      <c r="B11" s="35" t="s">
        <v>1</v>
      </c>
      <c r="C11" s="36" t="s">
        <v>0</v>
      </c>
      <c r="D11" s="34"/>
      <c r="E11" s="73">
        <v>12</v>
      </c>
      <c r="F11" s="417">
        <v>7</v>
      </c>
      <c r="G11" s="417">
        <v>0</v>
      </c>
      <c r="H11" s="421">
        <v>7</v>
      </c>
      <c r="I11" s="417">
        <v>0</v>
      </c>
      <c r="J11" s="421">
        <v>7</v>
      </c>
      <c r="K11" s="418">
        <v>0</v>
      </c>
      <c r="L11" s="418">
        <v>0</v>
      </c>
      <c r="M11" s="422">
        <v>0</v>
      </c>
      <c r="N11" s="418">
        <v>0</v>
      </c>
    </row>
    <row r="12" spans="1:14">
      <c r="A12" s="3"/>
      <c r="B12" s="35" t="s">
        <v>2</v>
      </c>
      <c r="C12" s="37"/>
      <c r="D12" s="38" t="s">
        <v>6</v>
      </c>
      <c r="E12" s="73">
        <v>11</v>
      </c>
      <c r="F12" s="417">
        <v>15</v>
      </c>
      <c r="G12" s="417">
        <v>0</v>
      </c>
      <c r="H12" s="421">
        <v>15</v>
      </c>
      <c r="I12" s="417">
        <v>0</v>
      </c>
      <c r="J12" s="421">
        <v>15</v>
      </c>
      <c r="K12" s="418">
        <v>1</v>
      </c>
      <c r="L12" s="418">
        <v>0</v>
      </c>
      <c r="M12" s="422">
        <v>1</v>
      </c>
      <c r="N12" s="418">
        <v>0</v>
      </c>
    </row>
    <row r="13" spans="1:14">
      <c r="A13" s="3"/>
      <c r="B13" s="35" t="s">
        <v>1</v>
      </c>
      <c r="C13" s="36"/>
      <c r="D13" s="38" t="s">
        <v>10</v>
      </c>
      <c r="E13" s="73">
        <v>10</v>
      </c>
      <c r="F13" s="417">
        <v>7</v>
      </c>
      <c r="G13" s="417">
        <v>0</v>
      </c>
      <c r="H13" s="421">
        <v>7</v>
      </c>
      <c r="I13" s="417">
        <v>0</v>
      </c>
      <c r="J13" s="421">
        <v>7</v>
      </c>
      <c r="K13" s="418">
        <v>0</v>
      </c>
      <c r="L13" s="418">
        <v>0</v>
      </c>
      <c r="M13" s="422">
        <v>0</v>
      </c>
      <c r="N13" s="418">
        <v>0</v>
      </c>
    </row>
    <row r="14" spans="1:14">
      <c r="A14" s="3"/>
      <c r="B14" s="35" t="s">
        <v>3</v>
      </c>
      <c r="C14" s="36"/>
      <c r="D14" s="38" t="s">
        <v>25</v>
      </c>
      <c r="E14" s="73">
        <v>9</v>
      </c>
      <c r="F14" s="417">
        <v>3</v>
      </c>
      <c r="G14" s="417">
        <v>0</v>
      </c>
      <c r="H14" s="421">
        <v>3</v>
      </c>
      <c r="I14" s="417">
        <v>0</v>
      </c>
      <c r="J14" s="421">
        <v>3</v>
      </c>
      <c r="K14" s="418">
        <v>0</v>
      </c>
      <c r="L14" s="418">
        <v>0</v>
      </c>
      <c r="M14" s="422">
        <v>0</v>
      </c>
      <c r="N14" s="418">
        <v>0</v>
      </c>
    </row>
    <row r="15" spans="1:14">
      <c r="A15" s="3"/>
      <c r="B15" s="35" t="s">
        <v>4</v>
      </c>
      <c r="C15" s="36" t="s">
        <v>5</v>
      </c>
      <c r="D15" s="38" t="s">
        <v>22</v>
      </c>
      <c r="E15" s="73">
        <v>8</v>
      </c>
      <c r="F15" s="417">
        <v>4</v>
      </c>
      <c r="G15" s="417">
        <v>0</v>
      </c>
      <c r="H15" s="421">
        <v>4</v>
      </c>
      <c r="I15" s="417">
        <v>0</v>
      </c>
      <c r="J15" s="421">
        <v>4</v>
      </c>
      <c r="K15" s="418">
        <v>0</v>
      </c>
      <c r="L15" s="418">
        <v>0</v>
      </c>
      <c r="M15" s="422">
        <v>0</v>
      </c>
      <c r="N15" s="418">
        <v>0</v>
      </c>
    </row>
    <row r="16" spans="1:14">
      <c r="A16" s="3"/>
      <c r="B16" s="35" t="s">
        <v>6</v>
      </c>
      <c r="C16" s="36"/>
      <c r="D16" s="38" t="s">
        <v>12</v>
      </c>
      <c r="E16" s="73">
        <v>7</v>
      </c>
      <c r="F16" s="417">
        <v>17</v>
      </c>
      <c r="G16" s="417">
        <v>0</v>
      </c>
      <c r="H16" s="421">
        <v>17</v>
      </c>
      <c r="I16" s="417">
        <v>0</v>
      </c>
      <c r="J16" s="421">
        <v>17</v>
      </c>
      <c r="K16" s="418">
        <v>0</v>
      </c>
      <c r="L16" s="418">
        <v>0</v>
      </c>
      <c r="M16" s="422">
        <v>0</v>
      </c>
      <c r="N16" s="418">
        <v>0</v>
      </c>
    </row>
    <row r="17" spans="1:14">
      <c r="A17" s="3"/>
      <c r="B17" s="35" t="s">
        <v>7</v>
      </c>
      <c r="C17" s="37"/>
      <c r="D17" s="38" t="s">
        <v>4</v>
      </c>
      <c r="E17" s="73">
        <v>6</v>
      </c>
      <c r="F17" s="417">
        <v>6</v>
      </c>
      <c r="G17" s="417">
        <v>0</v>
      </c>
      <c r="H17" s="421">
        <v>6</v>
      </c>
      <c r="I17" s="417">
        <v>0</v>
      </c>
      <c r="J17" s="421">
        <v>6</v>
      </c>
      <c r="K17" s="418">
        <v>0</v>
      </c>
      <c r="L17" s="418">
        <v>0</v>
      </c>
      <c r="M17" s="422">
        <v>0</v>
      </c>
      <c r="N17" s="418">
        <v>0</v>
      </c>
    </row>
    <row r="18" spans="1:14">
      <c r="A18" s="3"/>
      <c r="B18" s="35" t="s">
        <v>1</v>
      </c>
      <c r="C18" s="36"/>
      <c r="D18" s="38" t="s">
        <v>9</v>
      </c>
      <c r="E18" s="73">
        <v>5</v>
      </c>
      <c r="F18" s="417">
        <v>22</v>
      </c>
      <c r="G18" s="417">
        <v>0</v>
      </c>
      <c r="H18" s="421">
        <v>22</v>
      </c>
      <c r="I18" s="417">
        <v>0</v>
      </c>
      <c r="J18" s="421">
        <v>22</v>
      </c>
      <c r="K18" s="418">
        <v>0</v>
      </c>
      <c r="L18" s="418">
        <v>0</v>
      </c>
      <c r="M18" s="422">
        <v>0</v>
      </c>
      <c r="N18" s="418">
        <v>0</v>
      </c>
    </row>
    <row r="19" spans="1:14">
      <c r="A19" s="3"/>
      <c r="B19" s="35"/>
      <c r="C19" s="36"/>
      <c r="D19" s="38" t="s">
        <v>12</v>
      </c>
      <c r="E19" s="73">
        <v>4</v>
      </c>
      <c r="F19" s="417">
        <v>12</v>
      </c>
      <c r="G19" s="417">
        <v>0</v>
      </c>
      <c r="H19" s="421">
        <v>12</v>
      </c>
      <c r="I19" s="417">
        <v>0</v>
      </c>
      <c r="J19" s="421">
        <v>12</v>
      </c>
      <c r="K19" s="418">
        <v>0</v>
      </c>
      <c r="L19" s="418">
        <v>0</v>
      </c>
      <c r="M19" s="422">
        <v>0</v>
      </c>
      <c r="N19" s="418">
        <v>0</v>
      </c>
    </row>
    <row r="20" spans="1:14">
      <c r="A20" s="3"/>
      <c r="B20" s="35"/>
      <c r="C20" s="36" t="s">
        <v>1</v>
      </c>
      <c r="D20" s="34"/>
      <c r="E20" s="73">
        <v>3</v>
      </c>
      <c r="F20" s="417">
        <v>0</v>
      </c>
      <c r="G20" s="417">
        <v>5</v>
      </c>
      <c r="H20" s="421">
        <v>5</v>
      </c>
      <c r="I20" s="417">
        <v>0</v>
      </c>
      <c r="J20" s="421">
        <v>5</v>
      </c>
      <c r="K20" s="418">
        <v>0</v>
      </c>
      <c r="L20" s="418">
        <v>0</v>
      </c>
      <c r="M20" s="422">
        <v>0</v>
      </c>
      <c r="N20" s="418">
        <v>0</v>
      </c>
    </row>
    <row r="21" spans="1:14">
      <c r="A21" s="3"/>
      <c r="B21" s="35"/>
      <c r="C21" s="36"/>
      <c r="D21" s="34"/>
      <c r="E21" s="73">
        <v>2</v>
      </c>
      <c r="F21" s="417">
        <v>0</v>
      </c>
      <c r="G21" s="417">
        <v>4</v>
      </c>
      <c r="H21" s="421">
        <v>4</v>
      </c>
      <c r="I21" s="417">
        <v>0</v>
      </c>
      <c r="J21" s="421">
        <v>4</v>
      </c>
      <c r="K21" s="418">
        <v>0</v>
      </c>
      <c r="L21" s="418">
        <v>0</v>
      </c>
      <c r="M21" s="422">
        <v>0</v>
      </c>
      <c r="N21" s="418">
        <v>0</v>
      </c>
    </row>
    <row r="22" spans="1:14">
      <c r="A22" s="3"/>
      <c r="B22" s="39"/>
      <c r="C22" s="37"/>
      <c r="D22" s="34"/>
      <c r="E22" s="32">
        <v>1</v>
      </c>
      <c r="F22" s="417">
        <v>0</v>
      </c>
      <c r="G22" s="417">
        <v>4</v>
      </c>
      <c r="H22" s="421">
        <v>4</v>
      </c>
      <c r="I22" s="417">
        <v>1</v>
      </c>
      <c r="J22" s="421">
        <v>5</v>
      </c>
      <c r="K22" s="418">
        <v>0</v>
      </c>
      <c r="L22" s="418">
        <v>0</v>
      </c>
      <c r="M22" s="422">
        <v>0</v>
      </c>
      <c r="N22" s="418">
        <v>0</v>
      </c>
    </row>
    <row r="23" spans="1:14" ht="12.75" customHeight="1">
      <c r="A23" s="3"/>
      <c r="B23" s="591" t="s">
        <v>18</v>
      </c>
      <c r="C23" s="592"/>
      <c r="D23" s="592"/>
      <c r="E23" s="593"/>
      <c r="F23" s="421">
        <v>181</v>
      </c>
      <c r="G23" s="421">
        <v>13</v>
      </c>
      <c r="H23" s="423">
        <v>194</v>
      </c>
      <c r="I23" s="421">
        <v>1</v>
      </c>
      <c r="J23" s="423">
        <v>195</v>
      </c>
      <c r="K23" s="424">
        <v>18</v>
      </c>
      <c r="L23" s="424">
        <v>3</v>
      </c>
      <c r="M23" s="421">
        <v>21</v>
      </c>
      <c r="N23" s="421">
        <v>3</v>
      </c>
    </row>
    <row r="24" spans="1:14">
      <c r="A24" s="3"/>
      <c r="B24" s="35"/>
      <c r="C24" s="35"/>
      <c r="D24" s="40"/>
      <c r="E24" s="39">
        <v>13</v>
      </c>
      <c r="F24" s="417">
        <v>209</v>
      </c>
      <c r="G24" s="417">
        <v>0</v>
      </c>
      <c r="H24" s="421">
        <v>209</v>
      </c>
      <c r="I24" s="417">
        <v>0</v>
      </c>
      <c r="J24" s="421">
        <v>209</v>
      </c>
      <c r="K24" s="418">
        <v>21</v>
      </c>
      <c r="L24" s="418">
        <v>11</v>
      </c>
      <c r="M24" s="425">
        <v>32</v>
      </c>
      <c r="N24" s="418">
        <v>19</v>
      </c>
    </row>
    <row r="25" spans="1:14">
      <c r="A25" s="3"/>
      <c r="B25" s="35"/>
      <c r="C25" s="35" t="s">
        <v>0</v>
      </c>
      <c r="D25" s="40"/>
      <c r="E25" s="73">
        <v>12</v>
      </c>
      <c r="F25" s="417">
        <v>12</v>
      </c>
      <c r="G25" s="417">
        <v>0</v>
      </c>
      <c r="H25" s="421">
        <v>12</v>
      </c>
      <c r="I25" s="417">
        <v>0</v>
      </c>
      <c r="J25" s="421">
        <v>12</v>
      </c>
      <c r="K25" s="418">
        <v>0</v>
      </c>
      <c r="L25" s="418">
        <v>0</v>
      </c>
      <c r="M25" s="425">
        <v>0</v>
      </c>
      <c r="N25" s="418">
        <v>0</v>
      </c>
    </row>
    <row r="26" spans="1:14">
      <c r="A26" s="3"/>
      <c r="B26" s="35" t="s">
        <v>7</v>
      </c>
      <c r="C26" s="39"/>
      <c r="D26" s="40"/>
      <c r="E26" s="73">
        <v>11</v>
      </c>
      <c r="F26" s="417">
        <v>27</v>
      </c>
      <c r="G26" s="417">
        <v>0</v>
      </c>
      <c r="H26" s="421">
        <v>27</v>
      </c>
      <c r="I26" s="417">
        <v>0</v>
      </c>
      <c r="J26" s="421">
        <v>27</v>
      </c>
      <c r="K26" s="418">
        <v>1</v>
      </c>
      <c r="L26" s="418">
        <v>0</v>
      </c>
      <c r="M26" s="425">
        <v>1</v>
      </c>
      <c r="N26" s="418">
        <v>0</v>
      </c>
    </row>
    <row r="27" spans="1:14">
      <c r="A27" s="3"/>
      <c r="B27" s="35" t="s">
        <v>8</v>
      </c>
      <c r="C27" s="35"/>
      <c r="D27" s="40" t="s">
        <v>26</v>
      </c>
      <c r="E27" s="73">
        <v>10</v>
      </c>
      <c r="F27" s="417">
        <v>11</v>
      </c>
      <c r="G27" s="417">
        <v>0</v>
      </c>
      <c r="H27" s="421">
        <v>11</v>
      </c>
      <c r="I27" s="417">
        <v>0</v>
      </c>
      <c r="J27" s="421">
        <v>11</v>
      </c>
      <c r="K27" s="418">
        <v>0</v>
      </c>
      <c r="L27" s="418">
        <v>0</v>
      </c>
      <c r="M27" s="425">
        <v>0</v>
      </c>
      <c r="N27" s="418">
        <v>0</v>
      </c>
    </row>
    <row r="28" spans="1:14">
      <c r="A28" s="3"/>
      <c r="B28" s="35" t="s">
        <v>0</v>
      </c>
      <c r="C28" s="35"/>
      <c r="D28" s="40" t="s">
        <v>8</v>
      </c>
      <c r="E28" s="73">
        <v>9</v>
      </c>
      <c r="F28" s="417">
        <v>5</v>
      </c>
      <c r="G28" s="417">
        <v>0</v>
      </c>
      <c r="H28" s="421">
        <v>5</v>
      </c>
      <c r="I28" s="417">
        <v>0</v>
      </c>
      <c r="J28" s="421">
        <v>5</v>
      </c>
      <c r="K28" s="418">
        <v>0</v>
      </c>
      <c r="L28" s="418">
        <v>0</v>
      </c>
      <c r="M28" s="425">
        <v>0</v>
      </c>
      <c r="N28" s="418">
        <v>0</v>
      </c>
    </row>
    <row r="29" spans="1:14">
      <c r="A29" s="3"/>
      <c r="B29" s="35" t="s">
        <v>2</v>
      </c>
      <c r="C29" s="35" t="s">
        <v>5</v>
      </c>
      <c r="D29" s="40" t="s">
        <v>27</v>
      </c>
      <c r="E29" s="73">
        <v>8</v>
      </c>
      <c r="F29" s="417">
        <v>3</v>
      </c>
      <c r="G29" s="417">
        <v>0</v>
      </c>
      <c r="H29" s="421">
        <v>3</v>
      </c>
      <c r="I29" s="417">
        <v>0</v>
      </c>
      <c r="J29" s="421">
        <v>3</v>
      </c>
      <c r="K29" s="418">
        <v>0</v>
      </c>
      <c r="L29" s="418">
        <v>0</v>
      </c>
      <c r="M29" s="425">
        <v>0</v>
      </c>
      <c r="N29" s="418">
        <v>0</v>
      </c>
    </row>
    <row r="30" spans="1:14">
      <c r="A30" s="3"/>
      <c r="B30" s="35" t="s">
        <v>4</v>
      </c>
      <c r="C30" s="35"/>
      <c r="D30" s="40" t="s">
        <v>4</v>
      </c>
      <c r="E30" s="73">
        <v>7</v>
      </c>
      <c r="F30" s="417">
        <v>11</v>
      </c>
      <c r="G30" s="417">
        <v>0</v>
      </c>
      <c r="H30" s="421">
        <v>11</v>
      </c>
      <c r="I30" s="417">
        <v>0</v>
      </c>
      <c r="J30" s="421">
        <v>11</v>
      </c>
      <c r="K30" s="418">
        <v>0</v>
      </c>
      <c r="L30" s="418">
        <v>0</v>
      </c>
      <c r="M30" s="425">
        <v>0</v>
      </c>
      <c r="N30" s="418">
        <v>0</v>
      </c>
    </row>
    <row r="31" spans="1:14">
      <c r="A31" s="3"/>
      <c r="B31" s="35" t="s">
        <v>0</v>
      </c>
      <c r="C31" s="35"/>
      <c r="D31" s="40" t="s">
        <v>9</v>
      </c>
      <c r="E31" s="73">
        <v>6</v>
      </c>
      <c r="F31" s="417">
        <v>5</v>
      </c>
      <c r="G31" s="417">
        <v>0</v>
      </c>
      <c r="H31" s="421">
        <v>5</v>
      </c>
      <c r="I31" s="417">
        <v>0</v>
      </c>
      <c r="J31" s="421">
        <v>5</v>
      </c>
      <c r="K31" s="418">
        <v>0</v>
      </c>
      <c r="L31" s="418">
        <v>1</v>
      </c>
      <c r="M31" s="425">
        <v>1</v>
      </c>
      <c r="N31" s="418">
        <v>1</v>
      </c>
    </row>
    <row r="32" spans="1:14">
      <c r="A32" s="3"/>
      <c r="B32" s="35" t="s">
        <v>9</v>
      </c>
      <c r="C32" s="32"/>
      <c r="D32" s="40"/>
      <c r="E32" s="73">
        <v>5</v>
      </c>
      <c r="F32" s="417">
        <v>20</v>
      </c>
      <c r="G32" s="417">
        <v>0</v>
      </c>
      <c r="H32" s="421">
        <v>20</v>
      </c>
      <c r="I32" s="417">
        <v>0</v>
      </c>
      <c r="J32" s="421">
        <v>20</v>
      </c>
      <c r="K32" s="418">
        <v>0</v>
      </c>
      <c r="L32" s="418">
        <v>0</v>
      </c>
      <c r="M32" s="425">
        <v>0</v>
      </c>
      <c r="N32" s="418">
        <v>0</v>
      </c>
    </row>
    <row r="33" spans="1:14">
      <c r="A33" s="3"/>
      <c r="B33" s="35"/>
      <c r="C33" s="35"/>
      <c r="D33" s="40"/>
      <c r="E33" s="73">
        <v>4</v>
      </c>
      <c r="F33" s="417">
        <v>12</v>
      </c>
      <c r="G33" s="417">
        <v>0</v>
      </c>
      <c r="H33" s="421">
        <v>12</v>
      </c>
      <c r="I33" s="417">
        <v>0</v>
      </c>
      <c r="J33" s="421">
        <v>12</v>
      </c>
      <c r="K33" s="418">
        <v>0</v>
      </c>
      <c r="L33" s="418">
        <v>0</v>
      </c>
      <c r="M33" s="425">
        <v>0</v>
      </c>
      <c r="N33" s="418">
        <v>0</v>
      </c>
    </row>
    <row r="34" spans="1:14">
      <c r="A34" s="3"/>
      <c r="B34" s="35"/>
      <c r="C34" s="35" t="s">
        <v>1</v>
      </c>
      <c r="D34" s="40"/>
      <c r="E34" s="73">
        <v>3</v>
      </c>
      <c r="F34" s="417">
        <v>0</v>
      </c>
      <c r="G34" s="417">
        <v>10</v>
      </c>
      <c r="H34" s="421">
        <v>10</v>
      </c>
      <c r="I34" s="417">
        <v>0</v>
      </c>
      <c r="J34" s="421">
        <v>10</v>
      </c>
      <c r="K34" s="418">
        <v>0</v>
      </c>
      <c r="L34" s="418">
        <v>0</v>
      </c>
      <c r="M34" s="425">
        <v>0</v>
      </c>
      <c r="N34" s="418">
        <v>0</v>
      </c>
    </row>
    <row r="35" spans="1:14">
      <c r="A35" s="3"/>
      <c r="B35" s="35"/>
      <c r="C35" s="35"/>
      <c r="D35" s="40"/>
      <c r="E35" s="73">
        <v>2</v>
      </c>
      <c r="F35" s="417">
        <v>0</v>
      </c>
      <c r="G35" s="417">
        <v>4</v>
      </c>
      <c r="H35" s="421">
        <v>4</v>
      </c>
      <c r="I35" s="417">
        <v>0</v>
      </c>
      <c r="J35" s="421">
        <v>4</v>
      </c>
      <c r="K35" s="418">
        <v>0</v>
      </c>
      <c r="L35" s="418">
        <v>1</v>
      </c>
      <c r="M35" s="425">
        <v>1</v>
      </c>
      <c r="N35" s="418">
        <v>2</v>
      </c>
    </row>
    <row r="36" spans="1:14">
      <c r="A36" s="3"/>
      <c r="B36" s="39"/>
      <c r="C36" s="39"/>
      <c r="D36" s="40"/>
      <c r="E36" s="32">
        <v>1</v>
      </c>
      <c r="F36" s="417">
        <v>0</v>
      </c>
      <c r="G36" s="417">
        <v>1</v>
      </c>
      <c r="H36" s="421">
        <v>1</v>
      </c>
      <c r="I36" s="417">
        <v>3</v>
      </c>
      <c r="J36" s="421">
        <v>4</v>
      </c>
      <c r="K36" s="418">
        <v>0</v>
      </c>
      <c r="L36" s="418">
        <v>0</v>
      </c>
      <c r="M36" s="425">
        <v>0</v>
      </c>
      <c r="N36" s="418">
        <v>0</v>
      </c>
    </row>
    <row r="37" spans="1:14" ht="12.75" customHeight="1">
      <c r="A37" s="3"/>
      <c r="B37" s="591" t="s">
        <v>19</v>
      </c>
      <c r="C37" s="592"/>
      <c r="D37" s="592"/>
      <c r="E37" s="592"/>
      <c r="F37" s="424">
        <v>315</v>
      </c>
      <c r="G37" s="421">
        <v>15</v>
      </c>
      <c r="H37" s="421">
        <v>330</v>
      </c>
      <c r="I37" s="380">
        <v>3</v>
      </c>
      <c r="J37" s="423">
        <v>333</v>
      </c>
      <c r="K37" s="424">
        <v>22</v>
      </c>
      <c r="L37" s="421">
        <v>13</v>
      </c>
      <c r="M37" s="423">
        <v>35</v>
      </c>
      <c r="N37" s="424">
        <v>22</v>
      </c>
    </row>
    <row r="38" spans="1:14">
      <c r="A38" s="3"/>
      <c r="B38" s="32"/>
      <c r="C38" s="32"/>
      <c r="D38" s="41"/>
      <c r="E38" s="73">
        <v>13</v>
      </c>
      <c r="F38" s="417">
        <v>1</v>
      </c>
      <c r="G38" s="417">
        <v>0</v>
      </c>
      <c r="H38" s="421">
        <v>1</v>
      </c>
      <c r="I38" s="417">
        <v>0</v>
      </c>
      <c r="J38" s="421">
        <v>1</v>
      </c>
      <c r="K38" s="418">
        <v>0</v>
      </c>
      <c r="L38" s="418">
        <v>1</v>
      </c>
      <c r="M38" s="425">
        <v>1</v>
      </c>
      <c r="N38" s="418">
        <v>3</v>
      </c>
    </row>
    <row r="39" spans="1:14">
      <c r="A39" s="3"/>
      <c r="B39" s="35" t="s">
        <v>1</v>
      </c>
      <c r="C39" s="35" t="s">
        <v>0</v>
      </c>
      <c r="D39" s="40" t="s">
        <v>21</v>
      </c>
      <c r="E39" s="73">
        <v>12</v>
      </c>
      <c r="F39" s="417">
        <v>1</v>
      </c>
      <c r="G39" s="417">
        <v>0</v>
      </c>
      <c r="H39" s="421">
        <v>1</v>
      </c>
      <c r="I39" s="417">
        <v>0</v>
      </c>
      <c r="J39" s="421">
        <v>1</v>
      </c>
      <c r="K39" s="418">
        <v>0</v>
      </c>
      <c r="L39" s="418">
        <v>0</v>
      </c>
      <c r="M39" s="425">
        <v>0</v>
      </c>
      <c r="N39" s="418">
        <v>0</v>
      </c>
    </row>
    <row r="40" spans="1:14">
      <c r="A40" s="3"/>
      <c r="B40" s="35" t="s">
        <v>10</v>
      </c>
      <c r="C40" s="35"/>
      <c r="D40" s="40" t="s">
        <v>10</v>
      </c>
      <c r="E40" s="73">
        <v>11</v>
      </c>
      <c r="F40" s="417">
        <v>0</v>
      </c>
      <c r="G40" s="417">
        <v>0</v>
      </c>
      <c r="H40" s="421">
        <v>0</v>
      </c>
      <c r="I40" s="417">
        <v>0</v>
      </c>
      <c r="J40" s="421">
        <v>0</v>
      </c>
      <c r="K40" s="418">
        <v>0</v>
      </c>
      <c r="L40" s="418">
        <v>0</v>
      </c>
      <c r="M40" s="425">
        <v>0</v>
      </c>
      <c r="N40" s="418">
        <v>0</v>
      </c>
    </row>
    <row r="41" spans="1:14">
      <c r="A41" s="3"/>
      <c r="B41" s="35" t="s">
        <v>11</v>
      </c>
      <c r="C41" s="32"/>
      <c r="D41" s="40" t="s">
        <v>2</v>
      </c>
      <c r="E41" s="73">
        <v>10</v>
      </c>
      <c r="F41" s="417">
        <v>0</v>
      </c>
      <c r="G41" s="417">
        <v>0</v>
      </c>
      <c r="H41" s="421">
        <v>0</v>
      </c>
      <c r="I41" s="417">
        <v>0</v>
      </c>
      <c r="J41" s="421">
        <v>0</v>
      </c>
      <c r="K41" s="418">
        <v>0</v>
      </c>
      <c r="L41" s="418">
        <v>0</v>
      </c>
      <c r="M41" s="425">
        <v>0</v>
      </c>
      <c r="N41" s="418">
        <v>0</v>
      </c>
    </row>
    <row r="42" spans="1:14">
      <c r="A42" s="3"/>
      <c r="B42" s="35" t="s">
        <v>4</v>
      </c>
      <c r="C42" s="35"/>
      <c r="D42" s="40" t="s">
        <v>27</v>
      </c>
      <c r="E42" s="73">
        <v>9</v>
      </c>
      <c r="F42" s="417">
        <v>0</v>
      </c>
      <c r="G42" s="417">
        <v>0</v>
      </c>
      <c r="H42" s="421">
        <v>0</v>
      </c>
      <c r="I42" s="417">
        <v>0</v>
      </c>
      <c r="J42" s="421">
        <v>0</v>
      </c>
      <c r="K42" s="418">
        <v>0</v>
      </c>
      <c r="L42" s="418">
        <v>0</v>
      </c>
      <c r="M42" s="425">
        <v>0</v>
      </c>
      <c r="N42" s="418">
        <v>0</v>
      </c>
    </row>
    <row r="43" spans="1:14">
      <c r="A43" s="3"/>
      <c r="B43" s="35" t="s">
        <v>3</v>
      </c>
      <c r="C43" s="35" t="s">
        <v>5</v>
      </c>
      <c r="D43" s="40" t="s">
        <v>1</v>
      </c>
      <c r="E43" s="73">
        <v>8</v>
      </c>
      <c r="F43" s="417">
        <v>0</v>
      </c>
      <c r="G43" s="417">
        <v>0</v>
      </c>
      <c r="H43" s="421">
        <v>0</v>
      </c>
      <c r="I43" s="417">
        <v>0</v>
      </c>
      <c r="J43" s="421">
        <v>0</v>
      </c>
      <c r="K43" s="418">
        <v>0</v>
      </c>
      <c r="L43" s="418">
        <v>0</v>
      </c>
      <c r="M43" s="425">
        <v>0</v>
      </c>
      <c r="N43" s="418">
        <v>0</v>
      </c>
    </row>
    <row r="44" spans="1:14">
      <c r="A44" s="3"/>
      <c r="B44" s="35" t="s">
        <v>4</v>
      </c>
      <c r="C44" s="35"/>
      <c r="D44" s="40" t="s">
        <v>26</v>
      </c>
      <c r="E44" s="73">
        <v>7</v>
      </c>
      <c r="F44" s="417">
        <v>0</v>
      </c>
      <c r="G44" s="417">
        <v>0</v>
      </c>
      <c r="H44" s="421">
        <v>0</v>
      </c>
      <c r="I44" s="417">
        <v>0</v>
      </c>
      <c r="J44" s="421">
        <v>0</v>
      </c>
      <c r="K44" s="418">
        <v>0</v>
      </c>
      <c r="L44" s="418">
        <v>0</v>
      </c>
      <c r="M44" s="425">
        <v>0</v>
      </c>
      <c r="N44" s="418">
        <v>0</v>
      </c>
    </row>
    <row r="45" spans="1:14">
      <c r="A45" s="3"/>
      <c r="B45" s="35" t="s">
        <v>1</v>
      </c>
      <c r="C45" s="35"/>
      <c r="D45" s="40" t="s">
        <v>22</v>
      </c>
      <c r="E45" s="73">
        <v>6</v>
      </c>
      <c r="F45" s="417">
        <v>0</v>
      </c>
      <c r="G45" s="417">
        <v>0</v>
      </c>
      <c r="H45" s="421">
        <v>0</v>
      </c>
      <c r="I45" s="417">
        <v>0</v>
      </c>
      <c r="J45" s="421">
        <v>0</v>
      </c>
      <c r="K45" s="418">
        <v>0</v>
      </c>
      <c r="L45" s="418">
        <v>0</v>
      </c>
      <c r="M45" s="425">
        <v>0</v>
      </c>
      <c r="N45" s="418">
        <v>0</v>
      </c>
    </row>
    <row r="46" spans="1:14">
      <c r="A46" s="3"/>
      <c r="B46" s="35" t="s">
        <v>12</v>
      </c>
      <c r="C46" s="32"/>
      <c r="D46" s="40" t="s">
        <v>2</v>
      </c>
      <c r="E46" s="73">
        <v>5</v>
      </c>
      <c r="F46" s="417">
        <v>0</v>
      </c>
      <c r="G46" s="417">
        <v>0</v>
      </c>
      <c r="H46" s="421">
        <v>0</v>
      </c>
      <c r="I46" s="417">
        <v>0</v>
      </c>
      <c r="J46" s="421">
        <v>0</v>
      </c>
      <c r="K46" s="418">
        <v>0</v>
      </c>
      <c r="L46" s="418">
        <v>0</v>
      </c>
      <c r="M46" s="425">
        <v>0</v>
      </c>
      <c r="N46" s="418">
        <v>0</v>
      </c>
    </row>
    <row r="47" spans="1:14">
      <c r="A47" s="3"/>
      <c r="B47" s="35"/>
      <c r="C47" s="35"/>
      <c r="D47" s="40" t="s">
        <v>7</v>
      </c>
      <c r="E47" s="73">
        <v>4</v>
      </c>
      <c r="F47" s="417">
        <v>0</v>
      </c>
      <c r="G47" s="417">
        <v>0</v>
      </c>
      <c r="H47" s="421">
        <v>0</v>
      </c>
      <c r="I47" s="417">
        <v>0</v>
      </c>
      <c r="J47" s="421">
        <v>0</v>
      </c>
      <c r="K47" s="418">
        <v>0</v>
      </c>
      <c r="L47" s="418">
        <v>0</v>
      </c>
      <c r="M47" s="425">
        <v>0</v>
      </c>
      <c r="N47" s="418">
        <v>0</v>
      </c>
    </row>
    <row r="48" spans="1:14">
      <c r="A48" s="3"/>
      <c r="B48" s="35"/>
      <c r="C48" s="35" t="s">
        <v>1</v>
      </c>
      <c r="D48" s="40" t="s">
        <v>1</v>
      </c>
      <c r="E48" s="73">
        <v>3</v>
      </c>
      <c r="F48" s="417">
        <v>0</v>
      </c>
      <c r="G48" s="417">
        <v>0</v>
      </c>
      <c r="H48" s="421">
        <v>0</v>
      </c>
      <c r="I48" s="417">
        <v>0</v>
      </c>
      <c r="J48" s="421">
        <v>0</v>
      </c>
      <c r="K48" s="418">
        <v>0</v>
      </c>
      <c r="L48" s="418">
        <v>0</v>
      </c>
      <c r="M48" s="425">
        <v>0</v>
      </c>
      <c r="N48" s="418">
        <v>0</v>
      </c>
    </row>
    <row r="49" spans="1:14">
      <c r="A49" s="3"/>
      <c r="B49" s="35"/>
      <c r="C49" s="35"/>
      <c r="D49" s="40" t="s">
        <v>3</v>
      </c>
      <c r="E49" s="73">
        <v>2</v>
      </c>
      <c r="F49" s="417">
        <v>0</v>
      </c>
      <c r="G49" s="417">
        <v>0</v>
      </c>
      <c r="H49" s="421">
        <v>0</v>
      </c>
      <c r="I49" s="417">
        <v>0</v>
      </c>
      <c r="J49" s="421">
        <v>0</v>
      </c>
      <c r="K49" s="418">
        <v>0</v>
      </c>
      <c r="L49" s="418">
        <v>0</v>
      </c>
      <c r="M49" s="425">
        <v>0</v>
      </c>
      <c r="N49" s="418">
        <v>0</v>
      </c>
    </row>
    <row r="50" spans="1:14">
      <c r="A50" s="3"/>
      <c r="B50" s="39"/>
      <c r="C50" s="40"/>
      <c r="D50" s="39"/>
      <c r="E50" s="32">
        <v>1</v>
      </c>
      <c r="F50" s="419">
        <v>0</v>
      </c>
      <c r="G50" s="419">
        <v>0</v>
      </c>
      <c r="H50" s="426">
        <v>0</v>
      </c>
      <c r="I50" s="419">
        <v>1</v>
      </c>
      <c r="J50" s="426">
        <v>1</v>
      </c>
      <c r="K50" s="420">
        <v>0</v>
      </c>
      <c r="L50" s="420">
        <v>0</v>
      </c>
      <c r="M50" s="427">
        <v>0</v>
      </c>
      <c r="N50" s="420">
        <v>0</v>
      </c>
    </row>
    <row r="51" spans="1:14" ht="12.75" customHeight="1">
      <c r="B51" s="594" t="s">
        <v>20</v>
      </c>
      <c r="C51" s="594"/>
      <c r="D51" s="594"/>
      <c r="E51" s="594"/>
      <c r="F51" s="421">
        <v>2</v>
      </c>
      <c r="G51" s="421">
        <v>0</v>
      </c>
      <c r="H51" s="421">
        <v>2</v>
      </c>
      <c r="I51" s="421">
        <v>1</v>
      </c>
      <c r="J51" s="421">
        <v>3</v>
      </c>
      <c r="K51" s="421">
        <v>0</v>
      </c>
      <c r="L51" s="421">
        <v>1</v>
      </c>
      <c r="M51" s="421">
        <v>1</v>
      </c>
      <c r="N51" s="421">
        <v>3</v>
      </c>
    </row>
    <row r="52" spans="1:14">
      <c r="B52" s="591" t="s">
        <v>37</v>
      </c>
      <c r="C52" s="592"/>
      <c r="D52" s="592"/>
      <c r="E52" s="593"/>
      <c r="F52" s="417"/>
      <c r="G52" s="417"/>
      <c r="H52" s="417"/>
      <c r="I52" s="417"/>
      <c r="J52" s="417"/>
      <c r="K52" s="417"/>
      <c r="L52" s="417"/>
      <c r="M52" s="417">
        <v>0</v>
      </c>
      <c r="N52" s="417"/>
    </row>
    <row r="53" spans="1:14" ht="12.75" customHeight="1">
      <c r="B53" s="589" t="s">
        <v>40</v>
      </c>
      <c r="C53" s="589"/>
      <c r="D53" s="589"/>
      <c r="E53" s="589"/>
      <c r="F53" s="428">
        <v>498</v>
      </c>
      <c r="G53" s="428">
        <v>28</v>
      </c>
      <c r="H53" s="428">
        <v>526</v>
      </c>
      <c r="I53" s="428">
        <v>5</v>
      </c>
      <c r="J53" s="428">
        <v>531</v>
      </c>
      <c r="K53" s="428">
        <v>40</v>
      </c>
      <c r="L53" s="428">
        <v>17</v>
      </c>
      <c r="M53" s="428">
        <v>57</v>
      </c>
      <c r="N53" s="428">
        <v>28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27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B2" s="27" t="s">
        <v>34</v>
      </c>
      <c r="C2" s="28"/>
      <c r="D2" s="28" t="s">
        <v>56</v>
      </c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B3" s="27" t="s">
        <v>33</v>
      </c>
      <c r="C3" s="28"/>
      <c r="D3" s="28" t="s">
        <v>47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B4" s="28" t="s">
        <v>36</v>
      </c>
      <c r="C4" s="28"/>
      <c r="D4" s="28"/>
      <c r="E4" s="47"/>
      <c r="F4" s="47">
        <v>42613</v>
      </c>
      <c r="G4" s="28"/>
      <c r="H4" s="28"/>
      <c r="I4" s="28"/>
      <c r="J4" s="28"/>
      <c r="K4" s="28"/>
      <c r="L4" s="28"/>
      <c r="M4" s="28"/>
      <c r="N4" s="28"/>
    </row>
    <row r="5" spans="1:14">
      <c r="B5" s="557" t="s">
        <v>44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</row>
    <row r="6" spans="1:14">
      <c r="B6" s="29" t="s">
        <v>39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.75" customHeight="1">
      <c r="B7" s="600" t="s">
        <v>41</v>
      </c>
      <c r="C7" s="600"/>
      <c r="D7" s="600"/>
      <c r="E7" s="600"/>
      <c r="F7" s="600" t="s">
        <v>35</v>
      </c>
      <c r="G7" s="600"/>
      <c r="H7" s="600"/>
      <c r="I7" s="600"/>
      <c r="J7" s="600"/>
      <c r="K7" s="600" t="s">
        <v>28</v>
      </c>
      <c r="L7" s="600"/>
      <c r="M7" s="600"/>
      <c r="N7" s="600"/>
    </row>
    <row r="8" spans="1:14" ht="12.75" customHeight="1">
      <c r="B8" s="600"/>
      <c r="C8" s="600"/>
      <c r="D8" s="600"/>
      <c r="E8" s="600"/>
      <c r="F8" s="600" t="s">
        <v>13</v>
      </c>
      <c r="G8" s="600"/>
      <c r="H8" s="600"/>
      <c r="I8" s="600" t="s">
        <v>14</v>
      </c>
      <c r="J8" s="600" t="s">
        <v>15</v>
      </c>
      <c r="K8" s="600" t="s">
        <v>30</v>
      </c>
      <c r="L8" s="600" t="s">
        <v>31</v>
      </c>
      <c r="M8" s="600" t="s">
        <v>15</v>
      </c>
      <c r="N8" s="600" t="s">
        <v>29</v>
      </c>
    </row>
    <row r="9" spans="1:14" ht="24">
      <c r="B9" s="600"/>
      <c r="C9" s="600"/>
      <c r="D9" s="600"/>
      <c r="E9" s="600"/>
      <c r="F9" s="407" t="s">
        <v>16</v>
      </c>
      <c r="G9" s="407" t="s">
        <v>17</v>
      </c>
      <c r="H9" s="407" t="s">
        <v>23</v>
      </c>
      <c r="I9" s="600"/>
      <c r="J9" s="600"/>
      <c r="K9" s="600"/>
      <c r="L9" s="600"/>
      <c r="M9" s="600"/>
      <c r="N9" s="600"/>
    </row>
    <row r="10" spans="1:14">
      <c r="A10" s="30"/>
      <c r="B10" s="406"/>
      <c r="C10" s="405"/>
      <c r="D10" s="379"/>
      <c r="E10" s="378">
        <v>13</v>
      </c>
      <c r="F10" s="415">
        <v>86</v>
      </c>
      <c r="G10" s="415">
        <v>0</v>
      </c>
      <c r="H10" s="415">
        <v>86</v>
      </c>
      <c r="I10" s="415">
        <v>0</v>
      </c>
      <c r="J10" s="415">
        <v>86</v>
      </c>
      <c r="K10" s="414">
        <v>23</v>
      </c>
      <c r="L10" s="414">
        <v>3</v>
      </c>
      <c r="M10" s="413">
        <v>26</v>
      </c>
      <c r="N10" s="414">
        <v>7</v>
      </c>
    </row>
    <row r="11" spans="1:14">
      <c r="A11" s="30"/>
      <c r="B11" s="377" t="s">
        <v>1</v>
      </c>
      <c r="C11" s="376" t="s">
        <v>0</v>
      </c>
      <c r="D11" s="379"/>
      <c r="E11" s="378">
        <v>12</v>
      </c>
      <c r="F11" s="415">
        <v>5</v>
      </c>
      <c r="G11" s="415">
        <v>0</v>
      </c>
      <c r="H11" s="415">
        <v>5</v>
      </c>
      <c r="I11" s="415">
        <v>0</v>
      </c>
      <c r="J11" s="415">
        <v>5</v>
      </c>
      <c r="K11" s="414">
        <v>0</v>
      </c>
      <c r="L11" s="414">
        <v>0</v>
      </c>
      <c r="M11" s="413">
        <v>0</v>
      </c>
      <c r="N11" s="414">
        <v>0</v>
      </c>
    </row>
    <row r="12" spans="1:14">
      <c r="A12" s="30"/>
      <c r="B12" s="377" t="s">
        <v>2</v>
      </c>
      <c r="C12" s="375"/>
      <c r="D12" s="374" t="s">
        <v>6</v>
      </c>
      <c r="E12" s="378">
        <v>11</v>
      </c>
      <c r="F12" s="415">
        <v>6</v>
      </c>
      <c r="G12" s="415">
        <v>0</v>
      </c>
      <c r="H12" s="415">
        <v>6</v>
      </c>
      <c r="I12" s="415">
        <v>0</v>
      </c>
      <c r="J12" s="415">
        <v>6</v>
      </c>
      <c r="K12" s="414">
        <v>0</v>
      </c>
      <c r="L12" s="414">
        <v>0</v>
      </c>
      <c r="M12" s="413">
        <v>0</v>
      </c>
      <c r="N12" s="414">
        <v>0</v>
      </c>
    </row>
    <row r="13" spans="1:14">
      <c r="A13" s="30"/>
      <c r="B13" s="377" t="s">
        <v>1</v>
      </c>
      <c r="C13" s="376"/>
      <c r="D13" s="374" t="s">
        <v>10</v>
      </c>
      <c r="E13" s="378">
        <v>10</v>
      </c>
      <c r="F13" s="415">
        <v>1</v>
      </c>
      <c r="G13" s="415">
        <v>0</v>
      </c>
      <c r="H13" s="415">
        <v>1</v>
      </c>
      <c r="I13" s="415">
        <v>0</v>
      </c>
      <c r="J13" s="415">
        <v>1</v>
      </c>
      <c r="K13" s="414">
        <v>0</v>
      </c>
      <c r="L13" s="414">
        <v>0</v>
      </c>
      <c r="M13" s="413">
        <v>0</v>
      </c>
      <c r="N13" s="414">
        <v>0</v>
      </c>
    </row>
    <row r="14" spans="1:14">
      <c r="A14" s="30"/>
      <c r="B14" s="377" t="s">
        <v>3</v>
      </c>
      <c r="C14" s="376"/>
      <c r="D14" s="374" t="s">
        <v>25</v>
      </c>
      <c r="E14" s="378">
        <v>9</v>
      </c>
      <c r="F14" s="415">
        <v>2</v>
      </c>
      <c r="G14" s="415">
        <v>0</v>
      </c>
      <c r="H14" s="415">
        <v>2</v>
      </c>
      <c r="I14" s="415">
        <v>0</v>
      </c>
      <c r="J14" s="415">
        <v>2</v>
      </c>
      <c r="K14" s="414">
        <v>0</v>
      </c>
      <c r="L14" s="414">
        <v>0</v>
      </c>
      <c r="M14" s="413">
        <v>0</v>
      </c>
      <c r="N14" s="414">
        <v>0</v>
      </c>
    </row>
    <row r="15" spans="1:14">
      <c r="A15" s="30"/>
      <c r="B15" s="377" t="s">
        <v>4</v>
      </c>
      <c r="C15" s="376" t="s">
        <v>5</v>
      </c>
      <c r="D15" s="374" t="s">
        <v>22</v>
      </c>
      <c r="E15" s="378">
        <v>8</v>
      </c>
      <c r="F15" s="415">
        <v>1</v>
      </c>
      <c r="G15" s="415">
        <v>0</v>
      </c>
      <c r="H15" s="415">
        <v>1</v>
      </c>
      <c r="I15" s="415">
        <v>0</v>
      </c>
      <c r="J15" s="415">
        <v>1</v>
      </c>
      <c r="K15" s="414">
        <v>0</v>
      </c>
      <c r="L15" s="414">
        <v>0</v>
      </c>
      <c r="M15" s="413">
        <v>0</v>
      </c>
      <c r="N15" s="414">
        <v>0</v>
      </c>
    </row>
    <row r="16" spans="1:14">
      <c r="A16" s="30"/>
      <c r="B16" s="377" t="s">
        <v>6</v>
      </c>
      <c r="C16" s="376"/>
      <c r="D16" s="374" t="s">
        <v>12</v>
      </c>
      <c r="E16" s="378">
        <v>7</v>
      </c>
      <c r="F16" s="415">
        <v>7</v>
      </c>
      <c r="G16" s="415">
        <v>0</v>
      </c>
      <c r="H16" s="415">
        <v>7</v>
      </c>
      <c r="I16" s="415">
        <v>0</v>
      </c>
      <c r="J16" s="415">
        <v>7</v>
      </c>
      <c r="K16" s="414">
        <v>0</v>
      </c>
      <c r="L16" s="414">
        <v>0</v>
      </c>
      <c r="M16" s="413">
        <v>0</v>
      </c>
      <c r="N16" s="414">
        <v>0</v>
      </c>
    </row>
    <row r="17" spans="1:14">
      <c r="A17" s="30"/>
      <c r="B17" s="377" t="s">
        <v>7</v>
      </c>
      <c r="C17" s="375"/>
      <c r="D17" s="374" t="s">
        <v>4</v>
      </c>
      <c r="E17" s="378">
        <v>6</v>
      </c>
      <c r="F17" s="415">
        <v>1</v>
      </c>
      <c r="G17" s="415">
        <v>0</v>
      </c>
      <c r="H17" s="415">
        <v>1</v>
      </c>
      <c r="I17" s="415">
        <v>0</v>
      </c>
      <c r="J17" s="415">
        <v>1</v>
      </c>
      <c r="K17" s="414">
        <v>0</v>
      </c>
      <c r="L17" s="414">
        <v>0</v>
      </c>
      <c r="M17" s="413">
        <v>0</v>
      </c>
      <c r="N17" s="414">
        <v>0</v>
      </c>
    </row>
    <row r="18" spans="1:14">
      <c r="A18" s="30"/>
      <c r="B18" s="377" t="s">
        <v>1</v>
      </c>
      <c r="C18" s="376"/>
      <c r="D18" s="374" t="s">
        <v>9</v>
      </c>
      <c r="E18" s="378">
        <v>5</v>
      </c>
      <c r="F18" s="415">
        <v>10</v>
      </c>
      <c r="G18" s="415">
        <v>0</v>
      </c>
      <c r="H18" s="415">
        <v>10</v>
      </c>
      <c r="I18" s="415">
        <v>0</v>
      </c>
      <c r="J18" s="415">
        <v>10</v>
      </c>
      <c r="K18" s="414">
        <v>0</v>
      </c>
      <c r="L18" s="414">
        <v>0</v>
      </c>
      <c r="M18" s="413">
        <v>0</v>
      </c>
      <c r="N18" s="414">
        <v>0</v>
      </c>
    </row>
    <row r="19" spans="1:14">
      <c r="A19" s="30"/>
      <c r="B19" s="377"/>
      <c r="C19" s="376"/>
      <c r="D19" s="374" t="s">
        <v>12</v>
      </c>
      <c r="E19" s="378">
        <v>4</v>
      </c>
      <c r="F19" s="415">
        <v>10</v>
      </c>
      <c r="G19" s="415">
        <v>0</v>
      </c>
      <c r="H19" s="415">
        <v>10</v>
      </c>
      <c r="I19" s="415">
        <v>0</v>
      </c>
      <c r="J19" s="415">
        <v>10</v>
      </c>
      <c r="K19" s="414">
        <v>0</v>
      </c>
      <c r="L19" s="414">
        <v>0</v>
      </c>
      <c r="M19" s="413">
        <v>0</v>
      </c>
      <c r="N19" s="414">
        <v>0</v>
      </c>
    </row>
    <row r="20" spans="1:14">
      <c r="A20" s="30"/>
      <c r="B20" s="377"/>
      <c r="C20" s="376" t="s">
        <v>1</v>
      </c>
      <c r="D20" s="379"/>
      <c r="E20" s="378">
        <v>3</v>
      </c>
      <c r="F20" s="415">
        <v>0</v>
      </c>
      <c r="G20" s="415">
        <v>9</v>
      </c>
      <c r="H20" s="415">
        <v>9</v>
      </c>
      <c r="I20" s="415">
        <v>0</v>
      </c>
      <c r="J20" s="415">
        <v>9</v>
      </c>
      <c r="K20" s="414">
        <v>0</v>
      </c>
      <c r="L20" s="414">
        <v>0</v>
      </c>
      <c r="M20" s="413">
        <v>0</v>
      </c>
      <c r="N20" s="414">
        <v>0</v>
      </c>
    </row>
    <row r="21" spans="1:14">
      <c r="A21" s="30"/>
      <c r="B21" s="377"/>
      <c r="C21" s="376"/>
      <c r="D21" s="379"/>
      <c r="E21" s="378">
        <v>2</v>
      </c>
      <c r="F21" s="415">
        <v>0</v>
      </c>
      <c r="G21" s="415">
        <v>2</v>
      </c>
      <c r="H21" s="415">
        <v>2</v>
      </c>
      <c r="I21" s="415">
        <v>0</v>
      </c>
      <c r="J21" s="415">
        <v>2</v>
      </c>
      <c r="K21" s="414">
        <v>0</v>
      </c>
      <c r="L21" s="414">
        <v>0</v>
      </c>
      <c r="M21" s="413">
        <v>0</v>
      </c>
      <c r="N21" s="414">
        <v>0</v>
      </c>
    </row>
    <row r="22" spans="1:14">
      <c r="A22" s="30"/>
      <c r="B22" s="304"/>
      <c r="C22" s="375"/>
      <c r="D22" s="379"/>
      <c r="E22" s="406">
        <v>1</v>
      </c>
      <c r="F22" s="415">
        <v>0</v>
      </c>
      <c r="G22" s="415">
        <v>0</v>
      </c>
      <c r="H22" s="415">
        <v>0</v>
      </c>
      <c r="I22" s="415">
        <v>2</v>
      </c>
      <c r="J22" s="415">
        <v>2</v>
      </c>
      <c r="K22" s="414">
        <v>0</v>
      </c>
      <c r="L22" s="414">
        <v>0</v>
      </c>
      <c r="M22" s="413">
        <v>0</v>
      </c>
      <c r="N22" s="414">
        <v>0</v>
      </c>
    </row>
    <row r="23" spans="1:14" ht="12.75" customHeight="1">
      <c r="A23" s="30"/>
      <c r="B23" s="602" t="s">
        <v>18</v>
      </c>
      <c r="C23" s="602"/>
      <c r="D23" s="602"/>
      <c r="E23" s="602"/>
      <c r="F23" s="415">
        <v>129</v>
      </c>
      <c r="G23" s="415">
        <v>11</v>
      </c>
      <c r="H23" s="412">
        <v>140</v>
      </c>
      <c r="I23" s="415">
        <v>2</v>
      </c>
      <c r="J23" s="412">
        <v>142</v>
      </c>
      <c r="K23" s="411">
        <v>23</v>
      </c>
      <c r="L23" s="411">
        <v>3</v>
      </c>
      <c r="M23" s="415">
        <v>26</v>
      </c>
      <c r="N23" s="415">
        <v>7</v>
      </c>
    </row>
    <row r="24" spans="1:14">
      <c r="A24" s="30"/>
      <c r="B24" s="377"/>
      <c r="C24" s="377"/>
      <c r="D24" s="373"/>
      <c r="E24" s="304">
        <v>13</v>
      </c>
      <c r="F24" s="415">
        <v>211</v>
      </c>
      <c r="G24" s="415">
        <v>0</v>
      </c>
      <c r="H24" s="415">
        <v>211</v>
      </c>
      <c r="I24" s="415">
        <v>0</v>
      </c>
      <c r="J24" s="415">
        <v>211</v>
      </c>
      <c r="K24" s="414">
        <v>23</v>
      </c>
      <c r="L24" s="414">
        <v>9</v>
      </c>
      <c r="M24" s="414">
        <v>32</v>
      </c>
      <c r="N24" s="414">
        <v>11</v>
      </c>
    </row>
    <row r="25" spans="1:14">
      <c r="A25" s="30"/>
      <c r="B25" s="377"/>
      <c r="C25" s="377" t="s">
        <v>0</v>
      </c>
      <c r="D25" s="373"/>
      <c r="E25" s="378">
        <v>12</v>
      </c>
      <c r="F25" s="415">
        <v>1</v>
      </c>
      <c r="G25" s="415">
        <v>0</v>
      </c>
      <c r="H25" s="415">
        <v>1</v>
      </c>
      <c r="I25" s="415">
        <v>0</v>
      </c>
      <c r="J25" s="415">
        <v>1</v>
      </c>
      <c r="K25" s="414">
        <v>0</v>
      </c>
      <c r="L25" s="414">
        <v>0</v>
      </c>
      <c r="M25" s="414">
        <v>0</v>
      </c>
      <c r="N25" s="414">
        <v>0</v>
      </c>
    </row>
    <row r="26" spans="1:14">
      <c r="A26" s="30"/>
      <c r="B26" s="377" t="s">
        <v>7</v>
      </c>
      <c r="C26" s="304"/>
      <c r="D26" s="373"/>
      <c r="E26" s="378">
        <v>11</v>
      </c>
      <c r="F26" s="415">
        <v>5</v>
      </c>
      <c r="G26" s="415">
        <v>0</v>
      </c>
      <c r="H26" s="415">
        <v>5</v>
      </c>
      <c r="I26" s="415">
        <v>0</v>
      </c>
      <c r="J26" s="415">
        <v>5</v>
      </c>
      <c r="K26" s="414">
        <v>0</v>
      </c>
      <c r="L26" s="414">
        <v>0</v>
      </c>
      <c r="M26" s="414">
        <v>0</v>
      </c>
      <c r="N26" s="414">
        <v>0</v>
      </c>
    </row>
    <row r="27" spans="1:14">
      <c r="A27" s="30"/>
      <c r="B27" s="377" t="s">
        <v>8</v>
      </c>
      <c r="C27" s="377"/>
      <c r="D27" s="373" t="s">
        <v>26</v>
      </c>
      <c r="E27" s="378">
        <v>10</v>
      </c>
      <c r="F27" s="415">
        <v>5</v>
      </c>
      <c r="G27" s="415">
        <v>0</v>
      </c>
      <c r="H27" s="415">
        <v>5</v>
      </c>
      <c r="I27" s="415">
        <v>0</v>
      </c>
      <c r="J27" s="415">
        <v>5</v>
      </c>
      <c r="K27" s="414">
        <v>0</v>
      </c>
      <c r="L27" s="414">
        <v>1</v>
      </c>
      <c r="M27" s="414">
        <v>1</v>
      </c>
      <c r="N27" s="414">
        <v>2</v>
      </c>
    </row>
    <row r="28" spans="1:14">
      <c r="A28" s="30"/>
      <c r="B28" s="377" t="s">
        <v>0</v>
      </c>
      <c r="C28" s="377"/>
      <c r="D28" s="373" t="s">
        <v>8</v>
      </c>
      <c r="E28" s="378">
        <v>9</v>
      </c>
      <c r="F28" s="415">
        <v>1</v>
      </c>
      <c r="G28" s="415">
        <v>0</v>
      </c>
      <c r="H28" s="415">
        <v>1</v>
      </c>
      <c r="I28" s="415">
        <v>0</v>
      </c>
      <c r="J28" s="415">
        <v>1</v>
      </c>
      <c r="K28" s="414">
        <v>0</v>
      </c>
      <c r="L28" s="414">
        <v>0</v>
      </c>
      <c r="M28" s="414">
        <v>0</v>
      </c>
      <c r="N28" s="414">
        <v>0</v>
      </c>
    </row>
    <row r="29" spans="1:14">
      <c r="A29" s="30"/>
      <c r="B29" s="377" t="s">
        <v>2</v>
      </c>
      <c r="C29" s="377" t="s">
        <v>5</v>
      </c>
      <c r="D29" s="373" t="s">
        <v>27</v>
      </c>
      <c r="E29" s="378">
        <v>8</v>
      </c>
      <c r="F29" s="415">
        <v>3</v>
      </c>
      <c r="G29" s="415">
        <v>0</v>
      </c>
      <c r="H29" s="415">
        <v>3</v>
      </c>
      <c r="I29" s="415">
        <v>0</v>
      </c>
      <c r="J29" s="415">
        <v>3</v>
      </c>
      <c r="K29" s="414">
        <v>0</v>
      </c>
      <c r="L29" s="414">
        <v>0</v>
      </c>
      <c r="M29" s="414">
        <v>0</v>
      </c>
      <c r="N29" s="414">
        <v>0</v>
      </c>
    </row>
    <row r="30" spans="1:14">
      <c r="A30" s="30"/>
      <c r="B30" s="377" t="s">
        <v>4</v>
      </c>
      <c r="C30" s="377"/>
      <c r="D30" s="373" t="s">
        <v>4</v>
      </c>
      <c r="E30" s="378">
        <v>7</v>
      </c>
      <c r="F30" s="415">
        <v>7</v>
      </c>
      <c r="G30" s="415">
        <v>0</v>
      </c>
      <c r="H30" s="415">
        <v>7</v>
      </c>
      <c r="I30" s="415">
        <v>0</v>
      </c>
      <c r="J30" s="415">
        <v>7</v>
      </c>
      <c r="K30" s="414">
        <v>0</v>
      </c>
      <c r="L30" s="414">
        <v>0</v>
      </c>
      <c r="M30" s="414">
        <v>0</v>
      </c>
      <c r="N30" s="414">
        <v>0</v>
      </c>
    </row>
    <row r="31" spans="1:14">
      <c r="A31" s="30"/>
      <c r="B31" s="377" t="s">
        <v>0</v>
      </c>
      <c r="C31" s="377"/>
      <c r="D31" s="373" t="s">
        <v>9</v>
      </c>
      <c r="E31" s="378">
        <v>6</v>
      </c>
      <c r="F31" s="415">
        <v>3</v>
      </c>
      <c r="G31" s="415">
        <v>0</v>
      </c>
      <c r="H31" s="415">
        <v>3</v>
      </c>
      <c r="I31" s="415">
        <v>0</v>
      </c>
      <c r="J31" s="415">
        <v>3</v>
      </c>
      <c r="K31" s="414">
        <v>0</v>
      </c>
      <c r="L31" s="414">
        <v>0</v>
      </c>
      <c r="M31" s="414">
        <v>0</v>
      </c>
      <c r="N31" s="414">
        <v>0</v>
      </c>
    </row>
    <row r="32" spans="1:14">
      <c r="A32" s="30"/>
      <c r="B32" s="377" t="s">
        <v>9</v>
      </c>
      <c r="C32" s="406"/>
      <c r="D32" s="373"/>
      <c r="E32" s="378">
        <v>5</v>
      </c>
      <c r="F32" s="415">
        <v>7</v>
      </c>
      <c r="G32" s="415">
        <v>0</v>
      </c>
      <c r="H32" s="415">
        <v>7</v>
      </c>
      <c r="I32" s="415">
        <v>0</v>
      </c>
      <c r="J32" s="415">
        <v>7</v>
      </c>
      <c r="K32" s="414">
        <v>0</v>
      </c>
      <c r="L32" s="414">
        <v>0</v>
      </c>
      <c r="M32" s="414">
        <v>0</v>
      </c>
      <c r="N32" s="414">
        <v>0</v>
      </c>
    </row>
    <row r="33" spans="1:14">
      <c r="A33" s="30"/>
      <c r="B33" s="377"/>
      <c r="C33" s="377"/>
      <c r="D33" s="373"/>
      <c r="E33" s="378">
        <v>4</v>
      </c>
      <c r="F33" s="415">
        <v>4</v>
      </c>
      <c r="G33" s="415">
        <v>0</v>
      </c>
      <c r="H33" s="415">
        <v>4</v>
      </c>
      <c r="I33" s="415">
        <v>0</v>
      </c>
      <c r="J33" s="415">
        <v>4</v>
      </c>
      <c r="K33" s="414">
        <v>0</v>
      </c>
      <c r="L33" s="414">
        <v>0</v>
      </c>
      <c r="M33" s="414">
        <v>0</v>
      </c>
      <c r="N33" s="414">
        <v>0</v>
      </c>
    </row>
    <row r="34" spans="1:14">
      <c r="A34" s="30"/>
      <c r="B34" s="377"/>
      <c r="C34" s="377" t="s">
        <v>1</v>
      </c>
      <c r="D34" s="373"/>
      <c r="E34" s="378">
        <v>3</v>
      </c>
      <c r="F34" s="415">
        <v>0</v>
      </c>
      <c r="G34" s="415">
        <v>11</v>
      </c>
      <c r="H34" s="415">
        <v>11</v>
      </c>
      <c r="I34" s="415">
        <v>0</v>
      </c>
      <c r="J34" s="415">
        <v>11</v>
      </c>
      <c r="K34" s="414">
        <v>0</v>
      </c>
      <c r="L34" s="414">
        <v>0</v>
      </c>
      <c r="M34" s="414">
        <v>0</v>
      </c>
      <c r="N34" s="414">
        <v>0</v>
      </c>
    </row>
    <row r="35" spans="1:14">
      <c r="A35" s="30"/>
      <c r="B35" s="377"/>
      <c r="C35" s="377"/>
      <c r="D35" s="373"/>
      <c r="E35" s="378">
        <v>2</v>
      </c>
      <c r="F35" s="415">
        <v>0</v>
      </c>
      <c r="G35" s="415">
        <v>11</v>
      </c>
      <c r="H35" s="415">
        <v>11</v>
      </c>
      <c r="I35" s="415">
        <v>0</v>
      </c>
      <c r="J35" s="415">
        <v>11</v>
      </c>
      <c r="K35" s="414">
        <v>0</v>
      </c>
      <c r="L35" s="414">
        <v>0</v>
      </c>
      <c r="M35" s="414">
        <v>0</v>
      </c>
      <c r="N35" s="414">
        <v>0</v>
      </c>
    </row>
    <row r="36" spans="1:14">
      <c r="A36" s="30"/>
      <c r="B36" s="304"/>
      <c r="C36" s="304"/>
      <c r="D36" s="373"/>
      <c r="E36" s="406">
        <v>1</v>
      </c>
      <c r="F36" s="415">
        <v>0</v>
      </c>
      <c r="G36" s="415">
        <v>1</v>
      </c>
      <c r="H36" s="410">
        <v>1</v>
      </c>
      <c r="I36" s="415">
        <v>4</v>
      </c>
      <c r="J36" s="415">
        <v>5</v>
      </c>
      <c r="K36" s="414">
        <v>0</v>
      </c>
      <c r="L36" s="414">
        <v>0</v>
      </c>
      <c r="M36" s="414">
        <v>0</v>
      </c>
      <c r="N36" s="414">
        <v>0</v>
      </c>
    </row>
    <row r="37" spans="1:14" ht="12.75" customHeight="1">
      <c r="A37" s="30"/>
      <c r="B37" s="603" t="s">
        <v>19</v>
      </c>
      <c r="C37" s="603"/>
      <c r="D37" s="603"/>
      <c r="E37" s="603"/>
      <c r="F37" s="411">
        <v>247</v>
      </c>
      <c r="G37" s="411">
        <v>23</v>
      </c>
      <c r="H37" s="317">
        <v>270</v>
      </c>
      <c r="I37" s="416">
        <v>4</v>
      </c>
      <c r="J37" s="412">
        <v>274</v>
      </c>
      <c r="K37" s="411">
        <v>23</v>
      </c>
      <c r="L37" s="415">
        <v>10</v>
      </c>
      <c r="M37" s="412">
        <v>33</v>
      </c>
      <c r="N37" s="411">
        <v>13</v>
      </c>
    </row>
    <row r="38" spans="1:14">
      <c r="A38" s="30"/>
      <c r="B38" s="406"/>
      <c r="C38" s="406"/>
      <c r="D38" s="372"/>
      <c r="E38" s="378">
        <v>13</v>
      </c>
      <c r="F38" s="415">
        <v>0</v>
      </c>
      <c r="G38" s="415">
        <v>0</v>
      </c>
      <c r="H38" s="408">
        <v>0</v>
      </c>
      <c r="I38" s="415">
        <v>0</v>
      </c>
      <c r="J38" s="415">
        <v>0</v>
      </c>
      <c r="K38" s="414">
        <v>0</v>
      </c>
      <c r="L38" s="414">
        <v>0</v>
      </c>
      <c r="M38" s="414">
        <v>0</v>
      </c>
      <c r="N38" s="414">
        <v>0</v>
      </c>
    </row>
    <row r="39" spans="1:14">
      <c r="A39" s="30"/>
      <c r="B39" s="377" t="s">
        <v>1</v>
      </c>
      <c r="C39" s="377" t="s">
        <v>0</v>
      </c>
      <c r="D39" s="373" t="s">
        <v>21</v>
      </c>
      <c r="E39" s="378">
        <v>12</v>
      </c>
      <c r="F39" s="415">
        <v>0</v>
      </c>
      <c r="G39" s="415">
        <v>0</v>
      </c>
      <c r="H39" s="415">
        <v>0</v>
      </c>
      <c r="I39" s="415">
        <v>0</v>
      </c>
      <c r="J39" s="415">
        <v>0</v>
      </c>
      <c r="K39" s="414">
        <v>0</v>
      </c>
      <c r="L39" s="414">
        <v>0</v>
      </c>
      <c r="M39" s="414">
        <v>0</v>
      </c>
      <c r="N39" s="414">
        <v>0</v>
      </c>
    </row>
    <row r="40" spans="1:14">
      <c r="A40" s="30"/>
      <c r="B40" s="377" t="s">
        <v>10</v>
      </c>
      <c r="C40" s="377"/>
      <c r="D40" s="373" t="s">
        <v>10</v>
      </c>
      <c r="E40" s="378">
        <v>11</v>
      </c>
      <c r="F40" s="415">
        <v>0</v>
      </c>
      <c r="G40" s="415">
        <v>0</v>
      </c>
      <c r="H40" s="415">
        <v>0</v>
      </c>
      <c r="I40" s="415">
        <v>0</v>
      </c>
      <c r="J40" s="415">
        <v>0</v>
      </c>
      <c r="K40" s="414">
        <v>0</v>
      </c>
      <c r="L40" s="414">
        <v>0</v>
      </c>
      <c r="M40" s="414">
        <v>0</v>
      </c>
      <c r="N40" s="414">
        <v>0</v>
      </c>
    </row>
    <row r="41" spans="1:14">
      <c r="A41" s="30"/>
      <c r="B41" s="377" t="s">
        <v>11</v>
      </c>
      <c r="C41" s="406"/>
      <c r="D41" s="373" t="s">
        <v>2</v>
      </c>
      <c r="E41" s="378">
        <v>10</v>
      </c>
      <c r="F41" s="415">
        <v>0</v>
      </c>
      <c r="G41" s="415">
        <v>0</v>
      </c>
      <c r="H41" s="415">
        <v>0</v>
      </c>
      <c r="I41" s="415">
        <v>0</v>
      </c>
      <c r="J41" s="415">
        <v>0</v>
      </c>
      <c r="K41" s="414">
        <v>0</v>
      </c>
      <c r="L41" s="414">
        <v>0</v>
      </c>
      <c r="M41" s="414">
        <v>0</v>
      </c>
      <c r="N41" s="414">
        <v>0</v>
      </c>
    </row>
    <row r="42" spans="1:14">
      <c r="A42" s="30"/>
      <c r="B42" s="377" t="s">
        <v>4</v>
      </c>
      <c r="C42" s="377"/>
      <c r="D42" s="373" t="s">
        <v>27</v>
      </c>
      <c r="E42" s="378">
        <v>9</v>
      </c>
      <c r="F42" s="415">
        <v>0</v>
      </c>
      <c r="G42" s="415">
        <v>0</v>
      </c>
      <c r="H42" s="415">
        <v>0</v>
      </c>
      <c r="I42" s="415">
        <v>0</v>
      </c>
      <c r="J42" s="415">
        <v>0</v>
      </c>
      <c r="K42" s="414">
        <v>0</v>
      </c>
      <c r="L42" s="414">
        <v>0</v>
      </c>
      <c r="M42" s="414">
        <v>0</v>
      </c>
      <c r="N42" s="414">
        <v>0</v>
      </c>
    </row>
    <row r="43" spans="1:14">
      <c r="A43" s="30"/>
      <c r="B43" s="377" t="s">
        <v>3</v>
      </c>
      <c r="C43" s="377" t="s">
        <v>5</v>
      </c>
      <c r="D43" s="373" t="s">
        <v>1</v>
      </c>
      <c r="E43" s="378">
        <v>8</v>
      </c>
      <c r="F43" s="415">
        <v>0</v>
      </c>
      <c r="G43" s="415">
        <v>0</v>
      </c>
      <c r="H43" s="415">
        <v>0</v>
      </c>
      <c r="I43" s="415">
        <v>0</v>
      </c>
      <c r="J43" s="415">
        <v>0</v>
      </c>
      <c r="K43" s="414">
        <v>0</v>
      </c>
      <c r="L43" s="414">
        <v>0</v>
      </c>
      <c r="M43" s="414">
        <v>0</v>
      </c>
      <c r="N43" s="414">
        <v>0</v>
      </c>
    </row>
    <row r="44" spans="1:14">
      <c r="A44" s="30"/>
      <c r="B44" s="377" t="s">
        <v>4</v>
      </c>
      <c r="C44" s="377"/>
      <c r="D44" s="373" t="s">
        <v>26</v>
      </c>
      <c r="E44" s="378">
        <v>7</v>
      </c>
      <c r="F44" s="415">
        <v>0</v>
      </c>
      <c r="G44" s="415">
        <v>0</v>
      </c>
      <c r="H44" s="415">
        <v>0</v>
      </c>
      <c r="I44" s="415">
        <v>0</v>
      </c>
      <c r="J44" s="415">
        <v>0</v>
      </c>
      <c r="K44" s="414">
        <v>0</v>
      </c>
      <c r="L44" s="414">
        <v>0</v>
      </c>
      <c r="M44" s="414">
        <v>0</v>
      </c>
      <c r="N44" s="414">
        <v>0</v>
      </c>
    </row>
    <row r="45" spans="1:14">
      <c r="A45" s="30"/>
      <c r="B45" s="377" t="s">
        <v>1</v>
      </c>
      <c r="C45" s="377"/>
      <c r="D45" s="373" t="s">
        <v>22</v>
      </c>
      <c r="E45" s="378">
        <v>6</v>
      </c>
      <c r="F45" s="415">
        <v>0</v>
      </c>
      <c r="G45" s="415">
        <v>0</v>
      </c>
      <c r="H45" s="415">
        <v>0</v>
      </c>
      <c r="I45" s="415">
        <v>0</v>
      </c>
      <c r="J45" s="415">
        <v>0</v>
      </c>
      <c r="K45" s="414">
        <v>0</v>
      </c>
      <c r="L45" s="414">
        <v>0</v>
      </c>
      <c r="M45" s="414">
        <v>0</v>
      </c>
      <c r="N45" s="414">
        <v>0</v>
      </c>
    </row>
    <row r="46" spans="1:14">
      <c r="A46" s="30"/>
      <c r="B46" s="377" t="s">
        <v>12</v>
      </c>
      <c r="C46" s="406"/>
      <c r="D46" s="373" t="s">
        <v>2</v>
      </c>
      <c r="E46" s="378">
        <v>5</v>
      </c>
      <c r="F46" s="415">
        <v>0</v>
      </c>
      <c r="G46" s="415">
        <v>0</v>
      </c>
      <c r="H46" s="415">
        <v>0</v>
      </c>
      <c r="I46" s="415">
        <v>0</v>
      </c>
      <c r="J46" s="415">
        <v>0</v>
      </c>
      <c r="K46" s="414">
        <v>0</v>
      </c>
      <c r="L46" s="414">
        <v>0</v>
      </c>
      <c r="M46" s="414">
        <v>0</v>
      </c>
      <c r="N46" s="414">
        <v>0</v>
      </c>
    </row>
    <row r="47" spans="1:14">
      <c r="A47" s="30"/>
      <c r="B47" s="377"/>
      <c r="C47" s="377"/>
      <c r="D47" s="373" t="s">
        <v>7</v>
      </c>
      <c r="E47" s="378">
        <v>4</v>
      </c>
      <c r="F47" s="415">
        <v>0</v>
      </c>
      <c r="G47" s="415">
        <v>0</v>
      </c>
      <c r="H47" s="415">
        <v>0</v>
      </c>
      <c r="I47" s="415">
        <v>0</v>
      </c>
      <c r="J47" s="415">
        <v>0</v>
      </c>
      <c r="K47" s="414">
        <v>0</v>
      </c>
      <c r="L47" s="414">
        <v>0</v>
      </c>
      <c r="M47" s="414">
        <v>0</v>
      </c>
      <c r="N47" s="414">
        <v>0</v>
      </c>
    </row>
    <row r="48" spans="1:14">
      <c r="A48" s="30"/>
      <c r="B48" s="377"/>
      <c r="C48" s="377" t="s">
        <v>1</v>
      </c>
      <c r="D48" s="373" t="s">
        <v>1</v>
      </c>
      <c r="E48" s="378">
        <v>3</v>
      </c>
      <c r="F48" s="415">
        <v>0</v>
      </c>
      <c r="G48" s="415">
        <v>0</v>
      </c>
      <c r="H48" s="415">
        <v>0</v>
      </c>
      <c r="I48" s="415">
        <v>0</v>
      </c>
      <c r="J48" s="415">
        <v>0</v>
      </c>
      <c r="K48" s="414">
        <v>0</v>
      </c>
      <c r="L48" s="414">
        <v>0</v>
      </c>
      <c r="M48" s="414">
        <v>0</v>
      </c>
      <c r="N48" s="414">
        <v>0</v>
      </c>
    </row>
    <row r="49" spans="1:14">
      <c r="A49" s="30"/>
      <c r="B49" s="377"/>
      <c r="C49" s="377"/>
      <c r="D49" s="373" t="s">
        <v>3</v>
      </c>
      <c r="E49" s="378">
        <v>2</v>
      </c>
      <c r="F49" s="415">
        <v>0</v>
      </c>
      <c r="G49" s="415">
        <v>0</v>
      </c>
      <c r="H49" s="415">
        <v>0</v>
      </c>
      <c r="I49" s="415">
        <v>0</v>
      </c>
      <c r="J49" s="415">
        <v>0</v>
      </c>
      <c r="K49" s="414">
        <v>0</v>
      </c>
      <c r="L49" s="414">
        <v>0</v>
      </c>
      <c r="M49" s="414">
        <v>0</v>
      </c>
      <c r="N49" s="414">
        <v>0</v>
      </c>
    </row>
    <row r="50" spans="1:14">
      <c r="A50" s="30"/>
      <c r="B50" s="304"/>
      <c r="C50" s="373"/>
      <c r="D50" s="304"/>
      <c r="E50" s="406">
        <v>1</v>
      </c>
      <c r="F50" s="410">
        <v>0</v>
      </c>
      <c r="G50" s="410">
        <v>0</v>
      </c>
      <c r="H50" s="410">
        <v>0</v>
      </c>
      <c r="I50" s="410">
        <v>0</v>
      </c>
      <c r="J50" s="410">
        <v>0</v>
      </c>
      <c r="K50" s="409">
        <v>0</v>
      </c>
      <c r="L50" s="409">
        <v>0</v>
      </c>
      <c r="M50" s="409">
        <v>0</v>
      </c>
      <c r="N50" s="409">
        <v>0</v>
      </c>
    </row>
    <row r="51" spans="1:14" ht="12.75" customHeight="1">
      <c r="B51" s="602" t="s">
        <v>20</v>
      </c>
      <c r="C51" s="602"/>
      <c r="D51" s="602"/>
      <c r="E51" s="602"/>
      <c r="F51" s="415">
        <v>0</v>
      </c>
      <c r="G51" s="415">
        <v>0</v>
      </c>
      <c r="H51" s="415">
        <v>0</v>
      </c>
      <c r="I51" s="415">
        <v>0</v>
      </c>
      <c r="J51" s="415">
        <v>0</v>
      </c>
      <c r="K51" s="415">
        <v>0</v>
      </c>
      <c r="L51" s="415">
        <v>0</v>
      </c>
      <c r="M51" s="415">
        <v>0</v>
      </c>
      <c r="N51" s="415">
        <v>0</v>
      </c>
    </row>
    <row r="52" spans="1:14">
      <c r="B52" s="602" t="s">
        <v>37</v>
      </c>
      <c r="C52" s="602"/>
      <c r="D52" s="602"/>
      <c r="E52" s="602"/>
      <c r="F52" s="415"/>
      <c r="G52" s="415"/>
      <c r="H52" s="415"/>
      <c r="I52" s="415"/>
      <c r="J52" s="415"/>
      <c r="K52" s="415"/>
      <c r="L52" s="415"/>
      <c r="M52" s="415"/>
      <c r="N52" s="415"/>
    </row>
    <row r="53" spans="1:14" ht="12.75" customHeight="1">
      <c r="B53" s="601" t="s">
        <v>40</v>
      </c>
      <c r="C53" s="601"/>
      <c r="D53" s="601"/>
      <c r="E53" s="601"/>
      <c r="F53" s="303">
        <v>376</v>
      </c>
      <c r="G53" s="303">
        <v>34</v>
      </c>
      <c r="H53" s="303">
        <v>410</v>
      </c>
      <c r="I53" s="303">
        <v>6</v>
      </c>
      <c r="J53" s="303">
        <v>416</v>
      </c>
      <c r="K53" s="303">
        <v>46</v>
      </c>
      <c r="L53" s="303">
        <v>13</v>
      </c>
      <c r="M53" s="303">
        <v>59</v>
      </c>
      <c r="N53" s="303">
        <v>20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:N5"/>
    <mergeCell ref="B7:E9"/>
    <mergeCell ref="F7:J7"/>
    <mergeCell ref="K7:N7"/>
    <mergeCell ref="B53:E53"/>
    <mergeCell ref="F8:H8"/>
    <mergeCell ref="I8:I9"/>
    <mergeCell ref="J8:J9"/>
    <mergeCell ref="K8:K9"/>
    <mergeCell ref="N8:N9"/>
    <mergeCell ref="B23:E23"/>
    <mergeCell ref="B37:E37"/>
    <mergeCell ref="B51:E51"/>
    <mergeCell ref="B52:E52"/>
    <mergeCell ref="L8:L9"/>
    <mergeCell ref="M8:M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69" t="s">
        <v>76</v>
      </c>
      <c r="E2" s="569"/>
      <c r="F2" s="569"/>
      <c r="G2" s="569"/>
      <c r="H2" s="569"/>
      <c r="I2" s="569"/>
      <c r="J2" s="569"/>
      <c r="K2" s="6"/>
      <c r="L2" s="6"/>
      <c r="M2" s="6"/>
      <c r="N2" s="6"/>
    </row>
    <row r="3" spans="1:14">
      <c r="B3" s="5" t="s">
        <v>33</v>
      </c>
      <c r="C3" s="6"/>
      <c r="D3" s="569" t="s">
        <v>47</v>
      </c>
      <c r="E3" s="569"/>
      <c r="F3" s="569"/>
      <c r="G3" s="569"/>
      <c r="H3" s="569"/>
      <c r="I3" s="569"/>
      <c r="J3" s="569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120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90" t="s">
        <v>41</v>
      </c>
      <c r="C7" s="590"/>
      <c r="D7" s="590"/>
      <c r="E7" s="590"/>
      <c r="F7" s="590" t="s">
        <v>35</v>
      </c>
      <c r="G7" s="590"/>
      <c r="H7" s="590"/>
      <c r="I7" s="590"/>
      <c r="J7" s="590"/>
      <c r="K7" s="590" t="s">
        <v>28</v>
      </c>
      <c r="L7" s="590"/>
      <c r="M7" s="590"/>
      <c r="N7" s="590"/>
    </row>
    <row r="8" spans="1:14" ht="12.75" customHeight="1">
      <c r="B8" s="590"/>
      <c r="C8" s="590"/>
      <c r="D8" s="590"/>
      <c r="E8" s="590"/>
      <c r="F8" s="590" t="s">
        <v>13</v>
      </c>
      <c r="G8" s="590"/>
      <c r="H8" s="590"/>
      <c r="I8" s="590" t="s">
        <v>14</v>
      </c>
      <c r="J8" s="590" t="s">
        <v>15</v>
      </c>
      <c r="K8" s="590" t="s">
        <v>30</v>
      </c>
      <c r="L8" s="590" t="s">
        <v>31</v>
      </c>
      <c r="M8" s="590" t="s">
        <v>15</v>
      </c>
      <c r="N8" s="590" t="s">
        <v>29</v>
      </c>
    </row>
    <row r="9" spans="1:14" ht="24">
      <c r="B9" s="590"/>
      <c r="C9" s="590"/>
      <c r="D9" s="590"/>
      <c r="E9" s="590"/>
      <c r="F9" s="72" t="s">
        <v>16</v>
      </c>
      <c r="G9" s="72" t="s">
        <v>17</v>
      </c>
      <c r="H9" s="72" t="s">
        <v>23</v>
      </c>
      <c r="I9" s="590"/>
      <c r="J9" s="590"/>
      <c r="K9" s="590"/>
      <c r="L9" s="590"/>
      <c r="M9" s="590"/>
      <c r="N9" s="590"/>
    </row>
    <row r="10" spans="1:14">
      <c r="A10" s="3"/>
      <c r="B10" s="32"/>
      <c r="C10" s="33"/>
      <c r="D10" s="34"/>
      <c r="E10" s="73">
        <v>13</v>
      </c>
      <c r="F10" s="433">
        <v>112</v>
      </c>
      <c r="G10" s="433">
        <v>5</v>
      </c>
      <c r="H10" s="437">
        <v>117</v>
      </c>
      <c r="I10" s="433">
        <v>0</v>
      </c>
      <c r="J10" s="437">
        <v>117</v>
      </c>
      <c r="K10" s="434">
        <v>43</v>
      </c>
      <c r="L10" s="434">
        <v>10</v>
      </c>
      <c r="M10" s="438">
        <v>53</v>
      </c>
      <c r="N10" s="434">
        <v>14</v>
      </c>
    </row>
    <row r="11" spans="1:14">
      <c r="A11" s="3"/>
      <c r="B11" s="35" t="s">
        <v>1</v>
      </c>
      <c r="C11" s="36" t="s">
        <v>0</v>
      </c>
      <c r="D11" s="34"/>
      <c r="E11" s="73">
        <v>12</v>
      </c>
      <c r="F11" s="433">
        <v>13</v>
      </c>
      <c r="G11" s="433">
        <v>0</v>
      </c>
      <c r="H11" s="437">
        <v>13</v>
      </c>
      <c r="I11" s="433">
        <v>0</v>
      </c>
      <c r="J11" s="437">
        <v>13</v>
      </c>
      <c r="K11" s="434">
        <v>0</v>
      </c>
      <c r="L11" s="434">
        <v>0</v>
      </c>
      <c r="M11" s="438">
        <v>0</v>
      </c>
      <c r="N11" s="434">
        <v>0</v>
      </c>
    </row>
    <row r="12" spans="1:14">
      <c r="A12" s="3"/>
      <c r="B12" s="35" t="s">
        <v>2</v>
      </c>
      <c r="C12" s="37"/>
      <c r="D12" s="38" t="s">
        <v>6</v>
      </c>
      <c r="E12" s="73">
        <v>11</v>
      </c>
      <c r="F12" s="433">
        <v>6</v>
      </c>
      <c r="G12" s="433">
        <v>0</v>
      </c>
      <c r="H12" s="437">
        <v>6</v>
      </c>
      <c r="I12" s="433">
        <v>0</v>
      </c>
      <c r="J12" s="437">
        <v>6</v>
      </c>
      <c r="K12" s="434">
        <v>0</v>
      </c>
      <c r="L12" s="434">
        <v>0</v>
      </c>
      <c r="M12" s="438">
        <v>0</v>
      </c>
      <c r="N12" s="434">
        <v>0</v>
      </c>
    </row>
    <row r="13" spans="1:14">
      <c r="A13" s="3"/>
      <c r="B13" s="35" t="s">
        <v>1</v>
      </c>
      <c r="C13" s="36"/>
      <c r="D13" s="38" t="s">
        <v>10</v>
      </c>
      <c r="E13" s="73">
        <v>10</v>
      </c>
      <c r="F13" s="433">
        <v>5</v>
      </c>
      <c r="G13" s="433">
        <v>0</v>
      </c>
      <c r="H13" s="437">
        <v>5</v>
      </c>
      <c r="I13" s="433">
        <v>0</v>
      </c>
      <c r="J13" s="437">
        <v>5</v>
      </c>
      <c r="K13" s="434">
        <v>0</v>
      </c>
      <c r="L13" s="434">
        <v>1</v>
      </c>
      <c r="M13" s="438">
        <v>1</v>
      </c>
      <c r="N13" s="434">
        <v>2</v>
      </c>
    </row>
    <row r="14" spans="1:14">
      <c r="A14" s="3"/>
      <c r="B14" s="35" t="s">
        <v>3</v>
      </c>
      <c r="C14" s="36"/>
      <c r="D14" s="38" t="s">
        <v>25</v>
      </c>
      <c r="E14" s="73">
        <v>9</v>
      </c>
      <c r="F14" s="433">
        <v>1</v>
      </c>
      <c r="G14" s="433">
        <v>0</v>
      </c>
      <c r="H14" s="437">
        <v>1</v>
      </c>
      <c r="I14" s="433">
        <v>0</v>
      </c>
      <c r="J14" s="437">
        <v>1</v>
      </c>
      <c r="K14" s="434">
        <v>0</v>
      </c>
      <c r="L14" s="434"/>
      <c r="M14" s="438">
        <v>0</v>
      </c>
      <c r="N14" s="434">
        <v>0</v>
      </c>
    </row>
    <row r="15" spans="1:14">
      <c r="A15" s="3"/>
      <c r="B15" s="35" t="s">
        <v>4</v>
      </c>
      <c r="C15" s="36" t="s">
        <v>5</v>
      </c>
      <c r="D15" s="38" t="s">
        <v>22</v>
      </c>
      <c r="E15" s="73">
        <v>8</v>
      </c>
      <c r="F15" s="433">
        <v>4</v>
      </c>
      <c r="G15" s="433">
        <v>0</v>
      </c>
      <c r="H15" s="437">
        <v>4</v>
      </c>
      <c r="I15" s="433">
        <v>0</v>
      </c>
      <c r="J15" s="437">
        <v>4</v>
      </c>
      <c r="K15" s="434">
        <v>1</v>
      </c>
      <c r="L15" s="434">
        <v>0</v>
      </c>
      <c r="M15" s="438">
        <v>1</v>
      </c>
      <c r="N15" s="434">
        <v>0</v>
      </c>
    </row>
    <row r="16" spans="1:14">
      <c r="A16" s="3"/>
      <c r="B16" s="35" t="s">
        <v>6</v>
      </c>
      <c r="C16" s="36"/>
      <c r="D16" s="38" t="s">
        <v>12</v>
      </c>
      <c r="E16" s="73">
        <v>7</v>
      </c>
      <c r="F16" s="433">
        <v>3</v>
      </c>
      <c r="G16" s="433">
        <v>2</v>
      </c>
      <c r="H16" s="437">
        <v>5</v>
      </c>
      <c r="I16" s="433">
        <v>0</v>
      </c>
      <c r="J16" s="437">
        <v>5</v>
      </c>
      <c r="K16" s="434">
        <v>0</v>
      </c>
      <c r="L16" s="434">
        <v>1</v>
      </c>
      <c r="M16" s="438">
        <v>1</v>
      </c>
      <c r="N16" s="434">
        <v>1</v>
      </c>
    </row>
    <row r="17" spans="1:14">
      <c r="A17" s="3"/>
      <c r="B17" s="35" t="s">
        <v>7</v>
      </c>
      <c r="C17" s="37"/>
      <c r="D17" s="38" t="s">
        <v>4</v>
      </c>
      <c r="E17" s="73">
        <v>6</v>
      </c>
      <c r="F17" s="433">
        <v>22</v>
      </c>
      <c r="G17" s="433">
        <v>2</v>
      </c>
      <c r="H17" s="437">
        <v>24</v>
      </c>
      <c r="I17" s="433">
        <v>0</v>
      </c>
      <c r="J17" s="437">
        <v>24</v>
      </c>
      <c r="K17" s="434">
        <v>0</v>
      </c>
      <c r="L17" s="434">
        <v>0</v>
      </c>
      <c r="M17" s="438">
        <v>0</v>
      </c>
      <c r="N17" s="434">
        <v>0</v>
      </c>
    </row>
    <row r="18" spans="1:14">
      <c r="A18" s="3"/>
      <c r="B18" s="35" t="s">
        <v>1</v>
      </c>
      <c r="C18" s="36"/>
      <c r="D18" s="38" t="s">
        <v>9</v>
      </c>
      <c r="E18" s="73">
        <v>5</v>
      </c>
      <c r="F18" s="433">
        <v>38</v>
      </c>
      <c r="G18" s="433">
        <v>1</v>
      </c>
      <c r="H18" s="437">
        <v>39</v>
      </c>
      <c r="I18" s="433">
        <v>0</v>
      </c>
      <c r="J18" s="437">
        <v>39</v>
      </c>
      <c r="K18" s="434">
        <v>0</v>
      </c>
      <c r="L18" s="434">
        <v>0</v>
      </c>
      <c r="M18" s="438">
        <v>0</v>
      </c>
      <c r="N18" s="434">
        <v>0</v>
      </c>
    </row>
    <row r="19" spans="1:14">
      <c r="A19" s="3"/>
      <c r="B19" s="35"/>
      <c r="C19" s="36"/>
      <c r="D19" s="38" t="s">
        <v>12</v>
      </c>
      <c r="E19" s="73">
        <v>4</v>
      </c>
      <c r="F19" s="433">
        <v>45</v>
      </c>
      <c r="G19" s="433">
        <v>2</v>
      </c>
      <c r="H19" s="437">
        <v>47</v>
      </c>
      <c r="I19" s="433">
        <v>0</v>
      </c>
      <c r="J19" s="437">
        <v>47</v>
      </c>
      <c r="K19" s="434">
        <v>0</v>
      </c>
      <c r="L19" s="434">
        <v>0</v>
      </c>
      <c r="M19" s="438">
        <v>0</v>
      </c>
      <c r="N19" s="434">
        <v>0</v>
      </c>
    </row>
    <row r="20" spans="1:14">
      <c r="A20" s="3"/>
      <c r="B20" s="35"/>
      <c r="C20" s="36" t="s">
        <v>1</v>
      </c>
      <c r="D20" s="34"/>
      <c r="E20" s="73">
        <v>3</v>
      </c>
      <c r="F20" s="433">
        <v>0</v>
      </c>
      <c r="G20" s="433">
        <v>12</v>
      </c>
      <c r="H20" s="437">
        <v>12</v>
      </c>
      <c r="I20" s="433">
        <v>0</v>
      </c>
      <c r="J20" s="437">
        <v>12</v>
      </c>
      <c r="K20" s="434">
        <v>0</v>
      </c>
      <c r="L20" s="434">
        <v>0</v>
      </c>
      <c r="M20" s="438">
        <v>0</v>
      </c>
      <c r="N20" s="434">
        <v>0</v>
      </c>
    </row>
    <row r="21" spans="1:14">
      <c r="A21" s="3"/>
      <c r="B21" s="35"/>
      <c r="C21" s="36"/>
      <c r="D21" s="34"/>
      <c r="E21" s="73">
        <v>2</v>
      </c>
      <c r="F21" s="433">
        <v>0</v>
      </c>
      <c r="G21" s="433">
        <v>8</v>
      </c>
      <c r="H21" s="437">
        <v>8</v>
      </c>
      <c r="I21" s="433">
        <v>0</v>
      </c>
      <c r="J21" s="437">
        <v>8</v>
      </c>
      <c r="K21" s="434">
        <v>0</v>
      </c>
      <c r="L21" s="434">
        <v>0</v>
      </c>
      <c r="M21" s="438">
        <v>0</v>
      </c>
      <c r="N21" s="434">
        <v>0</v>
      </c>
    </row>
    <row r="22" spans="1:14">
      <c r="A22" s="3"/>
      <c r="B22" s="39"/>
      <c r="C22" s="37"/>
      <c r="D22" s="34"/>
      <c r="E22" s="32">
        <v>1</v>
      </c>
      <c r="F22" s="433">
        <v>0</v>
      </c>
      <c r="G22" s="433">
        <v>0</v>
      </c>
      <c r="H22" s="437">
        <v>0</v>
      </c>
      <c r="I22" s="433">
        <v>5</v>
      </c>
      <c r="J22" s="437">
        <v>5</v>
      </c>
      <c r="K22" s="434">
        <v>0</v>
      </c>
      <c r="L22" s="434">
        <v>0</v>
      </c>
      <c r="M22" s="438">
        <v>0</v>
      </c>
      <c r="N22" s="434">
        <v>0</v>
      </c>
    </row>
    <row r="23" spans="1:14" ht="12.75" customHeight="1">
      <c r="A23" s="3"/>
      <c r="B23" s="591" t="s">
        <v>18</v>
      </c>
      <c r="C23" s="592"/>
      <c r="D23" s="592"/>
      <c r="E23" s="593"/>
      <c r="F23" s="437">
        <v>249</v>
      </c>
      <c r="G23" s="437">
        <v>32</v>
      </c>
      <c r="H23" s="439">
        <v>281</v>
      </c>
      <c r="I23" s="437">
        <v>5</v>
      </c>
      <c r="J23" s="439">
        <v>286</v>
      </c>
      <c r="K23" s="440">
        <v>44</v>
      </c>
      <c r="L23" s="440">
        <v>12</v>
      </c>
      <c r="M23" s="437">
        <v>56</v>
      </c>
      <c r="N23" s="437">
        <v>17</v>
      </c>
    </row>
    <row r="24" spans="1:14">
      <c r="A24" s="3"/>
      <c r="B24" s="35"/>
      <c r="C24" s="35"/>
      <c r="D24" s="40"/>
      <c r="E24" s="39">
        <v>13</v>
      </c>
      <c r="F24" s="433">
        <v>243</v>
      </c>
      <c r="G24" s="433">
        <v>25</v>
      </c>
      <c r="H24" s="437">
        <v>268</v>
      </c>
      <c r="I24" s="433">
        <v>0</v>
      </c>
      <c r="J24" s="437">
        <v>268</v>
      </c>
      <c r="K24" s="434">
        <v>62</v>
      </c>
      <c r="L24" s="434">
        <v>16</v>
      </c>
      <c r="M24" s="441">
        <v>78</v>
      </c>
      <c r="N24" s="434">
        <v>20</v>
      </c>
    </row>
    <row r="25" spans="1:14">
      <c r="A25" s="3"/>
      <c r="B25" s="35"/>
      <c r="C25" s="35" t="s">
        <v>0</v>
      </c>
      <c r="D25" s="40"/>
      <c r="E25" s="73">
        <v>12</v>
      </c>
      <c r="F25" s="433">
        <v>15</v>
      </c>
      <c r="G25" s="433">
        <v>0</v>
      </c>
      <c r="H25" s="437">
        <v>15</v>
      </c>
      <c r="I25" s="433">
        <v>0</v>
      </c>
      <c r="J25" s="437">
        <v>15</v>
      </c>
      <c r="K25" s="434">
        <v>0</v>
      </c>
      <c r="L25" s="434">
        <v>0</v>
      </c>
      <c r="M25" s="441">
        <v>0</v>
      </c>
      <c r="N25" s="434">
        <v>0</v>
      </c>
    </row>
    <row r="26" spans="1:14">
      <c r="A26" s="3"/>
      <c r="B26" s="35" t="s">
        <v>7</v>
      </c>
      <c r="C26" s="39"/>
      <c r="D26" s="40"/>
      <c r="E26" s="73">
        <v>11</v>
      </c>
      <c r="F26" s="433">
        <v>12</v>
      </c>
      <c r="G26" s="433">
        <v>0</v>
      </c>
      <c r="H26" s="437">
        <v>12</v>
      </c>
      <c r="I26" s="433">
        <v>0</v>
      </c>
      <c r="J26" s="437">
        <v>12</v>
      </c>
      <c r="K26" s="434">
        <v>0</v>
      </c>
      <c r="L26" s="434">
        <v>0</v>
      </c>
      <c r="M26" s="441">
        <v>0</v>
      </c>
      <c r="N26" s="434">
        <v>0</v>
      </c>
    </row>
    <row r="27" spans="1:14">
      <c r="A27" s="3"/>
      <c r="B27" s="35" t="s">
        <v>8</v>
      </c>
      <c r="C27" s="35"/>
      <c r="D27" s="40" t="s">
        <v>26</v>
      </c>
      <c r="E27" s="73">
        <v>10</v>
      </c>
      <c r="F27" s="433">
        <v>8</v>
      </c>
      <c r="G27" s="433">
        <v>0</v>
      </c>
      <c r="H27" s="437">
        <v>8</v>
      </c>
      <c r="I27" s="433">
        <v>0</v>
      </c>
      <c r="J27" s="437">
        <v>8</v>
      </c>
      <c r="K27" s="434">
        <v>0</v>
      </c>
      <c r="L27" s="434">
        <v>0</v>
      </c>
      <c r="M27" s="441">
        <v>0</v>
      </c>
      <c r="N27" s="434">
        <v>0</v>
      </c>
    </row>
    <row r="28" spans="1:14">
      <c r="A28" s="3"/>
      <c r="B28" s="35" t="s">
        <v>0</v>
      </c>
      <c r="C28" s="35"/>
      <c r="D28" s="40" t="s">
        <v>8</v>
      </c>
      <c r="E28" s="73">
        <v>9</v>
      </c>
      <c r="F28" s="433">
        <v>3</v>
      </c>
      <c r="G28" s="433">
        <v>0</v>
      </c>
      <c r="H28" s="437">
        <v>3</v>
      </c>
      <c r="I28" s="433">
        <v>0</v>
      </c>
      <c r="J28" s="437">
        <v>3</v>
      </c>
      <c r="K28" s="434">
        <v>0</v>
      </c>
      <c r="L28" s="434">
        <v>0</v>
      </c>
      <c r="M28" s="441">
        <v>0</v>
      </c>
      <c r="N28" s="434">
        <v>0</v>
      </c>
    </row>
    <row r="29" spans="1:14">
      <c r="A29" s="3"/>
      <c r="B29" s="35" t="s">
        <v>2</v>
      </c>
      <c r="C29" s="35" t="s">
        <v>5</v>
      </c>
      <c r="D29" s="40" t="s">
        <v>27</v>
      </c>
      <c r="E29" s="73">
        <v>8</v>
      </c>
      <c r="F29" s="433">
        <v>4</v>
      </c>
      <c r="G29" s="433">
        <v>0</v>
      </c>
      <c r="H29" s="437">
        <v>4</v>
      </c>
      <c r="I29" s="433">
        <v>0</v>
      </c>
      <c r="J29" s="437">
        <v>4</v>
      </c>
      <c r="K29" s="434">
        <v>0</v>
      </c>
      <c r="L29" s="434">
        <v>0</v>
      </c>
      <c r="M29" s="441">
        <v>0</v>
      </c>
      <c r="N29" s="434">
        <v>0</v>
      </c>
    </row>
    <row r="30" spans="1:14">
      <c r="A30" s="3"/>
      <c r="B30" s="35" t="s">
        <v>4</v>
      </c>
      <c r="C30" s="35"/>
      <c r="D30" s="40" t="s">
        <v>4</v>
      </c>
      <c r="E30" s="73">
        <v>7</v>
      </c>
      <c r="F30" s="433">
        <v>4</v>
      </c>
      <c r="G30" s="433">
        <v>0</v>
      </c>
      <c r="H30" s="437">
        <v>4</v>
      </c>
      <c r="I30" s="433">
        <v>0</v>
      </c>
      <c r="J30" s="437">
        <v>4</v>
      </c>
      <c r="K30" s="434">
        <v>0</v>
      </c>
      <c r="L30" s="434">
        <v>0</v>
      </c>
      <c r="M30" s="441">
        <v>0</v>
      </c>
      <c r="N30" s="434">
        <v>0</v>
      </c>
    </row>
    <row r="31" spans="1:14">
      <c r="A31" s="3"/>
      <c r="B31" s="35" t="s">
        <v>0</v>
      </c>
      <c r="C31" s="35"/>
      <c r="D31" s="40" t="s">
        <v>9</v>
      </c>
      <c r="E31" s="73">
        <v>6</v>
      </c>
      <c r="F31" s="433">
        <v>6</v>
      </c>
      <c r="G31" s="433">
        <v>0</v>
      </c>
      <c r="H31" s="437">
        <v>6</v>
      </c>
      <c r="I31" s="433">
        <v>0</v>
      </c>
      <c r="J31" s="437">
        <v>6</v>
      </c>
      <c r="K31" s="434">
        <v>0</v>
      </c>
      <c r="L31" s="434">
        <v>0</v>
      </c>
      <c r="M31" s="441">
        <v>0</v>
      </c>
      <c r="N31" s="434">
        <v>0</v>
      </c>
    </row>
    <row r="32" spans="1:14">
      <c r="A32" s="3"/>
      <c r="B32" s="35" t="s">
        <v>9</v>
      </c>
      <c r="C32" s="32"/>
      <c r="D32" s="40"/>
      <c r="E32" s="73">
        <v>5</v>
      </c>
      <c r="F32" s="433">
        <v>15</v>
      </c>
      <c r="G32" s="433">
        <v>1</v>
      </c>
      <c r="H32" s="437">
        <v>16</v>
      </c>
      <c r="I32" s="433">
        <v>0</v>
      </c>
      <c r="J32" s="437">
        <v>16</v>
      </c>
      <c r="K32" s="434">
        <v>0</v>
      </c>
      <c r="L32" s="434">
        <v>0</v>
      </c>
      <c r="M32" s="441">
        <v>0</v>
      </c>
      <c r="N32" s="434">
        <v>0</v>
      </c>
    </row>
    <row r="33" spans="1:14">
      <c r="A33" s="3"/>
      <c r="B33" s="35"/>
      <c r="C33" s="35"/>
      <c r="D33" s="40"/>
      <c r="E33" s="73">
        <v>4</v>
      </c>
      <c r="F33" s="433">
        <v>16</v>
      </c>
      <c r="G33" s="433">
        <v>1</v>
      </c>
      <c r="H33" s="437">
        <v>17</v>
      </c>
      <c r="I33" s="433">
        <v>0</v>
      </c>
      <c r="J33" s="437">
        <v>17</v>
      </c>
      <c r="K33" s="434">
        <v>0</v>
      </c>
      <c r="L33" s="434">
        <v>0</v>
      </c>
      <c r="M33" s="441">
        <v>0</v>
      </c>
      <c r="N33" s="434">
        <v>0</v>
      </c>
    </row>
    <row r="34" spans="1:14">
      <c r="A34" s="3"/>
      <c r="B34" s="35"/>
      <c r="C34" s="35" t="s">
        <v>1</v>
      </c>
      <c r="D34" s="40"/>
      <c r="E34" s="73">
        <v>3</v>
      </c>
      <c r="F34" s="433">
        <v>0</v>
      </c>
      <c r="G34" s="433">
        <v>11</v>
      </c>
      <c r="H34" s="437">
        <v>11</v>
      </c>
      <c r="I34" s="433">
        <v>0</v>
      </c>
      <c r="J34" s="437">
        <v>11</v>
      </c>
      <c r="K34" s="434">
        <v>0</v>
      </c>
      <c r="L34" s="434">
        <v>1</v>
      </c>
      <c r="M34" s="441">
        <v>1</v>
      </c>
      <c r="N34" s="434">
        <v>1</v>
      </c>
    </row>
    <row r="35" spans="1:14">
      <c r="A35" s="3"/>
      <c r="B35" s="35"/>
      <c r="C35" s="35"/>
      <c r="D35" s="40"/>
      <c r="E35" s="73">
        <v>2</v>
      </c>
      <c r="F35" s="433">
        <v>0</v>
      </c>
      <c r="G35" s="433">
        <v>15</v>
      </c>
      <c r="H35" s="437">
        <v>15</v>
      </c>
      <c r="I35" s="433">
        <v>0</v>
      </c>
      <c r="J35" s="437">
        <v>15</v>
      </c>
      <c r="K35" s="434">
        <v>0</v>
      </c>
      <c r="L35" s="434"/>
      <c r="M35" s="441">
        <v>0</v>
      </c>
      <c r="N35" s="434">
        <v>0</v>
      </c>
    </row>
    <row r="36" spans="1:14">
      <c r="A36" s="3"/>
      <c r="B36" s="39"/>
      <c r="C36" s="39"/>
      <c r="D36" s="40"/>
      <c r="E36" s="32">
        <v>1</v>
      </c>
      <c r="F36" s="433">
        <v>0</v>
      </c>
      <c r="G36" s="433">
        <v>0</v>
      </c>
      <c r="H36" s="437">
        <v>0</v>
      </c>
      <c r="I36" s="433">
        <v>9</v>
      </c>
      <c r="J36" s="437">
        <v>9</v>
      </c>
      <c r="K36" s="434">
        <v>0</v>
      </c>
      <c r="L36" s="434">
        <v>1</v>
      </c>
      <c r="M36" s="441">
        <v>1</v>
      </c>
      <c r="N36" s="434">
        <v>1</v>
      </c>
    </row>
    <row r="37" spans="1:14" ht="12.75" customHeight="1">
      <c r="A37" s="3"/>
      <c r="B37" s="591" t="s">
        <v>19</v>
      </c>
      <c r="C37" s="592"/>
      <c r="D37" s="592"/>
      <c r="E37" s="592"/>
      <c r="F37" s="440">
        <v>326</v>
      </c>
      <c r="G37" s="437">
        <v>53</v>
      </c>
      <c r="H37" s="437">
        <v>379</v>
      </c>
      <c r="I37" s="380">
        <v>9</v>
      </c>
      <c r="J37" s="439">
        <v>388</v>
      </c>
      <c r="K37" s="440">
        <v>62</v>
      </c>
      <c r="L37" s="437">
        <v>18</v>
      </c>
      <c r="M37" s="439">
        <v>80</v>
      </c>
      <c r="N37" s="440">
        <v>22</v>
      </c>
    </row>
    <row r="38" spans="1:14">
      <c r="A38" s="3"/>
      <c r="B38" s="32"/>
      <c r="C38" s="32"/>
      <c r="D38" s="41"/>
      <c r="E38" s="73">
        <v>13</v>
      </c>
      <c r="F38" s="433">
        <v>1</v>
      </c>
      <c r="G38" s="433">
        <v>0</v>
      </c>
      <c r="H38" s="437">
        <v>1</v>
      </c>
      <c r="I38" s="433">
        <v>0</v>
      </c>
      <c r="J38" s="437">
        <v>1</v>
      </c>
      <c r="K38" s="434">
        <v>0</v>
      </c>
      <c r="L38" s="434">
        <v>0</v>
      </c>
      <c r="M38" s="441">
        <v>0</v>
      </c>
      <c r="N38" s="434">
        <v>0</v>
      </c>
    </row>
    <row r="39" spans="1:14">
      <c r="A39" s="3"/>
      <c r="B39" s="35" t="s">
        <v>1</v>
      </c>
      <c r="C39" s="35" t="s">
        <v>0</v>
      </c>
      <c r="D39" s="40" t="s">
        <v>21</v>
      </c>
      <c r="E39" s="73">
        <v>12</v>
      </c>
      <c r="F39" s="433">
        <v>0</v>
      </c>
      <c r="G39" s="433">
        <v>0</v>
      </c>
      <c r="H39" s="437">
        <v>0</v>
      </c>
      <c r="I39" s="433">
        <v>0</v>
      </c>
      <c r="J39" s="437">
        <v>0</v>
      </c>
      <c r="K39" s="434">
        <v>0</v>
      </c>
      <c r="L39" s="434">
        <v>0</v>
      </c>
      <c r="M39" s="441">
        <v>0</v>
      </c>
      <c r="N39" s="434">
        <v>0</v>
      </c>
    </row>
    <row r="40" spans="1:14">
      <c r="A40" s="3"/>
      <c r="B40" s="35" t="s">
        <v>10</v>
      </c>
      <c r="C40" s="35"/>
      <c r="D40" s="40" t="s">
        <v>10</v>
      </c>
      <c r="E40" s="73">
        <v>11</v>
      </c>
      <c r="F40" s="433">
        <v>0</v>
      </c>
      <c r="G40" s="433">
        <v>0</v>
      </c>
      <c r="H40" s="437">
        <v>0</v>
      </c>
      <c r="I40" s="433">
        <v>0</v>
      </c>
      <c r="J40" s="437">
        <v>0</v>
      </c>
      <c r="K40" s="434">
        <v>0</v>
      </c>
      <c r="L40" s="434">
        <v>0</v>
      </c>
      <c r="M40" s="441">
        <v>0</v>
      </c>
      <c r="N40" s="434">
        <v>0</v>
      </c>
    </row>
    <row r="41" spans="1:14">
      <c r="A41" s="3"/>
      <c r="B41" s="35" t="s">
        <v>11</v>
      </c>
      <c r="C41" s="32"/>
      <c r="D41" s="40" t="s">
        <v>2</v>
      </c>
      <c r="E41" s="73">
        <v>10</v>
      </c>
      <c r="F41" s="433">
        <v>0</v>
      </c>
      <c r="G41" s="433">
        <v>0</v>
      </c>
      <c r="H41" s="437">
        <v>0</v>
      </c>
      <c r="I41" s="433">
        <v>0</v>
      </c>
      <c r="J41" s="437">
        <v>0</v>
      </c>
      <c r="K41" s="434">
        <v>0</v>
      </c>
      <c r="L41" s="445">
        <v>0</v>
      </c>
      <c r="M41" s="441">
        <v>0</v>
      </c>
      <c r="N41" s="445">
        <v>0</v>
      </c>
    </row>
    <row r="42" spans="1:14">
      <c r="A42" s="3"/>
      <c r="B42" s="35" t="s">
        <v>4</v>
      </c>
      <c r="C42" s="35"/>
      <c r="D42" s="40" t="s">
        <v>27</v>
      </c>
      <c r="E42" s="73">
        <v>9</v>
      </c>
      <c r="F42" s="433">
        <v>0</v>
      </c>
      <c r="G42" s="433">
        <v>0</v>
      </c>
      <c r="H42" s="437">
        <v>0</v>
      </c>
      <c r="I42" s="433">
        <v>0</v>
      </c>
      <c r="J42" s="437">
        <v>0</v>
      </c>
      <c r="K42" s="434">
        <v>0</v>
      </c>
      <c r="L42" s="445">
        <v>0</v>
      </c>
      <c r="M42" s="441">
        <v>0</v>
      </c>
      <c r="N42" s="445">
        <v>0</v>
      </c>
    </row>
    <row r="43" spans="1:14">
      <c r="A43" s="3"/>
      <c r="B43" s="35" t="s">
        <v>3</v>
      </c>
      <c r="C43" s="35" t="s">
        <v>5</v>
      </c>
      <c r="D43" s="40" t="s">
        <v>1</v>
      </c>
      <c r="E43" s="73">
        <v>8</v>
      </c>
      <c r="F43" s="433">
        <v>0</v>
      </c>
      <c r="G43" s="433">
        <v>0</v>
      </c>
      <c r="H43" s="437">
        <v>0</v>
      </c>
      <c r="I43" s="433">
        <v>0</v>
      </c>
      <c r="J43" s="437">
        <v>0</v>
      </c>
      <c r="K43" s="434">
        <v>0</v>
      </c>
      <c r="L43" s="445">
        <v>0</v>
      </c>
      <c r="M43" s="441">
        <v>0</v>
      </c>
      <c r="N43" s="445">
        <v>0</v>
      </c>
    </row>
    <row r="44" spans="1:14">
      <c r="A44" s="3"/>
      <c r="B44" s="35" t="s">
        <v>4</v>
      </c>
      <c r="C44" s="35"/>
      <c r="D44" s="40" t="s">
        <v>26</v>
      </c>
      <c r="E44" s="73">
        <v>7</v>
      </c>
      <c r="F44" s="433">
        <v>0</v>
      </c>
      <c r="G44" s="433">
        <v>0</v>
      </c>
      <c r="H44" s="437">
        <v>0</v>
      </c>
      <c r="I44" s="433">
        <v>0</v>
      </c>
      <c r="J44" s="437">
        <v>0</v>
      </c>
      <c r="K44" s="434">
        <v>0</v>
      </c>
      <c r="L44" s="445">
        <v>0</v>
      </c>
      <c r="M44" s="441">
        <v>0</v>
      </c>
      <c r="N44" s="445">
        <v>0</v>
      </c>
    </row>
    <row r="45" spans="1:14">
      <c r="A45" s="3"/>
      <c r="B45" s="35" t="s">
        <v>1</v>
      </c>
      <c r="C45" s="35"/>
      <c r="D45" s="40" t="s">
        <v>22</v>
      </c>
      <c r="E45" s="73">
        <v>6</v>
      </c>
      <c r="F45" s="433">
        <v>0</v>
      </c>
      <c r="G45" s="433">
        <v>0</v>
      </c>
      <c r="H45" s="437">
        <v>0</v>
      </c>
      <c r="I45" s="433">
        <v>0</v>
      </c>
      <c r="J45" s="437">
        <v>0</v>
      </c>
      <c r="K45" s="434">
        <v>0</v>
      </c>
      <c r="L45" s="445">
        <v>0</v>
      </c>
      <c r="M45" s="441">
        <v>0</v>
      </c>
      <c r="N45" s="445">
        <v>0</v>
      </c>
    </row>
    <row r="46" spans="1:14">
      <c r="A46" s="3"/>
      <c r="B46" s="35" t="s">
        <v>12</v>
      </c>
      <c r="C46" s="32"/>
      <c r="D46" s="40" t="s">
        <v>2</v>
      </c>
      <c r="E46" s="73">
        <v>5</v>
      </c>
      <c r="F46" s="433">
        <v>0</v>
      </c>
      <c r="G46" s="433">
        <v>0</v>
      </c>
      <c r="H46" s="437">
        <v>0</v>
      </c>
      <c r="I46" s="433">
        <v>0</v>
      </c>
      <c r="J46" s="437">
        <v>0</v>
      </c>
      <c r="K46" s="434">
        <v>0</v>
      </c>
      <c r="L46" s="445">
        <v>0</v>
      </c>
      <c r="M46" s="441">
        <v>0</v>
      </c>
      <c r="N46" s="445">
        <v>0</v>
      </c>
    </row>
    <row r="47" spans="1:14">
      <c r="A47" s="3"/>
      <c r="B47" s="35"/>
      <c r="C47" s="35"/>
      <c r="D47" s="40" t="s">
        <v>7</v>
      </c>
      <c r="E47" s="73">
        <v>4</v>
      </c>
      <c r="F47" s="433">
        <v>0</v>
      </c>
      <c r="G47" s="433">
        <v>0</v>
      </c>
      <c r="H47" s="437">
        <v>0</v>
      </c>
      <c r="I47" s="433">
        <v>0</v>
      </c>
      <c r="J47" s="437">
        <v>0</v>
      </c>
      <c r="K47" s="434">
        <v>0</v>
      </c>
      <c r="L47" s="445">
        <v>0</v>
      </c>
      <c r="M47" s="441">
        <v>0</v>
      </c>
      <c r="N47" s="445">
        <v>0</v>
      </c>
    </row>
    <row r="48" spans="1:14">
      <c r="A48" s="3"/>
      <c r="B48" s="35"/>
      <c r="C48" s="35" t="s">
        <v>1</v>
      </c>
      <c r="D48" s="40" t="s">
        <v>1</v>
      </c>
      <c r="E48" s="73">
        <v>3</v>
      </c>
      <c r="F48" s="433">
        <v>0</v>
      </c>
      <c r="G48" s="433">
        <v>0</v>
      </c>
      <c r="H48" s="437">
        <v>0</v>
      </c>
      <c r="I48" s="433">
        <v>0</v>
      </c>
      <c r="J48" s="437">
        <v>0</v>
      </c>
      <c r="K48" s="434">
        <v>0</v>
      </c>
      <c r="L48" s="445">
        <v>0</v>
      </c>
      <c r="M48" s="441">
        <v>0</v>
      </c>
      <c r="N48" s="445">
        <v>0</v>
      </c>
    </row>
    <row r="49" spans="1:14">
      <c r="A49" s="3"/>
      <c r="B49" s="35"/>
      <c r="C49" s="35"/>
      <c r="D49" s="40" t="s">
        <v>3</v>
      </c>
      <c r="E49" s="73">
        <v>2</v>
      </c>
      <c r="F49" s="433">
        <v>0</v>
      </c>
      <c r="G49" s="433">
        <v>0</v>
      </c>
      <c r="H49" s="437">
        <v>0</v>
      </c>
      <c r="I49" s="433">
        <v>0</v>
      </c>
      <c r="J49" s="437">
        <v>0</v>
      </c>
      <c r="K49" s="434">
        <v>0</v>
      </c>
      <c r="L49" s="445">
        <v>0</v>
      </c>
      <c r="M49" s="441">
        <v>0</v>
      </c>
      <c r="N49" s="445">
        <v>0</v>
      </c>
    </row>
    <row r="50" spans="1:14">
      <c r="A50" s="3"/>
      <c r="B50" s="39"/>
      <c r="C50" s="40"/>
      <c r="D50" s="39"/>
      <c r="E50" s="32">
        <v>1</v>
      </c>
      <c r="F50" s="435">
        <v>0</v>
      </c>
      <c r="G50" s="435">
        <v>0</v>
      </c>
      <c r="H50" s="442">
        <v>0</v>
      </c>
      <c r="I50" s="435">
        <v>0</v>
      </c>
      <c r="J50" s="442">
        <v>0</v>
      </c>
      <c r="K50" s="436">
        <v>0</v>
      </c>
      <c r="L50" s="445">
        <v>0</v>
      </c>
      <c r="M50" s="443">
        <v>0</v>
      </c>
      <c r="N50" s="445">
        <v>0</v>
      </c>
    </row>
    <row r="51" spans="1:14" ht="12.75" customHeight="1">
      <c r="B51" s="594" t="s">
        <v>20</v>
      </c>
      <c r="C51" s="594"/>
      <c r="D51" s="594"/>
      <c r="E51" s="594"/>
      <c r="F51" s="437">
        <v>1</v>
      </c>
      <c r="G51" s="437">
        <v>0</v>
      </c>
      <c r="H51" s="437">
        <v>1</v>
      </c>
      <c r="I51" s="437">
        <v>0</v>
      </c>
      <c r="J51" s="437">
        <v>1</v>
      </c>
      <c r="K51" s="437">
        <v>0</v>
      </c>
      <c r="L51" s="437">
        <v>0</v>
      </c>
      <c r="M51" s="437">
        <v>0</v>
      </c>
      <c r="N51" s="437">
        <v>0</v>
      </c>
    </row>
    <row r="52" spans="1:14">
      <c r="B52" s="591" t="s">
        <v>37</v>
      </c>
      <c r="C52" s="592"/>
      <c r="D52" s="592"/>
      <c r="E52" s="593"/>
      <c r="F52" s="433"/>
      <c r="G52" s="433"/>
      <c r="H52" s="433"/>
      <c r="I52" s="433"/>
      <c r="J52" s="433"/>
      <c r="K52" s="433"/>
      <c r="L52" s="433"/>
      <c r="M52" s="433">
        <v>0</v>
      </c>
      <c r="N52" s="433"/>
    </row>
    <row r="53" spans="1:14" ht="12.75" customHeight="1">
      <c r="B53" s="589" t="s">
        <v>40</v>
      </c>
      <c r="C53" s="589"/>
      <c r="D53" s="589"/>
      <c r="E53" s="589"/>
      <c r="F53" s="444">
        <v>576</v>
      </c>
      <c r="G53" s="444">
        <v>85</v>
      </c>
      <c r="H53" s="444">
        <v>661</v>
      </c>
      <c r="I53" s="444">
        <v>14</v>
      </c>
      <c r="J53" s="444">
        <v>675</v>
      </c>
      <c r="K53" s="444">
        <v>106</v>
      </c>
      <c r="L53" s="444">
        <v>30</v>
      </c>
      <c r="M53" s="444">
        <v>136</v>
      </c>
      <c r="N53" s="444">
        <v>39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6"/>
      <c r="E2" s="6"/>
      <c r="F2" s="6" t="s">
        <v>48</v>
      </c>
      <c r="G2" s="6"/>
      <c r="H2" s="6"/>
      <c r="I2" s="6"/>
      <c r="J2" s="6"/>
      <c r="K2" s="6"/>
      <c r="L2" s="6"/>
      <c r="M2" s="6"/>
      <c r="N2" s="6"/>
    </row>
    <row r="3" spans="1:14">
      <c r="B3" s="5" t="s">
        <v>33</v>
      </c>
      <c r="C3" s="6"/>
      <c r="D3" s="6"/>
      <c r="E3" s="6"/>
      <c r="F3" s="42"/>
      <c r="G3" s="6"/>
      <c r="H3" s="6"/>
      <c r="I3" s="6"/>
      <c r="J3" s="6"/>
      <c r="K3" s="6"/>
      <c r="L3" s="6"/>
      <c r="M3" s="6"/>
      <c r="N3" s="6"/>
    </row>
    <row r="4" spans="1:14">
      <c r="B4" s="6" t="s">
        <v>36</v>
      </c>
      <c r="C4" s="6"/>
      <c r="D4" s="6"/>
      <c r="E4" s="6"/>
      <c r="F4" s="31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90" t="s">
        <v>41</v>
      </c>
      <c r="C7" s="590"/>
      <c r="D7" s="590"/>
      <c r="E7" s="590"/>
      <c r="F7" s="590" t="s">
        <v>35</v>
      </c>
      <c r="G7" s="590"/>
      <c r="H7" s="590"/>
      <c r="I7" s="590"/>
      <c r="J7" s="590"/>
      <c r="K7" s="590" t="s">
        <v>28</v>
      </c>
      <c r="L7" s="590"/>
      <c r="M7" s="590"/>
      <c r="N7" s="590"/>
    </row>
    <row r="8" spans="1:14" ht="12.75" customHeight="1">
      <c r="B8" s="590"/>
      <c r="C8" s="590"/>
      <c r="D8" s="590"/>
      <c r="E8" s="590"/>
      <c r="F8" s="590" t="s">
        <v>13</v>
      </c>
      <c r="G8" s="590"/>
      <c r="H8" s="590"/>
      <c r="I8" s="590" t="s">
        <v>14</v>
      </c>
      <c r="J8" s="590" t="s">
        <v>15</v>
      </c>
      <c r="K8" s="590" t="s">
        <v>30</v>
      </c>
      <c r="L8" s="590" t="s">
        <v>31</v>
      </c>
      <c r="M8" s="590" t="s">
        <v>15</v>
      </c>
      <c r="N8" s="590" t="s">
        <v>29</v>
      </c>
    </row>
    <row r="9" spans="1:14" ht="24">
      <c r="B9" s="590"/>
      <c r="C9" s="590"/>
      <c r="D9" s="590"/>
      <c r="E9" s="590"/>
      <c r="F9" s="72" t="s">
        <v>16</v>
      </c>
      <c r="G9" s="72" t="s">
        <v>17</v>
      </c>
      <c r="H9" s="72" t="s">
        <v>23</v>
      </c>
      <c r="I9" s="590"/>
      <c r="J9" s="590"/>
      <c r="K9" s="590"/>
      <c r="L9" s="590"/>
      <c r="M9" s="590"/>
      <c r="N9" s="590"/>
    </row>
    <row r="10" spans="1:14">
      <c r="A10" s="3"/>
      <c r="B10" s="32"/>
      <c r="C10" s="33"/>
      <c r="D10" s="34"/>
      <c r="E10" s="73">
        <v>13</v>
      </c>
      <c r="F10" s="446">
        <v>64</v>
      </c>
      <c r="G10" s="446">
        <v>0</v>
      </c>
      <c r="H10" s="454">
        <v>64</v>
      </c>
      <c r="I10" s="446">
        <v>0</v>
      </c>
      <c r="J10" s="454">
        <v>64</v>
      </c>
      <c r="K10" s="447">
        <v>10</v>
      </c>
      <c r="L10" s="447">
        <v>0</v>
      </c>
      <c r="M10" s="456">
        <v>10</v>
      </c>
      <c r="N10" s="447">
        <v>0</v>
      </c>
    </row>
    <row r="11" spans="1:14">
      <c r="A11" s="3"/>
      <c r="B11" s="35" t="s">
        <v>1</v>
      </c>
      <c r="C11" s="36" t="s">
        <v>0</v>
      </c>
      <c r="D11" s="34"/>
      <c r="E11" s="73">
        <v>12</v>
      </c>
      <c r="F11" s="446">
        <v>6</v>
      </c>
      <c r="G11" s="446">
        <v>0</v>
      </c>
      <c r="H11" s="454">
        <v>6</v>
      </c>
      <c r="I11" s="446">
        <v>0</v>
      </c>
      <c r="J11" s="454">
        <v>6</v>
      </c>
      <c r="K11" s="447">
        <v>0</v>
      </c>
      <c r="L11" s="447">
        <v>0</v>
      </c>
      <c r="M11" s="456">
        <v>0</v>
      </c>
      <c r="N11" s="447">
        <v>0</v>
      </c>
    </row>
    <row r="12" spans="1:14">
      <c r="A12" s="3"/>
      <c r="B12" s="35" t="s">
        <v>2</v>
      </c>
      <c r="C12" s="37"/>
      <c r="D12" s="38" t="s">
        <v>6</v>
      </c>
      <c r="E12" s="73">
        <v>11</v>
      </c>
      <c r="F12" s="446">
        <v>16</v>
      </c>
      <c r="G12" s="446">
        <v>0</v>
      </c>
      <c r="H12" s="454">
        <v>16</v>
      </c>
      <c r="I12" s="446">
        <v>0</v>
      </c>
      <c r="J12" s="454">
        <v>16</v>
      </c>
      <c r="K12" s="447">
        <v>0</v>
      </c>
      <c r="L12" s="447">
        <v>0</v>
      </c>
      <c r="M12" s="456">
        <v>0</v>
      </c>
      <c r="N12" s="447">
        <v>0</v>
      </c>
    </row>
    <row r="13" spans="1:14">
      <c r="A13" s="3"/>
      <c r="B13" s="35" t="s">
        <v>1</v>
      </c>
      <c r="C13" s="36"/>
      <c r="D13" s="38" t="s">
        <v>10</v>
      </c>
      <c r="E13" s="73">
        <v>10</v>
      </c>
      <c r="F13" s="446">
        <v>5</v>
      </c>
      <c r="G13" s="446">
        <v>0</v>
      </c>
      <c r="H13" s="454">
        <v>5</v>
      </c>
      <c r="I13" s="446">
        <v>0</v>
      </c>
      <c r="J13" s="454">
        <v>5</v>
      </c>
      <c r="K13" s="447">
        <v>0</v>
      </c>
      <c r="L13" s="447">
        <v>0</v>
      </c>
      <c r="M13" s="456">
        <v>0</v>
      </c>
      <c r="N13" s="447">
        <v>0</v>
      </c>
    </row>
    <row r="14" spans="1:14">
      <c r="A14" s="3"/>
      <c r="B14" s="35" t="s">
        <v>3</v>
      </c>
      <c r="C14" s="36"/>
      <c r="D14" s="38" t="s">
        <v>25</v>
      </c>
      <c r="E14" s="73">
        <v>9</v>
      </c>
      <c r="F14" s="446">
        <v>2</v>
      </c>
      <c r="G14" s="446">
        <v>0</v>
      </c>
      <c r="H14" s="454">
        <v>2</v>
      </c>
      <c r="I14" s="446">
        <v>0</v>
      </c>
      <c r="J14" s="454">
        <v>2</v>
      </c>
      <c r="K14" s="447">
        <v>0</v>
      </c>
      <c r="L14" s="447">
        <v>0</v>
      </c>
      <c r="M14" s="456">
        <v>0</v>
      </c>
      <c r="N14" s="447">
        <v>0</v>
      </c>
    </row>
    <row r="15" spans="1:14">
      <c r="A15" s="3"/>
      <c r="B15" s="35" t="s">
        <v>4</v>
      </c>
      <c r="C15" s="36" t="s">
        <v>5</v>
      </c>
      <c r="D15" s="38" t="s">
        <v>22</v>
      </c>
      <c r="E15" s="73">
        <v>8</v>
      </c>
      <c r="F15" s="446">
        <v>0</v>
      </c>
      <c r="G15" s="446">
        <v>0</v>
      </c>
      <c r="H15" s="454">
        <v>0</v>
      </c>
      <c r="I15" s="446">
        <v>0</v>
      </c>
      <c r="J15" s="454">
        <v>0</v>
      </c>
      <c r="K15" s="447">
        <v>0</v>
      </c>
      <c r="L15" s="447">
        <v>0</v>
      </c>
      <c r="M15" s="456">
        <v>0</v>
      </c>
      <c r="N15" s="447">
        <v>0</v>
      </c>
    </row>
    <row r="16" spans="1:14">
      <c r="A16" s="3"/>
      <c r="B16" s="35" t="s">
        <v>6</v>
      </c>
      <c r="C16" s="36"/>
      <c r="D16" s="38" t="s">
        <v>12</v>
      </c>
      <c r="E16" s="73">
        <v>7</v>
      </c>
      <c r="F16" s="446">
        <v>2</v>
      </c>
      <c r="G16" s="446">
        <v>0</v>
      </c>
      <c r="H16" s="454">
        <v>2</v>
      </c>
      <c r="I16" s="446">
        <v>0</v>
      </c>
      <c r="J16" s="454">
        <v>2</v>
      </c>
      <c r="K16" s="447">
        <v>0</v>
      </c>
      <c r="L16" s="447">
        <v>0</v>
      </c>
      <c r="M16" s="456">
        <v>0</v>
      </c>
      <c r="N16" s="447">
        <v>0</v>
      </c>
    </row>
    <row r="17" spans="1:14">
      <c r="A17" s="3"/>
      <c r="B17" s="35" t="s">
        <v>7</v>
      </c>
      <c r="C17" s="37"/>
      <c r="D17" s="38" t="s">
        <v>4</v>
      </c>
      <c r="E17" s="73">
        <v>6</v>
      </c>
      <c r="F17" s="446">
        <v>5</v>
      </c>
      <c r="G17" s="446">
        <v>0</v>
      </c>
      <c r="H17" s="454">
        <v>5</v>
      </c>
      <c r="I17" s="446">
        <v>0</v>
      </c>
      <c r="J17" s="454">
        <v>5</v>
      </c>
      <c r="K17" s="447">
        <v>0</v>
      </c>
      <c r="L17" s="447">
        <v>0</v>
      </c>
      <c r="M17" s="456">
        <v>0</v>
      </c>
      <c r="N17" s="447">
        <v>0</v>
      </c>
    </row>
    <row r="18" spans="1:14">
      <c r="A18" s="3"/>
      <c r="B18" s="35" t="s">
        <v>1</v>
      </c>
      <c r="C18" s="36"/>
      <c r="D18" s="38" t="s">
        <v>9</v>
      </c>
      <c r="E18" s="73">
        <v>5</v>
      </c>
      <c r="F18" s="446">
        <v>3</v>
      </c>
      <c r="G18" s="446">
        <v>0</v>
      </c>
      <c r="H18" s="454">
        <v>3</v>
      </c>
      <c r="I18" s="446">
        <v>0</v>
      </c>
      <c r="J18" s="454">
        <v>3</v>
      </c>
      <c r="K18" s="447">
        <v>0</v>
      </c>
      <c r="L18" s="447">
        <v>0</v>
      </c>
      <c r="M18" s="456">
        <v>0</v>
      </c>
      <c r="N18" s="447">
        <v>0</v>
      </c>
    </row>
    <row r="19" spans="1:14">
      <c r="A19" s="3"/>
      <c r="B19" s="35"/>
      <c r="C19" s="36"/>
      <c r="D19" s="38" t="s">
        <v>12</v>
      </c>
      <c r="E19" s="73">
        <v>4</v>
      </c>
      <c r="F19" s="446">
        <v>1</v>
      </c>
      <c r="G19" s="446">
        <v>0</v>
      </c>
      <c r="H19" s="454">
        <v>1</v>
      </c>
      <c r="I19" s="446">
        <v>0</v>
      </c>
      <c r="J19" s="454">
        <v>1</v>
      </c>
      <c r="K19" s="447">
        <v>0</v>
      </c>
      <c r="L19" s="447">
        <v>0</v>
      </c>
      <c r="M19" s="456">
        <v>0</v>
      </c>
      <c r="N19" s="447">
        <v>0</v>
      </c>
    </row>
    <row r="20" spans="1:14">
      <c r="A20" s="3"/>
      <c r="B20" s="35"/>
      <c r="C20" s="36" t="s">
        <v>1</v>
      </c>
      <c r="D20" s="34"/>
      <c r="E20" s="73">
        <v>3</v>
      </c>
      <c r="F20" s="446">
        <v>0</v>
      </c>
      <c r="G20" s="446">
        <v>17</v>
      </c>
      <c r="H20" s="454">
        <v>17</v>
      </c>
      <c r="I20" s="446">
        <v>0</v>
      </c>
      <c r="J20" s="454">
        <v>17</v>
      </c>
      <c r="K20" s="447">
        <v>0</v>
      </c>
      <c r="L20" s="447">
        <v>0</v>
      </c>
      <c r="M20" s="456">
        <v>0</v>
      </c>
      <c r="N20" s="447">
        <v>0</v>
      </c>
    </row>
    <row r="21" spans="1:14">
      <c r="A21" s="3"/>
      <c r="B21" s="35"/>
      <c r="C21" s="36"/>
      <c r="D21" s="34"/>
      <c r="E21" s="73">
        <v>2</v>
      </c>
      <c r="F21" s="446">
        <v>0</v>
      </c>
      <c r="G21" s="446">
        <v>1</v>
      </c>
      <c r="H21" s="454">
        <v>1</v>
      </c>
      <c r="I21" s="446">
        <v>0</v>
      </c>
      <c r="J21" s="454">
        <v>1</v>
      </c>
      <c r="K21" s="447">
        <v>0</v>
      </c>
      <c r="L21" s="447">
        <v>0</v>
      </c>
      <c r="M21" s="456">
        <v>0</v>
      </c>
      <c r="N21" s="447">
        <v>0</v>
      </c>
    </row>
    <row r="22" spans="1:14">
      <c r="A22" s="3"/>
      <c r="B22" s="39"/>
      <c r="C22" s="37"/>
      <c r="D22" s="34"/>
      <c r="E22" s="32">
        <v>1</v>
      </c>
      <c r="F22" s="446">
        <v>0</v>
      </c>
      <c r="G22" s="446">
        <v>0</v>
      </c>
      <c r="H22" s="454">
        <v>0</v>
      </c>
      <c r="I22" s="446">
        <v>2</v>
      </c>
      <c r="J22" s="454">
        <v>2</v>
      </c>
      <c r="K22" s="447">
        <v>0</v>
      </c>
      <c r="L22" s="447">
        <v>0</v>
      </c>
      <c r="M22" s="456">
        <v>0</v>
      </c>
      <c r="N22" s="447">
        <v>0</v>
      </c>
    </row>
    <row r="23" spans="1:14" ht="12.75" customHeight="1">
      <c r="A23" s="3"/>
      <c r="B23" s="591" t="s">
        <v>18</v>
      </c>
      <c r="C23" s="592"/>
      <c r="D23" s="592"/>
      <c r="E23" s="593"/>
      <c r="F23" s="451">
        <v>104</v>
      </c>
      <c r="G23" s="451">
        <v>18</v>
      </c>
      <c r="H23" s="452">
        <v>122</v>
      </c>
      <c r="I23" s="451">
        <v>2</v>
      </c>
      <c r="J23" s="452">
        <v>124</v>
      </c>
      <c r="K23" s="453">
        <v>10</v>
      </c>
      <c r="L23" s="453">
        <v>0</v>
      </c>
      <c r="M23" s="451">
        <v>10</v>
      </c>
      <c r="N23" s="451">
        <v>0</v>
      </c>
    </row>
    <row r="24" spans="1:14">
      <c r="A24" s="3"/>
      <c r="B24" s="35"/>
      <c r="C24" s="35"/>
      <c r="D24" s="40"/>
      <c r="E24" s="39">
        <v>13</v>
      </c>
      <c r="F24" s="446">
        <v>149</v>
      </c>
      <c r="G24" s="446">
        <v>0</v>
      </c>
      <c r="H24" s="454">
        <v>149</v>
      </c>
      <c r="I24" s="446">
        <v>0</v>
      </c>
      <c r="J24" s="454">
        <v>149</v>
      </c>
      <c r="K24" s="447">
        <v>5</v>
      </c>
      <c r="L24" s="447">
        <v>2</v>
      </c>
      <c r="M24" s="457">
        <v>7</v>
      </c>
      <c r="N24" s="447">
        <v>2</v>
      </c>
    </row>
    <row r="25" spans="1:14">
      <c r="A25" s="3"/>
      <c r="B25" s="35"/>
      <c r="C25" s="35" t="s">
        <v>0</v>
      </c>
      <c r="D25" s="40"/>
      <c r="E25" s="73">
        <v>12</v>
      </c>
      <c r="F25" s="446">
        <v>9</v>
      </c>
      <c r="G25" s="446">
        <v>0</v>
      </c>
      <c r="H25" s="454">
        <v>9</v>
      </c>
      <c r="I25" s="446">
        <v>0</v>
      </c>
      <c r="J25" s="454">
        <v>9</v>
      </c>
      <c r="K25" s="447">
        <v>0</v>
      </c>
      <c r="L25" s="447">
        <v>0</v>
      </c>
      <c r="M25" s="457">
        <v>0</v>
      </c>
      <c r="N25" s="447">
        <v>0</v>
      </c>
    </row>
    <row r="26" spans="1:14">
      <c r="A26" s="3"/>
      <c r="B26" s="35" t="s">
        <v>7</v>
      </c>
      <c r="C26" s="39"/>
      <c r="D26" s="40"/>
      <c r="E26" s="73">
        <v>11</v>
      </c>
      <c r="F26" s="446">
        <v>30</v>
      </c>
      <c r="G26" s="446">
        <v>0</v>
      </c>
      <c r="H26" s="454">
        <v>30</v>
      </c>
      <c r="I26" s="446">
        <v>0</v>
      </c>
      <c r="J26" s="454">
        <v>30</v>
      </c>
      <c r="K26" s="447">
        <v>0</v>
      </c>
      <c r="L26" s="447">
        <v>0</v>
      </c>
      <c r="M26" s="457">
        <v>0</v>
      </c>
      <c r="N26" s="447">
        <v>0</v>
      </c>
    </row>
    <row r="27" spans="1:14">
      <c r="A27" s="3"/>
      <c r="B27" s="35" t="s">
        <v>8</v>
      </c>
      <c r="C27" s="35"/>
      <c r="D27" s="40" t="s">
        <v>26</v>
      </c>
      <c r="E27" s="73">
        <v>10</v>
      </c>
      <c r="F27" s="446">
        <v>9</v>
      </c>
      <c r="G27" s="446">
        <v>0</v>
      </c>
      <c r="H27" s="454">
        <v>9</v>
      </c>
      <c r="I27" s="446">
        <v>0</v>
      </c>
      <c r="J27" s="454">
        <v>9</v>
      </c>
      <c r="K27" s="447">
        <v>0</v>
      </c>
      <c r="L27" s="447">
        <v>0</v>
      </c>
      <c r="M27" s="457">
        <v>0</v>
      </c>
      <c r="N27" s="447">
        <v>0</v>
      </c>
    </row>
    <row r="28" spans="1:14">
      <c r="A28" s="3"/>
      <c r="B28" s="35" t="s">
        <v>0</v>
      </c>
      <c r="C28" s="35"/>
      <c r="D28" s="40" t="s">
        <v>8</v>
      </c>
      <c r="E28" s="73">
        <v>9</v>
      </c>
      <c r="F28" s="446">
        <v>3</v>
      </c>
      <c r="G28" s="446">
        <v>0</v>
      </c>
      <c r="H28" s="454">
        <v>3</v>
      </c>
      <c r="I28" s="446">
        <v>0</v>
      </c>
      <c r="J28" s="454">
        <v>3</v>
      </c>
      <c r="K28" s="447">
        <v>0</v>
      </c>
      <c r="L28" s="447">
        <v>0</v>
      </c>
      <c r="M28" s="457">
        <v>0</v>
      </c>
      <c r="N28" s="447">
        <v>0</v>
      </c>
    </row>
    <row r="29" spans="1:14">
      <c r="A29" s="3"/>
      <c r="B29" s="35" t="s">
        <v>2</v>
      </c>
      <c r="C29" s="35" t="s">
        <v>5</v>
      </c>
      <c r="D29" s="40" t="s">
        <v>27</v>
      </c>
      <c r="E29" s="73">
        <v>8</v>
      </c>
      <c r="F29" s="446">
        <v>2</v>
      </c>
      <c r="G29" s="446">
        <v>0</v>
      </c>
      <c r="H29" s="454">
        <v>2</v>
      </c>
      <c r="I29" s="446">
        <v>0</v>
      </c>
      <c r="J29" s="454">
        <v>2</v>
      </c>
      <c r="K29" s="447">
        <v>0</v>
      </c>
      <c r="L29" s="447">
        <v>0</v>
      </c>
      <c r="M29" s="457">
        <v>0</v>
      </c>
      <c r="N29" s="447">
        <v>0</v>
      </c>
    </row>
    <row r="30" spans="1:14">
      <c r="A30" s="3"/>
      <c r="B30" s="35" t="s">
        <v>4</v>
      </c>
      <c r="C30" s="35"/>
      <c r="D30" s="40" t="s">
        <v>4</v>
      </c>
      <c r="E30" s="73">
        <v>7</v>
      </c>
      <c r="F30" s="446">
        <v>1</v>
      </c>
      <c r="G30" s="446">
        <v>0</v>
      </c>
      <c r="H30" s="454">
        <v>1</v>
      </c>
      <c r="I30" s="446">
        <v>0</v>
      </c>
      <c r="J30" s="454">
        <v>1</v>
      </c>
      <c r="K30" s="447">
        <v>0</v>
      </c>
      <c r="L30" s="447">
        <v>1</v>
      </c>
      <c r="M30" s="457">
        <v>1</v>
      </c>
      <c r="N30" s="447">
        <v>1</v>
      </c>
    </row>
    <row r="31" spans="1:14">
      <c r="A31" s="3"/>
      <c r="B31" s="35" t="s">
        <v>0</v>
      </c>
      <c r="C31" s="35"/>
      <c r="D31" s="40" t="s">
        <v>9</v>
      </c>
      <c r="E31" s="73">
        <v>6</v>
      </c>
      <c r="F31" s="446">
        <v>2</v>
      </c>
      <c r="G31" s="446">
        <v>0</v>
      </c>
      <c r="H31" s="454">
        <v>2</v>
      </c>
      <c r="I31" s="446">
        <v>0</v>
      </c>
      <c r="J31" s="454">
        <v>2</v>
      </c>
      <c r="K31" s="447">
        <v>0</v>
      </c>
      <c r="L31" s="447">
        <v>0</v>
      </c>
      <c r="M31" s="457">
        <v>0</v>
      </c>
      <c r="N31" s="447">
        <v>0</v>
      </c>
    </row>
    <row r="32" spans="1:14">
      <c r="A32" s="3"/>
      <c r="B32" s="35" t="s">
        <v>9</v>
      </c>
      <c r="C32" s="32"/>
      <c r="D32" s="40"/>
      <c r="E32" s="73">
        <v>5</v>
      </c>
      <c r="F32" s="446">
        <v>1</v>
      </c>
      <c r="G32" s="446">
        <v>0</v>
      </c>
      <c r="H32" s="454">
        <v>1</v>
      </c>
      <c r="I32" s="446">
        <v>0</v>
      </c>
      <c r="J32" s="454">
        <v>1</v>
      </c>
      <c r="K32" s="447">
        <v>0</v>
      </c>
      <c r="L32" s="447">
        <v>0</v>
      </c>
      <c r="M32" s="457">
        <v>0</v>
      </c>
      <c r="N32" s="447">
        <v>0</v>
      </c>
    </row>
    <row r="33" spans="1:14">
      <c r="A33" s="3"/>
      <c r="B33" s="35"/>
      <c r="C33" s="35"/>
      <c r="D33" s="40"/>
      <c r="E33" s="73">
        <v>4</v>
      </c>
      <c r="F33" s="446">
        <v>4</v>
      </c>
      <c r="G33" s="446">
        <v>0</v>
      </c>
      <c r="H33" s="454">
        <v>4</v>
      </c>
      <c r="I33" s="446">
        <v>0</v>
      </c>
      <c r="J33" s="454">
        <v>4</v>
      </c>
      <c r="K33" s="447">
        <v>0</v>
      </c>
      <c r="L33" s="447">
        <v>0</v>
      </c>
      <c r="M33" s="457">
        <v>0</v>
      </c>
      <c r="N33" s="447">
        <v>0</v>
      </c>
    </row>
    <row r="34" spans="1:14">
      <c r="A34" s="3"/>
      <c r="B34" s="35"/>
      <c r="C34" s="35" t="s">
        <v>1</v>
      </c>
      <c r="D34" s="40"/>
      <c r="E34" s="73">
        <v>3</v>
      </c>
      <c r="F34" s="446">
        <v>0</v>
      </c>
      <c r="G34" s="446">
        <v>2</v>
      </c>
      <c r="H34" s="454">
        <v>2</v>
      </c>
      <c r="I34" s="446">
        <v>0</v>
      </c>
      <c r="J34" s="454">
        <v>2</v>
      </c>
      <c r="K34" s="447">
        <v>0</v>
      </c>
      <c r="L34" s="447">
        <v>0</v>
      </c>
      <c r="M34" s="457">
        <v>0</v>
      </c>
      <c r="N34" s="447">
        <v>0</v>
      </c>
    </row>
    <row r="35" spans="1:14">
      <c r="A35" s="3"/>
      <c r="B35" s="35"/>
      <c r="C35" s="35"/>
      <c r="D35" s="40"/>
      <c r="E35" s="73">
        <v>2</v>
      </c>
      <c r="F35" s="446">
        <v>0</v>
      </c>
      <c r="G35" s="446">
        <v>5</v>
      </c>
      <c r="H35" s="454">
        <v>5</v>
      </c>
      <c r="I35" s="446">
        <v>0</v>
      </c>
      <c r="J35" s="454">
        <v>5</v>
      </c>
      <c r="K35" s="447">
        <v>0</v>
      </c>
      <c r="L35" s="447">
        <v>0</v>
      </c>
      <c r="M35" s="457">
        <v>0</v>
      </c>
      <c r="N35" s="447">
        <v>0</v>
      </c>
    </row>
    <row r="36" spans="1:14">
      <c r="A36" s="3"/>
      <c r="B36" s="39"/>
      <c r="C36" s="39"/>
      <c r="D36" s="40"/>
      <c r="E36" s="32">
        <v>1</v>
      </c>
      <c r="F36" s="446">
        <v>0</v>
      </c>
      <c r="G36" s="446">
        <v>0</v>
      </c>
      <c r="H36" s="454">
        <v>0</v>
      </c>
      <c r="I36" s="446">
        <v>1</v>
      </c>
      <c r="J36" s="454">
        <v>1</v>
      </c>
      <c r="K36" s="447">
        <v>0</v>
      </c>
      <c r="L36" s="447">
        <v>0</v>
      </c>
      <c r="M36" s="457">
        <v>0</v>
      </c>
      <c r="N36" s="447">
        <v>0</v>
      </c>
    </row>
    <row r="37" spans="1:14" ht="12.75" customHeight="1">
      <c r="A37" s="3"/>
      <c r="B37" s="591" t="s">
        <v>19</v>
      </c>
      <c r="C37" s="592"/>
      <c r="D37" s="592"/>
      <c r="E37" s="592"/>
      <c r="F37" s="453">
        <v>210</v>
      </c>
      <c r="G37" s="451">
        <v>7</v>
      </c>
      <c r="H37" s="451">
        <v>217</v>
      </c>
      <c r="I37" s="371">
        <v>1</v>
      </c>
      <c r="J37" s="452">
        <v>218</v>
      </c>
      <c r="K37" s="453">
        <v>5</v>
      </c>
      <c r="L37" s="451">
        <v>3</v>
      </c>
      <c r="M37" s="452">
        <v>8</v>
      </c>
      <c r="N37" s="453">
        <v>3</v>
      </c>
    </row>
    <row r="38" spans="1:14">
      <c r="A38" s="3"/>
      <c r="B38" s="32"/>
      <c r="C38" s="32"/>
      <c r="D38" s="41"/>
      <c r="E38" s="73">
        <v>13</v>
      </c>
      <c r="F38" s="446">
        <v>0</v>
      </c>
      <c r="G38" s="446">
        <v>0</v>
      </c>
      <c r="H38" s="454">
        <v>0</v>
      </c>
      <c r="I38" s="446">
        <v>0</v>
      </c>
      <c r="J38" s="454">
        <v>0</v>
      </c>
      <c r="K38" s="447">
        <v>0</v>
      </c>
      <c r="L38" s="447">
        <v>0</v>
      </c>
      <c r="M38" s="457">
        <v>0</v>
      </c>
      <c r="N38" s="447">
        <v>0</v>
      </c>
    </row>
    <row r="39" spans="1:14">
      <c r="A39" s="3"/>
      <c r="B39" s="35" t="s">
        <v>1</v>
      </c>
      <c r="C39" s="35" t="s">
        <v>0</v>
      </c>
      <c r="D39" s="40" t="s">
        <v>21</v>
      </c>
      <c r="E39" s="73">
        <v>12</v>
      </c>
      <c r="F39" s="446">
        <v>1</v>
      </c>
      <c r="G39" s="446">
        <v>0</v>
      </c>
      <c r="H39" s="454">
        <v>1</v>
      </c>
      <c r="I39" s="446">
        <v>0</v>
      </c>
      <c r="J39" s="454">
        <v>1</v>
      </c>
      <c r="K39" s="447">
        <v>0</v>
      </c>
      <c r="L39" s="447">
        <v>0</v>
      </c>
      <c r="M39" s="457">
        <v>0</v>
      </c>
      <c r="N39" s="447">
        <v>0</v>
      </c>
    </row>
    <row r="40" spans="1:14">
      <c r="A40" s="3"/>
      <c r="B40" s="35" t="s">
        <v>10</v>
      </c>
      <c r="C40" s="35"/>
      <c r="D40" s="40" t="s">
        <v>10</v>
      </c>
      <c r="E40" s="73">
        <v>11</v>
      </c>
      <c r="F40" s="446">
        <v>0</v>
      </c>
      <c r="G40" s="446">
        <v>0</v>
      </c>
      <c r="H40" s="454">
        <v>0</v>
      </c>
      <c r="I40" s="446">
        <v>0</v>
      </c>
      <c r="J40" s="454">
        <v>0</v>
      </c>
      <c r="K40" s="447">
        <v>0</v>
      </c>
      <c r="L40" s="447">
        <v>0</v>
      </c>
      <c r="M40" s="457">
        <v>0</v>
      </c>
      <c r="N40" s="447">
        <v>0</v>
      </c>
    </row>
    <row r="41" spans="1:14">
      <c r="A41" s="3"/>
      <c r="B41" s="35" t="s">
        <v>11</v>
      </c>
      <c r="C41" s="32"/>
      <c r="D41" s="40" t="s">
        <v>2</v>
      </c>
      <c r="E41" s="73">
        <v>10</v>
      </c>
      <c r="F41" s="446">
        <v>0</v>
      </c>
      <c r="G41" s="446">
        <v>0</v>
      </c>
      <c r="H41" s="454">
        <v>0</v>
      </c>
      <c r="I41" s="446">
        <v>0</v>
      </c>
      <c r="J41" s="454">
        <v>0</v>
      </c>
      <c r="K41" s="447">
        <v>0</v>
      </c>
      <c r="L41" s="447">
        <v>0</v>
      </c>
      <c r="M41" s="457">
        <v>0</v>
      </c>
      <c r="N41" s="447">
        <v>0</v>
      </c>
    </row>
    <row r="42" spans="1:14">
      <c r="A42" s="3"/>
      <c r="B42" s="35" t="s">
        <v>4</v>
      </c>
      <c r="C42" s="35"/>
      <c r="D42" s="40" t="s">
        <v>27</v>
      </c>
      <c r="E42" s="73">
        <v>9</v>
      </c>
      <c r="F42" s="446">
        <v>0</v>
      </c>
      <c r="G42" s="446">
        <v>0</v>
      </c>
      <c r="H42" s="454">
        <v>0</v>
      </c>
      <c r="I42" s="446">
        <v>0</v>
      </c>
      <c r="J42" s="454">
        <v>0</v>
      </c>
      <c r="K42" s="447">
        <v>0</v>
      </c>
      <c r="L42" s="447">
        <v>0</v>
      </c>
      <c r="M42" s="457">
        <v>0</v>
      </c>
      <c r="N42" s="447">
        <v>0</v>
      </c>
    </row>
    <row r="43" spans="1:14">
      <c r="A43" s="3"/>
      <c r="B43" s="35" t="s">
        <v>3</v>
      </c>
      <c r="C43" s="35" t="s">
        <v>5</v>
      </c>
      <c r="D43" s="40" t="s">
        <v>1</v>
      </c>
      <c r="E43" s="73">
        <v>8</v>
      </c>
      <c r="F43" s="446">
        <v>0</v>
      </c>
      <c r="G43" s="446">
        <v>0</v>
      </c>
      <c r="H43" s="454">
        <v>0</v>
      </c>
      <c r="I43" s="446">
        <v>0</v>
      </c>
      <c r="J43" s="454">
        <v>0</v>
      </c>
      <c r="K43" s="447">
        <v>0</v>
      </c>
      <c r="L43" s="447">
        <v>0</v>
      </c>
      <c r="M43" s="457">
        <v>0</v>
      </c>
      <c r="N43" s="447">
        <v>0</v>
      </c>
    </row>
    <row r="44" spans="1:14">
      <c r="A44" s="3"/>
      <c r="B44" s="35" t="s">
        <v>4</v>
      </c>
      <c r="C44" s="35"/>
      <c r="D44" s="40" t="s">
        <v>26</v>
      </c>
      <c r="E44" s="73">
        <v>7</v>
      </c>
      <c r="F44" s="446">
        <v>0</v>
      </c>
      <c r="G44" s="446">
        <v>0</v>
      </c>
      <c r="H44" s="454">
        <v>0</v>
      </c>
      <c r="I44" s="446">
        <v>0</v>
      </c>
      <c r="J44" s="454">
        <v>0</v>
      </c>
      <c r="K44" s="447">
        <v>0</v>
      </c>
      <c r="L44" s="447">
        <v>0</v>
      </c>
      <c r="M44" s="457">
        <v>0</v>
      </c>
      <c r="N44" s="447">
        <v>0</v>
      </c>
    </row>
    <row r="45" spans="1:14">
      <c r="A45" s="3"/>
      <c r="B45" s="35" t="s">
        <v>1</v>
      </c>
      <c r="C45" s="35"/>
      <c r="D45" s="40" t="s">
        <v>22</v>
      </c>
      <c r="E45" s="73">
        <v>6</v>
      </c>
      <c r="F45" s="446">
        <v>0</v>
      </c>
      <c r="G45" s="446">
        <v>0</v>
      </c>
      <c r="H45" s="454">
        <v>0</v>
      </c>
      <c r="I45" s="446">
        <v>0</v>
      </c>
      <c r="J45" s="454">
        <v>0</v>
      </c>
      <c r="K45" s="447">
        <v>0</v>
      </c>
      <c r="L45" s="447">
        <v>0</v>
      </c>
      <c r="M45" s="457">
        <v>0</v>
      </c>
      <c r="N45" s="447">
        <v>0</v>
      </c>
    </row>
    <row r="46" spans="1:14">
      <c r="A46" s="3"/>
      <c r="B46" s="35" t="s">
        <v>12</v>
      </c>
      <c r="C46" s="32"/>
      <c r="D46" s="40" t="s">
        <v>2</v>
      </c>
      <c r="E46" s="73">
        <v>5</v>
      </c>
      <c r="F46" s="446">
        <v>0</v>
      </c>
      <c r="G46" s="446">
        <v>0</v>
      </c>
      <c r="H46" s="454">
        <v>0</v>
      </c>
      <c r="I46" s="446">
        <v>0</v>
      </c>
      <c r="J46" s="454">
        <v>0</v>
      </c>
      <c r="K46" s="447">
        <v>0</v>
      </c>
      <c r="L46" s="447">
        <v>0</v>
      </c>
      <c r="M46" s="457">
        <v>0</v>
      </c>
      <c r="N46" s="447">
        <v>0</v>
      </c>
    </row>
    <row r="47" spans="1:14">
      <c r="A47" s="3"/>
      <c r="B47" s="35"/>
      <c r="C47" s="35"/>
      <c r="D47" s="40" t="s">
        <v>7</v>
      </c>
      <c r="E47" s="73">
        <v>4</v>
      </c>
      <c r="F47" s="446">
        <v>0</v>
      </c>
      <c r="G47" s="446">
        <v>0</v>
      </c>
      <c r="H47" s="454">
        <v>0</v>
      </c>
      <c r="I47" s="446">
        <v>0</v>
      </c>
      <c r="J47" s="454">
        <v>0</v>
      </c>
      <c r="K47" s="447">
        <v>0</v>
      </c>
      <c r="L47" s="447">
        <v>0</v>
      </c>
      <c r="M47" s="457">
        <v>0</v>
      </c>
      <c r="N47" s="447">
        <v>0</v>
      </c>
    </row>
    <row r="48" spans="1:14">
      <c r="A48" s="3"/>
      <c r="B48" s="35"/>
      <c r="C48" s="35" t="s">
        <v>1</v>
      </c>
      <c r="D48" s="40" t="s">
        <v>1</v>
      </c>
      <c r="E48" s="73">
        <v>3</v>
      </c>
      <c r="F48" s="446">
        <v>0</v>
      </c>
      <c r="G48" s="446">
        <v>0</v>
      </c>
      <c r="H48" s="454">
        <v>0</v>
      </c>
      <c r="I48" s="446">
        <v>0</v>
      </c>
      <c r="J48" s="454">
        <v>0</v>
      </c>
      <c r="K48" s="447">
        <v>0</v>
      </c>
      <c r="L48" s="447">
        <v>0</v>
      </c>
      <c r="M48" s="457">
        <v>0</v>
      </c>
      <c r="N48" s="447">
        <v>0</v>
      </c>
    </row>
    <row r="49" spans="1:14">
      <c r="A49" s="3"/>
      <c r="B49" s="35"/>
      <c r="C49" s="35"/>
      <c r="D49" s="40" t="s">
        <v>3</v>
      </c>
      <c r="E49" s="73">
        <v>2</v>
      </c>
      <c r="F49" s="446">
        <v>0</v>
      </c>
      <c r="G49" s="446">
        <v>0</v>
      </c>
      <c r="H49" s="454">
        <v>0</v>
      </c>
      <c r="I49" s="446">
        <v>0</v>
      </c>
      <c r="J49" s="454">
        <v>0</v>
      </c>
      <c r="K49" s="447">
        <v>0</v>
      </c>
      <c r="L49" s="447">
        <v>0</v>
      </c>
      <c r="M49" s="457">
        <v>0</v>
      </c>
      <c r="N49" s="447">
        <v>0</v>
      </c>
    </row>
    <row r="50" spans="1:14">
      <c r="A50" s="3"/>
      <c r="B50" s="39"/>
      <c r="C50" s="40"/>
      <c r="D50" s="39"/>
      <c r="E50" s="32">
        <v>1</v>
      </c>
      <c r="F50" s="448">
        <v>0</v>
      </c>
      <c r="G50" s="448">
        <v>0</v>
      </c>
      <c r="H50" s="455">
        <v>0</v>
      </c>
      <c r="I50" s="448">
        <v>0</v>
      </c>
      <c r="J50" s="455">
        <v>0</v>
      </c>
      <c r="K50" s="449">
        <v>0</v>
      </c>
      <c r="L50" s="449">
        <v>0</v>
      </c>
      <c r="M50" s="458">
        <v>0</v>
      </c>
      <c r="N50" s="449">
        <v>0</v>
      </c>
    </row>
    <row r="51" spans="1:14" ht="12.75" customHeight="1">
      <c r="B51" s="594" t="s">
        <v>20</v>
      </c>
      <c r="C51" s="594"/>
      <c r="D51" s="594"/>
      <c r="E51" s="594"/>
      <c r="F51" s="451">
        <v>1</v>
      </c>
      <c r="G51" s="451">
        <v>0</v>
      </c>
      <c r="H51" s="451">
        <v>1</v>
      </c>
      <c r="I51" s="451">
        <v>0</v>
      </c>
      <c r="J51" s="451">
        <v>1</v>
      </c>
      <c r="K51" s="451">
        <v>0</v>
      </c>
      <c r="L51" s="451">
        <v>0</v>
      </c>
      <c r="M51" s="451">
        <v>0</v>
      </c>
      <c r="N51" s="451">
        <v>0</v>
      </c>
    </row>
    <row r="52" spans="1:14">
      <c r="B52" s="591" t="s">
        <v>37</v>
      </c>
      <c r="C52" s="592"/>
      <c r="D52" s="592"/>
      <c r="E52" s="593"/>
      <c r="F52" s="446"/>
      <c r="G52" s="446"/>
      <c r="H52" s="446"/>
      <c r="I52" s="446"/>
      <c r="J52" s="446"/>
      <c r="K52" s="446"/>
      <c r="L52" s="446"/>
      <c r="M52" s="446"/>
      <c r="N52" s="446"/>
    </row>
    <row r="53" spans="1:14" ht="12.75" customHeight="1">
      <c r="B53" s="589" t="s">
        <v>40</v>
      </c>
      <c r="C53" s="589"/>
      <c r="D53" s="589"/>
      <c r="E53" s="589"/>
      <c r="F53" s="450">
        <v>315</v>
      </c>
      <c r="G53" s="450">
        <v>25</v>
      </c>
      <c r="H53" s="450">
        <v>340</v>
      </c>
      <c r="I53" s="450">
        <v>3</v>
      </c>
      <c r="J53" s="450">
        <v>343</v>
      </c>
      <c r="K53" s="450">
        <v>15</v>
      </c>
      <c r="L53" s="450">
        <v>3</v>
      </c>
      <c r="M53" s="450">
        <v>18</v>
      </c>
      <c r="N53" s="450">
        <v>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35" t="s">
        <v>77</v>
      </c>
      <c r="E2" s="535"/>
      <c r="F2" s="535"/>
      <c r="G2" s="535"/>
      <c r="H2" s="535"/>
      <c r="I2" s="535"/>
      <c r="J2" s="535"/>
      <c r="K2" s="6"/>
      <c r="L2" s="6"/>
      <c r="M2" s="6"/>
      <c r="N2" s="6"/>
    </row>
    <row r="3" spans="1:14">
      <c r="B3" s="5" t="s">
        <v>33</v>
      </c>
      <c r="C3" s="6"/>
      <c r="D3" s="535"/>
      <c r="E3" s="535"/>
      <c r="F3" s="535"/>
      <c r="G3" s="535"/>
      <c r="H3" s="535"/>
      <c r="I3" s="535"/>
      <c r="J3" s="535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356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03" t="s">
        <v>41</v>
      </c>
      <c r="C7" s="503"/>
      <c r="D7" s="503"/>
      <c r="E7" s="503"/>
      <c r="F7" s="503" t="s">
        <v>35</v>
      </c>
      <c r="G7" s="503"/>
      <c r="H7" s="503"/>
      <c r="I7" s="503"/>
      <c r="J7" s="503"/>
      <c r="K7" s="503" t="s">
        <v>28</v>
      </c>
      <c r="L7" s="503"/>
      <c r="M7" s="503"/>
      <c r="N7" s="503"/>
    </row>
    <row r="8" spans="1:14" ht="12.75" customHeight="1">
      <c r="B8" s="503"/>
      <c r="C8" s="503"/>
      <c r="D8" s="503"/>
      <c r="E8" s="503"/>
      <c r="F8" s="503" t="s">
        <v>13</v>
      </c>
      <c r="G8" s="503"/>
      <c r="H8" s="503"/>
      <c r="I8" s="503" t="s">
        <v>14</v>
      </c>
      <c r="J8" s="503" t="s">
        <v>15</v>
      </c>
      <c r="K8" s="503" t="s">
        <v>30</v>
      </c>
      <c r="L8" s="503" t="s">
        <v>31</v>
      </c>
      <c r="M8" s="503" t="s">
        <v>15</v>
      </c>
      <c r="N8" s="503" t="s">
        <v>29</v>
      </c>
    </row>
    <row r="9" spans="1:14" ht="24">
      <c r="B9" s="503"/>
      <c r="C9" s="503"/>
      <c r="D9" s="503"/>
      <c r="E9" s="503"/>
      <c r="F9" s="71" t="s">
        <v>16</v>
      </c>
      <c r="G9" s="71" t="s">
        <v>17</v>
      </c>
      <c r="H9" s="71" t="s">
        <v>23</v>
      </c>
      <c r="I9" s="503"/>
      <c r="J9" s="503"/>
      <c r="K9" s="503"/>
      <c r="L9" s="503"/>
      <c r="M9" s="503"/>
      <c r="N9" s="503"/>
    </row>
    <row r="10" spans="1:14">
      <c r="A10" s="3"/>
      <c r="B10" s="9"/>
      <c r="C10" s="10"/>
      <c r="D10" s="11"/>
      <c r="E10" s="70">
        <v>13</v>
      </c>
      <c r="F10" s="472">
        <v>74</v>
      </c>
      <c r="G10" s="468">
        <v>0</v>
      </c>
      <c r="H10" s="460">
        <v>74</v>
      </c>
      <c r="I10" s="468">
        <v>0</v>
      </c>
      <c r="J10" s="460">
        <v>74</v>
      </c>
      <c r="K10" s="469">
        <v>30</v>
      </c>
      <c r="L10" s="469">
        <v>3</v>
      </c>
      <c r="M10" s="461">
        <v>33</v>
      </c>
      <c r="N10" s="469">
        <v>3</v>
      </c>
    </row>
    <row r="11" spans="1:14">
      <c r="A11" s="3"/>
      <c r="B11" s="15" t="s">
        <v>1</v>
      </c>
      <c r="C11" s="16" t="s">
        <v>0</v>
      </c>
      <c r="D11" s="11"/>
      <c r="E11" s="70">
        <v>12</v>
      </c>
      <c r="F11" s="472">
        <v>16</v>
      </c>
      <c r="G11" s="468">
        <v>0</v>
      </c>
      <c r="H11" s="460">
        <v>16</v>
      </c>
      <c r="I11" s="468">
        <v>0</v>
      </c>
      <c r="J11" s="460">
        <v>16</v>
      </c>
      <c r="K11" s="469">
        <v>0</v>
      </c>
      <c r="L11" s="469">
        <v>0</v>
      </c>
      <c r="M11" s="461">
        <v>0</v>
      </c>
      <c r="N11" s="469">
        <v>0</v>
      </c>
    </row>
    <row r="12" spans="1:14">
      <c r="A12" s="3"/>
      <c r="B12" s="15" t="s">
        <v>2</v>
      </c>
      <c r="C12" s="17"/>
      <c r="D12" s="18" t="s">
        <v>6</v>
      </c>
      <c r="E12" s="70">
        <v>11</v>
      </c>
      <c r="F12" s="472">
        <v>36</v>
      </c>
      <c r="G12" s="468">
        <v>0</v>
      </c>
      <c r="H12" s="460">
        <v>36</v>
      </c>
      <c r="I12" s="468">
        <v>0</v>
      </c>
      <c r="J12" s="460">
        <v>36</v>
      </c>
      <c r="K12" s="469">
        <v>0</v>
      </c>
      <c r="L12" s="469">
        <v>0</v>
      </c>
      <c r="M12" s="461">
        <v>0</v>
      </c>
      <c r="N12" s="469">
        <v>0</v>
      </c>
    </row>
    <row r="13" spans="1:14">
      <c r="A13" s="3"/>
      <c r="B13" s="15" t="s">
        <v>1</v>
      </c>
      <c r="C13" s="16"/>
      <c r="D13" s="18" t="s">
        <v>10</v>
      </c>
      <c r="E13" s="70">
        <v>10</v>
      </c>
      <c r="F13" s="472">
        <v>4</v>
      </c>
      <c r="G13" s="468">
        <v>0</v>
      </c>
      <c r="H13" s="460">
        <v>4</v>
      </c>
      <c r="I13" s="468">
        <v>0</v>
      </c>
      <c r="J13" s="460">
        <v>4</v>
      </c>
      <c r="K13" s="469">
        <v>0</v>
      </c>
      <c r="L13" s="469">
        <v>0</v>
      </c>
      <c r="M13" s="461">
        <v>0</v>
      </c>
      <c r="N13" s="469">
        <v>0</v>
      </c>
    </row>
    <row r="14" spans="1:14">
      <c r="A14" s="3"/>
      <c r="B14" s="15" t="s">
        <v>3</v>
      </c>
      <c r="C14" s="16"/>
      <c r="D14" s="18" t="s">
        <v>25</v>
      </c>
      <c r="E14" s="70">
        <v>9</v>
      </c>
      <c r="F14" s="472">
        <v>7</v>
      </c>
      <c r="G14" s="468">
        <v>0</v>
      </c>
      <c r="H14" s="460">
        <v>7</v>
      </c>
      <c r="I14" s="468">
        <v>0</v>
      </c>
      <c r="J14" s="460">
        <v>7</v>
      </c>
      <c r="K14" s="469">
        <v>0</v>
      </c>
      <c r="L14" s="469">
        <v>0</v>
      </c>
      <c r="M14" s="461">
        <v>0</v>
      </c>
      <c r="N14" s="469">
        <v>0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70">
        <v>8</v>
      </c>
      <c r="F15" s="472">
        <v>3</v>
      </c>
      <c r="G15" s="468">
        <v>0</v>
      </c>
      <c r="H15" s="460">
        <v>3</v>
      </c>
      <c r="I15" s="468">
        <v>0</v>
      </c>
      <c r="J15" s="460">
        <v>3</v>
      </c>
      <c r="K15" s="469">
        <v>1</v>
      </c>
      <c r="L15" s="469">
        <v>0</v>
      </c>
      <c r="M15" s="461">
        <v>1</v>
      </c>
      <c r="N15" s="469">
        <v>0</v>
      </c>
    </row>
    <row r="16" spans="1:14">
      <c r="A16" s="3"/>
      <c r="B16" s="15" t="s">
        <v>6</v>
      </c>
      <c r="C16" s="16"/>
      <c r="D16" s="18" t="s">
        <v>12</v>
      </c>
      <c r="E16" s="70">
        <v>7</v>
      </c>
      <c r="F16" s="472">
        <v>4</v>
      </c>
      <c r="G16" s="468">
        <v>0</v>
      </c>
      <c r="H16" s="460">
        <v>4</v>
      </c>
      <c r="I16" s="468">
        <v>0</v>
      </c>
      <c r="J16" s="460">
        <v>4</v>
      </c>
      <c r="K16" s="469">
        <v>0</v>
      </c>
      <c r="L16" s="469">
        <v>0</v>
      </c>
      <c r="M16" s="461">
        <v>0</v>
      </c>
      <c r="N16" s="469">
        <v>0</v>
      </c>
    </row>
    <row r="17" spans="1:14">
      <c r="A17" s="3"/>
      <c r="B17" s="15" t="s">
        <v>7</v>
      </c>
      <c r="C17" s="17"/>
      <c r="D17" s="18" t="s">
        <v>4</v>
      </c>
      <c r="E17" s="70">
        <v>6</v>
      </c>
      <c r="F17" s="472">
        <v>16</v>
      </c>
      <c r="G17" s="468">
        <v>0</v>
      </c>
      <c r="H17" s="460">
        <v>16</v>
      </c>
      <c r="I17" s="468">
        <v>0</v>
      </c>
      <c r="J17" s="460">
        <v>16</v>
      </c>
      <c r="K17" s="469">
        <v>0</v>
      </c>
      <c r="L17" s="469">
        <v>0</v>
      </c>
      <c r="M17" s="461">
        <v>0</v>
      </c>
      <c r="N17" s="469">
        <v>0</v>
      </c>
    </row>
    <row r="18" spans="1:14">
      <c r="A18" s="3"/>
      <c r="B18" s="15" t="s">
        <v>1</v>
      </c>
      <c r="C18" s="16"/>
      <c r="D18" s="18" t="s">
        <v>9</v>
      </c>
      <c r="E18" s="70">
        <v>5</v>
      </c>
      <c r="F18" s="472">
        <v>48</v>
      </c>
      <c r="G18" s="468">
        <v>0</v>
      </c>
      <c r="H18" s="460">
        <v>48</v>
      </c>
      <c r="I18" s="468">
        <v>0</v>
      </c>
      <c r="J18" s="460">
        <v>48</v>
      </c>
      <c r="K18" s="469">
        <v>0</v>
      </c>
      <c r="L18" s="469">
        <v>0</v>
      </c>
      <c r="M18" s="461">
        <v>0</v>
      </c>
      <c r="N18" s="469">
        <v>0</v>
      </c>
    </row>
    <row r="19" spans="1:14">
      <c r="A19" s="3"/>
      <c r="B19" s="15"/>
      <c r="C19" s="16"/>
      <c r="D19" s="18" t="s">
        <v>12</v>
      </c>
      <c r="E19" s="70">
        <v>4</v>
      </c>
      <c r="F19" s="472">
        <v>115</v>
      </c>
      <c r="G19" s="468">
        <v>0</v>
      </c>
      <c r="H19" s="460">
        <v>115</v>
      </c>
      <c r="I19" s="468">
        <v>0</v>
      </c>
      <c r="J19" s="460">
        <v>115</v>
      </c>
      <c r="K19" s="469">
        <v>0</v>
      </c>
      <c r="L19" s="469">
        <v>0</v>
      </c>
      <c r="M19" s="461">
        <v>0</v>
      </c>
      <c r="N19" s="469">
        <v>0</v>
      </c>
    </row>
    <row r="20" spans="1:14">
      <c r="A20" s="3"/>
      <c r="B20" s="15"/>
      <c r="C20" s="16" t="s">
        <v>1</v>
      </c>
      <c r="D20" s="11"/>
      <c r="E20" s="70">
        <v>3</v>
      </c>
      <c r="F20" s="472">
        <v>0</v>
      </c>
      <c r="G20" s="468">
        <v>17</v>
      </c>
      <c r="H20" s="460">
        <v>17</v>
      </c>
      <c r="I20" s="468">
        <v>0</v>
      </c>
      <c r="J20" s="460">
        <v>17</v>
      </c>
      <c r="K20" s="469">
        <v>0</v>
      </c>
      <c r="L20" s="469">
        <v>1</v>
      </c>
      <c r="M20" s="461">
        <v>1</v>
      </c>
      <c r="N20" s="469">
        <v>1</v>
      </c>
    </row>
    <row r="21" spans="1:14">
      <c r="A21" s="3"/>
      <c r="B21" s="15"/>
      <c r="C21" s="16"/>
      <c r="D21" s="11"/>
      <c r="E21" s="70">
        <v>2</v>
      </c>
      <c r="F21" s="472">
        <v>0</v>
      </c>
      <c r="G21" s="468">
        <v>25</v>
      </c>
      <c r="H21" s="460">
        <v>25</v>
      </c>
      <c r="I21" s="468">
        <v>0</v>
      </c>
      <c r="J21" s="460">
        <v>25</v>
      </c>
      <c r="K21" s="469">
        <v>0</v>
      </c>
      <c r="L21" s="469">
        <v>0</v>
      </c>
      <c r="M21" s="461">
        <v>0</v>
      </c>
      <c r="N21" s="469">
        <v>0</v>
      </c>
    </row>
    <row r="22" spans="1:14">
      <c r="A22" s="3"/>
      <c r="B22" s="19"/>
      <c r="C22" s="17"/>
      <c r="D22" s="11"/>
      <c r="E22" s="9">
        <v>1</v>
      </c>
      <c r="F22" s="472">
        <v>0</v>
      </c>
      <c r="G22" s="468">
        <v>6</v>
      </c>
      <c r="H22" s="460">
        <v>6</v>
      </c>
      <c r="I22" s="468">
        <v>11</v>
      </c>
      <c r="J22" s="460">
        <v>17</v>
      </c>
      <c r="K22" s="469">
        <v>0</v>
      </c>
      <c r="L22" s="469">
        <v>1</v>
      </c>
      <c r="M22" s="461">
        <v>1</v>
      </c>
      <c r="N22" s="469">
        <v>1</v>
      </c>
    </row>
    <row r="23" spans="1:14" ht="12.75" customHeight="1">
      <c r="A23" s="3"/>
      <c r="B23" s="532" t="s">
        <v>18</v>
      </c>
      <c r="C23" s="533"/>
      <c r="D23" s="533"/>
      <c r="E23" s="534"/>
      <c r="F23" s="460">
        <v>323</v>
      </c>
      <c r="G23" s="460">
        <v>48</v>
      </c>
      <c r="H23" s="462">
        <v>371</v>
      </c>
      <c r="I23" s="460">
        <v>11</v>
      </c>
      <c r="J23" s="462">
        <v>382</v>
      </c>
      <c r="K23" s="463">
        <v>31</v>
      </c>
      <c r="L23" s="463">
        <v>5</v>
      </c>
      <c r="M23" s="460">
        <v>36</v>
      </c>
      <c r="N23" s="460">
        <v>5</v>
      </c>
    </row>
    <row r="24" spans="1:14">
      <c r="A24" s="3"/>
      <c r="B24" s="15"/>
      <c r="C24" s="15"/>
      <c r="D24" s="22"/>
      <c r="E24" s="19">
        <v>13</v>
      </c>
      <c r="F24" s="472">
        <v>171</v>
      </c>
      <c r="G24" s="468">
        <v>0</v>
      </c>
      <c r="H24" s="460">
        <v>171</v>
      </c>
      <c r="I24" s="468">
        <v>0</v>
      </c>
      <c r="J24" s="460">
        <v>171</v>
      </c>
      <c r="K24" s="469">
        <v>40</v>
      </c>
      <c r="L24" s="469">
        <v>3</v>
      </c>
      <c r="M24" s="464">
        <v>43</v>
      </c>
      <c r="N24" s="469">
        <v>7</v>
      </c>
    </row>
    <row r="25" spans="1:14">
      <c r="A25" s="3"/>
      <c r="B25" s="15"/>
      <c r="C25" s="15" t="s">
        <v>0</v>
      </c>
      <c r="D25" s="22"/>
      <c r="E25" s="70">
        <v>12</v>
      </c>
      <c r="F25" s="472">
        <v>27</v>
      </c>
      <c r="G25" s="468">
        <v>0</v>
      </c>
      <c r="H25" s="460">
        <v>27</v>
      </c>
      <c r="I25" s="468">
        <v>0</v>
      </c>
      <c r="J25" s="460">
        <v>27</v>
      </c>
      <c r="K25" s="469">
        <v>0</v>
      </c>
      <c r="L25" s="469">
        <v>0</v>
      </c>
      <c r="M25" s="464">
        <v>0</v>
      </c>
      <c r="N25" s="469">
        <v>0</v>
      </c>
    </row>
    <row r="26" spans="1:14">
      <c r="A26" s="3"/>
      <c r="B26" s="15" t="s">
        <v>7</v>
      </c>
      <c r="C26" s="19"/>
      <c r="D26" s="22"/>
      <c r="E26" s="70">
        <v>11</v>
      </c>
      <c r="F26" s="472">
        <v>33</v>
      </c>
      <c r="G26" s="468">
        <v>0</v>
      </c>
      <c r="H26" s="460">
        <v>33</v>
      </c>
      <c r="I26" s="468">
        <v>0</v>
      </c>
      <c r="J26" s="460">
        <v>33</v>
      </c>
      <c r="K26" s="469">
        <v>0</v>
      </c>
      <c r="L26" s="469">
        <v>0</v>
      </c>
      <c r="M26" s="464">
        <v>0</v>
      </c>
      <c r="N26" s="469">
        <v>0</v>
      </c>
    </row>
    <row r="27" spans="1:14">
      <c r="A27" s="3"/>
      <c r="B27" s="15" t="s">
        <v>8</v>
      </c>
      <c r="C27" s="15"/>
      <c r="D27" s="22" t="s">
        <v>26</v>
      </c>
      <c r="E27" s="70">
        <v>10</v>
      </c>
      <c r="F27" s="472">
        <v>18</v>
      </c>
      <c r="G27" s="468">
        <v>0</v>
      </c>
      <c r="H27" s="460">
        <v>18</v>
      </c>
      <c r="I27" s="468">
        <v>0</v>
      </c>
      <c r="J27" s="460">
        <v>18</v>
      </c>
      <c r="K27" s="469">
        <v>0</v>
      </c>
      <c r="L27" s="469">
        <v>0</v>
      </c>
      <c r="M27" s="464">
        <v>0</v>
      </c>
      <c r="N27" s="469">
        <v>0</v>
      </c>
    </row>
    <row r="28" spans="1:14">
      <c r="A28" s="3"/>
      <c r="B28" s="15" t="s">
        <v>0</v>
      </c>
      <c r="C28" s="15"/>
      <c r="D28" s="22" t="s">
        <v>8</v>
      </c>
      <c r="E28" s="70">
        <v>9</v>
      </c>
      <c r="F28" s="472">
        <v>11</v>
      </c>
      <c r="G28" s="468">
        <v>0</v>
      </c>
      <c r="H28" s="460">
        <v>11</v>
      </c>
      <c r="I28" s="468">
        <v>0</v>
      </c>
      <c r="J28" s="460">
        <v>11</v>
      </c>
      <c r="K28" s="469">
        <v>0</v>
      </c>
      <c r="L28" s="469">
        <v>0</v>
      </c>
      <c r="M28" s="464">
        <v>0</v>
      </c>
      <c r="N28" s="469">
        <v>0</v>
      </c>
    </row>
    <row r="29" spans="1:14">
      <c r="A29" s="3"/>
      <c r="B29" s="15" t="s">
        <v>2</v>
      </c>
      <c r="C29" s="15" t="s">
        <v>5</v>
      </c>
      <c r="D29" s="22" t="s">
        <v>27</v>
      </c>
      <c r="E29" s="70">
        <v>8</v>
      </c>
      <c r="F29" s="472">
        <v>5</v>
      </c>
      <c r="G29" s="468">
        <v>0</v>
      </c>
      <c r="H29" s="460">
        <v>5</v>
      </c>
      <c r="I29" s="468">
        <v>0</v>
      </c>
      <c r="J29" s="460">
        <v>5</v>
      </c>
      <c r="K29" s="469">
        <v>0</v>
      </c>
      <c r="L29" s="469">
        <v>0</v>
      </c>
      <c r="M29" s="464">
        <v>0</v>
      </c>
      <c r="N29" s="469">
        <v>0</v>
      </c>
    </row>
    <row r="30" spans="1:14">
      <c r="A30" s="3"/>
      <c r="B30" s="15" t="s">
        <v>4</v>
      </c>
      <c r="C30" s="15"/>
      <c r="D30" s="22" t="s">
        <v>4</v>
      </c>
      <c r="E30" s="70">
        <v>7</v>
      </c>
      <c r="F30" s="472">
        <v>9</v>
      </c>
      <c r="G30" s="468">
        <v>0</v>
      </c>
      <c r="H30" s="460">
        <v>9</v>
      </c>
      <c r="I30" s="468">
        <v>0</v>
      </c>
      <c r="J30" s="460">
        <v>9</v>
      </c>
      <c r="K30" s="469">
        <v>0</v>
      </c>
      <c r="L30" s="469">
        <v>0</v>
      </c>
      <c r="M30" s="464">
        <v>0</v>
      </c>
      <c r="N30" s="469">
        <v>0</v>
      </c>
    </row>
    <row r="31" spans="1:14">
      <c r="A31" s="3"/>
      <c r="B31" s="15" t="s">
        <v>0</v>
      </c>
      <c r="C31" s="15"/>
      <c r="D31" s="22" t="s">
        <v>9</v>
      </c>
      <c r="E31" s="70">
        <v>6</v>
      </c>
      <c r="F31" s="472">
        <v>21</v>
      </c>
      <c r="G31" s="468">
        <v>0</v>
      </c>
      <c r="H31" s="460">
        <v>21</v>
      </c>
      <c r="I31" s="468">
        <v>0</v>
      </c>
      <c r="J31" s="460">
        <v>21</v>
      </c>
      <c r="K31" s="469">
        <v>0</v>
      </c>
      <c r="L31" s="469">
        <v>0</v>
      </c>
      <c r="M31" s="464">
        <v>0</v>
      </c>
      <c r="N31" s="469">
        <v>3</v>
      </c>
    </row>
    <row r="32" spans="1:14">
      <c r="A32" s="3"/>
      <c r="B32" s="15" t="s">
        <v>9</v>
      </c>
      <c r="C32" s="9"/>
      <c r="D32" s="22"/>
      <c r="E32" s="70">
        <v>5</v>
      </c>
      <c r="F32" s="472">
        <v>29</v>
      </c>
      <c r="G32" s="468">
        <v>0</v>
      </c>
      <c r="H32" s="460">
        <v>29</v>
      </c>
      <c r="I32" s="468">
        <v>0</v>
      </c>
      <c r="J32" s="460">
        <v>29</v>
      </c>
      <c r="K32" s="469">
        <v>0</v>
      </c>
      <c r="L32" s="469">
        <v>0</v>
      </c>
      <c r="M32" s="464">
        <v>0</v>
      </c>
      <c r="N32" s="469">
        <v>0</v>
      </c>
    </row>
    <row r="33" spans="1:14">
      <c r="A33" s="3"/>
      <c r="B33" s="15"/>
      <c r="C33" s="15"/>
      <c r="D33" s="22"/>
      <c r="E33" s="70">
        <v>4</v>
      </c>
      <c r="F33" s="472">
        <v>36</v>
      </c>
      <c r="G33" s="468">
        <v>0</v>
      </c>
      <c r="H33" s="460">
        <v>36</v>
      </c>
      <c r="I33" s="468">
        <v>0</v>
      </c>
      <c r="J33" s="460">
        <v>36</v>
      </c>
      <c r="K33" s="469">
        <v>0</v>
      </c>
      <c r="L33" s="469">
        <v>0</v>
      </c>
      <c r="M33" s="464">
        <v>0</v>
      </c>
      <c r="N33" s="469">
        <v>0</v>
      </c>
    </row>
    <row r="34" spans="1:14">
      <c r="A34" s="3"/>
      <c r="B34" s="15"/>
      <c r="C34" s="15" t="s">
        <v>1</v>
      </c>
      <c r="D34" s="22"/>
      <c r="E34" s="70">
        <v>3</v>
      </c>
      <c r="F34" s="472">
        <v>0</v>
      </c>
      <c r="G34" s="468">
        <v>17</v>
      </c>
      <c r="H34" s="460">
        <v>17</v>
      </c>
      <c r="I34" s="468">
        <v>0</v>
      </c>
      <c r="J34" s="460">
        <v>17</v>
      </c>
      <c r="K34" s="469">
        <v>0</v>
      </c>
      <c r="L34" s="469">
        <v>0</v>
      </c>
      <c r="M34" s="464">
        <v>0</v>
      </c>
      <c r="N34" s="469">
        <v>0</v>
      </c>
    </row>
    <row r="35" spans="1:14">
      <c r="A35" s="3"/>
      <c r="B35" s="15"/>
      <c r="C35" s="15"/>
      <c r="D35" s="22"/>
      <c r="E35" s="70">
        <v>2</v>
      </c>
      <c r="F35" s="472">
        <v>0</v>
      </c>
      <c r="G35" s="468">
        <v>30</v>
      </c>
      <c r="H35" s="460">
        <v>30</v>
      </c>
      <c r="I35" s="468">
        <v>0</v>
      </c>
      <c r="J35" s="460">
        <v>30</v>
      </c>
      <c r="K35" s="469">
        <v>0</v>
      </c>
      <c r="L35" s="469">
        <v>0</v>
      </c>
      <c r="M35" s="464">
        <v>0</v>
      </c>
      <c r="N35" s="469">
        <v>0</v>
      </c>
    </row>
    <row r="36" spans="1:14">
      <c r="A36" s="3"/>
      <c r="B36" s="19"/>
      <c r="C36" s="19"/>
      <c r="D36" s="22"/>
      <c r="E36" s="9">
        <v>1</v>
      </c>
      <c r="F36" s="472">
        <v>0</v>
      </c>
      <c r="G36" s="468">
        <v>9</v>
      </c>
      <c r="H36" s="460">
        <v>9</v>
      </c>
      <c r="I36" s="468">
        <v>29</v>
      </c>
      <c r="J36" s="460">
        <v>38</v>
      </c>
      <c r="K36" s="469">
        <v>0</v>
      </c>
      <c r="L36" s="469">
        <v>0</v>
      </c>
      <c r="M36" s="464">
        <v>0</v>
      </c>
      <c r="N36" s="469">
        <v>0</v>
      </c>
    </row>
    <row r="37" spans="1:14" ht="12.75" customHeight="1">
      <c r="A37" s="3"/>
      <c r="B37" s="532" t="s">
        <v>19</v>
      </c>
      <c r="C37" s="533"/>
      <c r="D37" s="533"/>
      <c r="E37" s="533"/>
      <c r="F37" s="463">
        <v>360</v>
      </c>
      <c r="G37" s="460">
        <v>56</v>
      </c>
      <c r="H37" s="460">
        <v>416</v>
      </c>
      <c r="I37" s="305">
        <v>29</v>
      </c>
      <c r="J37" s="462">
        <v>445</v>
      </c>
      <c r="K37" s="463">
        <v>40</v>
      </c>
      <c r="L37" s="460">
        <v>3</v>
      </c>
      <c r="M37" s="462">
        <v>43</v>
      </c>
      <c r="N37" s="463">
        <v>10</v>
      </c>
    </row>
    <row r="38" spans="1:14">
      <c r="A38" s="3"/>
      <c r="B38" s="9"/>
      <c r="C38" s="9"/>
      <c r="D38" s="23"/>
      <c r="E38" s="70">
        <v>13</v>
      </c>
      <c r="F38" s="468">
        <v>8</v>
      </c>
      <c r="G38" s="468">
        <v>0</v>
      </c>
      <c r="H38" s="460">
        <v>8</v>
      </c>
      <c r="I38" s="469">
        <v>0</v>
      </c>
      <c r="J38" s="460">
        <v>8</v>
      </c>
      <c r="K38" s="469">
        <v>1</v>
      </c>
      <c r="L38" s="469">
        <v>1</v>
      </c>
      <c r="M38" s="464">
        <v>2</v>
      </c>
      <c r="N38" s="469">
        <v>0</v>
      </c>
    </row>
    <row r="39" spans="1:14">
      <c r="A39" s="3"/>
      <c r="B39" s="15" t="s">
        <v>1</v>
      </c>
      <c r="C39" s="15" t="s">
        <v>0</v>
      </c>
      <c r="D39" s="22" t="s">
        <v>21</v>
      </c>
      <c r="E39" s="70">
        <v>12</v>
      </c>
      <c r="F39" s="468">
        <v>0</v>
      </c>
      <c r="G39" s="468">
        <v>0</v>
      </c>
      <c r="H39" s="460">
        <v>0</v>
      </c>
      <c r="I39" s="469">
        <v>0</v>
      </c>
      <c r="J39" s="460">
        <v>0</v>
      </c>
      <c r="K39" s="469">
        <v>0</v>
      </c>
      <c r="L39" s="469">
        <v>0</v>
      </c>
      <c r="M39" s="464">
        <v>0</v>
      </c>
      <c r="N39" s="469">
        <v>0</v>
      </c>
    </row>
    <row r="40" spans="1:14">
      <c r="A40" s="3"/>
      <c r="B40" s="15" t="s">
        <v>10</v>
      </c>
      <c r="C40" s="15"/>
      <c r="D40" s="22" t="s">
        <v>10</v>
      </c>
      <c r="E40" s="70">
        <v>11</v>
      </c>
      <c r="F40" s="468">
        <v>0</v>
      </c>
      <c r="G40" s="468">
        <v>0</v>
      </c>
      <c r="H40" s="460">
        <v>0</v>
      </c>
      <c r="I40" s="469">
        <v>0</v>
      </c>
      <c r="J40" s="460">
        <v>0</v>
      </c>
      <c r="K40" s="469">
        <v>0</v>
      </c>
      <c r="L40" s="469">
        <v>0</v>
      </c>
      <c r="M40" s="464">
        <v>0</v>
      </c>
      <c r="N40" s="469">
        <v>0</v>
      </c>
    </row>
    <row r="41" spans="1:14">
      <c r="A41" s="3"/>
      <c r="B41" s="15" t="s">
        <v>11</v>
      </c>
      <c r="C41" s="9"/>
      <c r="D41" s="22" t="s">
        <v>2</v>
      </c>
      <c r="E41" s="70">
        <v>10</v>
      </c>
      <c r="F41" s="468">
        <v>0</v>
      </c>
      <c r="G41" s="468">
        <v>0</v>
      </c>
      <c r="H41" s="460">
        <v>0</v>
      </c>
      <c r="I41" s="469">
        <v>0</v>
      </c>
      <c r="J41" s="460">
        <v>0</v>
      </c>
      <c r="K41" s="469">
        <v>0</v>
      </c>
      <c r="L41" s="469">
        <v>0</v>
      </c>
      <c r="M41" s="464">
        <v>0</v>
      </c>
      <c r="N41" s="469">
        <v>0</v>
      </c>
    </row>
    <row r="42" spans="1:14">
      <c r="A42" s="3"/>
      <c r="B42" s="15" t="s">
        <v>4</v>
      </c>
      <c r="C42" s="15"/>
      <c r="D42" s="22" t="s">
        <v>27</v>
      </c>
      <c r="E42" s="70">
        <v>9</v>
      </c>
      <c r="F42" s="468">
        <v>0</v>
      </c>
      <c r="G42" s="468">
        <v>0</v>
      </c>
      <c r="H42" s="460">
        <v>0</v>
      </c>
      <c r="I42" s="469">
        <v>0</v>
      </c>
      <c r="J42" s="460">
        <v>0</v>
      </c>
      <c r="K42" s="469">
        <v>0</v>
      </c>
      <c r="L42" s="469">
        <v>0</v>
      </c>
      <c r="M42" s="464">
        <v>0</v>
      </c>
      <c r="N42" s="469">
        <v>0</v>
      </c>
    </row>
    <row r="43" spans="1:14">
      <c r="A43" s="3"/>
      <c r="B43" s="15" t="s">
        <v>3</v>
      </c>
      <c r="C43" s="15" t="s">
        <v>5</v>
      </c>
      <c r="D43" s="22" t="s">
        <v>1</v>
      </c>
      <c r="E43" s="70">
        <v>8</v>
      </c>
      <c r="F43" s="468">
        <v>0</v>
      </c>
      <c r="G43" s="468">
        <v>0</v>
      </c>
      <c r="H43" s="460">
        <v>0</v>
      </c>
      <c r="I43" s="469">
        <v>0</v>
      </c>
      <c r="J43" s="460">
        <v>0</v>
      </c>
      <c r="K43" s="469">
        <v>0</v>
      </c>
      <c r="L43" s="469">
        <v>0</v>
      </c>
      <c r="M43" s="464">
        <v>0</v>
      </c>
      <c r="N43" s="469">
        <v>0</v>
      </c>
    </row>
    <row r="44" spans="1:14">
      <c r="A44" s="3"/>
      <c r="B44" s="15" t="s">
        <v>4</v>
      </c>
      <c r="C44" s="15"/>
      <c r="D44" s="22" t="s">
        <v>26</v>
      </c>
      <c r="E44" s="70">
        <v>7</v>
      </c>
      <c r="F44" s="468">
        <v>0</v>
      </c>
      <c r="G44" s="468">
        <v>0</v>
      </c>
      <c r="H44" s="460">
        <v>0</v>
      </c>
      <c r="I44" s="469">
        <v>0</v>
      </c>
      <c r="J44" s="460">
        <v>0</v>
      </c>
      <c r="K44" s="469">
        <v>0</v>
      </c>
      <c r="L44" s="469">
        <v>0</v>
      </c>
      <c r="M44" s="464">
        <v>0</v>
      </c>
      <c r="N44" s="469">
        <v>0</v>
      </c>
    </row>
    <row r="45" spans="1:14">
      <c r="A45" s="3"/>
      <c r="B45" s="15" t="s">
        <v>1</v>
      </c>
      <c r="C45" s="15"/>
      <c r="D45" s="22" t="s">
        <v>22</v>
      </c>
      <c r="E45" s="70">
        <v>6</v>
      </c>
      <c r="F45" s="468">
        <v>0</v>
      </c>
      <c r="G45" s="468">
        <v>0</v>
      </c>
      <c r="H45" s="460">
        <v>0</v>
      </c>
      <c r="I45" s="469">
        <v>0</v>
      </c>
      <c r="J45" s="460">
        <v>0</v>
      </c>
      <c r="K45" s="469">
        <v>0</v>
      </c>
      <c r="L45" s="469">
        <v>0</v>
      </c>
      <c r="M45" s="464">
        <v>0</v>
      </c>
      <c r="N45" s="469">
        <v>0</v>
      </c>
    </row>
    <row r="46" spans="1:14">
      <c r="A46" s="3"/>
      <c r="B46" s="15" t="s">
        <v>12</v>
      </c>
      <c r="C46" s="9"/>
      <c r="D46" s="22" t="s">
        <v>2</v>
      </c>
      <c r="E46" s="70">
        <v>5</v>
      </c>
      <c r="F46" s="468">
        <v>0</v>
      </c>
      <c r="G46" s="468">
        <v>0</v>
      </c>
      <c r="H46" s="460">
        <v>0</v>
      </c>
      <c r="I46" s="469">
        <v>0</v>
      </c>
      <c r="J46" s="460">
        <v>0</v>
      </c>
      <c r="K46" s="469">
        <v>0</v>
      </c>
      <c r="L46" s="469">
        <v>0</v>
      </c>
      <c r="M46" s="464">
        <v>0</v>
      </c>
      <c r="N46" s="469">
        <v>0</v>
      </c>
    </row>
    <row r="47" spans="1:14">
      <c r="A47" s="3"/>
      <c r="B47" s="15"/>
      <c r="C47" s="15"/>
      <c r="D47" s="22" t="s">
        <v>7</v>
      </c>
      <c r="E47" s="70">
        <v>4</v>
      </c>
      <c r="F47" s="468">
        <v>0</v>
      </c>
      <c r="G47" s="468">
        <v>0</v>
      </c>
      <c r="H47" s="460">
        <v>0</v>
      </c>
      <c r="I47" s="469">
        <v>0</v>
      </c>
      <c r="J47" s="460">
        <v>0</v>
      </c>
      <c r="K47" s="469">
        <v>0</v>
      </c>
      <c r="L47" s="469">
        <v>0</v>
      </c>
      <c r="M47" s="464">
        <v>0</v>
      </c>
      <c r="N47" s="469">
        <v>0</v>
      </c>
    </row>
    <row r="48" spans="1:14">
      <c r="A48" s="3"/>
      <c r="B48" s="15"/>
      <c r="C48" s="15" t="s">
        <v>1</v>
      </c>
      <c r="D48" s="22" t="s">
        <v>1</v>
      </c>
      <c r="E48" s="70">
        <v>3</v>
      </c>
      <c r="F48" s="468">
        <v>0</v>
      </c>
      <c r="G48" s="468">
        <v>0</v>
      </c>
      <c r="H48" s="460">
        <v>0</v>
      </c>
      <c r="I48" s="469">
        <v>0</v>
      </c>
      <c r="J48" s="460">
        <v>0</v>
      </c>
      <c r="K48" s="469">
        <v>0</v>
      </c>
      <c r="L48" s="469">
        <v>0</v>
      </c>
      <c r="M48" s="464">
        <v>0</v>
      </c>
      <c r="N48" s="469">
        <v>0</v>
      </c>
    </row>
    <row r="49" spans="1:14">
      <c r="A49" s="3"/>
      <c r="B49" s="15"/>
      <c r="C49" s="15"/>
      <c r="D49" s="22" t="s">
        <v>3</v>
      </c>
      <c r="E49" s="70">
        <v>2</v>
      </c>
      <c r="F49" s="468">
        <v>0</v>
      </c>
      <c r="G49" s="468">
        <v>0</v>
      </c>
      <c r="H49" s="460">
        <v>0</v>
      </c>
      <c r="I49" s="469">
        <v>0</v>
      </c>
      <c r="J49" s="460">
        <v>0</v>
      </c>
      <c r="K49" s="469">
        <v>0</v>
      </c>
      <c r="L49" s="469">
        <v>0</v>
      </c>
      <c r="M49" s="464">
        <v>0</v>
      </c>
      <c r="N49" s="469">
        <v>0</v>
      </c>
    </row>
    <row r="50" spans="1:14">
      <c r="A50" s="3"/>
      <c r="B50" s="19"/>
      <c r="C50" s="22"/>
      <c r="D50" s="19"/>
      <c r="E50" s="9">
        <v>1</v>
      </c>
      <c r="F50" s="470">
        <v>0</v>
      </c>
      <c r="G50" s="470">
        <v>0</v>
      </c>
      <c r="H50" s="465">
        <v>0</v>
      </c>
      <c r="I50" s="471">
        <v>2</v>
      </c>
      <c r="J50" s="465">
        <v>2</v>
      </c>
      <c r="K50" s="471">
        <v>0</v>
      </c>
      <c r="L50" s="471">
        <v>0</v>
      </c>
      <c r="M50" s="466">
        <v>0</v>
      </c>
      <c r="N50" s="471">
        <v>0</v>
      </c>
    </row>
    <row r="51" spans="1:14" ht="12.75" customHeight="1">
      <c r="B51" s="555" t="s">
        <v>20</v>
      </c>
      <c r="C51" s="555"/>
      <c r="D51" s="555"/>
      <c r="E51" s="555"/>
      <c r="F51" s="460">
        <v>8</v>
      </c>
      <c r="G51" s="460">
        <v>0</v>
      </c>
      <c r="H51" s="460">
        <v>8</v>
      </c>
      <c r="I51" s="460">
        <v>2</v>
      </c>
      <c r="J51" s="460">
        <v>10</v>
      </c>
      <c r="K51" s="460">
        <v>1</v>
      </c>
      <c r="L51" s="460">
        <v>1</v>
      </c>
      <c r="M51" s="460">
        <v>2</v>
      </c>
      <c r="N51" s="460">
        <v>0</v>
      </c>
    </row>
    <row r="52" spans="1:14">
      <c r="B52" s="532" t="s">
        <v>37</v>
      </c>
      <c r="C52" s="533"/>
      <c r="D52" s="533"/>
      <c r="E52" s="534"/>
      <c r="F52" s="459"/>
      <c r="G52" s="459"/>
      <c r="H52" s="459"/>
      <c r="I52" s="459"/>
      <c r="J52" s="459"/>
      <c r="K52" s="459"/>
      <c r="L52" s="459"/>
      <c r="M52" s="459">
        <v>0</v>
      </c>
      <c r="N52" s="459"/>
    </row>
    <row r="53" spans="1:14" ht="12.75" customHeight="1">
      <c r="B53" s="554" t="s">
        <v>40</v>
      </c>
      <c r="C53" s="554"/>
      <c r="D53" s="554"/>
      <c r="E53" s="554"/>
      <c r="F53" s="467">
        <v>691</v>
      </c>
      <c r="G53" s="467">
        <v>104</v>
      </c>
      <c r="H53" s="467">
        <v>795</v>
      </c>
      <c r="I53" s="467">
        <v>42</v>
      </c>
      <c r="J53" s="467">
        <v>837</v>
      </c>
      <c r="K53" s="467">
        <v>72</v>
      </c>
      <c r="L53" s="467">
        <v>9</v>
      </c>
      <c r="M53" s="467">
        <v>81</v>
      </c>
      <c r="N53" s="467">
        <v>15</v>
      </c>
    </row>
    <row r="54" spans="1:14">
      <c r="B54" s="6"/>
      <c r="C54" s="6"/>
      <c r="D54" s="6"/>
      <c r="E54" s="6"/>
      <c r="F54" s="6"/>
      <c r="G54" s="44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/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569" t="s">
        <v>57</v>
      </c>
      <c r="E2" s="569"/>
      <c r="F2" s="569"/>
      <c r="G2" s="569"/>
      <c r="H2" s="569"/>
      <c r="I2" s="569"/>
      <c r="J2" s="569"/>
      <c r="K2" s="6"/>
      <c r="L2" s="6"/>
      <c r="M2" s="6"/>
      <c r="N2" s="6"/>
    </row>
    <row r="3" spans="1:14">
      <c r="B3" s="5" t="s">
        <v>33</v>
      </c>
      <c r="C3" s="6"/>
      <c r="D3" s="569" t="s">
        <v>78</v>
      </c>
      <c r="E3" s="569"/>
      <c r="F3" s="569"/>
      <c r="G3" s="569"/>
      <c r="H3" s="569"/>
      <c r="I3" s="569"/>
      <c r="J3" s="569"/>
      <c r="K3" s="6"/>
      <c r="L3" s="6"/>
      <c r="M3" s="6"/>
      <c r="N3" s="6"/>
    </row>
    <row r="4" spans="1:14">
      <c r="B4" s="536" t="s">
        <v>36</v>
      </c>
      <c r="C4" s="536"/>
      <c r="D4" s="536"/>
      <c r="E4" s="536"/>
      <c r="F4" s="120">
        <v>42613</v>
      </c>
      <c r="G4" s="6"/>
      <c r="H4" s="6"/>
      <c r="I4" s="6"/>
      <c r="J4" s="6"/>
      <c r="K4" s="6"/>
      <c r="L4" s="6"/>
      <c r="M4" s="6"/>
      <c r="N4" s="6"/>
    </row>
    <row r="5" spans="1:14">
      <c r="B5" s="508" t="s">
        <v>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B7" s="590" t="s">
        <v>41</v>
      </c>
      <c r="C7" s="590"/>
      <c r="D7" s="590"/>
      <c r="E7" s="590"/>
      <c r="F7" s="590" t="s">
        <v>35</v>
      </c>
      <c r="G7" s="590"/>
      <c r="H7" s="590"/>
      <c r="I7" s="590"/>
      <c r="J7" s="590"/>
      <c r="K7" s="590" t="s">
        <v>28</v>
      </c>
      <c r="L7" s="590"/>
      <c r="M7" s="590"/>
      <c r="N7" s="590"/>
    </row>
    <row r="8" spans="1:14" ht="12.75" customHeight="1">
      <c r="B8" s="590"/>
      <c r="C8" s="590"/>
      <c r="D8" s="590"/>
      <c r="E8" s="590"/>
      <c r="F8" s="590" t="s">
        <v>13</v>
      </c>
      <c r="G8" s="590"/>
      <c r="H8" s="590"/>
      <c r="I8" s="590" t="s">
        <v>14</v>
      </c>
      <c r="J8" s="590" t="s">
        <v>15</v>
      </c>
      <c r="K8" s="590" t="s">
        <v>30</v>
      </c>
      <c r="L8" s="590" t="s">
        <v>31</v>
      </c>
      <c r="M8" s="590" t="s">
        <v>15</v>
      </c>
      <c r="N8" s="590" t="s">
        <v>29</v>
      </c>
    </row>
    <row r="9" spans="1:14" ht="24">
      <c r="B9" s="590"/>
      <c r="C9" s="590"/>
      <c r="D9" s="590"/>
      <c r="E9" s="590"/>
      <c r="F9" s="72" t="s">
        <v>16</v>
      </c>
      <c r="G9" s="72" t="s">
        <v>17</v>
      </c>
      <c r="H9" s="72" t="s">
        <v>23</v>
      </c>
      <c r="I9" s="590"/>
      <c r="J9" s="590"/>
      <c r="K9" s="590"/>
      <c r="L9" s="590"/>
      <c r="M9" s="590"/>
      <c r="N9" s="590"/>
    </row>
    <row r="10" spans="1:14">
      <c r="A10" s="3"/>
      <c r="B10" s="32"/>
      <c r="C10" s="33"/>
      <c r="D10" s="34"/>
      <c r="E10" s="73">
        <v>13</v>
      </c>
      <c r="F10" s="473">
        <v>80</v>
      </c>
      <c r="G10" s="473">
        <v>0</v>
      </c>
      <c r="H10" s="477">
        <v>80</v>
      </c>
      <c r="I10" s="473">
        <v>0</v>
      </c>
      <c r="J10" s="477">
        <v>80</v>
      </c>
      <c r="K10" s="474">
        <v>26</v>
      </c>
      <c r="L10" s="474">
        <v>2</v>
      </c>
      <c r="M10" s="478">
        <v>28</v>
      </c>
      <c r="N10" s="474">
        <v>2</v>
      </c>
    </row>
    <row r="11" spans="1:14">
      <c r="A11" s="3"/>
      <c r="B11" s="35" t="s">
        <v>1</v>
      </c>
      <c r="C11" s="36" t="s">
        <v>0</v>
      </c>
      <c r="D11" s="34"/>
      <c r="E11" s="73">
        <v>12</v>
      </c>
      <c r="F11" s="473">
        <v>15</v>
      </c>
      <c r="G11" s="473">
        <v>0</v>
      </c>
      <c r="H11" s="477">
        <v>15</v>
      </c>
      <c r="I11" s="473">
        <v>0</v>
      </c>
      <c r="J11" s="477">
        <v>15</v>
      </c>
      <c r="K11" s="474">
        <v>0</v>
      </c>
      <c r="L11" s="474">
        <v>0</v>
      </c>
      <c r="M11" s="478">
        <v>0</v>
      </c>
      <c r="N11" s="474">
        <v>0</v>
      </c>
    </row>
    <row r="12" spans="1:14">
      <c r="A12" s="3"/>
      <c r="B12" s="35" t="s">
        <v>2</v>
      </c>
      <c r="C12" s="37"/>
      <c r="D12" s="38" t="s">
        <v>6</v>
      </c>
      <c r="E12" s="73">
        <v>11</v>
      </c>
      <c r="F12" s="473">
        <v>28</v>
      </c>
      <c r="G12" s="473">
        <v>0</v>
      </c>
      <c r="H12" s="477">
        <v>28</v>
      </c>
      <c r="I12" s="473">
        <v>0</v>
      </c>
      <c r="J12" s="477">
        <v>28</v>
      </c>
      <c r="K12" s="474">
        <v>1</v>
      </c>
      <c r="L12" s="474">
        <v>0</v>
      </c>
      <c r="M12" s="478">
        <v>1</v>
      </c>
      <c r="N12" s="474">
        <v>0</v>
      </c>
    </row>
    <row r="13" spans="1:14">
      <c r="A13" s="3"/>
      <c r="B13" s="35" t="s">
        <v>1</v>
      </c>
      <c r="C13" s="36"/>
      <c r="D13" s="38" t="s">
        <v>10</v>
      </c>
      <c r="E13" s="73">
        <v>10</v>
      </c>
      <c r="F13" s="473">
        <v>3</v>
      </c>
      <c r="G13" s="473">
        <v>0</v>
      </c>
      <c r="H13" s="477">
        <v>3</v>
      </c>
      <c r="I13" s="473">
        <v>0</v>
      </c>
      <c r="J13" s="477">
        <v>3</v>
      </c>
      <c r="K13" s="474">
        <v>0</v>
      </c>
      <c r="L13" s="474">
        <v>0</v>
      </c>
      <c r="M13" s="478">
        <v>0</v>
      </c>
      <c r="N13" s="474">
        <v>0</v>
      </c>
    </row>
    <row r="14" spans="1:14">
      <c r="A14" s="3"/>
      <c r="B14" s="35" t="s">
        <v>3</v>
      </c>
      <c r="C14" s="36"/>
      <c r="D14" s="38" t="s">
        <v>25</v>
      </c>
      <c r="E14" s="73">
        <v>9</v>
      </c>
      <c r="F14" s="473">
        <v>2</v>
      </c>
      <c r="G14" s="473">
        <v>0</v>
      </c>
      <c r="H14" s="477">
        <v>2</v>
      </c>
      <c r="I14" s="473">
        <v>0</v>
      </c>
      <c r="J14" s="477">
        <v>2</v>
      </c>
      <c r="K14" s="474">
        <v>0</v>
      </c>
      <c r="L14" s="474">
        <v>1</v>
      </c>
      <c r="M14" s="478">
        <v>1</v>
      </c>
      <c r="N14" s="474">
        <v>2</v>
      </c>
    </row>
    <row r="15" spans="1:14">
      <c r="A15" s="3"/>
      <c r="B15" s="35" t="s">
        <v>4</v>
      </c>
      <c r="C15" s="36" t="s">
        <v>5</v>
      </c>
      <c r="D15" s="38" t="s">
        <v>22</v>
      </c>
      <c r="E15" s="73">
        <v>8</v>
      </c>
      <c r="F15" s="473">
        <v>1</v>
      </c>
      <c r="G15" s="473">
        <v>0</v>
      </c>
      <c r="H15" s="477">
        <v>1</v>
      </c>
      <c r="I15" s="473">
        <v>0</v>
      </c>
      <c r="J15" s="477">
        <v>1</v>
      </c>
      <c r="K15" s="474">
        <v>0</v>
      </c>
      <c r="L15" s="474">
        <v>0</v>
      </c>
      <c r="M15" s="478">
        <v>0</v>
      </c>
      <c r="N15" s="474">
        <v>0</v>
      </c>
    </row>
    <row r="16" spans="1:14">
      <c r="A16" s="3"/>
      <c r="B16" s="35" t="s">
        <v>6</v>
      </c>
      <c r="C16" s="36"/>
      <c r="D16" s="38" t="s">
        <v>12</v>
      </c>
      <c r="E16" s="73">
        <v>7</v>
      </c>
      <c r="F16" s="473">
        <v>15</v>
      </c>
      <c r="G16" s="473">
        <v>0</v>
      </c>
      <c r="H16" s="477">
        <v>15</v>
      </c>
      <c r="I16" s="473">
        <v>0</v>
      </c>
      <c r="J16" s="477">
        <v>15</v>
      </c>
      <c r="K16" s="474">
        <v>0</v>
      </c>
      <c r="L16" s="474">
        <v>0</v>
      </c>
      <c r="M16" s="478">
        <v>0</v>
      </c>
      <c r="N16" s="474">
        <v>0</v>
      </c>
    </row>
    <row r="17" spans="1:14">
      <c r="A17" s="3"/>
      <c r="B17" s="35" t="s">
        <v>7</v>
      </c>
      <c r="C17" s="37"/>
      <c r="D17" s="38" t="s">
        <v>4</v>
      </c>
      <c r="E17" s="73">
        <v>6</v>
      </c>
      <c r="F17" s="473">
        <v>12</v>
      </c>
      <c r="G17" s="473">
        <v>0</v>
      </c>
      <c r="H17" s="477">
        <v>12</v>
      </c>
      <c r="I17" s="473">
        <v>0</v>
      </c>
      <c r="J17" s="477">
        <v>12</v>
      </c>
      <c r="K17" s="474">
        <v>0</v>
      </c>
      <c r="L17" s="474">
        <v>0</v>
      </c>
      <c r="M17" s="478">
        <v>0</v>
      </c>
      <c r="N17" s="474">
        <v>0</v>
      </c>
    </row>
    <row r="18" spans="1:14">
      <c r="A18" s="3"/>
      <c r="B18" s="35" t="s">
        <v>1</v>
      </c>
      <c r="C18" s="36"/>
      <c r="D18" s="38" t="s">
        <v>9</v>
      </c>
      <c r="E18" s="73">
        <v>5</v>
      </c>
      <c r="F18" s="473">
        <v>7</v>
      </c>
      <c r="G18" s="473">
        <v>0</v>
      </c>
      <c r="H18" s="477">
        <v>7</v>
      </c>
      <c r="I18" s="473">
        <v>0</v>
      </c>
      <c r="J18" s="477">
        <v>7</v>
      </c>
      <c r="K18" s="474">
        <v>0</v>
      </c>
      <c r="L18" s="474">
        <v>0</v>
      </c>
      <c r="M18" s="478">
        <v>0</v>
      </c>
      <c r="N18" s="474">
        <v>0</v>
      </c>
    </row>
    <row r="19" spans="1:14">
      <c r="A19" s="3"/>
      <c r="B19" s="35"/>
      <c r="C19" s="36"/>
      <c r="D19" s="38" t="s">
        <v>12</v>
      </c>
      <c r="E19" s="73">
        <v>4</v>
      </c>
      <c r="F19" s="473">
        <v>10</v>
      </c>
      <c r="G19" s="473">
        <v>0</v>
      </c>
      <c r="H19" s="477">
        <v>10</v>
      </c>
      <c r="I19" s="473">
        <v>0</v>
      </c>
      <c r="J19" s="477">
        <v>10</v>
      </c>
      <c r="K19" s="474">
        <v>0</v>
      </c>
      <c r="L19" s="474">
        <v>0</v>
      </c>
      <c r="M19" s="478">
        <v>0</v>
      </c>
      <c r="N19" s="474">
        <v>0</v>
      </c>
    </row>
    <row r="20" spans="1:14">
      <c r="A20" s="3"/>
      <c r="B20" s="35"/>
      <c r="C20" s="36" t="s">
        <v>1</v>
      </c>
      <c r="D20" s="34"/>
      <c r="E20" s="73">
        <v>3</v>
      </c>
      <c r="F20" s="473">
        <v>0</v>
      </c>
      <c r="G20" s="473">
        <v>19</v>
      </c>
      <c r="H20" s="477">
        <v>19</v>
      </c>
      <c r="I20" s="473">
        <v>0</v>
      </c>
      <c r="J20" s="477">
        <v>19</v>
      </c>
      <c r="K20" s="474">
        <v>0</v>
      </c>
      <c r="L20" s="474">
        <v>0</v>
      </c>
      <c r="M20" s="478">
        <v>0</v>
      </c>
      <c r="N20" s="474">
        <v>0</v>
      </c>
    </row>
    <row r="21" spans="1:14">
      <c r="A21" s="3"/>
      <c r="B21" s="35"/>
      <c r="C21" s="36"/>
      <c r="D21" s="34"/>
      <c r="E21" s="73">
        <v>2</v>
      </c>
      <c r="F21" s="473">
        <v>0</v>
      </c>
      <c r="G21" s="473">
        <v>4</v>
      </c>
      <c r="H21" s="477">
        <v>4</v>
      </c>
      <c r="I21" s="473">
        <v>0</v>
      </c>
      <c r="J21" s="477">
        <v>4</v>
      </c>
      <c r="K21" s="474">
        <v>0</v>
      </c>
      <c r="L21" s="474">
        <v>0</v>
      </c>
      <c r="M21" s="478">
        <v>0</v>
      </c>
      <c r="N21" s="474">
        <v>0</v>
      </c>
    </row>
    <row r="22" spans="1:14">
      <c r="A22" s="3"/>
      <c r="B22" s="39"/>
      <c r="C22" s="37"/>
      <c r="D22" s="34"/>
      <c r="E22" s="32">
        <v>1</v>
      </c>
      <c r="F22" s="473">
        <v>0</v>
      </c>
      <c r="G22" s="473">
        <v>0</v>
      </c>
      <c r="H22" s="477">
        <v>0</v>
      </c>
      <c r="I22" s="473">
        <v>7</v>
      </c>
      <c r="J22" s="477">
        <v>7</v>
      </c>
      <c r="K22" s="474">
        <v>0</v>
      </c>
      <c r="L22" s="474">
        <v>0</v>
      </c>
      <c r="M22" s="478">
        <v>0</v>
      </c>
      <c r="N22" s="474">
        <v>0</v>
      </c>
    </row>
    <row r="23" spans="1:14" ht="12.75" customHeight="1">
      <c r="A23" s="3"/>
      <c r="B23" s="591" t="s">
        <v>18</v>
      </c>
      <c r="C23" s="592"/>
      <c r="D23" s="592"/>
      <c r="E23" s="593"/>
      <c r="F23" s="477">
        <v>173</v>
      </c>
      <c r="G23" s="477">
        <v>23</v>
      </c>
      <c r="H23" s="479">
        <v>196</v>
      </c>
      <c r="I23" s="477">
        <v>7</v>
      </c>
      <c r="J23" s="479">
        <v>203</v>
      </c>
      <c r="K23" s="480">
        <v>27</v>
      </c>
      <c r="L23" s="480">
        <v>3</v>
      </c>
      <c r="M23" s="477">
        <v>30</v>
      </c>
      <c r="N23" s="477">
        <v>4</v>
      </c>
    </row>
    <row r="24" spans="1:14">
      <c r="A24" s="3"/>
      <c r="B24" s="35"/>
      <c r="C24" s="35"/>
      <c r="D24" s="40"/>
      <c r="E24" s="39">
        <v>13</v>
      </c>
      <c r="F24" s="473">
        <v>195</v>
      </c>
      <c r="G24" s="473">
        <v>0</v>
      </c>
      <c r="H24" s="477">
        <v>195</v>
      </c>
      <c r="I24" s="473">
        <v>0</v>
      </c>
      <c r="J24" s="477">
        <v>195</v>
      </c>
      <c r="K24" s="474">
        <v>36</v>
      </c>
      <c r="L24" s="474">
        <v>8</v>
      </c>
      <c r="M24" s="481">
        <v>44</v>
      </c>
      <c r="N24" s="474">
        <v>12</v>
      </c>
    </row>
    <row r="25" spans="1:14">
      <c r="A25" s="3"/>
      <c r="B25" s="35"/>
      <c r="C25" s="35" t="s">
        <v>0</v>
      </c>
      <c r="D25" s="40"/>
      <c r="E25" s="73">
        <v>12</v>
      </c>
      <c r="F25" s="473">
        <v>10</v>
      </c>
      <c r="G25" s="473">
        <v>0</v>
      </c>
      <c r="H25" s="477">
        <v>10</v>
      </c>
      <c r="I25" s="473">
        <v>0</v>
      </c>
      <c r="J25" s="477">
        <v>10</v>
      </c>
      <c r="K25" s="474">
        <v>0</v>
      </c>
      <c r="L25" s="474">
        <v>0</v>
      </c>
      <c r="M25" s="481">
        <v>0</v>
      </c>
      <c r="N25" s="474">
        <v>0</v>
      </c>
    </row>
    <row r="26" spans="1:14">
      <c r="A26" s="3"/>
      <c r="B26" s="35" t="s">
        <v>7</v>
      </c>
      <c r="C26" s="39"/>
      <c r="D26" s="40"/>
      <c r="E26" s="73">
        <v>11</v>
      </c>
      <c r="F26" s="473">
        <v>46</v>
      </c>
      <c r="G26" s="473">
        <v>0</v>
      </c>
      <c r="H26" s="477">
        <v>46</v>
      </c>
      <c r="I26" s="473">
        <v>0</v>
      </c>
      <c r="J26" s="477">
        <v>46</v>
      </c>
      <c r="K26" s="474">
        <v>1</v>
      </c>
      <c r="L26" s="474">
        <v>0</v>
      </c>
      <c r="M26" s="481">
        <v>1</v>
      </c>
      <c r="N26" s="474">
        <v>0</v>
      </c>
    </row>
    <row r="27" spans="1:14">
      <c r="A27" s="3"/>
      <c r="B27" s="35" t="s">
        <v>8</v>
      </c>
      <c r="C27" s="35"/>
      <c r="D27" s="40" t="s">
        <v>26</v>
      </c>
      <c r="E27" s="73">
        <v>10</v>
      </c>
      <c r="F27" s="473">
        <v>15</v>
      </c>
      <c r="G27" s="473">
        <v>0</v>
      </c>
      <c r="H27" s="477">
        <v>15</v>
      </c>
      <c r="I27" s="473">
        <v>0</v>
      </c>
      <c r="J27" s="477">
        <v>15</v>
      </c>
      <c r="K27" s="474">
        <v>0</v>
      </c>
      <c r="L27" s="474">
        <v>0</v>
      </c>
      <c r="M27" s="481">
        <v>0</v>
      </c>
      <c r="N27" s="474">
        <v>0</v>
      </c>
    </row>
    <row r="28" spans="1:14">
      <c r="A28" s="3"/>
      <c r="B28" s="35" t="s">
        <v>0</v>
      </c>
      <c r="C28" s="35"/>
      <c r="D28" s="40" t="s">
        <v>8</v>
      </c>
      <c r="E28" s="73">
        <v>9</v>
      </c>
      <c r="F28" s="473">
        <v>6</v>
      </c>
      <c r="G28" s="473">
        <v>0</v>
      </c>
      <c r="H28" s="477">
        <v>6</v>
      </c>
      <c r="I28" s="473">
        <v>0</v>
      </c>
      <c r="J28" s="477">
        <v>6</v>
      </c>
      <c r="K28" s="474">
        <v>0</v>
      </c>
      <c r="L28" s="474">
        <v>1</v>
      </c>
      <c r="M28" s="481">
        <v>1</v>
      </c>
      <c r="N28" s="474">
        <v>1</v>
      </c>
    </row>
    <row r="29" spans="1:14">
      <c r="A29" s="3"/>
      <c r="B29" s="35" t="s">
        <v>2</v>
      </c>
      <c r="C29" s="35" t="s">
        <v>5</v>
      </c>
      <c r="D29" s="40" t="s">
        <v>27</v>
      </c>
      <c r="E29" s="73">
        <v>8</v>
      </c>
      <c r="F29" s="473">
        <v>3</v>
      </c>
      <c r="G29" s="473">
        <v>0</v>
      </c>
      <c r="H29" s="477">
        <v>3</v>
      </c>
      <c r="I29" s="473">
        <v>0</v>
      </c>
      <c r="J29" s="477">
        <v>3</v>
      </c>
      <c r="K29" s="474">
        <v>0</v>
      </c>
      <c r="L29" s="474">
        <v>0</v>
      </c>
      <c r="M29" s="481">
        <v>0</v>
      </c>
      <c r="N29" s="474">
        <v>0</v>
      </c>
    </row>
    <row r="30" spans="1:14">
      <c r="A30" s="3"/>
      <c r="B30" s="35" t="s">
        <v>4</v>
      </c>
      <c r="C30" s="35"/>
      <c r="D30" s="40" t="s">
        <v>4</v>
      </c>
      <c r="E30" s="73">
        <v>7</v>
      </c>
      <c r="F30" s="473">
        <v>15</v>
      </c>
      <c r="G30" s="473">
        <v>0</v>
      </c>
      <c r="H30" s="477">
        <v>15</v>
      </c>
      <c r="I30" s="473">
        <v>0</v>
      </c>
      <c r="J30" s="477">
        <v>15</v>
      </c>
      <c r="K30" s="474">
        <v>0</v>
      </c>
      <c r="L30" s="474">
        <v>0</v>
      </c>
      <c r="M30" s="481">
        <v>0</v>
      </c>
      <c r="N30" s="474">
        <v>0</v>
      </c>
    </row>
    <row r="31" spans="1:14">
      <c r="A31" s="3"/>
      <c r="B31" s="35" t="s">
        <v>0</v>
      </c>
      <c r="C31" s="35"/>
      <c r="D31" s="40" t="s">
        <v>9</v>
      </c>
      <c r="E31" s="73">
        <v>6</v>
      </c>
      <c r="F31" s="473">
        <v>9</v>
      </c>
      <c r="G31" s="473">
        <v>0</v>
      </c>
      <c r="H31" s="477">
        <v>9</v>
      </c>
      <c r="I31" s="473">
        <v>0</v>
      </c>
      <c r="J31" s="477">
        <v>9</v>
      </c>
      <c r="K31" s="474">
        <v>0</v>
      </c>
      <c r="L31" s="474">
        <v>0</v>
      </c>
      <c r="M31" s="481">
        <v>0</v>
      </c>
      <c r="N31" s="474">
        <v>0</v>
      </c>
    </row>
    <row r="32" spans="1:14">
      <c r="A32" s="3"/>
      <c r="B32" s="35" t="s">
        <v>9</v>
      </c>
      <c r="C32" s="32"/>
      <c r="D32" s="40"/>
      <c r="E32" s="73">
        <v>5</v>
      </c>
      <c r="F32" s="473">
        <v>10</v>
      </c>
      <c r="G32" s="473">
        <v>0</v>
      </c>
      <c r="H32" s="477">
        <v>10</v>
      </c>
      <c r="I32" s="473">
        <v>0</v>
      </c>
      <c r="J32" s="477">
        <v>10</v>
      </c>
      <c r="K32" s="474">
        <v>0</v>
      </c>
      <c r="L32" s="474">
        <v>0</v>
      </c>
      <c r="M32" s="481">
        <v>0</v>
      </c>
      <c r="N32" s="474">
        <v>0</v>
      </c>
    </row>
    <row r="33" spans="1:14">
      <c r="A33" s="3"/>
      <c r="B33" s="35"/>
      <c r="C33" s="35"/>
      <c r="D33" s="40"/>
      <c r="E33" s="73">
        <v>4</v>
      </c>
      <c r="F33" s="473">
        <v>10</v>
      </c>
      <c r="G33" s="473">
        <v>0</v>
      </c>
      <c r="H33" s="477">
        <v>10</v>
      </c>
      <c r="I33" s="473">
        <v>0</v>
      </c>
      <c r="J33" s="477">
        <v>10</v>
      </c>
      <c r="K33" s="474">
        <v>0</v>
      </c>
      <c r="L33" s="474">
        <v>0</v>
      </c>
      <c r="M33" s="481">
        <v>0</v>
      </c>
      <c r="N33" s="474">
        <v>0</v>
      </c>
    </row>
    <row r="34" spans="1:14">
      <c r="A34" s="3"/>
      <c r="B34" s="35"/>
      <c r="C34" s="35" t="s">
        <v>1</v>
      </c>
      <c r="D34" s="40"/>
      <c r="E34" s="73">
        <v>3</v>
      </c>
      <c r="F34" s="473">
        <v>0</v>
      </c>
      <c r="G34" s="473">
        <v>14</v>
      </c>
      <c r="H34" s="477">
        <v>14</v>
      </c>
      <c r="I34" s="473">
        <v>0</v>
      </c>
      <c r="J34" s="477">
        <v>14</v>
      </c>
      <c r="K34" s="474">
        <v>0</v>
      </c>
      <c r="L34" s="474">
        <v>0</v>
      </c>
      <c r="M34" s="481">
        <v>0</v>
      </c>
      <c r="N34" s="474">
        <v>0</v>
      </c>
    </row>
    <row r="35" spans="1:14">
      <c r="A35" s="3"/>
      <c r="B35" s="35"/>
      <c r="C35" s="35"/>
      <c r="D35" s="40"/>
      <c r="E35" s="73">
        <v>2</v>
      </c>
      <c r="F35" s="473">
        <v>0</v>
      </c>
      <c r="G35" s="473">
        <v>12</v>
      </c>
      <c r="H35" s="477">
        <v>12</v>
      </c>
      <c r="I35" s="473">
        <v>0</v>
      </c>
      <c r="J35" s="477">
        <v>12</v>
      </c>
      <c r="K35" s="474">
        <v>0</v>
      </c>
      <c r="L35" s="474">
        <v>0</v>
      </c>
      <c r="M35" s="481">
        <v>0</v>
      </c>
      <c r="N35" s="474">
        <v>0</v>
      </c>
    </row>
    <row r="36" spans="1:14">
      <c r="A36" s="3"/>
      <c r="B36" s="39"/>
      <c r="C36" s="39"/>
      <c r="D36" s="40"/>
      <c r="E36" s="32">
        <v>1</v>
      </c>
      <c r="F36" s="473">
        <v>0</v>
      </c>
      <c r="G36" s="473">
        <v>1</v>
      </c>
      <c r="H36" s="477">
        <v>1</v>
      </c>
      <c r="I36" s="473">
        <v>7</v>
      </c>
      <c r="J36" s="477">
        <v>8</v>
      </c>
      <c r="K36" s="474">
        <v>0</v>
      </c>
      <c r="L36" s="474">
        <v>0</v>
      </c>
      <c r="M36" s="481">
        <v>0</v>
      </c>
      <c r="N36" s="474">
        <v>0</v>
      </c>
    </row>
    <row r="37" spans="1:14" ht="12.75" customHeight="1">
      <c r="A37" s="3"/>
      <c r="B37" s="591" t="s">
        <v>19</v>
      </c>
      <c r="C37" s="592"/>
      <c r="D37" s="592"/>
      <c r="E37" s="592"/>
      <c r="F37" s="480">
        <v>319</v>
      </c>
      <c r="G37" s="477">
        <v>27</v>
      </c>
      <c r="H37" s="477">
        <v>346</v>
      </c>
      <c r="I37" s="380">
        <v>7</v>
      </c>
      <c r="J37" s="479">
        <v>353</v>
      </c>
      <c r="K37" s="480">
        <v>37</v>
      </c>
      <c r="L37" s="477">
        <v>9</v>
      </c>
      <c r="M37" s="479">
        <v>46</v>
      </c>
      <c r="N37" s="480">
        <v>13</v>
      </c>
    </row>
    <row r="38" spans="1:14">
      <c r="A38" s="3"/>
      <c r="B38" s="32"/>
      <c r="C38" s="32"/>
      <c r="D38" s="41"/>
      <c r="E38" s="73">
        <v>13</v>
      </c>
      <c r="F38" s="473">
        <v>1</v>
      </c>
      <c r="G38" s="473">
        <v>0</v>
      </c>
      <c r="H38" s="477">
        <v>1</v>
      </c>
      <c r="I38" s="473">
        <v>0</v>
      </c>
      <c r="J38" s="477">
        <v>1</v>
      </c>
      <c r="K38" s="474">
        <v>0</v>
      </c>
      <c r="L38" s="474">
        <v>0</v>
      </c>
      <c r="M38" s="481">
        <v>0</v>
      </c>
      <c r="N38" s="474">
        <v>0</v>
      </c>
    </row>
    <row r="39" spans="1:14">
      <c r="A39" s="3"/>
      <c r="B39" s="35" t="s">
        <v>1</v>
      </c>
      <c r="C39" s="35" t="s">
        <v>0</v>
      </c>
      <c r="D39" s="40" t="s">
        <v>21</v>
      </c>
      <c r="E39" s="73">
        <v>12</v>
      </c>
      <c r="F39" s="473">
        <v>0</v>
      </c>
      <c r="G39" s="473">
        <v>0</v>
      </c>
      <c r="H39" s="477">
        <v>0</v>
      </c>
      <c r="I39" s="473">
        <v>0</v>
      </c>
      <c r="J39" s="477">
        <v>0</v>
      </c>
      <c r="K39" s="474">
        <v>0</v>
      </c>
      <c r="L39" s="474">
        <v>0</v>
      </c>
      <c r="M39" s="481">
        <v>0</v>
      </c>
      <c r="N39" s="474">
        <v>0</v>
      </c>
    </row>
    <row r="40" spans="1:14">
      <c r="A40" s="3"/>
      <c r="B40" s="35" t="s">
        <v>10</v>
      </c>
      <c r="C40" s="35"/>
      <c r="D40" s="40" t="s">
        <v>10</v>
      </c>
      <c r="E40" s="73">
        <v>11</v>
      </c>
      <c r="F40" s="473">
        <v>0</v>
      </c>
      <c r="G40" s="473">
        <v>0</v>
      </c>
      <c r="H40" s="477">
        <v>0</v>
      </c>
      <c r="I40" s="473">
        <v>0</v>
      </c>
      <c r="J40" s="477">
        <v>0</v>
      </c>
      <c r="K40" s="474">
        <v>0</v>
      </c>
      <c r="L40" s="474">
        <v>0</v>
      </c>
      <c r="M40" s="481">
        <v>0</v>
      </c>
      <c r="N40" s="474">
        <v>0</v>
      </c>
    </row>
    <row r="41" spans="1:14">
      <c r="A41" s="3"/>
      <c r="B41" s="35" t="s">
        <v>11</v>
      </c>
      <c r="C41" s="32"/>
      <c r="D41" s="40" t="s">
        <v>2</v>
      </c>
      <c r="E41" s="73">
        <v>10</v>
      </c>
      <c r="F41" s="473">
        <v>0</v>
      </c>
      <c r="G41" s="473">
        <v>0</v>
      </c>
      <c r="H41" s="477">
        <v>0</v>
      </c>
      <c r="I41" s="473">
        <v>0</v>
      </c>
      <c r="J41" s="477">
        <v>0</v>
      </c>
      <c r="K41" s="474">
        <v>0</v>
      </c>
      <c r="L41" s="474">
        <v>0</v>
      </c>
      <c r="M41" s="481">
        <v>0</v>
      </c>
      <c r="N41" s="474">
        <v>0</v>
      </c>
    </row>
    <row r="42" spans="1:14">
      <c r="A42" s="3"/>
      <c r="B42" s="35" t="s">
        <v>4</v>
      </c>
      <c r="C42" s="35"/>
      <c r="D42" s="40" t="s">
        <v>27</v>
      </c>
      <c r="E42" s="73">
        <v>9</v>
      </c>
      <c r="F42" s="473">
        <v>0</v>
      </c>
      <c r="G42" s="473">
        <v>0</v>
      </c>
      <c r="H42" s="477">
        <v>0</v>
      </c>
      <c r="I42" s="473">
        <v>0</v>
      </c>
      <c r="J42" s="477">
        <v>0</v>
      </c>
      <c r="K42" s="474">
        <v>0</v>
      </c>
      <c r="L42" s="474">
        <v>0</v>
      </c>
      <c r="M42" s="481">
        <v>0</v>
      </c>
      <c r="N42" s="474">
        <v>0</v>
      </c>
    </row>
    <row r="43" spans="1:14">
      <c r="A43" s="3"/>
      <c r="B43" s="35" t="s">
        <v>3</v>
      </c>
      <c r="C43" s="35" t="s">
        <v>5</v>
      </c>
      <c r="D43" s="40" t="s">
        <v>1</v>
      </c>
      <c r="E43" s="73">
        <v>8</v>
      </c>
      <c r="F43" s="473">
        <v>0</v>
      </c>
      <c r="G43" s="473">
        <v>0</v>
      </c>
      <c r="H43" s="477">
        <v>0</v>
      </c>
      <c r="I43" s="473">
        <v>0</v>
      </c>
      <c r="J43" s="477">
        <v>0</v>
      </c>
      <c r="K43" s="474">
        <v>0</v>
      </c>
      <c r="L43" s="474">
        <v>0</v>
      </c>
      <c r="M43" s="481">
        <v>0</v>
      </c>
      <c r="N43" s="474">
        <v>0</v>
      </c>
    </row>
    <row r="44" spans="1:14">
      <c r="A44" s="3"/>
      <c r="B44" s="35" t="s">
        <v>4</v>
      </c>
      <c r="C44" s="35"/>
      <c r="D44" s="40" t="s">
        <v>26</v>
      </c>
      <c r="E44" s="73">
        <v>7</v>
      </c>
      <c r="F44" s="473">
        <v>1</v>
      </c>
      <c r="G44" s="473">
        <v>0</v>
      </c>
      <c r="H44" s="477">
        <v>1</v>
      </c>
      <c r="I44" s="473">
        <v>0</v>
      </c>
      <c r="J44" s="477">
        <v>1</v>
      </c>
      <c r="K44" s="474">
        <v>0</v>
      </c>
      <c r="L44" s="474">
        <v>0</v>
      </c>
      <c r="M44" s="481">
        <v>0</v>
      </c>
      <c r="N44" s="474">
        <v>0</v>
      </c>
    </row>
    <row r="45" spans="1:14">
      <c r="A45" s="3"/>
      <c r="B45" s="35" t="s">
        <v>1</v>
      </c>
      <c r="C45" s="35"/>
      <c r="D45" s="40" t="s">
        <v>22</v>
      </c>
      <c r="E45" s="73">
        <v>6</v>
      </c>
      <c r="F45" s="473">
        <v>0</v>
      </c>
      <c r="G45" s="473">
        <v>0</v>
      </c>
      <c r="H45" s="477">
        <v>0</v>
      </c>
      <c r="I45" s="473">
        <v>0</v>
      </c>
      <c r="J45" s="477">
        <v>0</v>
      </c>
      <c r="K45" s="474">
        <v>0</v>
      </c>
      <c r="L45" s="474">
        <v>0</v>
      </c>
      <c r="M45" s="481">
        <v>0</v>
      </c>
      <c r="N45" s="474">
        <v>0</v>
      </c>
    </row>
    <row r="46" spans="1:14">
      <c r="A46" s="3"/>
      <c r="B46" s="35" t="s">
        <v>12</v>
      </c>
      <c r="C46" s="32"/>
      <c r="D46" s="40" t="s">
        <v>2</v>
      </c>
      <c r="E46" s="73">
        <v>5</v>
      </c>
      <c r="F46" s="473">
        <v>0</v>
      </c>
      <c r="G46" s="473">
        <v>0</v>
      </c>
      <c r="H46" s="477">
        <v>0</v>
      </c>
      <c r="I46" s="473">
        <v>0</v>
      </c>
      <c r="J46" s="477">
        <v>0</v>
      </c>
      <c r="K46" s="474">
        <v>0</v>
      </c>
      <c r="L46" s="474">
        <v>0</v>
      </c>
      <c r="M46" s="481">
        <v>0</v>
      </c>
      <c r="N46" s="474">
        <v>0</v>
      </c>
    </row>
    <row r="47" spans="1:14">
      <c r="A47" s="3"/>
      <c r="B47" s="35"/>
      <c r="C47" s="35"/>
      <c r="D47" s="40" t="s">
        <v>7</v>
      </c>
      <c r="E47" s="73">
        <v>4</v>
      </c>
      <c r="F47" s="473">
        <v>0</v>
      </c>
      <c r="G47" s="473">
        <v>0</v>
      </c>
      <c r="H47" s="477">
        <v>0</v>
      </c>
      <c r="I47" s="473">
        <v>0</v>
      </c>
      <c r="J47" s="477">
        <v>0</v>
      </c>
      <c r="K47" s="474">
        <v>0</v>
      </c>
      <c r="L47" s="474">
        <v>0</v>
      </c>
      <c r="M47" s="481">
        <v>0</v>
      </c>
      <c r="N47" s="474">
        <v>0</v>
      </c>
    </row>
    <row r="48" spans="1:14">
      <c r="A48" s="3"/>
      <c r="B48" s="35"/>
      <c r="C48" s="35" t="s">
        <v>1</v>
      </c>
      <c r="D48" s="40" t="s">
        <v>1</v>
      </c>
      <c r="E48" s="73">
        <v>3</v>
      </c>
      <c r="F48" s="473">
        <v>0</v>
      </c>
      <c r="G48" s="473">
        <v>0</v>
      </c>
      <c r="H48" s="477">
        <v>0</v>
      </c>
      <c r="I48" s="473">
        <v>0</v>
      </c>
      <c r="J48" s="477">
        <v>0</v>
      </c>
      <c r="K48" s="474">
        <v>0</v>
      </c>
      <c r="L48" s="474">
        <v>0</v>
      </c>
      <c r="M48" s="481">
        <v>0</v>
      </c>
      <c r="N48" s="474">
        <v>0</v>
      </c>
    </row>
    <row r="49" spans="1:14">
      <c r="A49" s="3"/>
      <c r="B49" s="35"/>
      <c r="C49" s="35"/>
      <c r="D49" s="40" t="s">
        <v>3</v>
      </c>
      <c r="E49" s="73">
        <v>2</v>
      </c>
      <c r="F49" s="473">
        <v>0</v>
      </c>
      <c r="G49" s="473">
        <v>0</v>
      </c>
      <c r="H49" s="477">
        <v>0</v>
      </c>
      <c r="I49" s="473">
        <v>0</v>
      </c>
      <c r="J49" s="477">
        <v>0</v>
      </c>
      <c r="K49" s="474">
        <v>0</v>
      </c>
      <c r="L49" s="474">
        <v>0</v>
      </c>
      <c r="M49" s="481">
        <v>0</v>
      </c>
      <c r="N49" s="474">
        <v>0</v>
      </c>
    </row>
    <row r="50" spans="1:14">
      <c r="A50" s="3"/>
      <c r="B50" s="39"/>
      <c r="C50" s="40"/>
      <c r="D50" s="39"/>
      <c r="E50" s="32">
        <v>1</v>
      </c>
      <c r="F50" s="475">
        <v>0</v>
      </c>
      <c r="G50" s="475">
        <v>0</v>
      </c>
      <c r="H50" s="482">
        <v>0</v>
      </c>
      <c r="I50" s="475">
        <v>0</v>
      </c>
      <c r="J50" s="482">
        <v>0</v>
      </c>
      <c r="K50" s="476">
        <v>0</v>
      </c>
      <c r="L50" s="476">
        <v>0</v>
      </c>
      <c r="M50" s="483">
        <v>0</v>
      </c>
      <c r="N50" s="476">
        <v>0</v>
      </c>
    </row>
    <row r="51" spans="1:14" ht="12.75" customHeight="1">
      <c r="B51" s="594" t="s">
        <v>20</v>
      </c>
      <c r="C51" s="594"/>
      <c r="D51" s="594"/>
      <c r="E51" s="594"/>
      <c r="F51" s="477">
        <v>2</v>
      </c>
      <c r="G51" s="477">
        <v>0</v>
      </c>
      <c r="H51" s="477">
        <v>2</v>
      </c>
      <c r="I51" s="477">
        <v>0</v>
      </c>
      <c r="J51" s="477">
        <v>2</v>
      </c>
      <c r="K51" s="477">
        <v>0</v>
      </c>
      <c r="L51" s="477">
        <v>0</v>
      </c>
      <c r="M51" s="477">
        <v>0</v>
      </c>
      <c r="N51" s="477">
        <v>0</v>
      </c>
    </row>
    <row r="52" spans="1:14">
      <c r="B52" s="591" t="s">
        <v>37</v>
      </c>
      <c r="C52" s="592"/>
      <c r="D52" s="592"/>
      <c r="E52" s="593"/>
      <c r="F52" s="473"/>
      <c r="G52" s="473"/>
      <c r="H52" s="473"/>
      <c r="I52" s="473"/>
      <c r="J52" s="473"/>
      <c r="K52" s="473"/>
      <c r="L52" s="473"/>
      <c r="M52" s="473">
        <v>0</v>
      </c>
      <c r="N52" s="473"/>
    </row>
    <row r="53" spans="1:14" ht="12.75" customHeight="1">
      <c r="B53" s="589" t="s">
        <v>40</v>
      </c>
      <c r="C53" s="589"/>
      <c r="D53" s="589"/>
      <c r="E53" s="589"/>
      <c r="F53" s="484">
        <v>494</v>
      </c>
      <c r="G53" s="484">
        <v>50</v>
      </c>
      <c r="H53" s="484">
        <v>544</v>
      </c>
      <c r="I53" s="484">
        <v>14</v>
      </c>
      <c r="J53" s="484">
        <v>558</v>
      </c>
      <c r="K53" s="484">
        <v>64</v>
      </c>
      <c r="L53" s="484">
        <v>12</v>
      </c>
      <c r="M53" s="484">
        <v>76</v>
      </c>
      <c r="N53" s="484">
        <v>17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c035220</cp:lastModifiedBy>
  <cp:lastPrinted>2016-09-23T14:26:18Z</cp:lastPrinted>
  <dcterms:created xsi:type="dcterms:W3CDTF">2010-01-11T15:46:31Z</dcterms:created>
  <dcterms:modified xsi:type="dcterms:W3CDTF">2016-12-02T17:15:49Z</dcterms:modified>
</cp:coreProperties>
</file>