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875"/>
  </bookViews>
  <sheets>
    <sheet name="Consulta" sheetId="7" r:id="rId1"/>
    <sheet name="Cód. Obj de Custo" sheetId="9" r:id="rId2"/>
    <sheet name="Tabela NDD" sheetId="1" r:id="rId3"/>
    <sheet name="fórmula" sheetId="10" state="hidden" r:id="rId4"/>
  </sheets>
  <definedNames>
    <definedName name="_xlnm._FilterDatabase" localSheetId="2" hidden="1">'Tabela NDD'!$A$1:$D$340</definedName>
  </definedNames>
  <calcPr calcId="144525"/>
</workbook>
</file>

<file path=xl/calcChain.xml><?xml version="1.0" encoding="utf-8"?>
<calcChain xmlns="http://schemas.openxmlformats.org/spreadsheetml/2006/main">
  <c r="F19" i="7" l="1"/>
  <c r="F17" i="7" l="1"/>
  <c r="G19" i="7" s="1"/>
  <c r="G17" i="7" l="1"/>
</calcChain>
</file>

<file path=xl/sharedStrings.xml><?xml version="1.0" encoding="utf-8"?>
<sst xmlns="http://schemas.openxmlformats.org/spreadsheetml/2006/main" count="829" uniqueCount="383">
  <si>
    <t>Natureza de Despesa Detalhada</t>
  </si>
  <si>
    <t>BENS IMÓVEIS</t>
  </si>
  <si>
    <t>MATERIAL P/ MANUT.DE BENS IMOVEIS/INSTALACOES</t>
  </si>
  <si>
    <t>SEMENTES, MUDAS DE PLANTAS E INSUMOS</t>
  </si>
  <si>
    <t>MATERIAL DE SINALIZACAO VISUAL E OUTROS</t>
  </si>
  <si>
    <t>CONDOMINIOS</t>
  </si>
  <si>
    <t>LOCACAO DE IMOVEIS</t>
  </si>
  <si>
    <t>TRIBUTOS A CONTA DO LOCATARIO OU CESSIONARIO</t>
  </si>
  <si>
    <t>MANUTENCAO E CONSERV. DE BENS IMOVEIS</t>
  </si>
  <si>
    <t>MANUTENCAO E CONSERVACAO DE BENS IMOVEIS</t>
  </si>
  <si>
    <t>TAXAS</t>
  </si>
  <si>
    <t xml:space="preserve"> VIGILÂNCIA E SEGURANÇA</t>
  </si>
  <si>
    <t>EXPLOSIVOS E MUNICOES</t>
  </si>
  <si>
    <t>MATERIAL DE MANOBRA E PATRULHAMENTO</t>
  </si>
  <si>
    <t>MATERIAL DE PROTECAO E SEGURANCA</t>
  </si>
  <si>
    <t>SOBRESSALENTES DE ARMAMENTO</t>
  </si>
  <si>
    <t>VIGILANCIA OSTENSIVA</t>
  </si>
  <si>
    <t>SERVICOS DE BRIGADA DE INCENDIO.</t>
  </si>
  <si>
    <t>SERVICOS DE MANOBRA E PATRULHAMENTO</t>
  </si>
  <si>
    <t>VIGILANCIA OSTENSIVA/MONITORADA/RASTREAMENTO</t>
  </si>
  <si>
    <t>LIMPEZA E CONSERVAÇÃO</t>
  </si>
  <si>
    <t>MATERIAL DE LIMPEZA E PROD. DE HIGIENIZACAO</t>
  </si>
  <si>
    <t>SERVICOS DE LIMPEZA E CONSERVACAO</t>
  </si>
  <si>
    <t>LIMPEZA E CONSERVACAO</t>
  </si>
  <si>
    <t>ENERGIA ELÉTRICA</t>
  </si>
  <si>
    <t>SERVICOS DE ENERGIA ELETRICA</t>
  </si>
  <si>
    <t>CONTRIBUICAO P/ CUSTEIO DE ILUMINACAO PUBLICA</t>
  </si>
  <si>
    <t>ÁGUA E ESGOTO</t>
  </si>
  <si>
    <t>SERVICOS DE AGUA E ESGOTO</t>
  </si>
  <si>
    <t>COPA E COZINHA</t>
  </si>
  <si>
    <t>GAS E OUTROS MATERIAIS ENGARRAFADOS</t>
  </si>
  <si>
    <t>GENEROS DE ALIMENTACAO</t>
  </si>
  <si>
    <t>MATERIAL DE COPA E COZINHA</t>
  </si>
  <si>
    <t>SERVICOS DE COPA E COZINHA</t>
  </si>
  <si>
    <t>FORNECIMENTO DE ALIMENTACAO</t>
  </si>
  <si>
    <t>SERVICOS DE GAS</t>
  </si>
  <si>
    <t>COMUNICAÇÃO E PUBLICIDADE</t>
  </si>
  <si>
    <t>MATERIAL P/ AUDIO, VIDEO E FOTO</t>
  </si>
  <si>
    <t>MATERIAL PARA COMUNICACOES</t>
  </si>
  <si>
    <t>MATERIAL P/ UTILIZACAO EM GRAFICA</t>
  </si>
  <si>
    <t>MATERIAL PARA DIVULGACAO</t>
  </si>
  <si>
    <t>SERVICOS DE COMUNICACAO EM GERAL</t>
  </si>
  <si>
    <t>SERVICOS DE AUDIO, VIDEO E FOTO</t>
  </si>
  <si>
    <t>SERVICOS GRAFICOS E EDITORIAIS</t>
  </si>
  <si>
    <t>FESTIVIDADES E HOMENAGENS</t>
  </si>
  <si>
    <t>PRODUCOES JORNALISTICAS</t>
  </si>
  <si>
    <t>SERVICOS DE COPIAS E REPRODUCAO DE DOCUMENTOS</t>
  </si>
  <si>
    <t>SERVICOS DE PUBLICIDADE LEGAL</t>
  </si>
  <si>
    <t>SERVICOS DE PUBLICIDADE INSTITUCIONAL</t>
  </si>
  <si>
    <t>SERVICOS DE PUBLICIDADE DE UTILIDADE PUBLICA</t>
  </si>
  <si>
    <t>CONTRIBUICAO  FOMENTO DA RADIODIFUSAO PUBLICA</t>
  </si>
  <si>
    <t>TELEFONIA</t>
  </si>
  <si>
    <t>SERVICOS DE TELECOMUNICACOES</t>
  </si>
  <si>
    <t>TIC</t>
  </si>
  <si>
    <t>MATERIAL DE TIC - MATERIAL DE CONSUMO</t>
  </si>
  <si>
    <t>CONSULTORIA EM TECNOLOGIA DA INFORMACAO E COMUNICACAO</t>
  </si>
  <si>
    <t>MANUTENCAO E CONSERVACAO DE EQUIPAMENTOS DE TIC</t>
  </si>
  <si>
    <t>SERVICOS TECNICOS DE PROFISSIONAIS DE TIC</t>
  </si>
  <si>
    <t xml:space="preserve">LOCACAO DE EQUIPAMENTOS DE TIC - ATIVOS DE REDE        </t>
  </si>
  <si>
    <t xml:space="preserve">LOCACAO DE EQUIPAMENTOS DE TIC - COMPUTADORES          </t>
  </si>
  <si>
    <t xml:space="preserve">LOCACAO DE EQUIPAMENTOS DE TIC - SERVIDORES/STORAGE    </t>
  </si>
  <si>
    <t xml:space="preserve">LOCACAO DE EQUIPAMENTOS DE TIC - IMPRESSORAS           </t>
  </si>
  <si>
    <t xml:space="preserve">LOCACAO DE EQUIPAMENTOS DE TIC - TELEFONIA             </t>
  </si>
  <si>
    <t xml:space="preserve">LOCACAO DE SOFTWARES                                   </t>
  </si>
  <si>
    <t>MANUT CORRETIVA/ADAPTATIVA E SUSTENTACAO SOFTWARES</t>
  </si>
  <si>
    <t xml:space="preserve">DESENVOLVIMENTO DE SOFTWARE                            </t>
  </si>
  <si>
    <t xml:space="preserve">HOSPEDAGENS DE SISTEMAS                                </t>
  </si>
  <si>
    <t xml:space="preserve">SUPORTE A USUARIOS DE TIC                              </t>
  </si>
  <si>
    <t xml:space="preserve">SUPORTE DE INFRAESTRUTURA DE TIC                       </t>
  </si>
  <si>
    <t xml:space="preserve">MANUTENCAO E CONSERVACAO DE EQUIPAMENTOS DE TIC        </t>
  </si>
  <si>
    <t xml:space="preserve">COMUNICACAO DE DADOS E REDES EM GERAL                  </t>
  </si>
  <si>
    <t>TELEFONIA FIXA E MOVEL - PACOTE DE COMUNICACAO DE DADOS</t>
  </si>
  <si>
    <t xml:space="preserve">DIGITALIZACAO/INDEXACAO DE DOCUMENTOS                  </t>
  </si>
  <si>
    <t xml:space="preserve">OUTSOURCING DE IMPRESSAO                               </t>
  </si>
  <si>
    <t>COMPUTACAO EM NUVEM - INFRAESTRUTURA COMO SERVICO(IAAS)</t>
  </si>
  <si>
    <t xml:space="preserve">COMPUTACAO EM NUVEM - PLATAFORMA COMO SERVICO (PAAS)   </t>
  </si>
  <si>
    <t xml:space="preserve">COMPUTACAO EM NUVEM - SOFTWARE COMO SERVICO (SAAS)     </t>
  </si>
  <si>
    <t xml:space="preserve">TREINAMENTO/CAPACITACAO EM TIC                         </t>
  </si>
  <si>
    <t xml:space="preserve">SERVICOS TECNICOS DE PROFISSIONAIS DE TIC - PJ         </t>
  </si>
  <si>
    <t xml:space="preserve">INSTALACAO DE EQUIPAMENTOS DE TIC                      </t>
  </si>
  <si>
    <t xml:space="preserve">EMISSAO DE CERTIFICADOS DIGITAIS                       </t>
  </si>
  <si>
    <t>OUTROS SERVICOS DE TIC</t>
  </si>
  <si>
    <t>SERVIÇOS DE TECNOLOGIA DA INFORMAÇÃO E COMUNICAÇÃO - PJ</t>
  </si>
  <si>
    <t>DIÁRIAS</t>
  </si>
  <si>
    <t>DIARIAS NO PAIS</t>
  </si>
  <si>
    <t>DIARIAS NO EXTERIOR</t>
  </si>
  <si>
    <t>DIARIAS A COLABORADORES EVENTUAIS NO PAIS</t>
  </si>
  <si>
    <t>DIARIAS A COLABORADORES EVENTUAIS NO EXTERIOR</t>
  </si>
  <si>
    <t>HOSPEDAGENS</t>
  </si>
  <si>
    <t>DIÁRIAS - CIVIL</t>
  </si>
  <si>
    <t>PASSAGENS E LOCOMOÇÃO</t>
  </si>
  <si>
    <t>BILHETES DE PASSAGEM</t>
  </si>
  <si>
    <t>PASSAGENS PARA O PAIS</t>
  </si>
  <si>
    <t>PASSAGENS PARA O EXTERIOR</t>
  </si>
  <si>
    <t>LOCACAO DE MEIOS DE TRANSPORTE</t>
  </si>
  <si>
    <t>MUDANCAS EM OBJETO DE SERVICO</t>
  </si>
  <si>
    <t>LOCOMOCAO URBANA</t>
  </si>
  <si>
    <t>PEDAGIOS</t>
  </si>
  <si>
    <t>TRANSPORTE DE SERVIDORES</t>
  </si>
  <si>
    <t>PASSAGENS E DESPESAS COM LOCOMOÇÃO</t>
  </si>
  <si>
    <t>RESSARCIMENTO DE PASSAGENS E DESP.C/LOCOMOCAO</t>
  </si>
  <si>
    <t>CAPACITAÇÃO</t>
  </si>
  <si>
    <t>MATERIAL TECNICO P/ SELECAO E TREINAMENTO</t>
  </si>
  <si>
    <t>SERVICO DE SELECAO E TREINAMENTO</t>
  </si>
  <si>
    <t>EXPOSICOES, CONGRESSOS E CONFERENCIAS</t>
  </si>
  <si>
    <t>SERVICOS DE APOIO AO ENSINO</t>
  </si>
  <si>
    <t>RESSARCIMENTO DE MENSALIDADES</t>
  </si>
  <si>
    <t>ESTAGIÁRIOS</t>
  </si>
  <si>
    <t>ESTAGIARIOS</t>
  </si>
  <si>
    <t>APOIO ADMINISTRATIVO - MENORES-APRENDIZES</t>
  </si>
  <si>
    <t>AUXILIO-TRANSPORTE ESTAGIARIOS</t>
  </si>
  <si>
    <t>BENS MÓVEIS</t>
  </si>
  <si>
    <t>MATERIAL P/ MANUTENCAO DE BENS MOVEIS</t>
  </si>
  <si>
    <t>SOBRESS.PARA MAQ.E EQP.PARA PRODU.INDUSTRIAL</t>
  </si>
  <si>
    <t>LOCACAO DE BENS MOVEIS E INTANGIVEIS</t>
  </si>
  <si>
    <t>MANUTENCAO E CONSERV. DE EQUIPAMENTOS</t>
  </si>
  <si>
    <t>MANUT.E CONS.DE B.MOVEIS DE OUTRAS NATUREZAS</t>
  </si>
  <si>
    <t>MANUTENCAO E CONSERVACAO DE BENS MOVEIS</t>
  </si>
  <si>
    <t>LOCACAO DE MAQUINAS E EQUIPAMENTOS</t>
  </si>
  <si>
    <t>LOCACAO BENS MOV. OUT.NATUREZAS E INTANGIVEIS</t>
  </si>
  <si>
    <t>MANUT. E CONSERV. DE MAQUINAS E EQUIPAMENTOS</t>
  </si>
  <si>
    <t>INDENIZAÇÕES E RESTITUIÇÕES</t>
  </si>
  <si>
    <t>INDENIZACOES</t>
  </si>
  <si>
    <t>RESTITUICOES</t>
  </si>
  <si>
    <t>AJUDA DE CUSTO - PESSOAL CIVIL</t>
  </si>
  <si>
    <t>INDENIZACAO DE TRANSPORTE - PESSOAL CIVIL</t>
  </si>
  <si>
    <t>RESSARCIMENTO CUSTOS-UTILIZACAO DEPENDENCIAS</t>
  </si>
  <si>
    <t>REMOCAO - PESSOAL CIVIL</t>
  </si>
  <si>
    <t>RESSARCIMENTO DE PRESTACAO DE SERVICOS</t>
  </si>
  <si>
    <t>DIVERSAS INDENIZACOES E RESTITUICOES</t>
  </si>
  <si>
    <t>VEÍCULOS</t>
  </si>
  <si>
    <t>COMBUSTIVEIS E LUBRIFICANTES AUTOMOTIVOS</t>
  </si>
  <si>
    <t>MATERIAL P/ MANUTENCAO DE VEICULOS</t>
  </si>
  <si>
    <t>MANUTENCAO E CONSERV. DE VEICULOS</t>
  </si>
  <si>
    <t>SERVICOS DE ESTACIONAMENTO DE VEICULOS</t>
  </si>
  <si>
    <t>SAÚDE</t>
  </si>
  <si>
    <t>MATERIAL FARMACOLOGICO</t>
  </si>
  <si>
    <t>MATERIAL ODONTOLOGICO</t>
  </si>
  <si>
    <t>MATERIAL LABORATORIAL</t>
  </si>
  <si>
    <t>MATERIAL HOSPITALAR</t>
  </si>
  <si>
    <t>MATERIAL P/ REABILITACAO PROFISSIONAL</t>
  </si>
  <si>
    <t>SERVICOS MEDICOS E ODONTOLOGICOS</t>
  </si>
  <si>
    <t>SERVICOS DE PERICIAS MEDICAS POR BENEFICIOS</t>
  </si>
  <si>
    <t>SERV.MEDICO-HOSPITAL.,ODONTOL.E LABORATORIAIS</t>
  </si>
  <si>
    <t>SERVICOS DE REABILITACAO PROFISSIONAL</t>
  </si>
  <si>
    <t>SERVICOS DE SOCORRO E SALVAMENTO</t>
  </si>
  <si>
    <t>SERV.DE PERICIA MEDICA/ODONTOLOG P/BENEFICIOS</t>
  </si>
  <si>
    <t>RESSARCIMENTO ASSISTENCIA MEDICA/ODONTOLOGICA</t>
  </si>
  <si>
    <t>APOIO ADMINISTRATIVO</t>
  </si>
  <si>
    <t>MATERIAL DE EXPEDIENTE</t>
  </si>
  <si>
    <t>UNIFORMES, TECIDOS E AVIAMENTOS</t>
  </si>
  <si>
    <t>MATERIAL BIBLIOGRAFICO</t>
  </si>
  <si>
    <t>CAPATAZIA, ESTIVA E PESAGEM</t>
  </si>
  <si>
    <t>ASSINATURAS DE PERIODICOS E ANUIDADES</t>
  </si>
  <si>
    <t>SERVICOS DOMESTICOS</t>
  </si>
  <si>
    <t>FRETES E TRANSPORTES DE ENCOMENDAS</t>
  </si>
  <si>
    <t>JUSTIÇA GRATUITA</t>
  </si>
  <si>
    <t>PERICIAS TECNICAS JUSTICA GRATUITA</t>
  </si>
  <si>
    <t>ENCARGOS FINANCEIROS INDEDUTIVEIS</t>
  </si>
  <si>
    <t>SERVIÇOS TÉCNICOS</t>
  </si>
  <si>
    <t>ASSESSORIA E CONSULTORIA TECNICA OU JURIDICA</t>
  </si>
  <si>
    <t>SERV. DE APOIO ADMIN., TECNICO E OPERACIONAL</t>
  </si>
  <si>
    <t>APOIO ADMINISTRATIVO, TECNICO E OPERACIONAL</t>
  </si>
  <si>
    <t>DEMAIS CUSTOS</t>
  </si>
  <si>
    <t>COMBUSTIVEIS E LUBRIF. P/ OUTRAS FINALIDADES</t>
  </si>
  <si>
    <t>MATERIAL QUIMICO</t>
  </si>
  <si>
    <t>MATERIAL EDUCATIVO E ESPORTIVO</t>
  </si>
  <si>
    <t>MATERIAL P/ FESTIVIDADES E HOMENAGENS</t>
  </si>
  <si>
    <t>MATERIAL DE ACONDICIONAMENTO E EMBALAGEM</t>
  </si>
  <si>
    <t>MATERIAL DE CAMA, MESA E BANHO</t>
  </si>
  <si>
    <t>MATERIAL ELETRICO E ELETRONICO</t>
  </si>
  <si>
    <t>FERRAMENTAS</t>
  </si>
  <si>
    <t>BANDEIRAS, FLAMULAS E INSIGNIAS</t>
  </si>
  <si>
    <t>OUTROS MATERIAIS DE CONSUMO</t>
  </si>
  <si>
    <t>PREMIACOES CULTURAIS</t>
  </si>
  <si>
    <t>PREMIACOES ARTISTICAS</t>
  </si>
  <si>
    <t>PREMIACOES CIENTIFICAS</t>
  </si>
  <si>
    <t>ORDENS HONORIFICAS</t>
  </si>
  <si>
    <t>MATERIAL EDUCACIONAL E CULTURAL</t>
  </si>
  <si>
    <t>OUTROS MATERIAIS DE DISTRIBUICAO GRATUITA</t>
  </si>
  <si>
    <t>COMISSOES E CORRETAGENS</t>
  </si>
  <si>
    <t>CONFERENCIAS, EXPOSICOES E ESPETACULOS</t>
  </si>
  <si>
    <t>ARMAZENAGEM</t>
  </si>
  <si>
    <t>JUROS</t>
  </si>
  <si>
    <t>MULTAS INDEDUTIVEIS</t>
  </si>
  <si>
    <t>SEGUROS EM GERAL</t>
  </si>
  <si>
    <t>DIREITOS AUTORAIS</t>
  </si>
  <si>
    <t>DESCONTOS FINANCEIROS CONCEDIDOS</t>
  </si>
  <si>
    <t>VISTOS CONSULARES</t>
  </si>
  <si>
    <t>TAXA DE ADMINISTRACAO</t>
  </si>
  <si>
    <t>SERVICOS JUDICIARIOS</t>
  </si>
  <si>
    <t>CONFECCAO DE UNIFORMES, BANDEIRAS E FLAMULAS</t>
  </si>
  <si>
    <t>CONFECÇÃO DE MATERIAL DE ACONDIC. E EMBALAGEM</t>
  </si>
  <si>
    <t>SERVICO DE INCINERACAO,DESTRUICAO E DEMOLICAO</t>
  </si>
  <si>
    <t>SERVICOS BANCARIOS</t>
  </si>
  <si>
    <t>SERVICOS DE CONTROLE AMBIENTAL</t>
  </si>
  <si>
    <t>PATROCÍNIOS</t>
  </si>
  <si>
    <t>OUTROS SERVICOS DE TERCEIROS-PESSOA JURIDICA</t>
  </si>
  <si>
    <t>IMPOSTO DE RENDA</t>
  </si>
  <si>
    <t>IMPOSTOS S/ SERVIÇOS DE QUALQUER NATUREZA</t>
  </si>
  <si>
    <t>CONTRIB.PREVIDENCIARIAS-SERVICOS DE TERCEIROS</t>
  </si>
  <si>
    <t>OBRIGAÇÕES TRIBUTÁRIAS E CONTRIBUTIVAS</t>
  </si>
  <si>
    <t>CONTRIBUIÇÃO DE INTERVENÇÃO NO DOMÍNIO ECONÔMICO - CIDE</t>
  </si>
  <si>
    <t>Pessoal Ativo, Pessoal Inativo e Pensionista (deverão ser classificados no centro de custo respectivo conforme destinação do custo)</t>
  </si>
  <si>
    <t>AUXILIO-SAUDE</t>
  </si>
  <si>
    <t>Pessoal Ativo</t>
  </si>
  <si>
    <t>AUXILIO-FUNERAL ATIVO CIVIL</t>
  </si>
  <si>
    <t>AUXILIO NATALIDADE ATIVO CIVIL</t>
  </si>
  <si>
    <t>AUXILIO-CRECHE CIVIL</t>
  </si>
  <si>
    <t>AUXILIO-ALIMENTACAO CIVIS</t>
  </si>
  <si>
    <t>AUXILIO-TRANSPORTE CIVIS</t>
  </si>
  <si>
    <t>AUXILIO-ALIMENTACAO</t>
  </si>
  <si>
    <t>AUXILIO-TRANPORTE</t>
  </si>
  <si>
    <t>AUXILIO-MORADIA (ACORDAO TCU 1690/2002)</t>
  </si>
  <si>
    <t>INDENIZACAO DE MORADIA - PESSOAL CIVIL</t>
  </si>
  <si>
    <t>AUXILIO-RECLUSAO ATIVO CIVIL</t>
  </si>
  <si>
    <t>339096XX</t>
  </si>
  <si>
    <t>PESSOAL REQUISITADO DE OUTROS ORGAOS</t>
  </si>
  <si>
    <t>Pessoal Inativo</t>
  </si>
  <si>
    <t>AUXILIO-FUNERAL INATIVO CIVIL</t>
  </si>
  <si>
    <t>AUXILIO NATALIDADE INATIVO CIVIL</t>
  </si>
  <si>
    <t>Instância</t>
  </si>
  <si>
    <t>Primeira instância (varas do trabalho)</t>
  </si>
  <si>
    <t>Segunda instância (TRT)</t>
  </si>
  <si>
    <t>Quando for necessário o rateio das despesas entre as instâncias, o órgão poderá utilizar o critério que melhor atenda a realidade da despesa, desde que a alocação dos custos seja realizada em bases confiáveis.</t>
  </si>
  <si>
    <t>Objeto de Custo a alocar</t>
  </si>
  <si>
    <t>Código Objeto de Custo</t>
  </si>
  <si>
    <t>Objeto de Custo</t>
  </si>
  <si>
    <t>Bens Imóveis</t>
  </si>
  <si>
    <t>Vigilância e Segurança</t>
  </si>
  <si>
    <t>Limpeza e Conservação</t>
  </si>
  <si>
    <t>Energia Elétrica</t>
  </si>
  <si>
    <t>Água e Esgoto</t>
  </si>
  <si>
    <t>Copa e Cozinha</t>
  </si>
  <si>
    <t>Comunicação e Publicidade</t>
  </si>
  <si>
    <t>Telefonia</t>
  </si>
  <si>
    <t>Diárias</t>
  </si>
  <si>
    <t>Passagens e Locomoção</t>
  </si>
  <si>
    <t>Capacitação</t>
  </si>
  <si>
    <t>Estagiários</t>
  </si>
  <si>
    <t>Bens Móveis</t>
  </si>
  <si>
    <t>Indenizações e Restituições</t>
  </si>
  <si>
    <t>Veículos</t>
  </si>
  <si>
    <t>Saúde</t>
  </si>
  <si>
    <t>Apoio Administrativo</t>
  </si>
  <si>
    <t>Justiça Gratuita</t>
  </si>
  <si>
    <t>Serviços Técnicos</t>
  </si>
  <si>
    <t>Demais Custos Indiretos</t>
  </si>
  <si>
    <t>Genérico (Custos Não Controláveis)</t>
  </si>
  <si>
    <t>Pensionista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</si>
  <si>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</si>
  <si>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</si>
  <si>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</si>
  <si>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</si>
  <si>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</si>
  <si>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</si>
  <si>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</si>
  <si>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</si>
  <si>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</si>
  <si>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CONTRIBUICAO PATRONAL - FUNPRESP LEI 12618/12</t>
  </si>
  <si>
    <t>VENCIMENTOS E SALARIOS</t>
  </si>
  <si>
    <t>REMUNERACAO NO PERIODO DE FERIAS</t>
  </si>
  <si>
    <t>ADICIONAL NOTURNO</t>
  </si>
  <si>
    <t>INCORPORACOES</t>
  </si>
  <si>
    <t>VANTAGENS PERM.SENT.JUD.TRANS.JULGADO - CIVIL</t>
  </si>
  <si>
    <t>ABONO DE PERMANENCIA</t>
  </si>
  <si>
    <t>ADICIONAL DE PERICULOSIDADE</t>
  </si>
  <si>
    <t>ADICIONAL DE INSALUBRIDADE</t>
  </si>
  <si>
    <t>ADICIONAL DE ATIVIDADES PENOSAS</t>
  </si>
  <si>
    <t>INCENTIVO A QUALIFICACAO</t>
  </si>
  <si>
    <t>VANTAGEM PECUNIARIA INDIVIDUAL</t>
  </si>
  <si>
    <t>GRATIFICACAO POR EXERCICIO DE CARGO EFETIVO</t>
  </si>
  <si>
    <t>GRAT POR EXERCICIO DE FUNCOES COMISSIONADAS</t>
  </si>
  <si>
    <t>GRATIFICACAO/ADICIONAL DE LOCALIZACAO</t>
  </si>
  <si>
    <t>GRATIFICACAO P/EXERCICIO DE CARGO EM COMISSAO</t>
  </si>
  <si>
    <t>GRATIFICACAO DE TEMPO DE SERVICO</t>
  </si>
  <si>
    <t>GRATIFICACOES ESPECIAIS</t>
  </si>
  <si>
    <t>FERIAS VENCIDAS E PROPORCIONAIS</t>
  </si>
  <si>
    <t>13º SALARIO</t>
  </si>
  <si>
    <t>FERIAS - ABONO PECUNIARIO</t>
  </si>
  <si>
    <t>FERIAS - 1/3 CONSTITUCIONAL</t>
  </si>
  <si>
    <t>FERIAS - PAGAMENTO ANTECIPADO</t>
  </si>
  <si>
    <t>LICENCA-PREMIO</t>
  </si>
  <si>
    <t>SUBSIDIOS</t>
  </si>
  <si>
    <t>REPRESENTACAO MENSAL</t>
  </si>
  <si>
    <t>FGTS</t>
  </si>
  <si>
    <t>SUBSTITUICOES</t>
  </si>
  <si>
    <t>GRATIFICACAO POR EXRCICIO CUMULATIVO DE OFICIOS OU  JU-RISDICAO</t>
  </si>
  <si>
    <t>SERVICOS EXTRAORDINARIOS</t>
  </si>
  <si>
    <t>SENT.JUD.NAO TRANS JULG CARAT CONT AT CIVIL</t>
  </si>
  <si>
    <t>INDENIZACOES E RESTITUICOES TRAB. ATIVO CIVIL</t>
  </si>
  <si>
    <t>PESSOAL REQUISITADO DE OUTROS ORGAOS DA APF</t>
  </si>
  <si>
    <t>PESSOAL REQUISITADO DE OUTROS ENTES</t>
  </si>
  <si>
    <t>CONTRIBUICOES PREVIDENCIARIAS - INSS</t>
  </si>
  <si>
    <t>CONTRIBUICAO PATRONAL PARA O RPPS</t>
  </si>
  <si>
    <t>SEGUROS DE ACIDENTES DO TRABALHO</t>
  </si>
  <si>
    <t>INSTIT. DE CARATER CULTURAL OU EDUCACIONAL</t>
  </si>
  <si>
    <t>AUXILIO-TRANSPORTE</t>
  </si>
  <si>
    <t>ALIMENTOS PARA ANIMAIS</t>
  </si>
  <si>
    <t>AUDITORIA EXTERNA</t>
  </si>
  <si>
    <t>SALARIOS DE INTERNOS EM PENITENCIARIAS</t>
  </si>
  <si>
    <t>SERVICOS DE SELECAO E TREINAMENTO</t>
  </si>
  <si>
    <t>IMPOSTO S/ PROPR.DE VEICULOS AUTOMOTORES-IPVA</t>
  </si>
  <si>
    <t>SENTENCAS JUDICIAIS DE PEQUENO VALOR</t>
  </si>
  <si>
    <t>SENTENCA JUDICIAL - AUXILIO MORADIA (ACORDAO TCU 1690),DE 04 DE DEZEMBRO DE 2002).</t>
  </si>
  <si>
    <t>PESSOAL REQUISITADO DE OUTROS ENTES/BENEFICIO</t>
  </si>
  <si>
    <t>APARELHOS DE MEDICAO E ORIENTACAO</t>
  </si>
  <si>
    <t>APARELHOS E EQUIPAMENTOS DE COMUNICACAO</t>
  </si>
  <si>
    <t>APAR.EQUIP.UTENS.MED.,ODONT,LABOR.HOSPIT.</t>
  </si>
  <si>
    <t>APARELHOS E UTENSILIOS DOMESTICOS</t>
  </si>
  <si>
    <t>EQUIPAMENTO DE PROTECAO, SEGURANCA E  SOCORRO</t>
  </si>
  <si>
    <t>MAQUINAS E EQUIPAMENTOS ENERGETICOS</t>
  </si>
  <si>
    <t>MAQUINAS E EQUIPAMENTOS GRAFICOS</t>
  </si>
  <si>
    <t>EQUIPAMENTOS PARA AUDIO, VIDEO E FOTO</t>
  </si>
  <si>
    <t>MAQUINAS, UTENSILIOS E EQUIPAMENTOS  DIVERSOS</t>
  </si>
  <si>
    <t>MATERIAL DE TIC (PERMANENTE)</t>
  </si>
  <si>
    <t>MAQUINAS, INSTALACOES E UTENS. DE  ESCRITORIO</t>
  </si>
  <si>
    <t>MAQ., FERRAMENTAS  E  UTENSILIOS  DE  OFICINA</t>
  </si>
  <si>
    <t>EQUIPAMENTOS DE TIC - COMPUTADORES</t>
  </si>
  <si>
    <t>MOBILIARIO EM GERAL</t>
  </si>
  <si>
    <t>EQUIPAMENTOS DE TIC - IMPRESSORAS</t>
  </si>
  <si>
    <t>VEICULOS DIVERSOS</t>
  </si>
  <si>
    <t>PECAS NAO INCORPORAVEIS A IMOVEIS</t>
  </si>
  <si>
    <t>VEICULOS DE TRACAO MECANICA</t>
  </si>
  <si>
    <t>Pessoal Ativo, Pessoal Inativo e Pensionista (deverão ser classificados no centro de custo respectivo conforme destinação do custo). Exceto se referente à NDD 3390.08.11, relativa ao CC SAÚDE.</t>
  </si>
  <si>
    <t>PROVENTOS - PESSOAL CIVIL</t>
  </si>
  <si>
    <t>APOSENT.PENDENTES APROV TCU - PESSOAL CIVIL</t>
  </si>
  <si>
    <t>PROV ORIUNDOS ADICIONAL QUALIF - PES CIVIL</t>
  </si>
  <si>
    <t>13 SALARIO - PESSOAL CIVIL</t>
  </si>
  <si>
    <t>FERIAS VENCIDAS E PROPOR A APOSENTADOS CIVIS</t>
  </si>
  <si>
    <t>ADICIONAL POR TEMPO DE SERVICO PESSOAL CIVIL</t>
  </si>
  <si>
    <t>APOSENT ORIGINARIA DE SUBSIDIOS - PESSOAL CIV</t>
  </si>
  <si>
    <t>LICENCA PREMIO - INATIVOS CIVIS</t>
  </si>
  <si>
    <t>13º SALARIO - APOSENTADORIA PENDENTE DE APROVACAO TCU</t>
  </si>
  <si>
    <t>VANTAGENS INCORPORADAS - PESSOAL CIVIL</t>
  </si>
  <si>
    <t>PROVENTOS ORIGINARIAS DE GRAT.P/EXERC/FUNCOES</t>
  </si>
  <si>
    <t>PROVENTOS ORIGINARIAS DE GRAT.P/EXERC. CARGO.</t>
  </si>
  <si>
    <t>VANTAGENS PERMANENTES SENT.TRANSIT.JULG.CIVIL</t>
  </si>
  <si>
    <t>GRATIFICACAO DE ATIVIDADES EXTERNAS - GAE</t>
  </si>
  <si>
    <t>BENEFICIO ESPECIAL LEI 12.618/2012 - INATIVO</t>
  </si>
  <si>
    <t>PENSOES CIVIS</t>
  </si>
  <si>
    <t>13 SALARIO - PENSOES CIVIS</t>
  </si>
  <si>
    <t>PENSOES ORIUNDAS DE ADIC DE QUALIFIC - CIVIS</t>
  </si>
  <si>
    <t>PENSOES ORIGINARIAS DE SUBSIDIOS - CIVIS</t>
  </si>
  <si>
    <t>PENSOES ORIGINARIAS DE GRATIF.P/EXERC. FUNCAO</t>
  </si>
  <si>
    <t>PENSOES ORIGINARIAS DE GRATIF.P/EXERC.DE CARG</t>
  </si>
  <si>
    <t>VANTAGENS INCORPORADAS - PENSIONISTAS</t>
  </si>
  <si>
    <t>BENEFICIO ESPECIAL LEI 12.618/2012 - PENSAO</t>
  </si>
  <si>
    <t>OUTRAS PENSOES - CIVIS</t>
  </si>
  <si>
    <t>MERCADORIAS PARA DOACAO</t>
  </si>
  <si>
    <t>PENS.INDENIZ.ORIUND.DEB.PERIOD.VINC.SENT.JUD</t>
  </si>
  <si>
    <t>PENSOES DO MONTEPIO CIVIL</t>
  </si>
  <si>
    <t>SENTENCA JUDICIAL PARC.UNICA - INATIVO CIVIL</t>
  </si>
  <si>
    <t>SENT.JUDICIAL PARC.UNICA - PENSIONISTA CIVIL</t>
  </si>
  <si>
    <t>SENT.JUD.NAO TRANS JULG CARAT CONT INAT CIVIL</t>
  </si>
  <si>
    <t>SENT.JUD.NAO TRANS.JULG CARAT CONT PENS CIVIL</t>
  </si>
  <si>
    <t>OUTRAS SENTENCAS JUDICIAIS DE PEQUENO VALOR</t>
  </si>
  <si>
    <t>OUTROS PRECATORIOS JUDICIAIS</t>
  </si>
  <si>
    <t>PRECATORIOS INCLUIDOS NA LEI DO ORCAMENTO</t>
  </si>
  <si>
    <t>PRECATORIOS JUDICIAIS DE NATUREZA ALIMENTICIA</t>
  </si>
  <si>
    <t>Se tratar de pagamento a Pessoal Ativo/Inativo ou Pensionista apropriar nos centros de custos respectivos. Se não, apropriar em 22 - Genérico (Custos Não Controláveis)</t>
  </si>
  <si>
    <t>CONSULTA DE OBJETO DE CUSTOS</t>
  </si>
  <si>
    <t>Deverá ser analisado o tipo de taxa a ser paga. Se for relacionada a porte de armas classificar em VIGILÂNCIA E SEGURANÇA - 02.</t>
  </si>
  <si>
    <t>DEMAIS CUSTOS - 21, exceto se for  referente à ação 4224 que deverá ser classificada em  JUSTIÇA GRATUITA -19</t>
  </si>
  <si>
    <t xml:space="preserve">OUTROS BENEF.ASSIST.DO SERVIDOR E DO MILITAR </t>
  </si>
  <si>
    <t>Para a definição do primeiro dígito do código, deve ser observada qual foi a instância judiciária beneficiária do custo:</t>
  </si>
  <si>
    <t>Terceira instância (TST, CSJT e ENAMAT)</t>
  </si>
  <si>
    <t>Identificação do código de centros de custos da Justiça do Trabalho</t>
  </si>
  <si>
    <t>O código do centro de custos da Justiça do Trabalho é composto por 3 dígitos:</t>
  </si>
  <si>
    <t xml:space="preserve">O primeiro dígito identifica a Instância </t>
  </si>
  <si>
    <t>Código</t>
  </si>
  <si>
    <t>Quando utilizar?</t>
  </si>
  <si>
    <t>O segundo e terceiro dígitos identificam o objeto de custos</t>
  </si>
  <si>
    <r>
      <t xml:space="preserve">Foram definidos 25 objetos de custos para a Justiça do Trabalho. Para auxiliar na identificação dos mesmos, foi elaborada uma tabela de vinculação com as Naturezas de Despesa Detalhada disponível na aba </t>
    </r>
    <r>
      <rPr>
        <u/>
        <sz val="11"/>
        <color theme="3" tint="-0.249977111117893"/>
        <rFont val="Calibri"/>
        <family val="2"/>
        <scheme val="minor"/>
      </rPr>
      <t xml:space="preserve">Tabela NDD </t>
    </r>
    <r>
      <rPr>
        <sz val="11"/>
        <color theme="3" tint="-0.249977111117893"/>
        <rFont val="Calibri"/>
        <family val="2"/>
        <scheme val="minor"/>
      </rPr>
      <t xml:space="preserve">e uma consulta facilitadora disponível na aba </t>
    </r>
    <r>
      <rPr>
        <u/>
        <sz val="11"/>
        <color theme="3" tint="-0.249977111117893"/>
        <rFont val="Calibri"/>
        <family val="2"/>
        <scheme val="minor"/>
      </rPr>
      <t>Consulta</t>
    </r>
    <r>
      <rPr>
        <sz val="11"/>
        <color theme="3" tint="-0.249977111117893"/>
        <rFont val="Calibri"/>
        <family val="2"/>
        <scheme val="minor"/>
      </rPr>
      <t>.</t>
    </r>
  </si>
  <si>
    <t>Não é possível identificar a instância do custo</t>
  </si>
  <si>
    <t>2 - Identificação do Objeto de Custos</t>
  </si>
  <si>
    <t xml:space="preserve"> Informe o código da Natureza da Despesa Detalhada</t>
  </si>
  <si>
    <t>Selecione a Instância beneficiária do custo</t>
  </si>
  <si>
    <t xml:space="preserve">1- Identificação da Instância </t>
  </si>
  <si>
    <t>Nota SEOFI/CSJT:</t>
  </si>
  <si>
    <t>2. A metodologia da criação do código  de centro de custos da Justiça do Trabalho encontra-se nesta planilha na aba Cód. Obj de Custo.</t>
  </si>
  <si>
    <t>1. Nos casos em que uma Natureza de Despesa Detalhada se enquadre em mais de um objeto de custo, a consulta trará o valor 0 no campo Objeto de Custo a alocar. Para essas situações, o  executor deverá analisar em qual objeto de custo se enquadra o custo.</t>
  </si>
  <si>
    <r>
      <t>SERVICOS TECNICOS PROFISSIONAIS</t>
    </r>
    <r>
      <rPr>
        <sz val="10"/>
        <color rgb="FF0070C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</si>
</sst>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3" tint="-0.249977111117893"/>
      <name val="Calibri"/>
      <family val="2"/>
      <scheme val="minor"/>
    </font>
    <font>
      <u/>
      <sz val="11"/>
      <color theme="3" tint="-0.249977111117893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24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25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u/>
      <sz val="24"/>
      <color theme="3" tint="-0.249977111117893"/>
      <name val="Calibri"/>
      <family val="2"/>
      <scheme val="minor"/>
    </font>
    <font>
      <sz val="14"/>
      <color theme="5"/>
      <name val="Calibri"/>
      <family val="2"/>
      <scheme val="minor"/>
    </font>
    <font>
      <u/>
      <sz val="14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24"/>
      <color theme="3" tint="-0.249977111117893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dotted">
        <color theme="3" tint="-0.249977111117893"/>
      </left>
      <right/>
      <top style="dotted">
        <color theme="3" tint="-0.249977111117893"/>
      </top>
      <bottom/>
      <diagonal/>
    </border>
    <border>
      <left/>
      <right/>
      <top style="dotted">
        <color theme="3" tint="-0.249977111117893"/>
      </top>
      <bottom/>
      <diagonal/>
    </border>
    <border>
      <left/>
      <right style="dotted">
        <color theme="3" tint="-0.249977111117893"/>
      </right>
      <top style="dotted">
        <color theme="3" tint="-0.249977111117893"/>
      </top>
      <bottom/>
      <diagonal/>
    </border>
    <border>
      <left style="dotted">
        <color theme="3" tint="-0.249977111117893"/>
      </left>
      <right/>
      <top/>
      <bottom style="dotted">
        <color theme="3" tint="-0.249977111117893"/>
      </bottom>
      <diagonal/>
    </border>
    <border>
      <left/>
      <right/>
      <top/>
      <bottom style="dotted">
        <color theme="3" tint="-0.249977111117893"/>
      </bottom>
      <diagonal/>
    </border>
    <border>
      <left/>
      <right style="dotted">
        <color theme="3" tint="-0.249977111117893"/>
      </right>
      <top/>
      <bottom style="dotted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/>
      <bottom style="medium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6" tint="0.39994506668294322"/>
      </left>
      <right/>
      <top style="double">
        <color theme="6" tint="0.39994506668294322"/>
      </top>
      <bottom/>
      <diagonal/>
    </border>
    <border>
      <left/>
      <right/>
      <top style="double">
        <color theme="6" tint="0.39994506668294322"/>
      </top>
      <bottom/>
      <diagonal/>
    </border>
    <border>
      <left style="double">
        <color theme="6" tint="0.3999450666829432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6" tint="-0.249977111117893"/>
      </left>
      <right/>
      <top style="double">
        <color theme="6" tint="-0.249977111117893"/>
      </top>
      <bottom/>
      <diagonal/>
    </border>
    <border>
      <left/>
      <right/>
      <top style="double">
        <color theme="6" tint="-0.249977111117893"/>
      </top>
      <bottom/>
      <diagonal/>
    </border>
    <border>
      <left/>
      <right style="double">
        <color theme="6" tint="-0.249977111117893"/>
      </right>
      <top style="double">
        <color theme="6" tint="-0.249977111117893"/>
      </top>
      <bottom/>
      <diagonal/>
    </border>
    <border>
      <left style="double">
        <color theme="6" tint="-0.249977111117893"/>
      </left>
      <right/>
      <top/>
      <bottom/>
      <diagonal/>
    </border>
    <border>
      <left/>
      <right style="double">
        <color theme="6" tint="-0.249977111117893"/>
      </right>
      <top/>
      <bottom/>
      <diagonal/>
    </border>
    <border>
      <left style="double">
        <color theme="6" tint="-0.249977111117893"/>
      </left>
      <right/>
      <top/>
      <bottom style="double">
        <color theme="6" tint="-0.249977111117893"/>
      </bottom>
      <diagonal/>
    </border>
    <border>
      <left/>
      <right/>
      <top/>
      <bottom style="double">
        <color theme="6" tint="-0.249977111117893"/>
      </bottom>
      <diagonal/>
    </border>
    <border>
      <left/>
      <right style="double">
        <color theme="6" tint="-0.249977111117893"/>
      </right>
      <top/>
      <bottom style="double">
        <color theme="6" tint="-0.249977111117893"/>
      </bottom>
      <diagonal/>
    </border>
    <border>
      <left style="mediumDashed">
        <color theme="3" tint="-0.249977111117893"/>
      </left>
      <right/>
      <top style="mediumDashed">
        <color theme="3" tint="-0.249977111117893"/>
      </top>
      <bottom/>
      <diagonal/>
    </border>
    <border>
      <left/>
      <right style="mediumDashed">
        <color theme="3" tint="-0.249977111117893"/>
      </right>
      <top style="mediumDashed">
        <color theme="3" tint="-0.249977111117893"/>
      </top>
      <bottom/>
      <diagonal/>
    </border>
    <border>
      <left style="mediumDashed">
        <color theme="3" tint="-0.249977111117893"/>
      </left>
      <right/>
      <top/>
      <bottom style="mediumDashed">
        <color theme="3" tint="-0.249977111117893"/>
      </bottom>
      <diagonal/>
    </border>
    <border>
      <left/>
      <right style="mediumDashed">
        <color theme="3" tint="-0.249977111117893"/>
      </right>
      <top/>
      <bottom style="mediumDashed">
        <color theme="3" tint="-0.249977111117893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/>
    <xf numFmtId="0" fontId="2" fillId="0" borderId="14" xfId="0" applyFont="1" applyBorder="1" applyAlignment="1">
      <alignment horizontal="left" vertical="top" wrapText="1"/>
    </xf>
    <xf numFmtId="0" fontId="2" fillId="0" borderId="14" xfId="0" applyFont="1" applyBorder="1"/>
    <xf numFmtId="0" fontId="2" fillId="0" borderId="15" xfId="0" applyFont="1" applyBorder="1"/>
    <xf numFmtId="0" fontId="5" fillId="0" borderId="0" xfId="0" applyFont="1" applyAlignment="1"/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/>
    <xf numFmtId="0" fontId="2" fillId="0" borderId="0" xfId="0" applyFont="1" applyAlignment="1"/>
    <xf numFmtId="0" fontId="6" fillId="0" borderId="0" xfId="0" applyFont="1" applyBorder="1" applyAlignment="1">
      <alignment vertical="top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2" fillId="0" borderId="12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0" fillId="0" borderId="0" xfId="0" applyFont="1" applyBorder="1" applyAlignment="1"/>
    <xf numFmtId="164" fontId="2" fillId="3" borderId="1" xfId="0" applyNumberFormat="1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 indent="1"/>
    </xf>
    <xf numFmtId="0" fontId="6" fillId="0" borderId="0" xfId="0" applyFont="1" applyBorder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left" vertical="center" wrapText="1" indent="1"/>
    </xf>
    <xf numFmtId="0" fontId="11" fillId="3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9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/>
    <xf numFmtId="0" fontId="2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2" fillId="0" borderId="0" xfId="0" applyFont="1" applyBorder="1"/>
    <xf numFmtId="0" fontId="6" fillId="0" borderId="8" xfId="0" applyFont="1" applyBorder="1" applyAlignment="1">
      <alignment vertical="center"/>
    </xf>
    <xf numFmtId="0" fontId="3" fillId="0" borderId="0" xfId="0" applyFont="1"/>
    <xf numFmtId="0" fontId="15" fillId="3" borderId="12" xfId="1" applyNumberFormat="1" applyFont="1" applyFill="1" applyBorder="1"/>
    <xf numFmtId="0" fontId="15" fillId="3" borderId="12" xfId="1" applyFont="1" applyFill="1" applyBorder="1"/>
    <xf numFmtId="0" fontId="15" fillId="3" borderId="12" xfId="0" applyFont="1" applyFill="1" applyBorder="1"/>
    <xf numFmtId="0" fontId="16" fillId="2" borderId="12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right" vertical="center" wrapText="1"/>
    </xf>
    <xf numFmtId="0" fontId="15" fillId="0" borderId="0" xfId="0" applyFont="1"/>
    <xf numFmtId="0" fontId="15" fillId="3" borderId="1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vertical="center" wrapText="1"/>
    </xf>
    <xf numFmtId="49" fontId="15" fillId="3" borderId="12" xfId="0" applyNumberFormat="1" applyFont="1" applyFill="1" applyBorder="1" applyAlignment="1">
      <alignment horizontal="right"/>
    </xf>
    <xf numFmtId="0" fontId="15" fillId="3" borderId="12" xfId="0" applyFont="1" applyFill="1" applyBorder="1" applyAlignment="1">
      <alignment horizontal="right"/>
    </xf>
    <xf numFmtId="0" fontId="15" fillId="3" borderId="12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11" xfId="0" applyFont="1" applyBorder="1" applyAlignment="1">
      <alignment horizontal="left" wrapText="1"/>
    </xf>
    <xf numFmtId="0" fontId="6" fillId="0" borderId="11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right" vertical="center"/>
    </xf>
    <xf numFmtId="0" fontId="14" fillId="3" borderId="29" xfId="0" applyFont="1" applyFill="1" applyBorder="1" applyAlignment="1">
      <alignment horizontal="righ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9" fillId="5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9" fillId="4" borderId="16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6 2" xfId="6"/>
    <cellStyle name="Vírgula 2" xfId="7"/>
  </cellStyles>
  <dxfs count="0"/>
  <tableStyles count="0" defaultTableStyle="TableStyleMedium2" defaultPivotStyle="PivotStyleLight16"/>
  <colors>
    <mruColors>
      <color rgb="FFEE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4" dropStyle="combo" dx="16" fmlaLink="$M$10" fmlaRange="fórmula!$C$2:$L$5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45509</xdr:colOff>
      <xdr:row>1</xdr:row>
      <xdr:rowOff>67735</xdr:rowOff>
    </xdr:from>
    <xdr:to>
      <xdr:col>4</xdr:col>
      <xdr:colOff>413676</xdr:colOff>
      <xdr:row>3</xdr:row>
      <xdr:rowOff>63502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59" y="353485"/>
          <a:ext cx="2082667" cy="3873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114300</xdr:rowOff>
        </xdr:from>
        <xdr:to>
          <xdr:col>7</xdr:col>
          <xdr:colOff>190500</xdr:colOff>
          <xdr:row>11</xdr:row>
          <xdr:rowOff>38100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0</xdr:colOff>
      <xdr:row>17</xdr:row>
      <xdr:rowOff>243416</xdr:rowOff>
    </xdr:from>
    <xdr:to>
      <xdr:col>4</xdr:col>
      <xdr:colOff>412750</xdr:colOff>
      <xdr:row>20</xdr:row>
      <xdr:rowOff>63500</xdr:rowOff>
    </xdr:to>
    <xdr:sp macro="" textlink="">
      <xdr:nvSpPr>
        <xdr:cNvPr id="3" name="Seta para a direita 2"/>
        <xdr:cNvSpPr/>
      </xdr:nvSpPr>
      <xdr:spPr>
        <a:xfrm>
          <a:off x="571500" y="4931833"/>
          <a:ext cx="1841500" cy="1079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 b="1" cap="none" spc="0">
              <a:ln w="10541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/>
            </a:rPr>
            <a:t>Código</a:t>
          </a:r>
          <a:r>
            <a:rPr lang="pt-BR" sz="1400" b="1" cap="none" spc="0" baseline="0">
              <a:ln w="10541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/>
            </a:rPr>
            <a:t> de centro de custos a alocar</a:t>
          </a:r>
          <a:endParaRPr lang="pt-BR" sz="1400" b="1" cap="none" spc="0">
            <a:ln w="10541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57150</xdr:rowOff>
    </xdr:from>
    <xdr:to>
      <xdr:col>10</xdr:col>
      <xdr:colOff>169200</xdr:colOff>
      <xdr:row>3</xdr:row>
      <xdr:rowOff>142875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342900"/>
          <a:ext cx="2074200" cy="676275"/>
        </a:xfrm>
        <a:prstGeom prst="rect">
          <a:avLst/>
        </a:prstGeom>
      </xdr:spPr>
    </xdr:pic>
    <xdr:clientData/>
  </xdr:twoCellAnchor>
  <xdr:twoCellAnchor>
    <xdr:from>
      <xdr:col>4</xdr:col>
      <xdr:colOff>400050</xdr:colOff>
      <xdr:row>11</xdr:row>
      <xdr:rowOff>66675</xdr:rowOff>
    </xdr:from>
    <xdr:to>
      <xdr:col>7</xdr:col>
      <xdr:colOff>390525</xdr:colOff>
      <xdr:row>13</xdr:row>
      <xdr:rowOff>180975</xdr:rowOff>
    </xdr:to>
    <xdr:sp macro="" textlink="">
      <xdr:nvSpPr>
        <xdr:cNvPr id="5" name="Retângulo de cantos arredondados 4"/>
        <xdr:cNvSpPr/>
      </xdr:nvSpPr>
      <xdr:spPr>
        <a:xfrm>
          <a:off x="2838450" y="2047875"/>
          <a:ext cx="1485900" cy="657225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4800" b="1" cap="none" spc="0">
              <a:ln w="31550" cmpd="sng">
                <a:gradFill>
                  <a:gsLst>
                    <a:gs pos="25000">
                      <a:schemeClr val="accent1">
                        <a:shade val="25000"/>
                        <a:satMod val="190000"/>
                      </a:schemeClr>
                    </a:gs>
                    <a:gs pos="80000">
                      <a:schemeClr val="accent1">
                        <a:tint val="75000"/>
                        <a:satMod val="19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rgbClr val="FFFFFF"/>
              </a:solidFill>
              <a:effectLst>
                <a:outerShdw blurRad="41275" dist="12700" dir="12000000" algn="tl" rotWithShape="0">
                  <a:srgbClr val="000000">
                    <a:alpha val="40000"/>
                  </a:srgbClr>
                </a:outerShdw>
              </a:effectLst>
            </a:rPr>
            <a:t>x x</a:t>
          </a:r>
        </a:p>
      </xdr:txBody>
    </xdr:sp>
    <xdr:clientData/>
  </xdr:twoCellAnchor>
  <xdr:twoCellAnchor>
    <xdr:from>
      <xdr:col>2</xdr:col>
      <xdr:colOff>257174</xdr:colOff>
      <xdr:row>11</xdr:row>
      <xdr:rowOff>47625</xdr:rowOff>
    </xdr:from>
    <xdr:to>
      <xdr:col>4</xdr:col>
      <xdr:colOff>171449</xdr:colOff>
      <xdr:row>13</xdr:row>
      <xdr:rowOff>161925</xdr:rowOff>
    </xdr:to>
    <xdr:sp macro="" textlink="">
      <xdr:nvSpPr>
        <xdr:cNvPr id="6" name="Retângulo de cantos arredondados 5"/>
        <xdr:cNvSpPr/>
      </xdr:nvSpPr>
      <xdr:spPr>
        <a:xfrm>
          <a:off x="3257549" y="2181225"/>
          <a:ext cx="1133475" cy="65722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4800" b="1" cap="none" spc="0">
              <a:ln w="31550" cmpd="sng">
                <a:gradFill>
                  <a:gsLst>
                    <a:gs pos="25000">
                      <a:schemeClr val="accent1">
                        <a:shade val="25000"/>
                        <a:satMod val="190000"/>
                      </a:schemeClr>
                    </a:gs>
                    <a:gs pos="80000">
                      <a:schemeClr val="accent1">
                        <a:tint val="75000"/>
                        <a:satMod val="19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rgbClr val="FFFFFF"/>
              </a:solidFill>
              <a:effectLst>
                <a:outerShdw blurRad="41275" dist="12700" dir="12000000" algn="tl" rotWithShape="0">
                  <a:srgbClr val="000000">
                    <a:alpha val="40000"/>
                  </a:srgbClr>
                </a:outerShdw>
              </a:effectLst>
            </a:rPr>
            <a:t>x</a:t>
          </a:r>
        </a:p>
      </xdr:txBody>
    </xdr:sp>
    <xdr:clientData/>
  </xdr:twoCellAnchor>
  <xdr:twoCellAnchor>
    <xdr:from>
      <xdr:col>3</xdr:col>
      <xdr:colOff>133350</xdr:colOff>
      <xdr:row>13</xdr:row>
      <xdr:rowOff>161925</xdr:rowOff>
    </xdr:from>
    <xdr:to>
      <xdr:col>3</xdr:col>
      <xdr:colOff>214312</xdr:colOff>
      <xdr:row>15</xdr:row>
      <xdr:rowOff>180975</xdr:rowOff>
    </xdr:to>
    <xdr:cxnSp macro="">
      <xdr:nvCxnSpPr>
        <xdr:cNvPr id="8" name="Conector angulado 7"/>
        <xdr:cNvCxnSpPr>
          <a:stCxn id="6" idx="2"/>
        </xdr:cNvCxnSpPr>
      </xdr:nvCxnSpPr>
      <xdr:spPr>
        <a:xfrm rot="5400000">
          <a:off x="3583781" y="2997994"/>
          <a:ext cx="400050" cy="80962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13</xdr:row>
      <xdr:rowOff>180974</xdr:rowOff>
    </xdr:from>
    <xdr:to>
      <xdr:col>6</xdr:col>
      <xdr:colOff>200025</xdr:colOff>
      <xdr:row>16</xdr:row>
      <xdr:rowOff>133349</xdr:rowOff>
    </xdr:to>
    <xdr:cxnSp macro="">
      <xdr:nvCxnSpPr>
        <xdr:cNvPr id="10" name="Conector angulado 9"/>
        <xdr:cNvCxnSpPr>
          <a:stCxn id="5" idx="2"/>
        </xdr:cNvCxnSpPr>
      </xdr:nvCxnSpPr>
      <xdr:spPr>
        <a:xfrm rot="16200000" flipH="1">
          <a:off x="3457575" y="2981324"/>
          <a:ext cx="523875" cy="27622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38101</xdr:rowOff>
    </xdr:from>
    <xdr:to>
      <xdr:col>11</xdr:col>
      <xdr:colOff>542925</xdr:colOff>
      <xdr:row>22</xdr:row>
      <xdr:rowOff>95250</xdr:rowOff>
    </xdr:to>
    <xdr:sp macro="" textlink="">
      <xdr:nvSpPr>
        <xdr:cNvPr id="14" name="Retângulo de cantos arredondados 13"/>
        <xdr:cNvSpPr/>
      </xdr:nvSpPr>
      <xdr:spPr>
        <a:xfrm>
          <a:off x="0" y="4048126"/>
          <a:ext cx="6915150" cy="438149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Definição da Instância</a:t>
          </a:r>
        </a:p>
      </xdr:txBody>
    </xdr:sp>
    <xdr:clientData/>
  </xdr:twoCellAnchor>
  <xdr:twoCellAnchor>
    <xdr:from>
      <xdr:col>0</xdr:col>
      <xdr:colOff>0</xdr:colOff>
      <xdr:row>37</xdr:row>
      <xdr:rowOff>85726</xdr:rowOff>
    </xdr:from>
    <xdr:to>
      <xdr:col>11</xdr:col>
      <xdr:colOff>542925</xdr:colOff>
      <xdr:row>39</xdr:row>
      <xdr:rowOff>142875</xdr:rowOff>
    </xdr:to>
    <xdr:sp macro="" textlink="">
      <xdr:nvSpPr>
        <xdr:cNvPr id="16" name="Retângulo de cantos arredondados 15"/>
        <xdr:cNvSpPr/>
      </xdr:nvSpPr>
      <xdr:spPr>
        <a:xfrm>
          <a:off x="0" y="7334251"/>
          <a:ext cx="6915150" cy="438149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chemeClr val="accent4">
                  <a:lumMod val="75000"/>
                </a:schemeClr>
              </a:solidFill>
              <a:effectLst/>
            </a:rPr>
            <a:t>Definição do</a:t>
          </a:r>
          <a:r>
            <a:rPr lang="pt-BR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chemeClr val="accent4">
                  <a:lumMod val="75000"/>
                </a:schemeClr>
              </a:solidFill>
              <a:effectLst/>
            </a:rPr>
            <a:t> Objeto de Custos</a:t>
          </a:r>
          <a:endParaRPr lang="pt-BR" sz="20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solidFill>
              <a:schemeClr val="accent4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7"/>
  <sheetViews>
    <sheetView showGridLines="0" tabSelected="1" zoomScale="90" zoomScaleNormal="90" workbookViewId="0">
      <selection activeCell="C17" sqref="C17:E17"/>
    </sheetView>
  </sheetViews>
  <sheetFormatPr defaultRowHeight="15" x14ac:dyDescent="0.25"/>
  <cols>
    <col min="1" max="2" width="4.28515625" style="1" customWidth="1"/>
    <col min="3" max="3" width="5.5703125" style="1" customWidth="1"/>
    <col min="4" max="4" width="15.85546875" style="1" customWidth="1"/>
    <col min="5" max="5" width="9.140625" style="1"/>
    <col min="6" max="6" width="13.85546875" style="1" customWidth="1"/>
    <col min="7" max="7" width="12.5703125" style="1" customWidth="1"/>
    <col min="8" max="8" width="9.140625" style="1"/>
    <col min="9" max="9" width="4.28515625" style="1" customWidth="1"/>
    <col min="10" max="11" width="9.140625" style="1"/>
    <col min="12" max="12" width="21" style="1" customWidth="1"/>
    <col min="13" max="13" width="4.28515625" style="1" hidden="1" customWidth="1"/>
    <col min="14" max="14" width="0" style="1" hidden="1" customWidth="1"/>
    <col min="15" max="16384" width="9.140625" style="1"/>
  </cols>
  <sheetData>
    <row r="1" spans="2:15" ht="22.5" customHeight="1" thickBot="1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"/>
    </row>
    <row r="2" spans="2:15" ht="15.75" thickTop="1" x14ac:dyDescent="0.25">
      <c r="B2" s="31"/>
      <c r="C2" s="32"/>
      <c r="D2" s="32"/>
      <c r="E2" s="32"/>
      <c r="F2" s="32"/>
      <c r="G2" s="32"/>
      <c r="H2" s="32"/>
      <c r="I2" s="32"/>
      <c r="J2" s="32"/>
      <c r="K2" s="32"/>
      <c r="L2" s="33"/>
      <c r="M2" s="3"/>
    </row>
    <row r="3" spans="2:15" x14ac:dyDescent="0.25">
      <c r="B3" s="34"/>
      <c r="C3" s="4"/>
      <c r="D3" s="4"/>
      <c r="E3" s="4"/>
      <c r="F3" s="4"/>
      <c r="G3" s="4"/>
      <c r="H3" s="4"/>
      <c r="I3" s="4"/>
      <c r="J3" s="4"/>
      <c r="K3" s="4"/>
      <c r="L3" s="35"/>
      <c r="M3" s="3"/>
    </row>
    <row r="4" spans="2:15" x14ac:dyDescent="0.25">
      <c r="B4" s="34"/>
      <c r="C4" s="4"/>
      <c r="D4" s="4"/>
      <c r="E4" s="4"/>
      <c r="F4" s="4"/>
      <c r="G4" s="4"/>
      <c r="H4" s="4"/>
      <c r="I4" s="4"/>
      <c r="J4" s="4"/>
      <c r="K4" s="4"/>
      <c r="L4" s="35"/>
      <c r="M4" s="3"/>
    </row>
    <row r="5" spans="2:15" ht="31.5" x14ac:dyDescent="0.5">
      <c r="B5" s="34"/>
      <c r="C5" s="58" t="s">
        <v>361</v>
      </c>
      <c r="D5" s="58"/>
      <c r="E5" s="58"/>
      <c r="F5" s="58"/>
      <c r="G5" s="58"/>
      <c r="H5" s="58"/>
      <c r="I5" s="58"/>
      <c r="J5" s="58"/>
      <c r="K5" s="58"/>
      <c r="L5" s="59"/>
      <c r="M5" s="9"/>
    </row>
    <row r="6" spans="2:15" ht="15" customHeight="1" x14ac:dyDescent="0.25">
      <c r="B6" s="34"/>
      <c r="C6" s="2"/>
      <c r="D6" s="10"/>
      <c r="E6" s="10"/>
      <c r="F6" s="10"/>
      <c r="G6" s="10"/>
      <c r="H6" s="10"/>
      <c r="I6" s="10"/>
      <c r="J6" s="10"/>
      <c r="K6" s="10"/>
      <c r="L6" s="36"/>
      <c r="M6" s="3"/>
    </row>
    <row r="7" spans="2:15" ht="15" customHeight="1" x14ac:dyDescent="0.3">
      <c r="B7" s="34"/>
      <c r="C7" s="42" t="s">
        <v>378</v>
      </c>
      <c r="D7" s="26"/>
      <c r="E7" s="26"/>
      <c r="F7" s="26"/>
      <c r="G7" s="26"/>
      <c r="H7" s="26"/>
      <c r="I7" s="26"/>
      <c r="J7" s="26"/>
      <c r="K7" s="26"/>
      <c r="L7" s="36"/>
      <c r="M7" s="11"/>
    </row>
    <row r="8" spans="2:15" ht="15" customHeight="1" x14ac:dyDescent="0.3">
      <c r="B8" s="34"/>
      <c r="C8" s="42"/>
      <c r="D8" s="26"/>
      <c r="E8" s="26"/>
      <c r="F8" s="26"/>
      <c r="G8" s="26"/>
      <c r="H8" s="26"/>
      <c r="I8" s="26"/>
      <c r="J8" s="26"/>
      <c r="K8" s="26"/>
      <c r="L8" s="36"/>
      <c r="M8" s="30"/>
    </row>
    <row r="9" spans="2:15" ht="15" customHeight="1" x14ac:dyDescent="0.3">
      <c r="B9" s="34"/>
      <c r="C9" s="25" t="s">
        <v>377</v>
      </c>
      <c r="D9" s="26"/>
      <c r="E9" s="26"/>
      <c r="F9" s="26"/>
      <c r="G9" s="26"/>
      <c r="H9" s="26"/>
      <c r="I9" s="26"/>
      <c r="J9" s="26"/>
      <c r="K9" s="26"/>
      <c r="L9" s="36"/>
      <c r="M9" s="30"/>
    </row>
    <row r="10" spans="2:15" ht="15" customHeight="1" x14ac:dyDescent="0.3">
      <c r="B10" s="34"/>
      <c r="C10" s="25"/>
      <c r="D10" s="26"/>
      <c r="E10" s="26"/>
      <c r="F10" s="26"/>
      <c r="G10" s="26"/>
      <c r="H10" s="26"/>
      <c r="I10" s="26"/>
      <c r="J10" s="26"/>
      <c r="K10" s="26"/>
      <c r="L10" s="36"/>
      <c r="M10" s="11"/>
    </row>
    <row r="11" spans="2:15" ht="15" customHeight="1" x14ac:dyDescent="0.3">
      <c r="B11" s="34"/>
      <c r="C11" s="25"/>
      <c r="D11" s="26"/>
      <c r="E11" s="26"/>
      <c r="F11" s="26"/>
      <c r="G11" s="26"/>
      <c r="H11" s="26"/>
      <c r="I11" s="26"/>
      <c r="J11" s="26"/>
      <c r="K11" s="26"/>
      <c r="L11" s="36"/>
      <c r="M11" s="30"/>
    </row>
    <row r="12" spans="2:15" ht="15" customHeight="1" x14ac:dyDescent="0.3">
      <c r="B12" s="34"/>
      <c r="C12" s="25"/>
      <c r="D12" s="26"/>
      <c r="E12" s="26"/>
      <c r="F12" s="26"/>
      <c r="G12" s="26"/>
      <c r="H12" s="26"/>
      <c r="I12" s="26"/>
      <c r="J12" s="26"/>
      <c r="K12" s="26"/>
      <c r="L12" s="36"/>
      <c r="M12" s="11"/>
    </row>
    <row r="13" spans="2:15" ht="15" customHeight="1" x14ac:dyDescent="0.3">
      <c r="B13" s="34"/>
      <c r="C13" s="25"/>
      <c r="D13" s="26"/>
      <c r="E13" s="26"/>
      <c r="F13" s="26"/>
      <c r="G13" s="26"/>
      <c r="H13" s="26"/>
      <c r="I13" s="26"/>
      <c r="J13" s="26"/>
      <c r="K13" s="26"/>
      <c r="L13" s="36"/>
      <c r="M13" s="11"/>
    </row>
    <row r="14" spans="2:15" ht="15" customHeight="1" x14ac:dyDescent="0.3">
      <c r="B14" s="34"/>
      <c r="C14" s="42" t="s">
        <v>375</v>
      </c>
      <c r="D14" s="26"/>
      <c r="E14" s="26"/>
      <c r="F14" s="26"/>
      <c r="G14" s="26"/>
      <c r="H14" s="26"/>
      <c r="I14" s="26"/>
      <c r="J14" s="26"/>
      <c r="K14" s="26"/>
      <c r="L14" s="36"/>
      <c r="M14" s="11"/>
    </row>
    <row r="15" spans="2:15" ht="15" customHeight="1" x14ac:dyDescent="0.3">
      <c r="B15" s="34"/>
      <c r="C15" s="25"/>
      <c r="D15" s="26"/>
      <c r="E15" s="26"/>
      <c r="F15" s="26"/>
      <c r="G15" s="26"/>
      <c r="H15" s="26"/>
      <c r="I15" s="26"/>
      <c r="J15" s="26"/>
      <c r="K15" s="26"/>
      <c r="L15" s="36"/>
      <c r="M15" s="11"/>
    </row>
    <row r="16" spans="2:15" ht="37.5" customHeight="1" thickBot="1" x14ac:dyDescent="0.35">
      <c r="B16" s="34"/>
      <c r="C16" s="60" t="s">
        <v>376</v>
      </c>
      <c r="D16" s="60"/>
      <c r="E16" s="60"/>
      <c r="F16" s="61" t="s">
        <v>225</v>
      </c>
      <c r="G16" s="61"/>
      <c r="H16" s="61"/>
      <c r="I16" s="61"/>
      <c r="J16" s="61"/>
      <c r="K16" s="61"/>
      <c r="L16" s="37"/>
      <c r="O16" s="2"/>
    </row>
    <row r="17" spans="2:12" ht="81.75" customHeight="1" thickBot="1" x14ac:dyDescent="0.3">
      <c r="B17" s="34"/>
      <c r="C17" s="62"/>
      <c r="D17" s="63"/>
      <c r="E17" s="64"/>
      <c r="F17" s="43" t="str">
        <f>IF(C17="","",(VLOOKUP(C17,'Tabela NDD'!A:D,4,0)))</f>
        <v/>
      </c>
      <c r="G17" s="68" t="str">
        <f>IF(C17="","",(VLOOKUP(C17,'Tabela NDD'!A:D,3,0)))</f>
        <v/>
      </c>
      <c r="H17" s="68"/>
      <c r="I17" s="68"/>
      <c r="J17" s="68"/>
      <c r="K17" s="69"/>
      <c r="L17" s="38"/>
    </row>
    <row r="18" spans="2:12" ht="33" thickBot="1" x14ac:dyDescent="0.3">
      <c r="B18" s="34"/>
      <c r="C18" s="29"/>
      <c r="D18" s="29"/>
      <c r="E18" s="29"/>
      <c r="F18" s="27"/>
      <c r="G18" s="27"/>
      <c r="H18" s="27"/>
      <c r="I18" s="28"/>
      <c r="J18" s="28"/>
      <c r="K18" s="28"/>
      <c r="L18" s="38"/>
    </row>
    <row r="19" spans="2:12" ht="32.25" customHeight="1" x14ac:dyDescent="0.25">
      <c r="B19" s="34"/>
      <c r="C19" s="65"/>
      <c r="D19" s="65"/>
      <c r="F19" s="66" t="str">
        <f>IF(M10="","",(VLOOKUP(M10,fórmula!A:B,2,0)))</f>
        <v/>
      </c>
      <c r="G19" s="70" t="str">
        <f>F17</f>
        <v/>
      </c>
      <c r="H19" s="27"/>
      <c r="I19" s="28"/>
      <c r="J19" s="28"/>
      <c r="K19" s="28"/>
      <c r="L19" s="38"/>
    </row>
    <row r="20" spans="2:12" ht="33" thickBot="1" x14ac:dyDescent="0.3">
      <c r="B20" s="34"/>
      <c r="C20" s="65"/>
      <c r="D20" s="65"/>
      <c r="F20" s="67"/>
      <c r="G20" s="71"/>
      <c r="H20" s="27"/>
      <c r="I20" s="28"/>
      <c r="J20" s="28"/>
      <c r="K20" s="28"/>
      <c r="L20" s="38"/>
    </row>
    <row r="21" spans="2:12" ht="22.5" customHeight="1" thickBot="1" x14ac:dyDescent="0.3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1"/>
    </row>
    <row r="22" spans="2:12" ht="22.5" customHeight="1" thickTop="1" x14ac:dyDescent="0.25">
      <c r="B22" s="44" t="s">
        <v>379</v>
      </c>
    </row>
    <row r="23" spans="2:12" ht="15" customHeight="1" x14ac:dyDescent="0.25">
      <c r="B23" s="72" t="s">
        <v>381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2:12" x14ac:dyDescent="0.25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2:12" x14ac:dyDescent="0.25"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2:12" x14ac:dyDescent="0.25">
      <c r="B26" s="57" t="s">
        <v>380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</row>
    <row r="27" spans="2:12" x14ac:dyDescent="0.25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</sheetData>
  <mergeCells count="10">
    <mergeCell ref="B26:L27"/>
    <mergeCell ref="C5:L5"/>
    <mergeCell ref="C16:E16"/>
    <mergeCell ref="F16:K16"/>
    <mergeCell ref="C17:E17"/>
    <mergeCell ref="C19:D20"/>
    <mergeCell ref="F19:F20"/>
    <mergeCell ref="G17:K17"/>
    <mergeCell ref="G19:G20"/>
    <mergeCell ref="B23:L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2</xdr:col>
                    <xdr:colOff>19050</xdr:colOff>
                    <xdr:row>9</xdr:row>
                    <xdr:rowOff>114300</xdr:rowOff>
                  </from>
                  <to>
                    <xdr:col>7</xdr:col>
                    <xdr:colOff>190500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showGridLines="0" workbookViewId="0">
      <selection activeCell="B28" sqref="B28:K28"/>
    </sheetView>
  </sheetViews>
  <sheetFormatPr defaultRowHeight="15" x14ac:dyDescent="0.25"/>
  <cols>
    <col min="1" max="1" width="9.140625" style="1"/>
    <col min="2" max="2" width="35.85546875" style="1" bestFit="1" customWidth="1"/>
    <col min="3" max="6" width="9.140625" style="1"/>
    <col min="7" max="7" width="4.140625" style="1" customWidth="1"/>
    <col min="8" max="16384" width="9.140625" style="1"/>
  </cols>
  <sheetData>
    <row r="1" spans="1:14" ht="15.75" thickTop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4" x14ac:dyDescent="0.25">
      <c r="A2" s="8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x14ac:dyDescent="0.25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x14ac:dyDescent="0.25">
      <c r="A4" s="8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4" x14ac:dyDescent="0.2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x14ac:dyDescent="0.25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31.5" x14ac:dyDescent="0.5">
      <c r="A7" s="22" t="s">
        <v>367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27" customHeight="1" x14ac:dyDescent="0.5">
      <c r="A8" s="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8.75" x14ac:dyDescent="0.25">
      <c r="A9" s="13" t="s">
        <v>368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2" spans="1:14" ht="27.75" customHeight="1" x14ac:dyDescent="0.5">
      <c r="F12" s="15"/>
      <c r="H12" s="16"/>
      <c r="I12" s="16"/>
      <c r="J12" s="17"/>
    </row>
    <row r="17" spans="1:11" x14ac:dyDescent="0.25">
      <c r="C17" s="1" t="s">
        <v>369</v>
      </c>
    </row>
    <row r="18" spans="1:11" x14ac:dyDescent="0.25">
      <c r="G18" s="1" t="s">
        <v>372</v>
      </c>
    </row>
    <row r="25" spans="1:11" x14ac:dyDescent="0.25">
      <c r="A25" s="1" t="s">
        <v>365</v>
      </c>
    </row>
    <row r="27" spans="1:11" x14ac:dyDescent="0.25">
      <c r="A27" s="19" t="s">
        <v>370</v>
      </c>
      <c r="B27" s="80" t="s">
        <v>371</v>
      </c>
      <c r="C27" s="81"/>
      <c r="D27" s="81"/>
      <c r="E27" s="81"/>
      <c r="F27" s="81"/>
      <c r="G27" s="81"/>
      <c r="H27" s="81"/>
      <c r="I27" s="81"/>
      <c r="J27" s="81"/>
      <c r="K27" s="82"/>
    </row>
    <row r="28" spans="1:11" x14ac:dyDescent="0.25">
      <c r="A28" s="18">
        <v>0</v>
      </c>
      <c r="B28" s="83" t="s">
        <v>374</v>
      </c>
      <c r="C28" s="84"/>
      <c r="D28" s="84"/>
      <c r="E28" s="84"/>
      <c r="F28" s="84"/>
      <c r="G28" s="84"/>
      <c r="H28" s="84"/>
      <c r="I28" s="84"/>
      <c r="J28" s="84"/>
      <c r="K28" s="85"/>
    </row>
    <row r="29" spans="1:11" x14ac:dyDescent="0.25">
      <c r="A29" s="18">
        <v>1</v>
      </c>
      <c r="B29" s="83" t="s">
        <v>222</v>
      </c>
      <c r="C29" s="84"/>
      <c r="D29" s="84"/>
      <c r="E29" s="84"/>
      <c r="F29" s="84"/>
      <c r="G29" s="84"/>
      <c r="H29" s="84"/>
      <c r="I29" s="84"/>
      <c r="J29" s="84"/>
      <c r="K29" s="85"/>
    </row>
    <row r="30" spans="1:11" x14ac:dyDescent="0.25">
      <c r="A30" s="18">
        <v>2</v>
      </c>
      <c r="B30" s="83" t="s">
        <v>223</v>
      </c>
      <c r="C30" s="84"/>
      <c r="D30" s="84"/>
      <c r="E30" s="84"/>
      <c r="F30" s="84"/>
      <c r="G30" s="84"/>
      <c r="H30" s="84"/>
      <c r="I30" s="84"/>
      <c r="J30" s="84"/>
      <c r="K30" s="85"/>
    </row>
    <row r="31" spans="1:11" x14ac:dyDescent="0.25">
      <c r="A31" s="18">
        <v>3</v>
      </c>
      <c r="B31" s="83" t="s">
        <v>366</v>
      </c>
      <c r="C31" s="84"/>
      <c r="D31" s="84"/>
      <c r="E31" s="84"/>
      <c r="F31" s="84"/>
      <c r="G31" s="84"/>
      <c r="H31" s="84"/>
      <c r="I31" s="84"/>
      <c r="J31" s="84"/>
      <c r="K31" s="85"/>
    </row>
    <row r="32" spans="1:11" x14ac:dyDescent="0.2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4" spans="1:11" x14ac:dyDescent="0.25">
      <c r="A34" s="74" t="s">
        <v>224</v>
      </c>
      <c r="B34" s="75"/>
      <c r="C34" s="75"/>
      <c r="D34" s="75"/>
      <c r="E34" s="75"/>
      <c r="F34" s="75"/>
      <c r="G34" s="75"/>
      <c r="H34" s="75"/>
      <c r="I34" s="75"/>
      <c r="J34" s="75"/>
      <c r="K34" s="76"/>
    </row>
    <row r="35" spans="1:11" x14ac:dyDescent="0.25">
      <c r="A35" s="77"/>
      <c r="B35" s="78"/>
      <c r="C35" s="78"/>
      <c r="D35" s="78"/>
      <c r="E35" s="78"/>
      <c r="F35" s="78"/>
      <c r="G35" s="78"/>
      <c r="H35" s="78"/>
      <c r="I35" s="78"/>
      <c r="J35" s="78"/>
      <c r="K35" s="79"/>
    </row>
    <row r="42" spans="1:11" x14ac:dyDescent="0.25">
      <c r="A42" s="72" t="s">
        <v>373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</row>
    <row r="43" spans="1:11" x14ac:dyDescent="0.2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x14ac:dyDescent="0.2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6" spans="1:11" ht="17.25" customHeight="1" x14ac:dyDescent="0.25">
      <c r="A46" s="73" t="s">
        <v>227</v>
      </c>
      <c r="B46" s="73"/>
    </row>
    <row r="47" spans="1:11" x14ac:dyDescent="0.25">
      <c r="A47" s="23">
        <v>1</v>
      </c>
      <c r="B47" s="24" t="s">
        <v>228</v>
      </c>
    </row>
    <row r="48" spans="1:11" x14ac:dyDescent="0.25">
      <c r="A48" s="23">
        <v>2</v>
      </c>
      <c r="B48" s="24" t="s">
        <v>229</v>
      </c>
    </row>
    <row r="49" spans="1:2" x14ac:dyDescent="0.25">
      <c r="A49" s="23">
        <v>3</v>
      </c>
      <c r="B49" s="24" t="s">
        <v>230</v>
      </c>
    </row>
    <row r="50" spans="1:2" x14ac:dyDescent="0.25">
      <c r="A50" s="23">
        <v>4</v>
      </c>
      <c r="B50" s="24" t="s">
        <v>231</v>
      </c>
    </row>
    <row r="51" spans="1:2" x14ac:dyDescent="0.25">
      <c r="A51" s="23">
        <v>5</v>
      </c>
      <c r="B51" s="24" t="s">
        <v>232</v>
      </c>
    </row>
    <row r="52" spans="1:2" x14ac:dyDescent="0.25">
      <c r="A52" s="23">
        <v>6</v>
      </c>
      <c r="B52" s="24" t="s">
        <v>233</v>
      </c>
    </row>
    <row r="53" spans="1:2" x14ac:dyDescent="0.25">
      <c r="A53" s="23">
        <v>7</v>
      </c>
      <c r="B53" s="24" t="s">
        <v>234</v>
      </c>
    </row>
    <row r="54" spans="1:2" x14ac:dyDescent="0.25">
      <c r="A54" s="23">
        <v>8</v>
      </c>
      <c r="B54" s="24" t="s">
        <v>235</v>
      </c>
    </row>
    <row r="55" spans="1:2" x14ac:dyDescent="0.25">
      <c r="A55" s="23">
        <v>9</v>
      </c>
      <c r="B55" s="24" t="s">
        <v>53</v>
      </c>
    </row>
    <row r="56" spans="1:2" x14ac:dyDescent="0.25">
      <c r="A56" s="23">
        <v>10</v>
      </c>
      <c r="B56" s="24" t="s">
        <v>236</v>
      </c>
    </row>
    <row r="57" spans="1:2" x14ac:dyDescent="0.25">
      <c r="A57" s="23">
        <v>11</v>
      </c>
      <c r="B57" s="24" t="s">
        <v>237</v>
      </c>
    </row>
    <row r="58" spans="1:2" x14ac:dyDescent="0.25">
      <c r="A58" s="23">
        <v>12</v>
      </c>
      <c r="B58" s="24" t="s">
        <v>238</v>
      </c>
    </row>
    <row r="59" spans="1:2" x14ac:dyDescent="0.25">
      <c r="A59" s="23">
        <v>13</v>
      </c>
      <c r="B59" s="24" t="s">
        <v>239</v>
      </c>
    </row>
    <row r="60" spans="1:2" x14ac:dyDescent="0.25">
      <c r="A60" s="23">
        <v>14</v>
      </c>
      <c r="B60" s="24" t="s">
        <v>240</v>
      </c>
    </row>
    <row r="61" spans="1:2" x14ac:dyDescent="0.25">
      <c r="A61" s="23">
        <v>15</v>
      </c>
      <c r="B61" s="24" t="s">
        <v>241</v>
      </c>
    </row>
    <row r="62" spans="1:2" x14ac:dyDescent="0.25">
      <c r="A62" s="23">
        <v>16</v>
      </c>
      <c r="B62" s="24" t="s">
        <v>242</v>
      </c>
    </row>
    <row r="63" spans="1:2" x14ac:dyDescent="0.25">
      <c r="A63" s="23">
        <v>17</v>
      </c>
      <c r="B63" s="24" t="s">
        <v>243</v>
      </c>
    </row>
    <row r="64" spans="1:2" x14ac:dyDescent="0.25">
      <c r="A64" s="23">
        <v>18</v>
      </c>
      <c r="B64" s="24" t="s">
        <v>244</v>
      </c>
    </row>
    <row r="65" spans="1:2" x14ac:dyDescent="0.25">
      <c r="A65" s="23">
        <v>19</v>
      </c>
      <c r="B65" s="24" t="s">
        <v>245</v>
      </c>
    </row>
    <row r="66" spans="1:2" x14ac:dyDescent="0.25">
      <c r="A66" s="23">
        <v>20</v>
      </c>
      <c r="B66" s="24" t="s">
        <v>246</v>
      </c>
    </row>
    <row r="67" spans="1:2" x14ac:dyDescent="0.25">
      <c r="A67" s="23">
        <v>21</v>
      </c>
      <c r="B67" s="24" t="s">
        <v>247</v>
      </c>
    </row>
    <row r="68" spans="1:2" x14ac:dyDescent="0.25">
      <c r="A68" s="23">
        <v>22</v>
      </c>
      <c r="B68" s="24" t="s">
        <v>248</v>
      </c>
    </row>
    <row r="69" spans="1:2" x14ac:dyDescent="0.25">
      <c r="A69" s="23">
        <v>23</v>
      </c>
      <c r="B69" s="24" t="s">
        <v>205</v>
      </c>
    </row>
    <row r="70" spans="1:2" x14ac:dyDescent="0.25">
      <c r="A70" s="23">
        <v>24</v>
      </c>
      <c r="B70" s="24" t="s">
        <v>218</v>
      </c>
    </row>
    <row r="71" spans="1:2" x14ac:dyDescent="0.25">
      <c r="A71" s="23">
        <v>25</v>
      </c>
      <c r="B71" s="24" t="s">
        <v>249</v>
      </c>
    </row>
  </sheetData>
  <mergeCells count="8">
    <mergeCell ref="A42:K44"/>
    <mergeCell ref="A46:B46"/>
    <mergeCell ref="A34:K35"/>
    <mergeCell ref="B27:K27"/>
    <mergeCell ref="B28:K28"/>
    <mergeCell ref="B29:K29"/>
    <mergeCell ref="B30:K30"/>
    <mergeCell ref="B31:K3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0"/>
  <sheetViews>
    <sheetView showGridLines="0" topLeftCell="A211" workbookViewId="0">
      <selection activeCell="A217" sqref="A217"/>
    </sheetView>
  </sheetViews>
  <sheetFormatPr defaultColWidth="25.140625" defaultRowHeight="12.75" x14ac:dyDescent="0.2"/>
  <cols>
    <col min="1" max="1" width="41" style="50" bestFit="1" customWidth="1"/>
    <col min="2" max="2" width="50.85546875" style="50" customWidth="1"/>
    <col min="3" max="3" width="34.140625" style="50" customWidth="1"/>
    <col min="4" max="4" width="25.140625" style="56"/>
    <col min="5" max="16384" width="25.140625" style="50"/>
  </cols>
  <sheetData>
    <row r="1" spans="1:4" x14ac:dyDescent="0.2">
      <c r="A1" s="48" t="s">
        <v>0</v>
      </c>
      <c r="B1" s="48" t="s">
        <v>0</v>
      </c>
      <c r="C1" s="48" t="s">
        <v>227</v>
      </c>
      <c r="D1" s="49" t="s">
        <v>226</v>
      </c>
    </row>
    <row r="2" spans="1:4" x14ac:dyDescent="0.2">
      <c r="A2" s="51">
        <v>33903024</v>
      </c>
      <c r="B2" s="52" t="s">
        <v>2</v>
      </c>
      <c r="C2" s="51" t="s">
        <v>1</v>
      </c>
      <c r="D2" s="53" t="s">
        <v>250</v>
      </c>
    </row>
    <row r="3" spans="1:4" x14ac:dyDescent="0.2">
      <c r="A3" s="51">
        <v>33903031</v>
      </c>
      <c r="B3" s="52" t="s">
        <v>3</v>
      </c>
      <c r="C3" s="51" t="s">
        <v>1</v>
      </c>
      <c r="D3" s="53" t="s">
        <v>250</v>
      </c>
    </row>
    <row r="4" spans="1:4" x14ac:dyDescent="0.2">
      <c r="A4" s="51">
        <v>33903044</v>
      </c>
      <c r="B4" s="52" t="s">
        <v>4</v>
      </c>
      <c r="C4" s="51" t="s">
        <v>1</v>
      </c>
      <c r="D4" s="53" t="s">
        <v>250</v>
      </c>
    </row>
    <row r="5" spans="1:4" x14ac:dyDescent="0.2">
      <c r="A5" s="51">
        <v>33903601</v>
      </c>
      <c r="B5" s="52" t="s">
        <v>5</v>
      </c>
      <c r="C5" s="51" t="s">
        <v>1</v>
      </c>
      <c r="D5" s="53" t="s">
        <v>250</v>
      </c>
    </row>
    <row r="6" spans="1:4" x14ac:dyDescent="0.2">
      <c r="A6" s="51">
        <v>33903615</v>
      </c>
      <c r="B6" s="52" t="s">
        <v>6</v>
      </c>
      <c r="C6" s="51" t="s">
        <v>1</v>
      </c>
      <c r="D6" s="53" t="s">
        <v>250</v>
      </c>
    </row>
    <row r="7" spans="1:4" x14ac:dyDescent="0.2">
      <c r="A7" s="51">
        <v>33903617</v>
      </c>
      <c r="B7" s="52" t="s">
        <v>7</v>
      </c>
      <c r="C7" s="51" t="s">
        <v>1</v>
      </c>
      <c r="D7" s="53" t="s">
        <v>250</v>
      </c>
    </row>
    <row r="8" spans="1:4" x14ac:dyDescent="0.2">
      <c r="A8" s="51">
        <v>33903622</v>
      </c>
      <c r="B8" s="52" t="s">
        <v>8</v>
      </c>
      <c r="C8" s="51" t="s">
        <v>1</v>
      </c>
      <c r="D8" s="53" t="s">
        <v>250</v>
      </c>
    </row>
    <row r="9" spans="1:4" x14ac:dyDescent="0.2">
      <c r="A9" s="51">
        <v>33903704</v>
      </c>
      <c r="B9" s="52" t="s">
        <v>9</v>
      </c>
      <c r="C9" s="51" t="s">
        <v>1</v>
      </c>
      <c r="D9" s="53" t="s">
        <v>250</v>
      </c>
    </row>
    <row r="10" spans="1:4" x14ac:dyDescent="0.2">
      <c r="A10" s="51">
        <v>33903902</v>
      </c>
      <c r="B10" s="52" t="s">
        <v>5</v>
      </c>
      <c r="C10" s="51" t="s">
        <v>1</v>
      </c>
      <c r="D10" s="53" t="s">
        <v>250</v>
      </c>
    </row>
    <row r="11" spans="1:4" x14ac:dyDescent="0.2">
      <c r="A11" s="51">
        <v>33903910</v>
      </c>
      <c r="B11" s="52" t="s">
        <v>6</v>
      </c>
      <c r="C11" s="51" t="s">
        <v>1</v>
      </c>
      <c r="D11" s="53" t="s">
        <v>250</v>
      </c>
    </row>
    <row r="12" spans="1:4" x14ac:dyDescent="0.2">
      <c r="A12" s="51">
        <v>33903915</v>
      </c>
      <c r="B12" s="52" t="s">
        <v>7</v>
      </c>
      <c r="C12" s="51" t="s">
        <v>1</v>
      </c>
      <c r="D12" s="53" t="s">
        <v>250</v>
      </c>
    </row>
    <row r="13" spans="1:4" x14ac:dyDescent="0.2">
      <c r="A13" s="51">
        <v>33903916</v>
      </c>
      <c r="B13" s="52" t="s">
        <v>8</v>
      </c>
      <c r="C13" s="51" t="s">
        <v>1</v>
      </c>
      <c r="D13" s="53" t="s">
        <v>250</v>
      </c>
    </row>
    <row r="14" spans="1:4" ht="51" x14ac:dyDescent="0.2">
      <c r="A14" s="51">
        <v>33904710</v>
      </c>
      <c r="B14" s="52" t="s">
        <v>10</v>
      </c>
      <c r="C14" s="51" t="s">
        <v>362</v>
      </c>
      <c r="D14" s="51"/>
    </row>
    <row r="15" spans="1:4" x14ac:dyDescent="0.2">
      <c r="A15" s="51">
        <v>33913910</v>
      </c>
      <c r="B15" s="52" t="s">
        <v>6</v>
      </c>
      <c r="C15" s="51" t="s">
        <v>1</v>
      </c>
      <c r="D15" s="53" t="s">
        <v>250</v>
      </c>
    </row>
    <row r="16" spans="1:4" x14ac:dyDescent="0.2">
      <c r="A16" s="51">
        <v>33903005</v>
      </c>
      <c r="B16" s="52" t="s">
        <v>12</v>
      </c>
      <c r="C16" s="51" t="s">
        <v>11</v>
      </c>
      <c r="D16" s="53" t="s">
        <v>251</v>
      </c>
    </row>
    <row r="17" spans="1:4" x14ac:dyDescent="0.2">
      <c r="A17" s="51">
        <v>33903027</v>
      </c>
      <c r="B17" s="52" t="s">
        <v>13</v>
      </c>
      <c r="C17" s="51" t="s">
        <v>11</v>
      </c>
      <c r="D17" s="53" t="s">
        <v>251</v>
      </c>
    </row>
    <row r="18" spans="1:4" x14ac:dyDescent="0.2">
      <c r="A18" s="51">
        <v>33903028</v>
      </c>
      <c r="B18" s="52" t="s">
        <v>14</v>
      </c>
      <c r="C18" s="51" t="s">
        <v>11</v>
      </c>
      <c r="D18" s="53" t="s">
        <v>251</v>
      </c>
    </row>
    <row r="19" spans="1:4" x14ac:dyDescent="0.2">
      <c r="A19" s="51">
        <v>33903037</v>
      </c>
      <c r="B19" s="52" t="s">
        <v>15</v>
      </c>
      <c r="C19" s="51" t="s">
        <v>11</v>
      </c>
      <c r="D19" s="53" t="s">
        <v>251</v>
      </c>
    </row>
    <row r="20" spans="1:4" x14ac:dyDescent="0.2">
      <c r="A20" s="51">
        <v>33903703</v>
      </c>
      <c r="B20" s="52" t="s">
        <v>16</v>
      </c>
      <c r="C20" s="51" t="s">
        <v>11</v>
      </c>
      <c r="D20" s="53" t="s">
        <v>251</v>
      </c>
    </row>
    <row r="21" spans="1:4" x14ac:dyDescent="0.2">
      <c r="A21" s="51">
        <v>33903707</v>
      </c>
      <c r="B21" s="52" t="s">
        <v>17</v>
      </c>
      <c r="C21" s="51" t="s">
        <v>11</v>
      </c>
      <c r="D21" s="53" t="s">
        <v>251</v>
      </c>
    </row>
    <row r="22" spans="1:4" x14ac:dyDescent="0.2">
      <c r="A22" s="51">
        <v>33903960</v>
      </c>
      <c r="B22" s="52" t="s">
        <v>18</v>
      </c>
      <c r="C22" s="51" t="s">
        <v>11</v>
      </c>
      <c r="D22" s="53" t="s">
        <v>251</v>
      </c>
    </row>
    <row r="23" spans="1:4" x14ac:dyDescent="0.2">
      <c r="A23" s="51">
        <v>33903977</v>
      </c>
      <c r="B23" s="52" t="s">
        <v>19</v>
      </c>
      <c r="C23" s="51" t="s">
        <v>11</v>
      </c>
      <c r="D23" s="53" t="s">
        <v>251</v>
      </c>
    </row>
    <row r="24" spans="1:4" x14ac:dyDescent="0.2">
      <c r="A24" s="51">
        <v>33903022</v>
      </c>
      <c r="B24" s="52" t="s">
        <v>21</v>
      </c>
      <c r="C24" s="51" t="s">
        <v>20</v>
      </c>
      <c r="D24" s="53" t="s">
        <v>252</v>
      </c>
    </row>
    <row r="25" spans="1:4" x14ac:dyDescent="0.2">
      <c r="A25" s="51">
        <v>33903625</v>
      </c>
      <c r="B25" s="52" t="s">
        <v>22</v>
      </c>
      <c r="C25" s="51" t="s">
        <v>20</v>
      </c>
      <c r="D25" s="53" t="s">
        <v>252</v>
      </c>
    </row>
    <row r="26" spans="1:4" x14ac:dyDescent="0.2">
      <c r="A26" s="51">
        <v>33903702</v>
      </c>
      <c r="B26" s="52" t="s">
        <v>23</v>
      </c>
      <c r="C26" s="51" t="s">
        <v>20</v>
      </c>
      <c r="D26" s="53" t="s">
        <v>252</v>
      </c>
    </row>
    <row r="27" spans="1:4" x14ac:dyDescent="0.2">
      <c r="A27" s="51">
        <v>33903978</v>
      </c>
      <c r="B27" s="52" t="s">
        <v>23</v>
      </c>
      <c r="C27" s="51" t="s">
        <v>20</v>
      </c>
      <c r="D27" s="53" t="s">
        <v>252</v>
      </c>
    </row>
    <row r="28" spans="1:4" x14ac:dyDescent="0.2">
      <c r="A28" s="51">
        <v>33903943</v>
      </c>
      <c r="B28" s="52" t="s">
        <v>25</v>
      </c>
      <c r="C28" s="51" t="s">
        <v>24</v>
      </c>
      <c r="D28" s="53" t="s">
        <v>253</v>
      </c>
    </row>
    <row r="29" spans="1:4" x14ac:dyDescent="0.2">
      <c r="A29" s="51">
        <v>33904722</v>
      </c>
      <c r="B29" s="52" t="s">
        <v>26</v>
      </c>
      <c r="C29" s="51" t="s">
        <v>24</v>
      </c>
      <c r="D29" s="53" t="s">
        <v>253</v>
      </c>
    </row>
    <row r="30" spans="1:4" x14ac:dyDescent="0.2">
      <c r="A30" s="51">
        <v>33903944</v>
      </c>
      <c r="B30" s="52" t="s">
        <v>28</v>
      </c>
      <c r="C30" s="51" t="s">
        <v>27</v>
      </c>
      <c r="D30" s="53" t="s">
        <v>254</v>
      </c>
    </row>
    <row r="31" spans="1:4" x14ac:dyDescent="0.2">
      <c r="A31" s="51">
        <v>33903004</v>
      </c>
      <c r="B31" s="52" t="s">
        <v>30</v>
      </c>
      <c r="C31" s="51" t="s">
        <v>29</v>
      </c>
      <c r="D31" s="53" t="s">
        <v>255</v>
      </c>
    </row>
    <row r="32" spans="1:4" x14ac:dyDescent="0.2">
      <c r="A32" s="51">
        <v>33903007</v>
      </c>
      <c r="B32" s="52" t="s">
        <v>31</v>
      </c>
      <c r="C32" s="51" t="s">
        <v>29</v>
      </c>
      <c r="D32" s="53" t="s">
        <v>255</v>
      </c>
    </row>
    <row r="33" spans="1:4" x14ac:dyDescent="0.2">
      <c r="A33" s="51">
        <v>33903021</v>
      </c>
      <c r="B33" s="52" t="s">
        <v>32</v>
      </c>
      <c r="C33" s="51" t="s">
        <v>29</v>
      </c>
      <c r="D33" s="53" t="s">
        <v>255</v>
      </c>
    </row>
    <row r="34" spans="1:4" x14ac:dyDescent="0.2">
      <c r="A34" s="51">
        <v>33903705</v>
      </c>
      <c r="B34" s="52" t="s">
        <v>33</v>
      </c>
      <c r="C34" s="51" t="s">
        <v>29</v>
      </c>
      <c r="D34" s="53" t="s">
        <v>255</v>
      </c>
    </row>
    <row r="35" spans="1:4" x14ac:dyDescent="0.2">
      <c r="A35" s="51">
        <v>33903941</v>
      </c>
      <c r="B35" s="52" t="s">
        <v>34</v>
      </c>
      <c r="C35" s="51" t="s">
        <v>29</v>
      </c>
      <c r="D35" s="53" t="s">
        <v>255</v>
      </c>
    </row>
    <row r="36" spans="1:4" x14ac:dyDescent="0.2">
      <c r="A36" s="51">
        <v>33903945</v>
      </c>
      <c r="B36" s="52" t="s">
        <v>35</v>
      </c>
      <c r="C36" s="51" t="s">
        <v>29</v>
      </c>
      <c r="D36" s="53" t="s">
        <v>255</v>
      </c>
    </row>
    <row r="37" spans="1:4" x14ac:dyDescent="0.2">
      <c r="A37" s="51">
        <v>33903029</v>
      </c>
      <c r="B37" s="52" t="s">
        <v>37</v>
      </c>
      <c r="C37" s="51" t="s">
        <v>36</v>
      </c>
      <c r="D37" s="53" t="s">
        <v>256</v>
      </c>
    </row>
    <row r="38" spans="1:4" x14ac:dyDescent="0.2">
      <c r="A38" s="51">
        <v>33903030</v>
      </c>
      <c r="B38" s="52" t="s">
        <v>38</v>
      </c>
      <c r="C38" s="51" t="s">
        <v>36</v>
      </c>
      <c r="D38" s="53" t="s">
        <v>256</v>
      </c>
    </row>
    <row r="39" spans="1:4" x14ac:dyDescent="0.2">
      <c r="A39" s="51">
        <v>33903041</v>
      </c>
      <c r="B39" s="52" t="s">
        <v>39</v>
      </c>
      <c r="C39" s="51" t="s">
        <v>36</v>
      </c>
      <c r="D39" s="53" t="s">
        <v>256</v>
      </c>
    </row>
    <row r="40" spans="1:4" x14ac:dyDescent="0.2">
      <c r="A40" s="51">
        <v>33903059</v>
      </c>
      <c r="B40" s="52" t="s">
        <v>40</v>
      </c>
      <c r="C40" s="51" t="s">
        <v>36</v>
      </c>
      <c r="D40" s="53" t="s">
        <v>256</v>
      </c>
    </row>
    <row r="41" spans="1:4" x14ac:dyDescent="0.2">
      <c r="A41" s="51">
        <v>33903209</v>
      </c>
      <c r="B41" s="52" t="s">
        <v>40</v>
      </c>
      <c r="C41" s="51" t="s">
        <v>36</v>
      </c>
      <c r="D41" s="53" t="s">
        <v>256</v>
      </c>
    </row>
    <row r="42" spans="1:4" x14ac:dyDescent="0.2">
      <c r="A42" s="51">
        <v>33903627</v>
      </c>
      <c r="B42" s="52" t="s">
        <v>41</v>
      </c>
      <c r="C42" s="51" t="s">
        <v>36</v>
      </c>
      <c r="D42" s="53" t="s">
        <v>256</v>
      </c>
    </row>
    <row r="43" spans="1:4" x14ac:dyDescent="0.2">
      <c r="A43" s="51">
        <v>33903659</v>
      </c>
      <c r="B43" s="52" t="s">
        <v>42</v>
      </c>
      <c r="C43" s="51" t="s">
        <v>36</v>
      </c>
      <c r="D43" s="53" t="s">
        <v>256</v>
      </c>
    </row>
    <row r="44" spans="1:4" x14ac:dyDescent="0.2">
      <c r="A44" s="51">
        <v>33903663</v>
      </c>
      <c r="B44" s="52" t="s">
        <v>43</v>
      </c>
      <c r="C44" s="51" t="s">
        <v>36</v>
      </c>
      <c r="D44" s="53" t="s">
        <v>256</v>
      </c>
    </row>
    <row r="45" spans="1:4" x14ac:dyDescent="0.2">
      <c r="A45" s="51">
        <v>33903923</v>
      </c>
      <c r="B45" s="52" t="s">
        <v>44</v>
      </c>
      <c r="C45" s="51" t="s">
        <v>36</v>
      </c>
      <c r="D45" s="53" t="s">
        <v>256</v>
      </c>
    </row>
    <row r="46" spans="1:4" x14ac:dyDescent="0.2">
      <c r="A46" s="51">
        <v>33903947</v>
      </c>
      <c r="B46" s="52" t="s">
        <v>41</v>
      </c>
      <c r="C46" s="51" t="s">
        <v>36</v>
      </c>
      <c r="D46" s="53" t="s">
        <v>256</v>
      </c>
    </row>
    <row r="47" spans="1:4" x14ac:dyDescent="0.2">
      <c r="A47" s="51">
        <v>33903949</v>
      </c>
      <c r="B47" s="52" t="s">
        <v>45</v>
      </c>
      <c r="C47" s="51" t="s">
        <v>36</v>
      </c>
      <c r="D47" s="53" t="s">
        <v>256</v>
      </c>
    </row>
    <row r="48" spans="1:4" x14ac:dyDescent="0.2">
      <c r="A48" s="51">
        <v>33903959</v>
      </c>
      <c r="B48" s="52" t="s">
        <v>42</v>
      </c>
      <c r="C48" s="51" t="s">
        <v>36</v>
      </c>
      <c r="D48" s="53" t="s">
        <v>256</v>
      </c>
    </row>
    <row r="49" spans="1:4" x14ac:dyDescent="0.2">
      <c r="A49" s="51">
        <v>33903963</v>
      </c>
      <c r="B49" s="52" t="s">
        <v>43</v>
      </c>
      <c r="C49" s="51" t="s">
        <v>36</v>
      </c>
      <c r="D49" s="53" t="s">
        <v>256</v>
      </c>
    </row>
    <row r="50" spans="1:4" x14ac:dyDescent="0.2">
      <c r="A50" s="51">
        <v>33903983</v>
      </c>
      <c r="B50" s="52" t="s">
        <v>46</v>
      </c>
      <c r="C50" s="51" t="s">
        <v>36</v>
      </c>
      <c r="D50" s="53" t="s">
        <v>256</v>
      </c>
    </row>
    <row r="51" spans="1:4" x14ac:dyDescent="0.2">
      <c r="A51" s="51">
        <v>33903990</v>
      </c>
      <c r="B51" s="52" t="s">
        <v>47</v>
      </c>
      <c r="C51" s="51" t="s">
        <v>36</v>
      </c>
      <c r="D51" s="53" t="s">
        <v>256</v>
      </c>
    </row>
    <row r="52" spans="1:4" x14ac:dyDescent="0.2">
      <c r="A52" s="51">
        <v>33903992</v>
      </c>
      <c r="B52" s="52" t="s">
        <v>48</v>
      </c>
      <c r="C52" s="51" t="s">
        <v>36</v>
      </c>
      <c r="D52" s="53" t="s">
        <v>256</v>
      </c>
    </row>
    <row r="53" spans="1:4" x14ac:dyDescent="0.2">
      <c r="A53" s="51">
        <v>33903993</v>
      </c>
      <c r="B53" s="52" t="s">
        <v>49</v>
      </c>
      <c r="C53" s="51" t="s">
        <v>36</v>
      </c>
      <c r="D53" s="53" t="s">
        <v>256</v>
      </c>
    </row>
    <row r="54" spans="1:4" x14ac:dyDescent="0.2">
      <c r="A54" s="51">
        <v>33913947</v>
      </c>
      <c r="B54" s="52" t="s">
        <v>41</v>
      </c>
      <c r="C54" s="51" t="s">
        <v>36</v>
      </c>
      <c r="D54" s="53" t="s">
        <v>256</v>
      </c>
    </row>
    <row r="55" spans="1:4" x14ac:dyDescent="0.2">
      <c r="A55" s="51">
        <v>33913990</v>
      </c>
      <c r="B55" s="52" t="s">
        <v>47</v>
      </c>
      <c r="C55" s="51" t="s">
        <v>36</v>
      </c>
      <c r="D55" s="53" t="s">
        <v>256</v>
      </c>
    </row>
    <row r="56" spans="1:4" x14ac:dyDescent="0.2">
      <c r="A56" s="51">
        <v>33914728</v>
      </c>
      <c r="B56" s="52" t="s">
        <v>50</v>
      </c>
      <c r="C56" s="51" t="s">
        <v>36</v>
      </c>
      <c r="D56" s="53" t="s">
        <v>256</v>
      </c>
    </row>
    <row r="57" spans="1:4" x14ac:dyDescent="0.2">
      <c r="A57" s="51">
        <v>33903958</v>
      </c>
      <c r="B57" s="52" t="s">
        <v>52</v>
      </c>
      <c r="C57" s="51" t="s">
        <v>51</v>
      </c>
      <c r="D57" s="53" t="s">
        <v>257</v>
      </c>
    </row>
    <row r="58" spans="1:4" x14ac:dyDescent="0.2">
      <c r="A58" s="51">
        <v>33903017</v>
      </c>
      <c r="B58" s="52" t="s">
        <v>54</v>
      </c>
      <c r="C58" s="51" t="s">
        <v>53</v>
      </c>
      <c r="D58" s="53" t="s">
        <v>258</v>
      </c>
    </row>
    <row r="59" spans="1:4" ht="25.5" x14ac:dyDescent="0.2">
      <c r="A59" s="51">
        <v>33903504</v>
      </c>
      <c r="B59" s="52" t="s">
        <v>55</v>
      </c>
      <c r="C59" s="51" t="s">
        <v>53</v>
      </c>
      <c r="D59" s="53" t="s">
        <v>258</v>
      </c>
    </row>
    <row r="60" spans="1:4" x14ac:dyDescent="0.2">
      <c r="A60" s="51">
        <v>33903654</v>
      </c>
      <c r="B60" s="52" t="s">
        <v>56</v>
      </c>
      <c r="C60" s="51" t="s">
        <v>53</v>
      </c>
      <c r="D60" s="53" t="s">
        <v>258</v>
      </c>
    </row>
    <row r="61" spans="1:4" x14ac:dyDescent="0.2">
      <c r="A61" s="51">
        <v>33903657</v>
      </c>
      <c r="B61" s="52" t="s">
        <v>57</v>
      </c>
      <c r="C61" s="51" t="s">
        <v>53</v>
      </c>
      <c r="D61" s="53" t="s">
        <v>258</v>
      </c>
    </row>
    <row r="62" spans="1:4" x14ac:dyDescent="0.2">
      <c r="A62" s="51">
        <v>33904001</v>
      </c>
      <c r="B62" s="52" t="s">
        <v>58</v>
      </c>
      <c r="C62" s="51" t="s">
        <v>53</v>
      </c>
      <c r="D62" s="53" t="s">
        <v>258</v>
      </c>
    </row>
    <row r="63" spans="1:4" x14ac:dyDescent="0.2">
      <c r="A63" s="51">
        <v>33904002</v>
      </c>
      <c r="B63" s="52" t="s">
        <v>59</v>
      </c>
      <c r="C63" s="51" t="s">
        <v>53</v>
      </c>
      <c r="D63" s="53" t="s">
        <v>258</v>
      </c>
    </row>
    <row r="64" spans="1:4" x14ac:dyDescent="0.2">
      <c r="A64" s="51">
        <v>33904003</v>
      </c>
      <c r="B64" s="52" t="s">
        <v>60</v>
      </c>
      <c r="C64" s="51" t="s">
        <v>53</v>
      </c>
      <c r="D64" s="53" t="s">
        <v>258</v>
      </c>
    </row>
    <row r="65" spans="1:4" x14ac:dyDescent="0.2">
      <c r="A65" s="51">
        <v>33904004</v>
      </c>
      <c r="B65" s="52" t="s">
        <v>61</v>
      </c>
      <c r="C65" s="51" t="s">
        <v>53</v>
      </c>
      <c r="D65" s="53" t="s">
        <v>258</v>
      </c>
    </row>
    <row r="66" spans="1:4" x14ac:dyDescent="0.2">
      <c r="A66" s="51">
        <v>33904005</v>
      </c>
      <c r="B66" s="52" t="s">
        <v>62</v>
      </c>
      <c r="C66" s="51" t="s">
        <v>53</v>
      </c>
      <c r="D66" s="53" t="s">
        <v>258</v>
      </c>
    </row>
    <row r="67" spans="1:4" x14ac:dyDescent="0.2">
      <c r="A67" s="51">
        <v>33904006</v>
      </c>
      <c r="B67" s="52" t="s">
        <v>63</v>
      </c>
      <c r="C67" s="51" t="s">
        <v>53</v>
      </c>
      <c r="D67" s="53" t="s">
        <v>258</v>
      </c>
    </row>
    <row r="68" spans="1:4" x14ac:dyDescent="0.2">
      <c r="A68" s="51">
        <v>33904007</v>
      </c>
      <c r="B68" s="52" t="s">
        <v>64</v>
      </c>
      <c r="C68" s="51" t="s">
        <v>53</v>
      </c>
      <c r="D68" s="53" t="s">
        <v>258</v>
      </c>
    </row>
    <row r="69" spans="1:4" x14ac:dyDescent="0.2">
      <c r="A69" s="51">
        <v>33904008</v>
      </c>
      <c r="B69" s="52" t="s">
        <v>65</v>
      </c>
      <c r="C69" s="51" t="s">
        <v>53</v>
      </c>
      <c r="D69" s="53" t="s">
        <v>258</v>
      </c>
    </row>
    <row r="70" spans="1:4" x14ac:dyDescent="0.2">
      <c r="A70" s="51">
        <v>33904009</v>
      </c>
      <c r="B70" s="52" t="s">
        <v>66</v>
      </c>
      <c r="C70" s="51" t="s">
        <v>53</v>
      </c>
      <c r="D70" s="53" t="s">
        <v>258</v>
      </c>
    </row>
    <row r="71" spans="1:4" x14ac:dyDescent="0.2">
      <c r="A71" s="51">
        <v>33904010</v>
      </c>
      <c r="B71" s="52" t="s">
        <v>67</v>
      </c>
      <c r="C71" s="51" t="s">
        <v>53</v>
      </c>
      <c r="D71" s="53" t="s">
        <v>258</v>
      </c>
    </row>
    <row r="72" spans="1:4" x14ac:dyDescent="0.2">
      <c r="A72" s="51">
        <v>33904011</v>
      </c>
      <c r="B72" s="52" t="s">
        <v>68</v>
      </c>
      <c r="C72" s="51" t="s">
        <v>53</v>
      </c>
      <c r="D72" s="53" t="s">
        <v>258</v>
      </c>
    </row>
    <row r="73" spans="1:4" x14ac:dyDescent="0.2">
      <c r="A73" s="51">
        <v>33904012</v>
      </c>
      <c r="B73" s="52" t="s">
        <v>69</v>
      </c>
      <c r="C73" s="51" t="s">
        <v>53</v>
      </c>
      <c r="D73" s="53" t="s">
        <v>258</v>
      </c>
    </row>
    <row r="74" spans="1:4" x14ac:dyDescent="0.2">
      <c r="A74" s="51">
        <v>33904013</v>
      </c>
      <c r="B74" s="52" t="s">
        <v>70</v>
      </c>
      <c r="C74" s="51" t="s">
        <v>53</v>
      </c>
      <c r="D74" s="53" t="s">
        <v>258</v>
      </c>
    </row>
    <row r="75" spans="1:4" ht="25.5" x14ac:dyDescent="0.2">
      <c r="A75" s="51">
        <v>33904014</v>
      </c>
      <c r="B75" s="52" t="s">
        <v>71</v>
      </c>
      <c r="C75" s="51" t="s">
        <v>53</v>
      </c>
      <c r="D75" s="53" t="s">
        <v>258</v>
      </c>
    </row>
    <row r="76" spans="1:4" x14ac:dyDescent="0.2">
      <c r="A76" s="51">
        <v>33904015</v>
      </c>
      <c r="B76" s="52" t="s">
        <v>72</v>
      </c>
      <c r="C76" s="51" t="s">
        <v>53</v>
      </c>
      <c r="D76" s="53" t="s">
        <v>258</v>
      </c>
    </row>
    <row r="77" spans="1:4" x14ac:dyDescent="0.2">
      <c r="A77" s="51">
        <v>33904016</v>
      </c>
      <c r="B77" s="52" t="s">
        <v>73</v>
      </c>
      <c r="C77" s="51" t="s">
        <v>53</v>
      </c>
      <c r="D77" s="53" t="s">
        <v>258</v>
      </c>
    </row>
    <row r="78" spans="1:4" ht="25.5" x14ac:dyDescent="0.2">
      <c r="A78" s="51">
        <v>33904017</v>
      </c>
      <c r="B78" s="52" t="s">
        <v>74</v>
      </c>
      <c r="C78" s="51" t="s">
        <v>53</v>
      </c>
      <c r="D78" s="53" t="s">
        <v>258</v>
      </c>
    </row>
    <row r="79" spans="1:4" ht="25.5" x14ac:dyDescent="0.2">
      <c r="A79" s="51">
        <v>33904018</v>
      </c>
      <c r="B79" s="52" t="s">
        <v>75</v>
      </c>
      <c r="C79" s="51" t="s">
        <v>53</v>
      </c>
      <c r="D79" s="53" t="s">
        <v>258</v>
      </c>
    </row>
    <row r="80" spans="1:4" x14ac:dyDescent="0.2">
      <c r="A80" s="51">
        <v>33904019</v>
      </c>
      <c r="B80" s="52" t="s">
        <v>76</v>
      </c>
      <c r="C80" s="51" t="s">
        <v>53</v>
      </c>
      <c r="D80" s="53" t="s">
        <v>258</v>
      </c>
    </row>
    <row r="81" spans="1:4" x14ac:dyDescent="0.2">
      <c r="A81" s="51">
        <v>33904020</v>
      </c>
      <c r="B81" s="52" t="s">
        <v>77</v>
      </c>
      <c r="C81" s="51" t="s">
        <v>53</v>
      </c>
      <c r="D81" s="53" t="s">
        <v>258</v>
      </c>
    </row>
    <row r="82" spans="1:4" x14ac:dyDescent="0.2">
      <c r="A82" s="51">
        <v>33904021</v>
      </c>
      <c r="B82" s="52" t="s">
        <v>78</v>
      </c>
      <c r="C82" s="51" t="s">
        <v>53</v>
      </c>
      <c r="D82" s="53" t="s">
        <v>258</v>
      </c>
    </row>
    <row r="83" spans="1:4" x14ac:dyDescent="0.2">
      <c r="A83" s="51">
        <v>33904022</v>
      </c>
      <c r="B83" s="52" t="s">
        <v>79</v>
      </c>
      <c r="C83" s="51" t="s">
        <v>53</v>
      </c>
      <c r="D83" s="53" t="s">
        <v>258</v>
      </c>
    </row>
    <row r="84" spans="1:4" x14ac:dyDescent="0.2">
      <c r="A84" s="51">
        <v>33904023</v>
      </c>
      <c r="B84" s="52" t="s">
        <v>80</v>
      </c>
      <c r="C84" s="51" t="s">
        <v>53</v>
      </c>
      <c r="D84" s="53" t="s">
        <v>258</v>
      </c>
    </row>
    <row r="85" spans="1:4" x14ac:dyDescent="0.2">
      <c r="A85" s="51">
        <v>33904099</v>
      </c>
      <c r="B85" s="52" t="s">
        <v>81</v>
      </c>
      <c r="C85" s="51" t="s">
        <v>53</v>
      </c>
      <c r="D85" s="53" t="s">
        <v>258</v>
      </c>
    </row>
    <row r="86" spans="1:4" ht="25.5" x14ac:dyDescent="0.2">
      <c r="A86" s="51">
        <v>33909240</v>
      </c>
      <c r="B86" s="52" t="s">
        <v>82</v>
      </c>
      <c r="C86" s="51" t="s">
        <v>53</v>
      </c>
      <c r="D86" s="53" t="s">
        <v>258</v>
      </c>
    </row>
    <row r="87" spans="1:4" x14ac:dyDescent="0.2">
      <c r="A87" s="51">
        <v>33901414</v>
      </c>
      <c r="B87" s="52" t="s">
        <v>84</v>
      </c>
      <c r="C87" s="51" t="s">
        <v>83</v>
      </c>
      <c r="D87" s="54">
        <v>10</v>
      </c>
    </row>
    <row r="88" spans="1:4" x14ac:dyDescent="0.2">
      <c r="A88" s="51">
        <v>33901416</v>
      </c>
      <c r="B88" s="52" t="s">
        <v>85</v>
      </c>
      <c r="C88" s="51" t="s">
        <v>83</v>
      </c>
      <c r="D88" s="54">
        <v>10</v>
      </c>
    </row>
    <row r="89" spans="1:4" x14ac:dyDescent="0.2">
      <c r="A89" s="51">
        <v>33903602</v>
      </c>
      <c r="B89" s="52" t="s">
        <v>86</v>
      </c>
      <c r="C89" s="51" t="s">
        <v>83</v>
      </c>
      <c r="D89" s="54">
        <v>10</v>
      </c>
    </row>
    <row r="90" spans="1:4" x14ac:dyDescent="0.2">
      <c r="A90" s="51">
        <v>33903603</v>
      </c>
      <c r="B90" s="52" t="s">
        <v>87</v>
      </c>
      <c r="C90" s="51" t="s">
        <v>83</v>
      </c>
      <c r="D90" s="54">
        <v>10</v>
      </c>
    </row>
    <row r="91" spans="1:4" x14ac:dyDescent="0.2">
      <c r="A91" s="51">
        <v>33903980</v>
      </c>
      <c r="B91" s="52" t="s">
        <v>88</v>
      </c>
      <c r="C91" s="51" t="s">
        <v>83</v>
      </c>
      <c r="D91" s="54">
        <v>10</v>
      </c>
    </row>
    <row r="92" spans="1:4" x14ac:dyDescent="0.2">
      <c r="A92" s="51">
        <v>33909214</v>
      </c>
      <c r="B92" s="52" t="s">
        <v>89</v>
      </c>
      <c r="C92" s="51" t="s">
        <v>83</v>
      </c>
      <c r="D92" s="54">
        <v>10</v>
      </c>
    </row>
    <row r="93" spans="1:4" x14ac:dyDescent="0.2">
      <c r="A93" s="51">
        <v>33903049</v>
      </c>
      <c r="B93" s="52" t="s">
        <v>91</v>
      </c>
      <c r="C93" s="51" t="s">
        <v>90</v>
      </c>
      <c r="D93" s="54">
        <v>11</v>
      </c>
    </row>
    <row r="94" spans="1:4" x14ac:dyDescent="0.2">
      <c r="A94" s="51">
        <v>33903301</v>
      </c>
      <c r="B94" s="52" t="s">
        <v>92</v>
      </c>
      <c r="C94" s="51" t="s">
        <v>90</v>
      </c>
      <c r="D94" s="54">
        <v>11</v>
      </c>
    </row>
    <row r="95" spans="1:4" x14ac:dyDescent="0.2">
      <c r="A95" s="51">
        <v>33903302</v>
      </c>
      <c r="B95" s="52" t="s">
        <v>93</v>
      </c>
      <c r="C95" s="51" t="s">
        <v>90</v>
      </c>
      <c r="D95" s="54">
        <v>11</v>
      </c>
    </row>
    <row r="96" spans="1:4" x14ac:dyDescent="0.2">
      <c r="A96" s="51">
        <v>33903303</v>
      </c>
      <c r="B96" s="52" t="s">
        <v>94</v>
      </c>
      <c r="C96" s="51" t="s">
        <v>90</v>
      </c>
      <c r="D96" s="54">
        <v>11</v>
      </c>
    </row>
    <row r="97" spans="1:4" x14ac:dyDescent="0.2">
      <c r="A97" s="51">
        <v>33903304</v>
      </c>
      <c r="B97" s="52" t="s">
        <v>95</v>
      </c>
      <c r="C97" s="51" t="s">
        <v>90</v>
      </c>
      <c r="D97" s="54">
        <v>11</v>
      </c>
    </row>
    <row r="98" spans="1:4" x14ac:dyDescent="0.2">
      <c r="A98" s="51">
        <v>33903305</v>
      </c>
      <c r="B98" s="52" t="s">
        <v>96</v>
      </c>
      <c r="C98" s="51" t="s">
        <v>90</v>
      </c>
      <c r="D98" s="54">
        <v>11</v>
      </c>
    </row>
    <row r="99" spans="1:4" x14ac:dyDescent="0.2">
      <c r="A99" s="51">
        <v>33903308</v>
      </c>
      <c r="B99" s="52" t="s">
        <v>97</v>
      </c>
      <c r="C99" s="51" t="s">
        <v>90</v>
      </c>
      <c r="D99" s="54">
        <v>11</v>
      </c>
    </row>
    <row r="100" spans="1:4" x14ac:dyDescent="0.2">
      <c r="A100" s="51">
        <v>33903309</v>
      </c>
      <c r="B100" s="52" t="s">
        <v>98</v>
      </c>
      <c r="C100" s="51" t="s">
        <v>90</v>
      </c>
      <c r="D100" s="54">
        <v>11</v>
      </c>
    </row>
    <row r="101" spans="1:4" x14ac:dyDescent="0.2">
      <c r="A101" s="51">
        <v>33909233</v>
      </c>
      <c r="B101" s="52" t="s">
        <v>99</v>
      </c>
      <c r="C101" s="51" t="s">
        <v>90</v>
      </c>
      <c r="D101" s="54">
        <v>11</v>
      </c>
    </row>
    <row r="102" spans="1:4" x14ac:dyDescent="0.2">
      <c r="A102" s="51">
        <v>33909314</v>
      </c>
      <c r="B102" s="52" t="s">
        <v>100</v>
      </c>
      <c r="C102" s="51" t="s">
        <v>90</v>
      </c>
      <c r="D102" s="54">
        <v>11</v>
      </c>
    </row>
    <row r="103" spans="1:4" x14ac:dyDescent="0.2">
      <c r="A103" s="51">
        <v>33903045</v>
      </c>
      <c r="B103" s="52" t="s">
        <v>102</v>
      </c>
      <c r="C103" s="51" t="s">
        <v>101</v>
      </c>
      <c r="D103" s="54">
        <v>12</v>
      </c>
    </row>
    <row r="104" spans="1:4" x14ac:dyDescent="0.2">
      <c r="A104" s="51">
        <v>33903628</v>
      </c>
      <c r="B104" s="52" t="s">
        <v>103</v>
      </c>
      <c r="C104" s="51" t="s">
        <v>101</v>
      </c>
      <c r="D104" s="54">
        <v>12</v>
      </c>
    </row>
    <row r="105" spans="1:4" x14ac:dyDescent="0.2">
      <c r="A105" s="51">
        <v>33903922</v>
      </c>
      <c r="B105" s="52" t="s">
        <v>104</v>
      </c>
      <c r="C105" s="51" t="s">
        <v>101</v>
      </c>
      <c r="D105" s="54">
        <v>12</v>
      </c>
    </row>
    <row r="106" spans="1:4" x14ac:dyDescent="0.2">
      <c r="A106" s="51">
        <v>33903948</v>
      </c>
      <c r="B106" s="52" t="s">
        <v>103</v>
      </c>
      <c r="C106" s="51" t="s">
        <v>101</v>
      </c>
      <c r="D106" s="54">
        <v>12</v>
      </c>
    </row>
    <row r="107" spans="1:4" x14ac:dyDescent="0.2">
      <c r="A107" s="51">
        <v>33903965</v>
      </c>
      <c r="B107" s="52" t="s">
        <v>105</v>
      </c>
      <c r="C107" s="51" t="s">
        <v>101</v>
      </c>
      <c r="D107" s="54">
        <v>12</v>
      </c>
    </row>
    <row r="108" spans="1:4" x14ac:dyDescent="0.2">
      <c r="A108" s="51">
        <v>33909311</v>
      </c>
      <c r="B108" s="52" t="s">
        <v>106</v>
      </c>
      <c r="C108" s="51" t="s">
        <v>101</v>
      </c>
      <c r="D108" s="54">
        <v>12</v>
      </c>
    </row>
    <row r="109" spans="1:4" x14ac:dyDescent="0.2">
      <c r="A109" s="51">
        <v>33913948</v>
      </c>
      <c r="B109" s="52" t="s">
        <v>103</v>
      </c>
      <c r="C109" s="51" t="s">
        <v>101</v>
      </c>
      <c r="D109" s="54">
        <v>12</v>
      </c>
    </row>
    <row r="110" spans="1:4" x14ac:dyDescent="0.2">
      <c r="A110" s="51">
        <v>33903607</v>
      </c>
      <c r="B110" s="52" t="s">
        <v>108</v>
      </c>
      <c r="C110" s="51" t="s">
        <v>107</v>
      </c>
      <c r="D110" s="54">
        <v>13</v>
      </c>
    </row>
    <row r="111" spans="1:4" x14ac:dyDescent="0.2">
      <c r="A111" s="51">
        <v>33903708</v>
      </c>
      <c r="B111" s="52" t="s">
        <v>109</v>
      </c>
      <c r="C111" s="51" t="s">
        <v>107</v>
      </c>
      <c r="D111" s="54">
        <v>13</v>
      </c>
    </row>
    <row r="112" spans="1:4" x14ac:dyDescent="0.2">
      <c r="A112" s="51">
        <v>33904903</v>
      </c>
      <c r="B112" s="52" t="s">
        <v>110</v>
      </c>
      <c r="C112" s="51" t="s">
        <v>107</v>
      </c>
      <c r="D112" s="54">
        <v>13</v>
      </c>
    </row>
    <row r="113" spans="1:4" x14ac:dyDescent="0.2">
      <c r="A113" s="51">
        <v>33903025</v>
      </c>
      <c r="B113" s="52" t="s">
        <v>112</v>
      </c>
      <c r="C113" s="51" t="s">
        <v>111</v>
      </c>
      <c r="D113" s="54">
        <v>14</v>
      </c>
    </row>
    <row r="114" spans="1:4" x14ac:dyDescent="0.2">
      <c r="A114" s="51">
        <v>33903058</v>
      </c>
      <c r="B114" s="52" t="s">
        <v>113</v>
      </c>
      <c r="C114" s="51" t="s">
        <v>111</v>
      </c>
      <c r="D114" s="54">
        <v>14</v>
      </c>
    </row>
    <row r="115" spans="1:4" x14ac:dyDescent="0.2">
      <c r="A115" s="51">
        <v>33903616</v>
      </c>
      <c r="B115" s="52" t="s">
        <v>114</v>
      </c>
      <c r="C115" s="51" t="s">
        <v>111</v>
      </c>
      <c r="D115" s="54">
        <v>14</v>
      </c>
    </row>
    <row r="116" spans="1:4" x14ac:dyDescent="0.2">
      <c r="A116" s="51">
        <v>33903618</v>
      </c>
      <c r="B116" s="52" t="s">
        <v>115</v>
      </c>
      <c r="C116" s="51" t="s">
        <v>111</v>
      </c>
      <c r="D116" s="54">
        <v>14</v>
      </c>
    </row>
    <row r="117" spans="1:4" x14ac:dyDescent="0.2">
      <c r="A117" s="51">
        <v>33903621</v>
      </c>
      <c r="B117" s="52" t="s">
        <v>116</v>
      </c>
      <c r="C117" s="51" t="s">
        <v>111</v>
      </c>
      <c r="D117" s="54">
        <v>14</v>
      </c>
    </row>
    <row r="118" spans="1:4" x14ac:dyDescent="0.2">
      <c r="A118" s="51">
        <v>33903706</v>
      </c>
      <c r="B118" s="52" t="s">
        <v>117</v>
      </c>
      <c r="C118" s="51" t="s">
        <v>111</v>
      </c>
      <c r="D118" s="54">
        <v>14</v>
      </c>
    </row>
    <row r="119" spans="1:4" x14ac:dyDescent="0.2">
      <c r="A119" s="51">
        <v>33903912</v>
      </c>
      <c r="B119" s="52" t="s">
        <v>118</v>
      </c>
      <c r="C119" s="51" t="s">
        <v>111</v>
      </c>
      <c r="D119" s="54">
        <v>14</v>
      </c>
    </row>
    <row r="120" spans="1:4" x14ac:dyDescent="0.2">
      <c r="A120" s="51">
        <v>33903914</v>
      </c>
      <c r="B120" s="52" t="s">
        <v>119</v>
      </c>
      <c r="C120" s="51" t="s">
        <v>111</v>
      </c>
      <c r="D120" s="54">
        <v>14</v>
      </c>
    </row>
    <row r="121" spans="1:4" x14ac:dyDescent="0.2">
      <c r="A121" s="51">
        <v>33903917</v>
      </c>
      <c r="B121" s="52" t="s">
        <v>120</v>
      </c>
      <c r="C121" s="51" t="s">
        <v>111</v>
      </c>
      <c r="D121" s="54">
        <v>14</v>
      </c>
    </row>
    <row r="122" spans="1:4" x14ac:dyDescent="0.2">
      <c r="A122" s="51">
        <v>33903920</v>
      </c>
      <c r="B122" s="52" t="s">
        <v>116</v>
      </c>
      <c r="C122" s="51" t="s">
        <v>111</v>
      </c>
      <c r="D122" s="54">
        <v>14</v>
      </c>
    </row>
    <row r="123" spans="1:4" x14ac:dyDescent="0.2">
      <c r="A123" s="51">
        <v>33909301</v>
      </c>
      <c r="B123" s="52" t="s">
        <v>122</v>
      </c>
      <c r="C123" s="51" t="s">
        <v>121</v>
      </c>
      <c r="D123" s="54">
        <v>15</v>
      </c>
    </row>
    <row r="124" spans="1:4" x14ac:dyDescent="0.2">
      <c r="A124" s="51">
        <v>33909302</v>
      </c>
      <c r="B124" s="52" t="s">
        <v>123</v>
      </c>
      <c r="C124" s="51" t="s">
        <v>121</v>
      </c>
      <c r="D124" s="54">
        <v>15</v>
      </c>
    </row>
    <row r="125" spans="1:4" x14ac:dyDescent="0.2">
      <c r="A125" s="51">
        <v>33909303</v>
      </c>
      <c r="B125" s="52" t="s">
        <v>124</v>
      </c>
      <c r="C125" s="51" t="s">
        <v>121</v>
      </c>
      <c r="D125" s="54">
        <v>15</v>
      </c>
    </row>
    <row r="126" spans="1:4" x14ac:dyDescent="0.2">
      <c r="A126" s="51">
        <v>33909305</v>
      </c>
      <c r="B126" s="52" t="s">
        <v>125</v>
      </c>
      <c r="C126" s="51" t="s">
        <v>121</v>
      </c>
      <c r="D126" s="54">
        <v>15</v>
      </c>
    </row>
    <row r="127" spans="1:4" x14ac:dyDescent="0.2">
      <c r="A127" s="51">
        <v>33909306</v>
      </c>
      <c r="B127" s="52" t="s">
        <v>126</v>
      </c>
      <c r="C127" s="51" t="s">
        <v>121</v>
      </c>
      <c r="D127" s="54">
        <v>15</v>
      </c>
    </row>
    <row r="128" spans="1:4" x14ac:dyDescent="0.2">
      <c r="A128" s="51">
        <v>33909309</v>
      </c>
      <c r="B128" s="52" t="s">
        <v>127</v>
      </c>
      <c r="C128" s="51" t="s">
        <v>121</v>
      </c>
      <c r="D128" s="54">
        <v>15</v>
      </c>
    </row>
    <row r="129" spans="1:4" x14ac:dyDescent="0.2">
      <c r="A129" s="51">
        <v>33909312</v>
      </c>
      <c r="B129" s="52" t="s">
        <v>128</v>
      </c>
      <c r="C129" s="51" t="s">
        <v>121</v>
      </c>
      <c r="D129" s="54">
        <v>15</v>
      </c>
    </row>
    <row r="130" spans="1:4" x14ac:dyDescent="0.2">
      <c r="A130" s="51">
        <v>33909399</v>
      </c>
      <c r="B130" s="52" t="s">
        <v>129</v>
      </c>
      <c r="C130" s="51" t="s">
        <v>121</v>
      </c>
      <c r="D130" s="54">
        <v>15</v>
      </c>
    </row>
    <row r="131" spans="1:4" x14ac:dyDescent="0.2">
      <c r="A131" s="51">
        <v>33919306</v>
      </c>
      <c r="B131" s="52" t="s">
        <v>126</v>
      </c>
      <c r="C131" s="51" t="s">
        <v>121</v>
      </c>
      <c r="D131" s="54">
        <v>15</v>
      </c>
    </row>
    <row r="132" spans="1:4" x14ac:dyDescent="0.2">
      <c r="A132" s="51">
        <v>33903001</v>
      </c>
      <c r="B132" s="52" t="s">
        <v>131</v>
      </c>
      <c r="C132" s="51" t="s">
        <v>130</v>
      </c>
      <c r="D132" s="54">
        <v>16</v>
      </c>
    </row>
    <row r="133" spans="1:4" x14ac:dyDescent="0.2">
      <c r="A133" s="51">
        <v>33903039</v>
      </c>
      <c r="B133" s="52" t="s">
        <v>132</v>
      </c>
      <c r="C133" s="51" t="s">
        <v>130</v>
      </c>
      <c r="D133" s="54">
        <v>16</v>
      </c>
    </row>
    <row r="134" spans="1:4" x14ac:dyDescent="0.2">
      <c r="A134" s="51">
        <v>33903620</v>
      </c>
      <c r="B134" s="52" t="s">
        <v>133</v>
      </c>
      <c r="C134" s="51" t="s">
        <v>130</v>
      </c>
      <c r="D134" s="54">
        <v>16</v>
      </c>
    </row>
    <row r="135" spans="1:4" x14ac:dyDescent="0.2">
      <c r="A135" s="51">
        <v>33903918</v>
      </c>
      <c r="B135" s="52" t="s">
        <v>134</v>
      </c>
      <c r="C135" s="51" t="s">
        <v>130</v>
      </c>
      <c r="D135" s="54">
        <v>16</v>
      </c>
    </row>
    <row r="136" spans="1:4" x14ac:dyDescent="0.2">
      <c r="A136" s="51">
        <v>33903919</v>
      </c>
      <c r="B136" s="52" t="s">
        <v>133</v>
      </c>
      <c r="C136" s="51" t="s">
        <v>130</v>
      </c>
      <c r="D136" s="54">
        <v>16</v>
      </c>
    </row>
    <row r="137" spans="1:4" x14ac:dyDescent="0.2">
      <c r="A137" s="51">
        <v>33903009</v>
      </c>
      <c r="B137" s="52" t="s">
        <v>136</v>
      </c>
      <c r="C137" s="51" t="s">
        <v>135</v>
      </c>
      <c r="D137" s="54">
        <v>17</v>
      </c>
    </row>
    <row r="138" spans="1:4" x14ac:dyDescent="0.2">
      <c r="A138" s="51">
        <v>33903010</v>
      </c>
      <c r="B138" s="52" t="s">
        <v>137</v>
      </c>
      <c r="C138" s="51" t="s">
        <v>135</v>
      </c>
      <c r="D138" s="54">
        <v>17</v>
      </c>
    </row>
    <row r="139" spans="1:4" x14ac:dyDescent="0.2">
      <c r="A139" s="51">
        <v>33903035</v>
      </c>
      <c r="B139" s="52" t="s">
        <v>138</v>
      </c>
      <c r="C139" s="51" t="s">
        <v>135</v>
      </c>
      <c r="D139" s="54">
        <v>17</v>
      </c>
    </row>
    <row r="140" spans="1:4" x14ac:dyDescent="0.2">
      <c r="A140" s="51">
        <v>33903036</v>
      </c>
      <c r="B140" s="52" t="s">
        <v>139</v>
      </c>
      <c r="C140" s="51" t="s">
        <v>135</v>
      </c>
      <c r="D140" s="54">
        <v>17</v>
      </c>
    </row>
    <row r="141" spans="1:4" x14ac:dyDescent="0.2">
      <c r="A141" s="51">
        <v>33903043</v>
      </c>
      <c r="B141" s="52" t="s">
        <v>140</v>
      </c>
      <c r="C141" s="51" t="s">
        <v>135</v>
      </c>
      <c r="D141" s="54">
        <v>17</v>
      </c>
    </row>
    <row r="142" spans="1:4" x14ac:dyDescent="0.2">
      <c r="A142" s="51">
        <v>33903630</v>
      </c>
      <c r="B142" s="52" t="s">
        <v>141</v>
      </c>
      <c r="C142" s="51" t="s">
        <v>135</v>
      </c>
      <c r="D142" s="54">
        <v>17</v>
      </c>
    </row>
    <row r="143" spans="1:4" x14ac:dyDescent="0.2">
      <c r="A143" s="51">
        <v>33903634</v>
      </c>
      <c r="B143" s="52" t="s">
        <v>142</v>
      </c>
      <c r="C143" s="51" t="s">
        <v>135</v>
      </c>
      <c r="D143" s="54">
        <v>17</v>
      </c>
    </row>
    <row r="144" spans="1:4" x14ac:dyDescent="0.2">
      <c r="A144" s="51">
        <v>33903950</v>
      </c>
      <c r="B144" s="52" t="s">
        <v>143</v>
      </c>
      <c r="C144" s="51" t="s">
        <v>135</v>
      </c>
      <c r="D144" s="54">
        <v>17</v>
      </c>
    </row>
    <row r="145" spans="1:4" x14ac:dyDescent="0.2">
      <c r="A145" s="51">
        <v>33903952</v>
      </c>
      <c r="B145" s="52" t="s">
        <v>144</v>
      </c>
      <c r="C145" s="51" t="s">
        <v>135</v>
      </c>
      <c r="D145" s="54">
        <v>17</v>
      </c>
    </row>
    <row r="146" spans="1:4" x14ac:dyDescent="0.2">
      <c r="A146" s="51">
        <v>33903961</v>
      </c>
      <c r="B146" s="52" t="s">
        <v>145</v>
      </c>
      <c r="C146" s="51" t="s">
        <v>135</v>
      </c>
      <c r="D146" s="54">
        <v>17</v>
      </c>
    </row>
    <row r="147" spans="1:4" x14ac:dyDescent="0.2">
      <c r="A147" s="51">
        <v>33903964</v>
      </c>
      <c r="B147" s="52" t="s">
        <v>146</v>
      </c>
      <c r="C147" s="51" t="s">
        <v>135</v>
      </c>
      <c r="D147" s="54">
        <v>17</v>
      </c>
    </row>
    <row r="148" spans="1:4" x14ac:dyDescent="0.2">
      <c r="A148" s="51">
        <v>33909308</v>
      </c>
      <c r="B148" s="52" t="s">
        <v>147</v>
      </c>
      <c r="C148" s="51" t="s">
        <v>135</v>
      </c>
      <c r="D148" s="54">
        <v>17</v>
      </c>
    </row>
    <row r="149" spans="1:4" x14ac:dyDescent="0.2">
      <c r="A149" s="51">
        <v>33903016</v>
      </c>
      <c r="B149" s="52" t="s">
        <v>149</v>
      </c>
      <c r="C149" s="51" t="s">
        <v>148</v>
      </c>
      <c r="D149" s="54">
        <v>18</v>
      </c>
    </row>
    <row r="150" spans="1:4" x14ac:dyDescent="0.2">
      <c r="A150" s="51">
        <v>33903023</v>
      </c>
      <c r="B150" s="52" t="s">
        <v>150</v>
      </c>
      <c r="C150" s="51" t="s">
        <v>148</v>
      </c>
      <c r="D150" s="54">
        <v>18</v>
      </c>
    </row>
    <row r="151" spans="1:4" x14ac:dyDescent="0.2">
      <c r="A151" s="51">
        <v>33903046</v>
      </c>
      <c r="B151" s="52" t="s">
        <v>151</v>
      </c>
      <c r="C151" s="51" t="s">
        <v>148</v>
      </c>
      <c r="D151" s="54">
        <v>18</v>
      </c>
    </row>
    <row r="152" spans="1:4" x14ac:dyDescent="0.2">
      <c r="A152" s="51">
        <v>33903612</v>
      </c>
      <c r="B152" s="52" t="s">
        <v>152</v>
      </c>
      <c r="C152" s="51" t="s">
        <v>148</v>
      </c>
      <c r="D152" s="54">
        <v>18</v>
      </c>
    </row>
    <row r="153" spans="1:4" x14ac:dyDescent="0.2">
      <c r="A153" s="51">
        <v>33903901</v>
      </c>
      <c r="B153" s="52" t="s">
        <v>153</v>
      </c>
      <c r="C153" s="51" t="s">
        <v>148</v>
      </c>
      <c r="D153" s="54">
        <v>18</v>
      </c>
    </row>
    <row r="154" spans="1:4" x14ac:dyDescent="0.2">
      <c r="A154" s="51">
        <v>33903906</v>
      </c>
      <c r="B154" s="52" t="s">
        <v>152</v>
      </c>
      <c r="C154" s="51" t="s">
        <v>148</v>
      </c>
      <c r="D154" s="54">
        <v>18</v>
      </c>
    </row>
    <row r="155" spans="1:4" x14ac:dyDescent="0.2">
      <c r="A155" s="51">
        <v>33903946</v>
      </c>
      <c r="B155" s="52" t="s">
        <v>154</v>
      </c>
      <c r="C155" s="51" t="s">
        <v>148</v>
      </c>
      <c r="D155" s="54">
        <v>18</v>
      </c>
    </row>
    <row r="156" spans="1:4" x14ac:dyDescent="0.2">
      <c r="A156" s="51">
        <v>33903974</v>
      </c>
      <c r="B156" s="52" t="s">
        <v>155</v>
      </c>
      <c r="C156" s="51" t="s">
        <v>148</v>
      </c>
      <c r="D156" s="54">
        <v>18</v>
      </c>
    </row>
    <row r="157" spans="1:4" x14ac:dyDescent="0.2">
      <c r="A157" s="51">
        <v>33913901</v>
      </c>
      <c r="B157" s="52" t="s">
        <v>153</v>
      </c>
      <c r="C157" s="51" t="s">
        <v>148</v>
      </c>
      <c r="D157" s="54">
        <v>18</v>
      </c>
    </row>
    <row r="158" spans="1:4" x14ac:dyDescent="0.2">
      <c r="A158" s="51">
        <v>33903610</v>
      </c>
      <c r="B158" s="52" t="s">
        <v>157</v>
      </c>
      <c r="C158" s="51" t="s">
        <v>156</v>
      </c>
      <c r="D158" s="54">
        <v>19</v>
      </c>
    </row>
    <row r="159" spans="1:4" x14ac:dyDescent="0.2">
      <c r="A159" s="51">
        <v>33903643</v>
      </c>
      <c r="B159" s="52" t="s">
        <v>158</v>
      </c>
      <c r="C159" s="51" t="s">
        <v>156</v>
      </c>
      <c r="D159" s="54">
        <v>19</v>
      </c>
    </row>
    <row r="160" spans="1:4" x14ac:dyDescent="0.2">
      <c r="A160" s="51">
        <v>33903913</v>
      </c>
      <c r="B160" s="52" t="s">
        <v>157</v>
      </c>
      <c r="C160" s="51" t="s">
        <v>156</v>
      </c>
      <c r="D160" s="54">
        <v>19</v>
      </c>
    </row>
    <row r="161" spans="1:4" x14ac:dyDescent="0.2">
      <c r="A161" s="51">
        <v>33903501</v>
      </c>
      <c r="B161" s="52" t="s">
        <v>160</v>
      </c>
      <c r="C161" s="51" t="s">
        <v>159</v>
      </c>
      <c r="D161" s="54">
        <v>20</v>
      </c>
    </row>
    <row r="162" spans="1:4" x14ac:dyDescent="0.2">
      <c r="A162" s="51">
        <v>33903606</v>
      </c>
      <c r="B162" s="52" t="s">
        <v>382</v>
      </c>
      <c r="C162" s="51" t="s">
        <v>159</v>
      </c>
      <c r="D162" s="54">
        <v>20</v>
      </c>
    </row>
    <row r="163" spans="1:4" x14ac:dyDescent="0.2">
      <c r="A163" s="51">
        <v>33903635</v>
      </c>
      <c r="B163" s="52" t="s">
        <v>161</v>
      </c>
      <c r="C163" s="51" t="s">
        <v>159</v>
      </c>
      <c r="D163" s="54">
        <v>20</v>
      </c>
    </row>
    <row r="164" spans="1:4" x14ac:dyDescent="0.2">
      <c r="A164" s="51">
        <v>33903701</v>
      </c>
      <c r="B164" s="52" t="s">
        <v>162</v>
      </c>
      <c r="C164" s="51" t="s">
        <v>159</v>
      </c>
      <c r="D164" s="54">
        <v>20</v>
      </c>
    </row>
    <row r="165" spans="1:4" x14ac:dyDescent="0.2">
      <c r="A165" s="51">
        <v>33903905</v>
      </c>
      <c r="B165" s="52" t="s">
        <v>382</v>
      </c>
      <c r="C165" s="51" t="s">
        <v>159</v>
      </c>
      <c r="D165" s="54">
        <v>20</v>
      </c>
    </row>
    <row r="166" spans="1:4" x14ac:dyDescent="0.2">
      <c r="A166" s="51">
        <v>33903979</v>
      </c>
      <c r="B166" s="52" t="s">
        <v>161</v>
      </c>
      <c r="C166" s="51" t="s">
        <v>159</v>
      </c>
      <c r="D166" s="54">
        <v>20</v>
      </c>
    </row>
    <row r="167" spans="1:4" x14ac:dyDescent="0.2">
      <c r="A167" s="51">
        <v>33903003</v>
      </c>
      <c r="B167" s="52" t="s">
        <v>164</v>
      </c>
      <c r="C167" s="51" t="s">
        <v>163</v>
      </c>
      <c r="D167" s="54">
        <v>21</v>
      </c>
    </row>
    <row r="168" spans="1:4" x14ac:dyDescent="0.2">
      <c r="A168" s="51">
        <v>33903011</v>
      </c>
      <c r="B168" s="52" t="s">
        <v>165</v>
      </c>
      <c r="C168" s="51" t="s">
        <v>163</v>
      </c>
      <c r="D168" s="54">
        <v>21</v>
      </c>
    </row>
    <row r="169" spans="1:4" x14ac:dyDescent="0.2">
      <c r="A169" s="51">
        <v>33903014</v>
      </c>
      <c r="B169" s="52" t="s">
        <v>166</v>
      </c>
      <c r="C169" s="51" t="s">
        <v>163</v>
      </c>
      <c r="D169" s="54">
        <v>21</v>
      </c>
    </row>
    <row r="170" spans="1:4" x14ac:dyDescent="0.2">
      <c r="A170" s="51">
        <v>33903015</v>
      </c>
      <c r="B170" s="52" t="s">
        <v>167</v>
      </c>
      <c r="C170" s="51" t="s">
        <v>163</v>
      </c>
      <c r="D170" s="54">
        <v>21</v>
      </c>
    </row>
    <row r="171" spans="1:4" x14ac:dyDescent="0.2">
      <c r="A171" s="51">
        <v>33903019</v>
      </c>
      <c r="B171" s="52" t="s">
        <v>168</v>
      </c>
      <c r="C171" s="51" t="s">
        <v>163</v>
      </c>
      <c r="D171" s="54">
        <v>21</v>
      </c>
    </row>
    <row r="172" spans="1:4" x14ac:dyDescent="0.2">
      <c r="A172" s="51">
        <v>33903020</v>
      </c>
      <c r="B172" s="52" t="s">
        <v>169</v>
      </c>
      <c r="C172" s="51" t="s">
        <v>163</v>
      </c>
      <c r="D172" s="54">
        <v>21</v>
      </c>
    </row>
    <row r="173" spans="1:4" x14ac:dyDescent="0.2">
      <c r="A173" s="51">
        <v>33903026</v>
      </c>
      <c r="B173" s="52" t="s">
        <v>170</v>
      </c>
      <c r="C173" s="51" t="s">
        <v>163</v>
      </c>
      <c r="D173" s="54">
        <v>21</v>
      </c>
    </row>
    <row r="174" spans="1:4" x14ac:dyDescent="0.2">
      <c r="A174" s="51">
        <v>33903042</v>
      </c>
      <c r="B174" s="52" t="s">
        <v>171</v>
      </c>
      <c r="C174" s="51" t="s">
        <v>163</v>
      </c>
      <c r="D174" s="54">
        <v>21</v>
      </c>
    </row>
    <row r="175" spans="1:4" x14ac:dyDescent="0.2">
      <c r="A175" s="51">
        <v>33903050</v>
      </c>
      <c r="B175" s="52" t="s">
        <v>172</v>
      </c>
      <c r="C175" s="51" t="s">
        <v>163</v>
      </c>
      <c r="D175" s="54">
        <v>21</v>
      </c>
    </row>
    <row r="176" spans="1:4" x14ac:dyDescent="0.2">
      <c r="A176" s="51">
        <v>33903099</v>
      </c>
      <c r="B176" s="52" t="s">
        <v>173</v>
      </c>
      <c r="C176" s="51" t="s">
        <v>163</v>
      </c>
      <c r="D176" s="54">
        <v>21</v>
      </c>
    </row>
    <row r="177" spans="1:4" x14ac:dyDescent="0.2">
      <c r="A177" s="51">
        <v>33903101</v>
      </c>
      <c r="B177" s="52" t="s">
        <v>174</v>
      </c>
      <c r="C177" s="51" t="s">
        <v>163</v>
      </c>
      <c r="D177" s="54">
        <v>21</v>
      </c>
    </row>
    <row r="178" spans="1:4" x14ac:dyDescent="0.2">
      <c r="A178" s="51">
        <v>33903102</v>
      </c>
      <c r="B178" s="52" t="s">
        <v>175</v>
      </c>
      <c r="C178" s="51" t="s">
        <v>163</v>
      </c>
      <c r="D178" s="54">
        <v>21</v>
      </c>
    </row>
    <row r="179" spans="1:4" x14ac:dyDescent="0.2">
      <c r="A179" s="51">
        <v>33903103</v>
      </c>
      <c r="B179" s="52" t="s">
        <v>176</v>
      </c>
      <c r="C179" s="51" t="s">
        <v>163</v>
      </c>
      <c r="D179" s="54">
        <v>21</v>
      </c>
    </row>
    <row r="180" spans="1:4" x14ac:dyDescent="0.2">
      <c r="A180" s="51">
        <v>33903105</v>
      </c>
      <c r="B180" s="52" t="s">
        <v>177</v>
      </c>
      <c r="C180" s="51" t="s">
        <v>163</v>
      </c>
      <c r="D180" s="54">
        <v>21</v>
      </c>
    </row>
    <row r="181" spans="1:4" x14ac:dyDescent="0.2">
      <c r="A181" s="51">
        <v>33903204</v>
      </c>
      <c r="B181" s="52" t="s">
        <v>178</v>
      </c>
      <c r="C181" s="51" t="s">
        <v>163</v>
      </c>
      <c r="D181" s="54">
        <v>21</v>
      </c>
    </row>
    <row r="182" spans="1:4" x14ac:dyDescent="0.2">
      <c r="A182" s="51">
        <v>33903299</v>
      </c>
      <c r="B182" s="52" t="s">
        <v>179</v>
      </c>
      <c r="C182" s="51" t="s">
        <v>163</v>
      </c>
      <c r="D182" s="54">
        <v>21</v>
      </c>
    </row>
    <row r="183" spans="1:4" x14ac:dyDescent="0.2">
      <c r="A183" s="51">
        <v>33903604</v>
      </c>
      <c r="B183" s="52" t="s">
        <v>180</v>
      </c>
      <c r="C183" s="51" t="s">
        <v>163</v>
      </c>
      <c r="D183" s="54">
        <v>21</v>
      </c>
    </row>
    <row r="184" spans="1:4" x14ac:dyDescent="0.2">
      <c r="A184" s="51">
        <v>33903613</v>
      </c>
      <c r="B184" s="52" t="s">
        <v>181</v>
      </c>
      <c r="C184" s="51" t="s">
        <v>163</v>
      </c>
      <c r="D184" s="54">
        <v>21</v>
      </c>
    </row>
    <row r="185" spans="1:4" x14ac:dyDescent="0.2">
      <c r="A185" s="51">
        <v>33903614</v>
      </c>
      <c r="B185" s="52" t="s">
        <v>182</v>
      </c>
      <c r="C185" s="51" t="s">
        <v>163</v>
      </c>
      <c r="D185" s="54">
        <v>21</v>
      </c>
    </row>
    <row r="186" spans="1:4" x14ac:dyDescent="0.2">
      <c r="A186" s="51">
        <v>33903639</v>
      </c>
      <c r="B186" s="52" t="s">
        <v>155</v>
      </c>
      <c r="C186" s="51" t="s">
        <v>163</v>
      </c>
      <c r="D186" s="54">
        <v>21</v>
      </c>
    </row>
    <row r="187" spans="1:4" x14ac:dyDescent="0.2">
      <c r="A187" s="51">
        <v>33903642</v>
      </c>
      <c r="B187" s="52" t="s">
        <v>183</v>
      </c>
      <c r="C187" s="51" t="s">
        <v>163</v>
      </c>
      <c r="D187" s="54">
        <v>21</v>
      </c>
    </row>
    <row r="188" spans="1:4" x14ac:dyDescent="0.2">
      <c r="A188" s="51">
        <v>33903644</v>
      </c>
      <c r="B188" s="52" t="s">
        <v>184</v>
      </c>
      <c r="C188" s="51" t="s">
        <v>163</v>
      </c>
      <c r="D188" s="54">
        <v>21</v>
      </c>
    </row>
    <row r="189" spans="1:4" x14ac:dyDescent="0.2">
      <c r="A189" s="51">
        <v>33903669</v>
      </c>
      <c r="B189" s="52" t="s">
        <v>185</v>
      </c>
      <c r="C189" s="51" t="s">
        <v>163</v>
      </c>
      <c r="D189" s="54">
        <v>21</v>
      </c>
    </row>
    <row r="190" spans="1:4" x14ac:dyDescent="0.2">
      <c r="A190" s="51">
        <v>33903903</v>
      </c>
      <c r="B190" s="52" t="s">
        <v>180</v>
      </c>
      <c r="C190" s="51" t="s">
        <v>163</v>
      </c>
      <c r="D190" s="54">
        <v>21</v>
      </c>
    </row>
    <row r="191" spans="1:4" x14ac:dyDescent="0.2">
      <c r="A191" s="51">
        <v>33903904</v>
      </c>
      <c r="B191" s="52" t="s">
        <v>186</v>
      </c>
      <c r="C191" s="51" t="s">
        <v>163</v>
      </c>
      <c r="D191" s="54">
        <v>21</v>
      </c>
    </row>
    <row r="192" spans="1:4" x14ac:dyDescent="0.2">
      <c r="A192" s="51">
        <v>33903907</v>
      </c>
      <c r="B192" s="52" t="s">
        <v>187</v>
      </c>
      <c r="C192" s="51" t="s">
        <v>163</v>
      </c>
      <c r="D192" s="54">
        <v>21</v>
      </c>
    </row>
    <row r="193" spans="1:4" x14ac:dyDescent="0.2">
      <c r="A193" s="51">
        <v>33903924</v>
      </c>
      <c r="B193" s="52" t="s">
        <v>188</v>
      </c>
      <c r="C193" s="51" t="s">
        <v>163</v>
      </c>
      <c r="D193" s="54">
        <v>21</v>
      </c>
    </row>
    <row r="194" spans="1:4" x14ac:dyDescent="0.2">
      <c r="A194" s="51">
        <v>33903925</v>
      </c>
      <c r="B194" s="52" t="s">
        <v>189</v>
      </c>
      <c r="C194" s="51" t="s">
        <v>163</v>
      </c>
      <c r="D194" s="54">
        <v>21</v>
      </c>
    </row>
    <row r="195" spans="1:4" x14ac:dyDescent="0.2">
      <c r="A195" s="51">
        <v>33903936</v>
      </c>
      <c r="B195" s="52" t="s">
        <v>184</v>
      </c>
      <c r="C195" s="51" t="s">
        <v>163</v>
      </c>
      <c r="D195" s="54">
        <v>21</v>
      </c>
    </row>
    <row r="196" spans="1:4" x14ac:dyDescent="0.2">
      <c r="A196" s="51">
        <v>33903937</v>
      </c>
      <c r="B196" s="52" t="s">
        <v>183</v>
      </c>
      <c r="C196" s="51" t="s">
        <v>163</v>
      </c>
      <c r="D196" s="54">
        <v>21</v>
      </c>
    </row>
    <row r="197" spans="1:4" x14ac:dyDescent="0.2">
      <c r="A197" s="51">
        <v>33903939</v>
      </c>
      <c r="B197" s="52" t="s">
        <v>158</v>
      </c>
      <c r="C197" s="51" t="s">
        <v>163</v>
      </c>
      <c r="D197" s="54">
        <v>21</v>
      </c>
    </row>
    <row r="198" spans="1:4" x14ac:dyDescent="0.2">
      <c r="A198" s="51">
        <v>33903951</v>
      </c>
      <c r="B198" s="52" t="s">
        <v>169</v>
      </c>
      <c r="C198" s="51" t="s">
        <v>163</v>
      </c>
      <c r="D198" s="54">
        <v>21</v>
      </c>
    </row>
    <row r="199" spans="1:4" x14ac:dyDescent="0.2">
      <c r="A199" s="51">
        <v>33903966</v>
      </c>
      <c r="B199" s="52" t="s">
        <v>190</v>
      </c>
      <c r="C199" s="51" t="s">
        <v>163</v>
      </c>
      <c r="D199" s="54">
        <v>21</v>
      </c>
    </row>
    <row r="200" spans="1:4" x14ac:dyDescent="0.2">
      <c r="A200" s="51">
        <v>33903969</v>
      </c>
      <c r="B200" s="52" t="s">
        <v>185</v>
      </c>
      <c r="C200" s="51" t="s">
        <v>163</v>
      </c>
      <c r="D200" s="54">
        <v>21</v>
      </c>
    </row>
    <row r="201" spans="1:4" x14ac:dyDescent="0.2">
      <c r="A201" s="51">
        <v>33903970</v>
      </c>
      <c r="B201" s="52" t="s">
        <v>191</v>
      </c>
      <c r="C201" s="51" t="s">
        <v>163</v>
      </c>
      <c r="D201" s="54">
        <v>21</v>
      </c>
    </row>
    <row r="202" spans="1:4" x14ac:dyDescent="0.2">
      <c r="A202" s="51">
        <v>33903971</v>
      </c>
      <c r="B202" s="52" t="s">
        <v>192</v>
      </c>
      <c r="C202" s="51" t="s">
        <v>163</v>
      </c>
      <c r="D202" s="54">
        <v>21</v>
      </c>
    </row>
    <row r="203" spans="1:4" x14ac:dyDescent="0.2">
      <c r="A203" s="51">
        <v>33903975</v>
      </c>
      <c r="B203" s="52" t="s">
        <v>193</v>
      </c>
      <c r="C203" s="51" t="s">
        <v>163</v>
      </c>
      <c r="D203" s="54">
        <v>21</v>
      </c>
    </row>
    <row r="204" spans="1:4" x14ac:dyDescent="0.2">
      <c r="A204" s="51">
        <v>33903981</v>
      </c>
      <c r="B204" s="52" t="s">
        <v>194</v>
      </c>
      <c r="C204" s="51" t="s">
        <v>163</v>
      </c>
      <c r="D204" s="54">
        <v>21</v>
      </c>
    </row>
    <row r="205" spans="1:4" x14ac:dyDescent="0.2">
      <c r="A205" s="51">
        <v>33903982</v>
      </c>
      <c r="B205" s="52" t="s">
        <v>195</v>
      </c>
      <c r="C205" s="51" t="s">
        <v>163</v>
      </c>
      <c r="D205" s="54">
        <v>21</v>
      </c>
    </row>
    <row r="206" spans="1:4" x14ac:dyDescent="0.2">
      <c r="A206" s="51">
        <v>33903986</v>
      </c>
      <c r="B206" s="52" t="s">
        <v>196</v>
      </c>
      <c r="C206" s="51" t="s">
        <v>163</v>
      </c>
      <c r="D206" s="54">
        <v>21</v>
      </c>
    </row>
    <row r="207" spans="1:4" x14ac:dyDescent="0.2">
      <c r="A207" s="51">
        <v>33903999</v>
      </c>
      <c r="B207" s="52" t="s">
        <v>197</v>
      </c>
      <c r="C207" s="51" t="s">
        <v>163</v>
      </c>
      <c r="D207" s="54">
        <v>21</v>
      </c>
    </row>
    <row r="208" spans="1:4" x14ac:dyDescent="0.2">
      <c r="A208" s="51">
        <v>33904703</v>
      </c>
      <c r="B208" s="52" t="s">
        <v>198</v>
      </c>
      <c r="C208" s="51" t="s">
        <v>163</v>
      </c>
      <c r="D208" s="54">
        <v>21</v>
      </c>
    </row>
    <row r="209" spans="1:4" x14ac:dyDescent="0.2">
      <c r="A209" s="51">
        <v>33904708</v>
      </c>
      <c r="B209" s="52" t="s">
        <v>199</v>
      </c>
      <c r="C209" s="51" t="s">
        <v>163</v>
      </c>
      <c r="D209" s="54">
        <v>21</v>
      </c>
    </row>
    <row r="210" spans="1:4" x14ac:dyDescent="0.2">
      <c r="A210" s="51">
        <v>33904716</v>
      </c>
      <c r="B210" s="52" t="s">
        <v>183</v>
      </c>
      <c r="C210" s="51" t="s">
        <v>163</v>
      </c>
      <c r="D210" s="54">
        <v>21</v>
      </c>
    </row>
    <row r="211" spans="1:4" x14ac:dyDescent="0.2">
      <c r="A211" s="51">
        <v>33904718</v>
      </c>
      <c r="B211" s="52" t="s">
        <v>200</v>
      </c>
      <c r="C211" s="51" t="s">
        <v>163</v>
      </c>
      <c r="D211" s="54">
        <v>21</v>
      </c>
    </row>
    <row r="212" spans="1:4" ht="38.25" x14ac:dyDescent="0.2">
      <c r="A212" s="51">
        <v>33914718</v>
      </c>
      <c r="B212" s="52" t="s">
        <v>200</v>
      </c>
      <c r="C212" s="51" t="s">
        <v>363</v>
      </c>
      <c r="D212" s="51"/>
    </row>
    <row r="213" spans="1:4" x14ac:dyDescent="0.2">
      <c r="A213" s="51">
        <v>33904727</v>
      </c>
      <c r="B213" s="52" t="s">
        <v>184</v>
      </c>
      <c r="C213" s="51" t="s">
        <v>163</v>
      </c>
      <c r="D213" s="54">
        <v>21</v>
      </c>
    </row>
    <row r="214" spans="1:4" x14ac:dyDescent="0.2">
      <c r="A214" s="51">
        <v>33909247</v>
      </c>
      <c r="B214" s="52" t="s">
        <v>201</v>
      </c>
      <c r="C214" s="51" t="s">
        <v>163</v>
      </c>
      <c r="D214" s="54">
        <v>21</v>
      </c>
    </row>
    <row r="215" spans="1:4" x14ac:dyDescent="0.2">
      <c r="A215" s="51">
        <v>33913936</v>
      </c>
      <c r="B215" s="52" t="s">
        <v>184</v>
      </c>
      <c r="C215" s="51" t="s">
        <v>163</v>
      </c>
      <c r="D215" s="54">
        <v>21</v>
      </c>
    </row>
    <row r="216" spans="1:4" x14ac:dyDescent="0.2">
      <c r="A216" s="51">
        <v>33914716</v>
      </c>
      <c r="B216" s="52" t="s">
        <v>183</v>
      </c>
      <c r="C216" s="51" t="s">
        <v>163</v>
      </c>
      <c r="D216" s="54">
        <v>21</v>
      </c>
    </row>
    <row r="217" spans="1:4" x14ac:dyDescent="0.2">
      <c r="A217" s="51">
        <v>33914727</v>
      </c>
      <c r="B217" s="52" t="s">
        <v>184</v>
      </c>
      <c r="C217" s="51" t="s">
        <v>163</v>
      </c>
      <c r="D217" s="54">
        <v>21</v>
      </c>
    </row>
    <row r="218" spans="1:4" ht="25.5" x14ac:dyDescent="0.2">
      <c r="A218" s="51">
        <v>33914729</v>
      </c>
      <c r="B218" s="52" t="s">
        <v>202</v>
      </c>
      <c r="C218" s="51" t="s">
        <v>163</v>
      </c>
      <c r="D218" s="54">
        <v>21</v>
      </c>
    </row>
    <row r="219" spans="1:4" x14ac:dyDescent="0.2">
      <c r="A219" s="51">
        <v>33919247</v>
      </c>
      <c r="B219" s="52" t="s">
        <v>201</v>
      </c>
      <c r="C219" s="51" t="s">
        <v>163</v>
      </c>
      <c r="D219" s="54">
        <v>21</v>
      </c>
    </row>
    <row r="220" spans="1:4" ht="51" x14ac:dyDescent="0.2">
      <c r="A220" s="51">
        <v>33900811</v>
      </c>
      <c r="B220" s="52" t="s">
        <v>204</v>
      </c>
      <c r="C220" s="51" t="s">
        <v>203</v>
      </c>
      <c r="D220" s="55"/>
    </row>
    <row r="221" spans="1:4" ht="63.75" x14ac:dyDescent="0.2">
      <c r="A221" s="51">
        <v>33909208</v>
      </c>
      <c r="B221" s="52" t="s">
        <v>364</v>
      </c>
      <c r="C221" s="51" t="s">
        <v>324</v>
      </c>
      <c r="D221" s="55"/>
    </row>
    <row r="222" spans="1:4" x14ac:dyDescent="0.2">
      <c r="A222" s="51">
        <v>33900801</v>
      </c>
      <c r="B222" s="52" t="s">
        <v>206</v>
      </c>
      <c r="C222" s="51" t="s">
        <v>205</v>
      </c>
      <c r="D222" s="54">
        <v>23</v>
      </c>
    </row>
    <row r="223" spans="1:4" x14ac:dyDescent="0.2">
      <c r="A223" s="51">
        <v>33900805</v>
      </c>
      <c r="B223" s="52" t="s">
        <v>207</v>
      </c>
      <c r="C223" s="51" t="s">
        <v>205</v>
      </c>
      <c r="D223" s="54">
        <v>23</v>
      </c>
    </row>
    <row r="224" spans="1:4" x14ac:dyDescent="0.2">
      <c r="A224" s="51">
        <v>33900809</v>
      </c>
      <c r="B224" s="52" t="s">
        <v>208</v>
      </c>
      <c r="C224" s="51" t="s">
        <v>205</v>
      </c>
      <c r="D224" s="54">
        <v>23</v>
      </c>
    </row>
    <row r="225" spans="1:4" x14ac:dyDescent="0.2">
      <c r="A225" s="51">
        <v>33904601</v>
      </c>
      <c r="B225" s="52" t="s">
        <v>209</v>
      </c>
      <c r="C225" s="51" t="s">
        <v>205</v>
      </c>
      <c r="D225" s="54">
        <v>23</v>
      </c>
    </row>
    <row r="226" spans="1:4" x14ac:dyDescent="0.2">
      <c r="A226" s="51">
        <v>33904901</v>
      </c>
      <c r="B226" s="52" t="s">
        <v>210</v>
      </c>
      <c r="C226" s="51" t="s">
        <v>205</v>
      </c>
      <c r="D226" s="54">
        <v>23</v>
      </c>
    </row>
    <row r="227" spans="1:4" x14ac:dyDescent="0.2">
      <c r="A227" s="51">
        <v>33909246</v>
      </c>
      <c r="B227" s="52" t="s">
        <v>211</v>
      </c>
      <c r="C227" s="51" t="s">
        <v>205</v>
      </c>
      <c r="D227" s="54">
        <v>23</v>
      </c>
    </row>
    <row r="228" spans="1:4" x14ac:dyDescent="0.2">
      <c r="A228" s="51">
        <v>33909249</v>
      </c>
      <c r="B228" s="52" t="s">
        <v>212</v>
      </c>
      <c r="C228" s="51" t="s">
        <v>205</v>
      </c>
      <c r="D228" s="54">
        <v>23</v>
      </c>
    </row>
    <row r="229" spans="1:4" x14ac:dyDescent="0.2">
      <c r="A229" s="51">
        <v>33909290</v>
      </c>
      <c r="B229" s="52" t="s">
        <v>213</v>
      </c>
      <c r="C229" s="51" t="s">
        <v>205</v>
      </c>
      <c r="D229" s="54">
        <v>23</v>
      </c>
    </row>
    <row r="230" spans="1:4" x14ac:dyDescent="0.2">
      <c r="A230" s="51">
        <v>33909307</v>
      </c>
      <c r="B230" s="52" t="s">
        <v>214</v>
      </c>
      <c r="C230" s="51" t="s">
        <v>205</v>
      </c>
      <c r="D230" s="54">
        <v>23</v>
      </c>
    </row>
    <row r="231" spans="1:4" x14ac:dyDescent="0.2">
      <c r="A231" s="51">
        <v>33900816</v>
      </c>
      <c r="B231" s="52" t="s">
        <v>215</v>
      </c>
      <c r="C231" s="51" t="s">
        <v>205</v>
      </c>
      <c r="D231" s="54">
        <v>23</v>
      </c>
    </row>
    <row r="232" spans="1:4" x14ac:dyDescent="0.2">
      <c r="A232" s="51" t="s">
        <v>216</v>
      </c>
      <c r="B232" s="52" t="s">
        <v>217</v>
      </c>
      <c r="C232" s="51" t="s">
        <v>205</v>
      </c>
      <c r="D232" s="54">
        <v>23</v>
      </c>
    </row>
    <row r="233" spans="1:4" x14ac:dyDescent="0.2">
      <c r="A233" s="51">
        <v>33900803</v>
      </c>
      <c r="B233" s="52" t="s">
        <v>219</v>
      </c>
      <c r="C233" s="51" t="s">
        <v>218</v>
      </c>
      <c r="D233" s="54">
        <v>24</v>
      </c>
    </row>
    <row r="234" spans="1:4" x14ac:dyDescent="0.2">
      <c r="A234" s="51">
        <v>33900807</v>
      </c>
      <c r="B234" s="52" t="s">
        <v>220</v>
      </c>
      <c r="C234" s="51" t="s">
        <v>218</v>
      </c>
      <c r="D234" s="54">
        <v>24</v>
      </c>
    </row>
    <row r="235" spans="1:4" ht="51" x14ac:dyDescent="0.2">
      <c r="A235" s="47">
        <v>31900706</v>
      </c>
      <c r="B235" s="47" t="s">
        <v>259</v>
      </c>
      <c r="C235" s="51" t="s">
        <v>203</v>
      </c>
      <c r="D235" s="55"/>
    </row>
    <row r="236" spans="1:4" ht="51" x14ac:dyDescent="0.2">
      <c r="A236" s="47">
        <v>31901101</v>
      </c>
      <c r="B236" s="47" t="s">
        <v>260</v>
      </c>
      <c r="C236" s="51" t="s">
        <v>203</v>
      </c>
      <c r="D236" s="55"/>
    </row>
    <row r="237" spans="1:4" ht="51" x14ac:dyDescent="0.2">
      <c r="A237" s="47">
        <v>31901102</v>
      </c>
      <c r="B237" s="47" t="s">
        <v>261</v>
      </c>
      <c r="C237" s="51" t="s">
        <v>203</v>
      </c>
      <c r="D237" s="55"/>
    </row>
    <row r="238" spans="1:4" ht="51" x14ac:dyDescent="0.2">
      <c r="A238" s="47">
        <v>31901104</v>
      </c>
      <c r="B238" s="47" t="s">
        <v>262</v>
      </c>
      <c r="C238" s="51" t="s">
        <v>203</v>
      </c>
      <c r="D238" s="55"/>
    </row>
    <row r="239" spans="1:4" ht="51" x14ac:dyDescent="0.2">
      <c r="A239" s="47">
        <v>31901105</v>
      </c>
      <c r="B239" s="47" t="s">
        <v>263</v>
      </c>
      <c r="C239" s="51" t="s">
        <v>203</v>
      </c>
      <c r="D239" s="55"/>
    </row>
    <row r="240" spans="1:4" ht="51" x14ac:dyDescent="0.2">
      <c r="A240" s="47">
        <v>31901106</v>
      </c>
      <c r="B240" s="47" t="s">
        <v>264</v>
      </c>
      <c r="C240" s="51" t="s">
        <v>203</v>
      </c>
      <c r="D240" s="55"/>
    </row>
    <row r="241" spans="1:4" ht="51" x14ac:dyDescent="0.2">
      <c r="A241" s="47">
        <v>31901107</v>
      </c>
      <c r="B241" s="47" t="s">
        <v>265</v>
      </c>
      <c r="C241" s="51" t="s">
        <v>203</v>
      </c>
      <c r="D241" s="55"/>
    </row>
    <row r="242" spans="1:4" ht="51" x14ac:dyDescent="0.2">
      <c r="A242" s="47">
        <v>31901109</v>
      </c>
      <c r="B242" s="47" t="s">
        <v>266</v>
      </c>
      <c r="C242" s="51" t="s">
        <v>203</v>
      </c>
      <c r="D242" s="55"/>
    </row>
    <row r="243" spans="1:4" ht="51" x14ac:dyDescent="0.2">
      <c r="A243" s="47">
        <v>31901110</v>
      </c>
      <c r="B243" s="47" t="s">
        <v>267</v>
      </c>
      <c r="C243" s="51" t="s">
        <v>203</v>
      </c>
      <c r="D243" s="55"/>
    </row>
    <row r="244" spans="1:4" ht="51" x14ac:dyDescent="0.2">
      <c r="A244" s="47">
        <v>31901111</v>
      </c>
      <c r="B244" s="47" t="s">
        <v>268</v>
      </c>
      <c r="C244" s="51" t="s">
        <v>203</v>
      </c>
      <c r="D244" s="55"/>
    </row>
    <row r="245" spans="1:4" ht="51" x14ac:dyDescent="0.2">
      <c r="A245" s="47">
        <v>31901113</v>
      </c>
      <c r="B245" s="47" t="s">
        <v>269</v>
      </c>
      <c r="C245" s="51" t="s">
        <v>203</v>
      </c>
      <c r="D245" s="55"/>
    </row>
    <row r="246" spans="1:4" ht="51" x14ac:dyDescent="0.2">
      <c r="A246" s="47">
        <v>31901128</v>
      </c>
      <c r="B246" s="47" t="s">
        <v>270</v>
      </c>
      <c r="C246" s="51" t="s">
        <v>203</v>
      </c>
      <c r="D246" s="55"/>
    </row>
    <row r="247" spans="1:4" ht="51" x14ac:dyDescent="0.2">
      <c r="A247" s="47">
        <v>31901131</v>
      </c>
      <c r="B247" s="47" t="s">
        <v>271</v>
      </c>
      <c r="C247" s="51" t="s">
        <v>203</v>
      </c>
      <c r="D247" s="55"/>
    </row>
    <row r="248" spans="1:4" ht="51" x14ac:dyDescent="0.2">
      <c r="A248" s="47">
        <v>31901133</v>
      </c>
      <c r="B248" s="47" t="s">
        <v>272</v>
      </c>
      <c r="C248" s="51" t="s">
        <v>203</v>
      </c>
      <c r="D248" s="55"/>
    </row>
    <row r="249" spans="1:4" ht="51" x14ac:dyDescent="0.2">
      <c r="A249" s="47">
        <v>31901135</v>
      </c>
      <c r="B249" s="47" t="s">
        <v>273</v>
      </c>
      <c r="C249" s="51" t="s">
        <v>203</v>
      </c>
      <c r="D249" s="55"/>
    </row>
    <row r="250" spans="1:4" ht="51" x14ac:dyDescent="0.2">
      <c r="A250" s="47">
        <v>31901136</v>
      </c>
      <c r="B250" s="47" t="s">
        <v>274</v>
      </c>
      <c r="C250" s="51" t="s">
        <v>203</v>
      </c>
      <c r="D250" s="55"/>
    </row>
    <row r="251" spans="1:4" ht="51" x14ac:dyDescent="0.2">
      <c r="A251" s="47">
        <v>31901137</v>
      </c>
      <c r="B251" s="47" t="s">
        <v>275</v>
      </c>
      <c r="C251" s="51" t="s">
        <v>203</v>
      </c>
      <c r="D251" s="55"/>
    </row>
    <row r="252" spans="1:4" ht="51" x14ac:dyDescent="0.2">
      <c r="A252" s="47">
        <v>31901140</v>
      </c>
      <c r="B252" s="47" t="s">
        <v>276</v>
      </c>
      <c r="C252" s="51" t="s">
        <v>203</v>
      </c>
      <c r="D252" s="55"/>
    </row>
    <row r="253" spans="1:4" ht="51" x14ac:dyDescent="0.2">
      <c r="A253" s="47">
        <v>31901142</v>
      </c>
      <c r="B253" s="47" t="s">
        <v>277</v>
      </c>
      <c r="C253" s="51" t="s">
        <v>203</v>
      </c>
      <c r="D253" s="55"/>
    </row>
    <row r="254" spans="1:4" ht="51" x14ac:dyDescent="0.2">
      <c r="A254" s="47">
        <v>31901143</v>
      </c>
      <c r="B254" s="47" t="s">
        <v>278</v>
      </c>
      <c r="C254" s="51" t="s">
        <v>203</v>
      </c>
      <c r="D254" s="55"/>
    </row>
    <row r="255" spans="1:4" ht="51" x14ac:dyDescent="0.2">
      <c r="A255" s="47">
        <v>31901144</v>
      </c>
      <c r="B255" s="47" t="s">
        <v>279</v>
      </c>
      <c r="C255" s="51" t="s">
        <v>203</v>
      </c>
      <c r="D255" s="55"/>
    </row>
    <row r="256" spans="1:4" ht="51" x14ac:dyDescent="0.2">
      <c r="A256" s="47">
        <v>31901145</v>
      </c>
      <c r="B256" s="47" t="s">
        <v>280</v>
      </c>
      <c r="C256" s="51" t="s">
        <v>203</v>
      </c>
      <c r="D256" s="55"/>
    </row>
    <row r="257" spans="1:4" ht="51" x14ac:dyDescent="0.2">
      <c r="A257" s="47">
        <v>31901146</v>
      </c>
      <c r="B257" s="47" t="s">
        <v>281</v>
      </c>
      <c r="C257" s="51" t="s">
        <v>203</v>
      </c>
      <c r="D257" s="55"/>
    </row>
    <row r="258" spans="1:4" ht="51" x14ac:dyDescent="0.2">
      <c r="A258" s="47">
        <v>31901147</v>
      </c>
      <c r="B258" s="47" t="s">
        <v>282</v>
      </c>
      <c r="C258" s="51" t="s">
        <v>203</v>
      </c>
      <c r="D258" s="55"/>
    </row>
    <row r="259" spans="1:4" ht="51" x14ac:dyDescent="0.2">
      <c r="A259" s="47">
        <v>31901174</v>
      </c>
      <c r="B259" s="47" t="s">
        <v>283</v>
      </c>
      <c r="C259" s="51" t="s">
        <v>203</v>
      </c>
      <c r="D259" s="55"/>
    </row>
    <row r="260" spans="1:4" ht="51" x14ac:dyDescent="0.2">
      <c r="A260" s="47">
        <v>31901175</v>
      </c>
      <c r="B260" s="47" t="s">
        <v>284</v>
      </c>
      <c r="C260" s="51" t="s">
        <v>203</v>
      </c>
      <c r="D260" s="55"/>
    </row>
    <row r="261" spans="1:4" ht="51" x14ac:dyDescent="0.2">
      <c r="A261" s="47">
        <v>31901301</v>
      </c>
      <c r="B261" s="47" t="s">
        <v>285</v>
      </c>
      <c r="C261" s="51" t="s">
        <v>203</v>
      </c>
      <c r="D261" s="55"/>
    </row>
    <row r="262" spans="1:4" ht="51" x14ac:dyDescent="0.2">
      <c r="A262" s="47">
        <v>31901632</v>
      </c>
      <c r="B262" s="47" t="s">
        <v>286</v>
      </c>
      <c r="C262" s="51" t="s">
        <v>203</v>
      </c>
      <c r="D262" s="55"/>
    </row>
    <row r="263" spans="1:4" ht="51" x14ac:dyDescent="0.2">
      <c r="A263" s="47">
        <v>31901633</v>
      </c>
      <c r="B263" s="47" t="s">
        <v>287</v>
      </c>
      <c r="C263" s="51" t="s">
        <v>203</v>
      </c>
      <c r="D263" s="55"/>
    </row>
    <row r="264" spans="1:4" ht="51" x14ac:dyDescent="0.2">
      <c r="A264" s="47">
        <v>31901644</v>
      </c>
      <c r="B264" s="47" t="s">
        <v>288</v>
      </c>
      <c r="C264" s="51" t="s">
        <v>203</v>
      </c>
      <c r="D264" s="55"/>
    </row>
    <row r="265" spans="1:4" ht="51" x14ac:dyDescent="0.2">
      <c r="A265" s="47">
        <v>31909401</v>
      </c>
      <c r="B265" s="47" t="s">
        <v>290</v>
      </c>
      <c r="C265" s="51" t="s">
        <v>203</v>
      </c>
      <c r="D265" s="55"/>
    </row>
    <row r="266" spans="1:4" x14ac:dyDescent="0.2">
      <c r="A266" s="47">
        <v>31909601</v>
      </c>
      <c r="B266" s="47" t="s">
        <v>291</v>
      </c>
      <c r="C266" s="51" t="s">
        <v>205</v>
      </c>
      <c r="D266" s="54">
        <v>23</v>
      </c>
    </row>
    <row r="267" spans="1:4" x14ac:dyDescent="0.2">
      <c r="A267" s="47">
        <v>31909602</v>
      </c>
      <c r="B267" s="47" t="s">
        <v>292</v>
      </c>
      <c r="C267" s="51" t="s">
        <v>205</v>
      </c>
      <c r="D267" s="54">
        <v>23</v>
      </c>
    </row>
    <row r="268" spans="1:4" ht="51" x14ac:dyDescent="0.2">
      <c r="A268" s="47">
        <v>31911302</v>
      </c>
      <c r="B268" s="47" t="s">
        <v>293</v>
      </c>
      <c r="C268" s="51" t="s">
        <v>203</v>
      </c>
      <c r="D268" s="55"/>
    </row>
    <row r="269" spans="1:4" ht="51" x14ac:dyDescent="0.2">
      <c r="A269" s="47">
        <v>31911303</v>
      </c>
      <c r="B269" s="47" t="s">
        <v>294</v>
      </c>
      <c r="C269" s="51" t="s">
        <v>203</v>
      </c>
      <c r="D269" s="55"/>
    </row>
    <row r="270" spans="1:4" ht="51" x14ac:dyDescent="0.2">
      <c r="A270" s="47">
        <v>31911309</v>
      </c>
      <c r="B270" s="47" t="s">
        <v>295</v>
      </c>
      <c r="C270" s="51" t="s">
        <v>203</v>
      </c>
      <c r="D270" s="55"/>
    </row>
    <row r="271" spans="1:4" ht="51" x14ac:dyDescent="0.2">
      <c r="A271" s="47">
        <v>31911314</v>
      </c>
      <c r="B271" s="47" t="s">
        <v>184</v>
      </c>
      <c r="C271" s="51" t="s">
        <v>203</v>
      </c>
      <c r="D271" s="55"/>
    </row>
    <row r="272" spans="1:4" ht="51" x14ac:dyDescent="0.2">
      <c r="A272" s="47">
        <v>31911317</v>
      </c>
      <c r="B272" s="47" t="s">
        <v>183</v>
      </c>
      <c r="C272" s="51" t="s">
        <v>203</v>
      </c>
      <c r="D272" s="55"/>
    </row>
    <row r="273" spans="1:4" x14ac:dyDescent="0.2">
      <c r="A273" s="45">
        <v>33909601</v>
      </c>
      <c r="B273" s="46" t="s">
        <v>291</v>
      </c>
      <c r="C273" s="51" t="s">
        <v>205</v>
      </c>
      <c r="D273" s="54">
        <v>23</v>
      </c>
    </row>
    <row r="274" spans="1:4" x14ac:dyDescent="0.2">
      <c r="A274" s="45">
        <v>33909602</v>
      </c>
      <c r="B274" s="46" t="s">
        <v>305</v>
      </c>
      <c r="C274" s="51" t="s">
        <v>205</v>
      </c>
      <c r="D274" s="54">
        <v>23</v>
      </c>
    </row>
    <row r="275" spans="1:4" x14ac:dyDescent="0.2">
      <c r="A275" s="45">
        <v>33900423</v>
      </c>
      <c r="B275" s="46" t="s">
        <v>297</v>
      </c>
      <c r="C275" s="51" t="s">
        <v>205</v>
      </c>
      <c r="D275" s="54">
        <v>24</v>
      </c>
    </row>
    <row r="276" spans="1:4" x14ac:dyDescent="0.2">
      <c r="A276" s="45">
        <v>33903633</v>
      </c>
      <c r="B276" s="46" t="s">
        <v>301</v>
      </c>
      <c r="C276" s="51" t="s">
        <v>101</v>
      </c>
      <c r="D276" s="54">
        <v>12</v>
      </c>
    </row>
    <row r="277" spans="1:4" x14ac:dyDescent="0.2">
      <c r="A277" s="45">
        <v>33904705</v>
      </c>
      <c r="B277" s="46" t="s">
        <v>302</v>
      </c>
      <c r="C277" s="51" t="s">
        <v>130</v>
      </c>
      <c r="D277" s="54">
        <v>16</v>
      </c>
    </row>
    <row r="278" spans="1:4" x14ac:dyDescent="0.2">
      <c r="A278" s="45">
        <v>44905206</v>
      </c>
      <c r="B278" s="46" t="s">
        <v>307</v>
      </c>
      <c r="C278" s="51" t="s">
        <v>36</v>
      </c>
      <c r="D278" s="53" t="s">
        <v>256</v>
      </c>
    </row>
    <row r="279" spans="1:4" x14ac:dyDescent="0.2">
      <c r="A279" s="45">
        <v>44905208</v>
      </c>
      <c r="B279" s="46" t="s">
        <v>308</v>
      </c>
      <c r="C279" s="51" t="s">
        <v>135</v>
      </c>
      <c r="D279" s="54">
        <v>17</v>
      </c>
    </row>
    <row r="280" spans="1:4" x14ac:dyDescent="0.2">
      <c r="A280" s="45">
        <v>44905212</v>
      </c>
      <c r="B280" s="46" t="s">
        <v>309</v>
      </c>
      <c r="C280" s="51" t="s">
        <v>111</v>
      </c>
      <c r="D280" s="54">
        <v>14</v>
      </c>
    </row>
    <row r="281" spans="1:4" x14ac:dyDescent="0.2">
      <c r="A281" s="45">
        <v>44905224</v>
      </c>
      <c r="B281" s="46" t="s">
        <v>310</v>
      </c>
      <c r="C281" s="51" t="s">
        <v>11</v>
      </c>
      <c r="D281" s="53" t="s">
        <v>251</v>
      </c>
    </row>
    <row r="282" spans="1:4" x14ac:dyDescent="0.2">
      <c r="A282" s="45">
        <v>44905230</v>
      </c>
      <c r="B282" s="46" t="s">
        <v>311</v>
      </c>
      <c r="C282" s="51" t="s">
        <v>111</v>
      </c>
      <c r="D282" s="54">
        <v>14</v>
      </c>
    </row>
    <row r="283" spans="1:4" x14ac:dyDescent="0.2">
      <c r="A283" s="45">
        <v>44905232</v>
      </c>
      <c r="B283" s="46" t="s">
        <v>312</v>
      </c>
      <c r="C283" s="51" t="s">
        <v>36</v>
      </c>
      <c r="D283" s="53" t="s">
        <v>256</v>
      </c>
    </row>
    <row r="284" spans="1:4" x14ac:dyDescent="0.2">
      <c r="A284" s="45">
        <v>44905233</v>
      </c>
      <c r="B284" s="46" t="s">
        <v>313</v>
      </c>
      <c r="C284" s="51" t="s">
        <v>36</v>
      </c>
      <c r="D284" s="53" t="s">
        <v>256</v>
      </c>
    </row>
    <row r="285" spans="1:4" x14ac:dyDescent="0.2">
      <c r="A285" s="45">
        <v>44905235</v>
      </c>
      <c r="B285" s="46" t="s">
        <v>315</v>
      </c>
      <c r="C285" s="51" t="s">
        <v>53</v>
      </c>
      <c r="D285" s="53" t="s">
        <v>258</v>
      </c>
    </row>
    <row r="286" spans="1:4" x14ac:dyDescent="0.2">
      <c r="A286" s="45">
        <v>44905234</v>
      </c>
      <c r="B286" s="46" t="s">
        <v>314</v>
      </c>
      <c r="C286" s="51" t="s">
        <v>111</v>
      </c>
      <c r="D286" s="54">
        <v>14</v>
      </c>
    </row>
    <row r="287" spans="1:4" x14ac:dyDescent="0.2">
      <c r="A287" s="45">
        <v>44905236</v>
      </c>
      <c r="B287" s="46" t="s">
        <v>316</v>
      </c>
      <c r="C287" s="51" t="s">
        <v>111</v>
      </c>
      <c r="D287" s="54">
        <v>14</v>
      </c>
    </row>
    <row r="288" spans="1:4" x14ac:dyDescent="0.2">
      <c r="A288" s="45">
        <v>44905241</v>
      </c>
      <c r="B288" s="46" t="s">
        <v>318</v>
      </c>
      <c r="C288" s="51" t="s">
        <v>53</v>
      </c>
      <c r="D288" s="53" t="s">
        <v>258</v>
      </c>
    </row>
    <row r="289" spans="1:4" x14ac:dyDescent="0.2">
      <c r="A289" s="45">
        <v>44905242</v>
      </c>
      <c r="B289" s="46" t="s">
        <v>319</v>
      </c>
      <c r="C289" s="51" t="s">
        <v>111</v>
      </c>
      <c r="D289" s="54">
        <v>14</v>
      </c>
    </row>
    <row r="290" spans="1:4" x14ac:dyDescent="0.2">
      <c r="A290" s="45">
        <v>44905245</v>
      </c>
      <c r="B290" s="46" t="s">
        <v>320</v>
      </c>
      <c r="C290" s="51" t="s">
        <v>53</v>
      </c>
      <c r="D290" s="53" t="s">
        <v>258</v>
      </c>
    </row>
    <row r="291" spans="1:4" x14ac:dyDescent="0.2">
      <c r="A291" s="45">
        <v>44905238</v>
      </c>
      <c r="B291" s="46" t="s">
        <v>317</v>
      </c>
      <c r="C291" s="51" t="s">
        <v>130</v>
      </c>
      <c r="D291" s="54">
        <v>16</v>
      </c>
    </row>
    <row r="292" spans="1:4" x14ac:dyDescent="0.2">
      <c r="A292" s="45">
        <v>44905248</v>
      </c>
      <c r="B292" s="46" t="s">
        <v>321</v>
      </c>
      <c r="C292" s="51" t="s">
        <v>130</v>
      </c>
      <c r="D292" s="54">
        <v>16</v>
      </c>
    </row>
    <row r="293" spans="1:4" x14ac:dyDescent="0.2">
      <c r="A293" s="45">
        <v>44905251</v>
      </c>
      <c r="B293" s="46" t="s">
        <v>322</v>
      </c>
      <c r="C293" s="51" t="s">
        <v>1</v>
      </c>
      <c r="D293" s="53" t="s">
        <v>250</v>
      </c>
    </row>
    <row r="294" spans="1:4" x14ac:dyDescent="0.2">
      <c r="A294" s="45">
        <v>44905252</v>
      </c>
      <c r="B294" s="46" t="s">
        <v>323</v>
      </c>
      <c r="C294" s="51" t="s">
        <v>130</v>
      </c>
      <c r="D294" s="54">
        <v>16</v>
      </c>
    </row>
    <row r="295" spans="1:4" x14ac:dyDescent="0.2">
      <c r="A295" s="45">
        <v>33804101</v>
      </c>
      <c r="B295" s="46" t="s">
        <v>296</v>
      </c>
      <c r="C295" s="51" t="s">
        <v>101</v>
      </c>
      <c r="D295" s="54">
        <v>12</v>
      </c>
    </row>
    <row r="296" spans="1:4" x14ac:dyDescent="0.2">
      <c r="A296" s="45">
        <v>44905204</v>
      </c>
      <c r="B296" s="46" t="s">
        <v>306</v>
      </c>
      <c r="C296" s="51" t="s">
        <v>111</v>
      </c>
      <c r="D296" s="54">
        <v>14</v>
      </c>
    </row>
    <row r="297" spans="1:4" x14ac:dyDescent="0.2">
      <c r="A297" s="45">
        <v>33903006</v>
      </c>
      <c r="B297" s="46" t="s">
        <v>298</v>
      </c>
      <c r="C297" s="51" t="s">
        <v>163</v>
      </c>
      <c r="D297" s="54">
        <v>21</v>
      </c>
    </row>
    <row r="298" spans="1:4" x14ac:dyDescent="0.2">
      <c r="A298" s="45">
        <v>33903502</v>
      </c>
      <c r="B298" s="46" t="s">
        <v>299</v>
      </c>
      <c r="C298" s="51" t="s">
        <v>163</v>
      </c>
      <c r="D298" s="54">
        <v>21</v>
      </c>
    </row>
    <row r="299" spans="1:4" x14ac:dyDescent="0.2">
      <c r="A299" s="45">
        <v>33903609</v>
      </c>
      <c r="B299" s="46" t="s">
        <v>300</v>
      </c>
      <c r="C299" s="51" t="s">
        <v>148</v>
      </c>
      <c r="D299" s="54">
        <v>18</v>
      </c>
    </row>
    <row r="300" spans="1:4" x14ac:dyDescent="0.2">
      <c r="A300" s="47">
        <v>31900101</v>
      </c>
      <c r="B300" s="47" t="s">
        <v>325</v>
      </c>
      <c r="C300" s="51" t="s">
        <v>218</v>
      </c>
      <c r="D300" s="54">
        <v>24</v>
      </c>
    </row>
    <row r="301" spans="1:4" x14ac:dyDescent="0.2">
      <c r="A301" s="47">
        <v>31900103</v>
      </c>
      <c r="B301" s="47" t="s">
        <v>326</v>
      </c>
      <c r="C301" s="51" t="s">
        <v>218</v>
      </c>
      <c r="D301" s="54">
        <v>24</v>
      </c>
    </row>
    <row r="302" spans="1:4" x14ac:dyDescent="0.2">
      <c r="A302" s="47">
        <v>31900104</v>
      </c>
      <c r="B302" s="47" t="s">
        <v>327</v>
      </c>
      <c r="C302" s="51" t="s">
        <v>218</v>
      </c>
      <c r="D302" s="54">
        <v>24</v>
      </c>
    </row>
    <row r="303" spans="1:4" x14ac:dyDescent="0.2">
      <c r="A303" s="47">
        <v>31900106</v>
      </c>
      <c r="B303" s="47" t="s">
        <v>328</v>
      </c>
      <c r="C303" s="51" t="s">
        <v>218</v>
      </c>
      <c r="D303" s="54">
        <v>24</v>
      </c>
    </row>
    <row r="304" spans="1:4" x14ac:dyDescent="0.2">
      <c r="A304" s="47">
        <v>31900107</v>
      </c>
      <c r="B304" s="47" t="s">
        <v>329</v>
      </c>
      <c r="C304" s="51" t="s">
        <v>218</v>
      </c>
      <c r="D304" s="54">
        <v>24</v>
      </c>
    </row>
    <row r="305" spans="1:4" x14ac:dyDescent="0.2">
      <c r="A305" s="47">
        <v>31900109</v>
      </c>
      <c r="B305" s="47" t="s">
        <v>330</v>
      </c>
      <c r="C305" s="51" t="s">
        <v>218</v>
      </c>
      <c r="D305" s="54">
        <v>24</v>
      </c>
    </row>
    <row r="306" spans="1:4" x14ac:dyDescent="0.2">
      <c r="A306" s="47">
        <v>31900116</v>
      </c>
      <c r="B306" s="47" t="s">
        <v>331</v>
      </c>
      <c r="C306" s="51" t="s">
        <v>218</v>
      </c>
      <c r="D306" s="54">
        <v>24</v>
      </c>
    </row>
    <row r="307" spans="1:4" x14ac:dyDescent="0.2">
      <c r="A307" s="47">
        <v>31900118</v>
      </c>
      <c r="B307" s="47" t="s">
        <v>332</v>
      </c>
      <c r="C307" s="51" t="s">
        <v>218</v>
      </c>
      <c r="D307" s="54">
        <v>24</v>
      </c>
    </row>
    <row r="308" spans="1:4" x14ac:dyDescent="0.2">
      <c r="A308" s="47">
        <v>31900120</v>
      </c>
      <c r="B308" s="47" t="s">
        <v>333</v>
      </c>
      <c r="C308" s="51" t="s">
        <v>218</v>
      </c>
      <c r="D308" s="54">
        <v>24</v>
      </c>
    </row>
    <row r="309" spans="1:4" x14ac:dyDescent="0.2">
      <c r="A309" s="47">
        <v>31900128</v>
      </c>
      <c r="B309" s="47" t="s">
        <v>334</v>
      </c>
      <c r="C309" s="51" t="s">
        <v>218</v>
      </c>
      <c r="D309" s="54">
        <v>24</v>
      </c>
    </row>
    <row r="310" spans="1:4" x14ac:dyDescent="0.2">
      <c r="A310" s="47">
        <v>31900129</v>
      </c>
      <c r="B310" s="47" t="s">
        <v>335</v>
      </c>
      <c r="C310" s="51" t="s">
        <v>218</v>
      </c>
      <c r="D310" s="54">
        <v>24</v>
      </c>
    </row>
    <row r="311" spans="1:4" x14ac:dyDescent="0.2">
      <c r="A311" s="47">
        <v>31900130</v>
      </c>
      <c r="B311" s="47" t="s">
        <v>336</v>
      </c>
      <c r="C311" s="51" t="s">
        <v>218</v>
      </c>
      <c r="D311" s="54">
        <v>24</v>
      </c>
    </row>
    <row r="312" spans="1:4" x14ac:dyDescent="0.2">
      <c r="A312" s="47">
        <v>31900134</v>
      </c>
      <c r="B312" s="47" t="s">
        <v>337</v>
      </c>
      <c r="C312" s="51" t="s">
        <v>218</v>
      </c>
      <c r="D312" s="54">
        <v>24</v>
      </c>
    </row>
    <row r="313" spans="1:4" x14ac:dyDescent="0.2">
      <c r="A313" s="47">
        <v>31900136</v>
      </c>
      <c r="B313" s="47" t="s">
        <v>338</v>
      </c>
      <c r="C313" s="51" t="s">
        <v>218</v>
      </c>
      <c r="D313" s="54">
        <v>24</v>
      </c>
    </row>
    <row r="314" spans="1:4" x14ac:dyDescent="0.2">
      <c r="A314" s="47">
        <v>31900138</v>
      </c>
      <c r="B314" s="47" t="s">
        <v>339</v>
      </c>
      <c r="C314" s="51" t="s">
        <v>218</v>
      </c>
      <c r="D314" s="54">
        <v>24</v>
      </c>
    </row>
    <row r="315" spans="1:4" x14ac:dyDescent="0.2">
      <c r="A315" s="47">
        <v>31900301</v>
      </c>
      <c r="B315" s="47" t="s">
        <v>340</v>
      </c>
      <c r="C315" s="51" t="s">
        <v>249</v>
      </c>
      <c r="D315" s="54">
        <v>25</v>
      </c>
    </row>
    <row r="316" spans="1:4" x14ac:dyDescent="0.2">
      <c r="A316" s="47">
        <v>31900303</v>
      </c>
      <c r="B316" s="47" t="s">
        <v>341</v>
      </c>
      <c r="C316" s="51" t="s">
        <v>249</v>
      </c>
      <c r="D316" s="54">
        <v>25</v>
      </c>
    </row>
    <row r="317" spans="1:4" x14ac:dyDescent="0.2">
      <c r="A317" s="47">
        <v>31900309</v>
      </c>
      <c r="B317" s="47" t="s">
        <v>342</v>
      </c>
      <c r="C317" s="51" t="s">
        <v>249</v>
      </c>
      <c r="D317" s="54">
        <v>25</v>
      </c>
    </row>
    <row r="318" spans="1:4" x14ac:dyDescent="0.2">
      <c r="A318" s="47">
        <v>31900310</v>
      </c>
      <c r="B318" s="47" t="s">
        <v>264</v>
      </c>
      <c r="C318" s="51" t="s">
        <v>249</v>
      </c>
      <c r="D318" s="54">
        <v>25</v>
      </c>
    </row>
    <row r="319" spans="1:4" x14ac:dyDescent="0.2">
      <c r="A319" s="47">
        <v>31900316</v>
      </c>
      <c r="B319" s="47" t="s">
        <v>343</v>
      </c>
      <c r="C319" s="51" t="s">
        <v>249</v>
      </c>
      <c r="D319" s="54">
        <v>25</v>
      </c>
    </row>
    <row r="320" spans="1:4" x14ac:dyDescent="0.2">
      <c r="A320" s="47">
        <v>31900319</v>
      </c>
      <c r="B320" s="47" t="s">
        <v>344</v>
      </c>
      <c r="C320" s="51" t="s">
        <v>249</v>
      </c>
      <c r="D320" s="54">
        <v>25</v>
      </c>
    </row>
    <row r="321" spans="1:4" x14ac:dyDescent="0.2">
      <c r="A321" s="47">
        <v>31900320</v>
      </c>
      <c r="B321" s="47" t="s">
        <v>345</v>
      </c>
      <c r="C321" s="51" t="s">
        <v>249</v>
      </c>
      <c r="D321" s="54">
        <v>25</v>
      </c>
    </row>
    <row r="322" spans="1:4" x14ac:dyDescent="0.2">
      <c r="A322" s="47">
        <v>31900328</v>
      </c>
      <c r="B322" s="47" t="s">
        <v>346</v>
      </c>
      <c r="C322" s="51" t="s">
        <v>249</v>
      </c>
      <c r="D322" s="54">
        <v>25</v>
      </c>
    </row>
    <row r="323" spans="1:4" x14ac:dyDescent="0.2">
      <c r="A323" s="47">
        <v>31900336</v>
      </c>
      <c r="B323" s="47" t="s">
        <v>338</v>
      </c>
      <c r="C323" s="51" t="s">
        <v>249</v>
      </c>
      <c r="D323" s="54">
        <v>25</v>
      </c>
    </row>
    <row r="324" spans="1:4" x14ac:dyDescent="0.2">
      <c r="A324" s="47">
        <v>31900338</v>
      </c>
      <c r="B324" s="47" t="s">
        <v>347</v>
      </c>
      <c r="C324" s="51" t="s">
        <v>249</v>
      </c>
      <c r="D324" s="54">
        <v>25</v>
      </c>
    </row>
    <row r="325" spans="1:4" x14ac:dyDescent="0.2">
      <c r="A325" s="47">
        <v>31900399</v>
      </c>
      <c r="B325" s="47" t="s">
        <v>348</v>
      </c>
      <c r="C325" s="51" t="s">
        <v>249</v>
      </c>
      <c r="D325" s="54">
        <v>25</v>
      </c>
    </row>
    <row r="326" spans="1:4" x14ac:dyDescent="0.2">
      <c r="A326" s="47">
        <v>33903205</v>
      </c>
      <c r="B326" s="47" t="s">
        <v>349</v>
      </c>
      <c r="C326" s="51" t="s">
        <v>163</v>
      </c>
      <c r="D326" s="54">
        <v>21</v>
      </c>
    </row>
    <row r="327" spans="1:4" x14ac:dyDescent="0.2">
      <c r="A327" s="47">
        <v>33905901</v>
      </c>
      <c r="B327" s="47" t="s">
        <v>350</v>
      </c>
      <c r="C327" s="51" t="s">
        <v>249</v>
      </c>
      <c r="D327" s="54">
        <v>25</v>
      </c>
    </row>
    <row r="328" spans="1:4" x14ac:dyDescent="0.2">
      <c r="A328" s="47">
        <v>33905903</v>
      </c>
      <c r="B328" s="47" t="s">
        <v>351</v>
      </c>
      <c r="C328" s="51" t="s">
        <v>249</v>
      </c>
      <c r="D328" s="54">
        <v>25</v>
      </c>
    </row>
    <row r="329" spans="1:4" ht="63.75" x14ac:dyDescent="0.2">
      <c r="A329" s="47">
        <v>31909109</v>
      </c>
      <c r="B329" s="47" t="s">
        <v>352</v>
      </c>
      <c r="C329" s="52" t="s">
        <v>360</v>
      </c>
      <c r="D329" s="52"/>
    </row>
    <row r="330" spans="1:4" ht="63.75" x14ac:dyDescent="0.2">
      <c r="A330" s="47">
        <v>31909110</v>
      </c>
      <c r="B330" s="47" t="s">
        <v>353</v>
      </c>
      <c r="C330" s="52" t="s">
        <v>360</v>
      </c>
      <c r="D330" s="52"/>
    </row>
    <row r="331" spans="1:4" ht="63.75" x14ac:dyDescent="0.2">
      <c r="A331" s="47">
        <v>31909114</v>
      </c>
      <c r="B331" s="47" t="s">
        <v>289</v>
      </c>
      <c r="C331" s="52" t="s">
        <v>360</v>
      </c>
      <c r="D331" s="52"/>
    </row>
    <row r="332" spans="1:4" ht="63.75" x14ac:dyDescent="0.2">
      <c r="A332" s="47">
        <v>31909115</v>
      </c>
      <c r="B332" s="47" t="s">
        <v>354</v>
      </c>
      <c r="C332" s="52" t="s">
        <v>360</v>
      </c>
      <c r="D332" s="52"/>
    </row>
    <row r="333" spans="1:4" ht="63.75" x14ac:dyDescent="0.2">
      <c r="A333" s="47">
        <v>31909116</v>
      </c>
      <c r="B333" s="47" t="s">
        <v>355</v>
      </c>
      <c r="C333" s="52" t="s">
        <v>360</v>
      </c>
      <c r="D333" s="52"/>
    </row>
    <row r="334" spans="1:4" ht="63.75" x14ac:dyDescent="0.2">
      <c r="A334" s="47">
        <v>31909133</v>
      </c>
      <c r="B334" s="47" t="s">
        <v>356</v>
      </c>
      <c r="C334" s="52" t="s">
        <v>360</v>
      </c>
      <c r="D334" s="52"/>
    </row>
    <row r="335" spans="1:4" ht="63.75" x14ac:dyDescent="0.2">
      <c r="A335" s="47">
        <v>31909197</v>
      </c>
      <c r="B335" s="47" t="s">
        <v>357</v>
      </c>
      <c r="C335" s="52" t="s">
        <v>360</v>
      </c>
      <c r="D335" s="52"/>
    </row>
    <row r="336" spans="1:4" ht="63.75" x14ac:dyDescent="0.2">
      <c r="A336" s="47">
        <v>33909102</v>
      </c>
      <c r="B336" s="47" t="s">
        <v>358</v>
      </c>
      <c r="C336" s="52" t="s">
        <v>360</v>
      </c>
      <c r="D336" s="52"/>
    </row>
    <row r="337" spans="1:4" ht="63.75" x14ac:dyDescent="0.2">
      <c r="A337" s="47">
        <v>33909103</v>
      </c>
      <c r="B337" s="47" t="s">
        <v>303</v>
      </c>
      <c r="C337" s="52" t="s">
        <v>360</v>
      </c>
      <c r="D337" s="52"/>
    </row>
    <row r="338" spans="1:4" ht="63.75" x14ac:dyDescent="0.2">
      <c r="A338" s="47">
        <v>33909107</v>
      </c>
      <c r="B338" s="47" t="s">
        <v>359</v>
      </c>
      <c r="C338" s="52" t="s">
        <v>360</v>
      </c>
      <c r="D338" s="52"/>
    </row>
    <row r="339" spans="1:4" ht="63.75" x14ac:dyDescent="0.2">
      <c r="A339" s="47">
        <v>33909190</v>
      </c>
      <c r="B339" s="47" t="s">
        <v>304</v>
      </c>
      <c r="C339" s="52" t="s">
        <v>360</v>
      </c>
      <c r="D339" s="52"/>
    </row>
    <row r="340" spans="1:4" ht="63.75" x14ac:dyDescent="0.2">
      <c r="A340" s="47">
        <v>33919103</v>
      </c>
      <c r="B340" s="47" t="s">
        <v>303</v>
      </c>
      <c r="C340" s="52" t="s">
        <v>360</v>
      </c>
      <c r="D340" s="52"/>
    </row>
  </sheetData>
  <autoFilter ref="A1:D340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:D13 D222:D234 D15:D131 D213:D219 D266:D267 D273:D328 D132:D2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H17" sqref="H17"/>
    </sheetView>
  </sheetViews>
  <sheetFormatPr defaultRowHeight="15" x14ac:dyDescent="0.25"/>
  <cols>
    <col min="1" max="1" width="2" bestFit="1" customWidth="1"/>
  </cols>
  <sheetData>
    <row r="1" spans="1:12" x14ac:dyDescent="0.25">
      <c r="B1" s="19" t="s">
        <v>370</v>
      </c>
      <c r="C1" s="80" t="s">
        <v>221</v>
      </c>
      <c r="D1" s="81"/>
      <c r="E1" s="81"/>
      <c r="F1" s="81"/>
      <c r="G1" s="81"/>
      <c r="H1" s="81"/>
      <c r="I1" s="81"/>
      <c r="J1" s="81"/>
      <c r="K1" s="81"/>
      <c r="L1" s="82"/>
    </row>
    <row r="2" spans="1:12" x14ac:dyDescent="0.25">
      <c r="A2">
        <v>1</v>
      </c>
      <c r="B2" s="18">
        <v>0</v>
      </c>
      <c r="C2" s="83" t="s">
        <v>374</v>
      </c>
      <c r="D2" s="84"/>
      <c r="E2" s="84"/>
      <c r="F2" s="84"/>
      <c r="G2" s="84"/>
      <c r="H2" s="84"/>
      <c r="I2" s="84"/>
      <c r="J2" s="84"/>
      <c r="K2" s="84"/>
      <c r="L2" s="85"/>
    </row>
    <row r="3" spans="1:12" x14ac:dyDescent="0.25">
      <c r="A3">
        <v>2</v>
      </c>
      <c r="B3" s="18">
        <v>1</v>
      </c>
      <c r="C3" s="83" t="s">
        <v>222</v>
      </c>
      <c r="D3" s="84"/>
      <c r="E3" s="84"/>
      <c r="F3" s="84"/>
      <c r="G3" s="84"/>
      <c r="H3" s="84"/>
      <c r="I3" s="84"/>
      <c r="J3" s="84"/>
      <c r="K3" s="84"/>
      <c r="L3" s="85"/>
    </row>
    <row r="4" spans="1:12" x14ac:dyDescent="0.25">
      <c r="A4">
        <v>3</v>
      </c>
      <c r="B4" s="18">
        <v>2</v>
      </c>
      <c r="C4" s="83" t="s">
        <v>223</v>
      </c>
      <c r="D4" s="84"/>
      <c r="E4" s="84"/>
      <c r="F4" s="84"/>
      <c r="G4" s="84"/>
      <c r="H4" s="84"/>
      <c r="I4" s="84"/>
      <c r="J4" s="84"/>
      <c r="K4" s="84"/>
      <c r="L4" s="85"/>
    </row>
    <row r="5" spans="1:12" x14ac:dyDescent="0.25">
      <c r="A5">
        <v>4</v>
      </c>
      <c r="B5" s="18">
        <v>3</v>
      </c>
      <c r="C5" s="83" t="s">
        <v>366</v>
      </c>
      <c r="D5" s="84"/>
      <c r="E5" s="84"/>
      <c r="F5" s="84"/>
      <c r="G5" s="84"/>
      <c r="H5" s="84"/>
      <c r="I5" s="84"/>
      <c r="J5" s="84"/>
      <c r="K5" s="84"/>
      <c r="L5" s="85"/>
    </row>
  </sheetData>
  <mergeCells count="5">
    <mergeCell ref="C1:L1"/>
    <mergeCell ref="C2:L2"/>
    <mergeCell ref="C3:L3"/>
    <mergeCell ref="C4:L4"/>
    <mergeCell ref="C5:L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Consulta</vt:lpstr>
      <vt:lpstr>Cód. Obj de Custo</vt:lpstr>
      <vt:lpstr>Tabela NDD</vt:lpstr>
      <vt:lpstr>fórmula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</dc:creator>
  <cp:lastModifiedBy>Cami</cp:lastModifiedBy>
  <dcterms:created xsi:type="dcterms:W3CDTF">2021-05-14T18:20:10Z</dcterms:created>
  <dcterms:modified xsi:type="dcterms:W3CDTF">2021-05-31T16:47:59Z</dcterms:modified>
</cp:coreProperties>
</file>