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45" windowWidth="13770" windowHeight="9090" tabRatio="911"/>
  </bookViews>
  <sheets>
    <sheet name="Consolidado JT" sheetId="3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  <sheet name="Plan1" sheetId="57" r:id="rId27"/>
  </sheets>
  <calcPr calcId="145621"/>
</workbook>
</file>

<file path=xl/calcChain.xml><?xml version="1.0" encoding="utf-8"?>
<calcChain xmlns="http://schemas.openxmlformats.org/spreadsheetml/2006/main">
  <c r="N51" i="51" l="1"/>
  <c r="L51" i="51"/>
  <c r="K51" i="51"/>
  <c r="I51" i="51"/>
  <c r="G51" i="51"/>
  <c r="F51" i="51"/>
  <c r="M50" i="51"/>
  <c r="H50" i="51"/>
  <c r="J50" i="51" s="1"/>
  <c r="M49" i="51"/>
  <c r="H49" i="51"/>
  <c r="J49" i="51" s="1"/>
  <c r="M48" i="51"/>
  <c r="H48" i="51"/>
  <c r="J48" i="51" s="1"/>
  <c r="M47" i="51"/>
  <c r="H47" i="51"/>
  <c r="J47" i="51" s="1"/>
  <c r="M46" i="51"/>
  <c r="H46" i="51"/>
  <c r="J46" i="51" s="1"/>
  <c r="M45" i="51"/>
  <c r="H45" i="51"/>
  <c r="J45" i="51" s="1"/>
  <c r="M44" i="51"/>
  <c r="H44" i="51"/>
  <c r="J44" i="51" s="1"/>
  <c r="M43" i="51"/>
  <c r="H43" i="51"/>
  <c r="J43" i="51" s="1"/>
  <c r="M42" i="51"/>
  <c r="H42" i="51"/>
  <c r="J42" i="51" s="1"/>
  <c r="M41" i="51"/>
  <c r="H41" i="51"/>
  <c r="J41" i="51" s="1"/>
  <c r="M40" i="51"/>
  <c r="H40" i="51"/>
  <c r="J40" i="51" s="1"/>
  <c r="M39" i="51"/>
  <c r="H39" i="51"/>
  <c r="J39" i="51" s="1"/>
  <c r="M38" i="51"/>
  <c r="H38" i="51"/>
  <c r="I53" i="51"/>
  <c r="G53" i="51"/>
  <c r="N51" i="49"/>
  <c r="L51" i="49"/>
  <c r="K51" i="49"/>
  <c r="I51" i="49"/>
  <c r="G51" i="49"/>
  <c r="F51" i="49"/>
  <c r="M50" i="49"/>
  <c r="H50" i="49"/>
  <c r="J50" i="49" s="1"/>
  <c r="M49" i="49"/>
  <c r="H49" i="49"/>
  <c r="J49" i="49" s="1"/>
  <c r="M48" i="49"/>
  <c r="H48" i="49"/>
  <c r="J48" i="49" s="1"/>
  <c r="M47" i="49"/>
  <c r="H47" i="49"/>
  <c r="J47" i="49" s="1"/>
  <c r="M46" i="49"/>
  <c r="H46" i="49"/>
  <c r="J46" i="49" s="1"/>
  <c r="M45" i="49"/>
  <c r="H45" i="49"/>
  <c r="J45" i="49" s="1"/>
  <c r="M44" i="49"/>
  <c r="H44" i="49"/>
  <c r="J44" i="49" s="1"/>
  <c r="M43" i="49"/>
  <c r="H43" i="49"/>
  <c r="J43" i="49" s="1"/>
  <c r="M42" i="49"/>
  <c r="H42" i="49"/>
  <c r="J42" i="49" s="1"/>
  <c r="M41" i="49"/>
  <c r="H41" i="49"/>
  <c r="J41" i="49" s="1"/>
  <c r="M40" i="49"/>
  <c r="H40" i="49"/>
  <c r="J40" i="49" s="1"/>
  <c r="M39" i="49"/>
  <c r="H39" i="49"/>
  <c r="J39" i="49" s="1"/>
  <c r="M38" i="49"/>
  <c r="H38" i="49"/>
  <c r="I53" i="49"/>
  <c r="G53" i="49" l="1"/>
  <c r="N53" i="49"/>
  <c r="M51" i="49"/>
  <c r="N53" i="51"/>
  <c r="K53" i="51"/>
  <c r="F53" i="49"/>
  <c r="L53" i="49"/>
  <c r="K53" i="49"/>
  <c r="F53" i="51"/>
  <c r="L53" i="51"/>
  <c r="H51" i="51"/>
  <c r="H51" i="49"/>
  <c r="M51" i="51"/>
  <c r="J38" i="51"/>
  <c r="J51" i="51" s="1"/>
  <c r="J38" i="49"/>
  <c r="J51" i="49" s="1"/>
  <c r="M53" i="51" l="1"/>
  <c r="J53" i="49"/>
  <c r="H53" i="49"/>
  <c r="H53" i="51"/>
  <c r="M53" i="49"/>
  <c r="J53" i="51"/>
  <c r="N51" i="48"/>
  <c r="L51" i="48"/>
  <c r="K51" i="48"/>
  <c r="I51" i="48"/>
  <c r="G51" i="48"/>
  <c r="F51" i="48"/>
  <c r="M50" i="48"/>
  <c r="H50" i="48"/>
  <c r="J50" i="48" s="1"/>
  <c r="M49" i="48"/>
  <c r="H49" i="48"/>
  <c r="J49" i="48" s="1"/>
  <c r="M48" i="48"/>
  <c r="H48" i="48"/>
  <c r="J48" i="48" s="1"/>
  <c r="M47" i="48"/>
  <c r="H47" i="48"/>
  <c r="J47" i="48" s="1"/>
  <c r="M46" i="48"/>
  <c r="H46" i="48"/>
  <c r="J46" i="48" s="1"/>
  <c r="M45" i="48"/>
  <c r="H45" i="48"/>
  <c r="J45" i="48" s="1"/>
  <c r="M44" i="48"/>
  <c r="H44" i="48"/>
  <c r="J44" i="48" s="1"/>
  <c r="M43" i="48"/>
  <c r="H43" i="48"/>
  <c r="J43" i="48" s="1"/>
  <c r="M42" i="48"/>
  <c r="H42" i="48"/>
  <c r="J42" i="48" s="1"/>
  <c r="M41" i="48"/>
  <c r="H41" i="48"/>
  <c r="J41" i="48" s="1"/>
  <c r="M40" i="48"/>
  <c r="H40" i="48"/>
  <c r="J40" i="48" s="1"/>
  <c r="M39" i="48"/>
  <c r="H39" i="48"/>
  <c r="J39" i="48" s="1"/>
  <c r="M38" i="48"/>
  <c r="H38" i="48"/>
  <c r="J38" i="48" s="1"/>
  <c r="N53" i="48"/>
  <c r="K53" i="48"/>
  <c r="G53" i="48"/>
  <c r="I53" i="48" l="1"/>
  <c r="F53" i="48"/>
  <c r="L53" i="48"/>
  <c r="M51" i="48"/>
  <c r="H51" i="48"/>
  <c r="H53" i="48" s="1"/>
  <c r="J51" i="48"/>
  <c r="M53" i="48" l="1"/>
  <c r="J53" i="48"/>
  <c r="N51" i="39" l="1"/>
  <c r="L51" i="39"/>
  <c r="L53" i="39" s="1"/>
  <c r="K51" i="39"/>
  <c r="I51" i="39"/>
  <c r="G51" i="39"/>
  <c r="F51" i="39"/>
  <c r="M50" i="39"/>
  <c r="H50" i="39"/>
  <c r="J50" i="39" s="1"/>
  <c r="M49" i="39"/>
  <c r="H49" i="39"/>
  <c r="J49" i="39" s="1"/>
  <c r="M48" i="39"/>
  <c r="H48" i="39"/>
  <c r="J48" i="39" s="1"/>
  <c r="M47" i="39"/>
  <c r="H47" i="39"/>
  <c r="J47" i="39" s="1"/>
  <c r="M46" i="39"/>
  <c r="H46" i="39"/>
  <c r="J46" i="39" s="1"/>
  <c r="M45" i="39"/>
  <c r="J45" i="39"/>
  <c r="H45" i="39"/>
  <c r="M44" i="39"/>
  <c r="H44" i="39"/>
  <c r="J44" i="39" s="1"/>
  <c r="M43" i="39"/>
  <c r="H43" i="39"/>
  <c r="J43" i="39" s="1"/>
  <c r="M42" i="39"/>
  <c r="H42" i="39"/>
  <c r="J42" i="39" s="1"/>
  <c r="M41" i="39"/>
  <c r="H41" i="39"/>
  <c r="J41" i="39" s="1"/>
  <c r="M40" i="39"/>
  <c r="H40" i="39"/>
  <c r="J40" i="39" s="1"/>
  <c r="M39" i="39"/>
  <c r="H39" i="39"/>
  <c r="J39" i="39" s="1"/>
  <c r="H38" i="39"/>
  <c r="H51" i="39" s="1"/>
  <c r="K53" i="39"/>
  <c r="G53" i="39"/>
  <c r="F53" i="39"/>
  <c r="N53" i="39" l="1"/>
  <c r="I53" i="39"/>
  <c r="M51" i="39"/>
  <c r="H53" i="39"/>
  <c r="J38" i="39"/>
  <c r="J51" i="39" s="1"/>
  <c r="M53" i="39" l="1"/>
  <c r="J53" i="39"/>
  <c r="N51" i="52" l="1"/>
  <c r="L51" i="52"/>
  <c r="K51" i="52"/>
  <c r="I51" i="52"/>
  <c r="G51" i="52"/>
  <c r="F51" i="52"/>
  <c r="M50" i="52"/>
  <c r="H50" i="52"/>
  <c r="J50" i="52" s="1"/>
  <c r="M49" i="52"/>
  <c r="H49" i="52"/>
  <c r="J49" i="52" s="1"/>
  <c r="M48" i="52"/>
  <c r="J48" i="52"/>
  <c r="H48" i="52"/>
  <c r="M47" i="52"/>
  <c r="H47" i="52"/>
  <c r="J47" i="52" s="1"/>
  <c r="M46" i="52"/>
  <c r="H46" i="52"/>
  <c r="J46" i="52" s="1"/>
  <c r="M45" i="52"/>
  <c r="H45" i="52"/>
  <c r="J45" i="52" s="1"/>
  <c r="M44" i="52"/>
  <c r="H44" i="52"/>
  <c r="J44" i="52" s="1"/>
  <c r="M43" i="52"/>
  <c r="H43" i="52"/>
  <c r="J43" i="52" s="1"/>
  <c r="M42" i="52"/>
  <c r="H42" i="52"/>
  <c r="J42" i="52" s="1"/>
  <c r="M41" i="52"/>
  <c r="H41" i="52"/>
  <c r="J41" i="52" s="1"/>
  <c r="M40" i="52"/>
  <c r="H40" i="52"/>
  <c r="J40" i="52" s="1"/>
  <c r="M39" i="52"/>
  <c r="H39" i="52"/>
  <c r="J39" i="52" s="1"/>
  <c r="M38" i="52"/>
  <c r="H38" i="52"/>
  <c r="L53" i="52"/>
  <c r="I53" i="52" l="1"/>
  <c r="M51" i="52"/>
  <c r="F53" i="52"/>
  <c r="H51" i="52"/>
  <c r="N53" i="52"/>
  <c r="K53" i="52"/>
  <c r="G53" i="52"/>
  <c r="J38" i="52"/>
  <c r="J51" i="52" s="1"/>
  <c r="M53" i="52" l="1"/>
  <c r="H53" i="52"/>
  <c r="J53" i="52"/>
  <c r="G52" i="3" l="1"/>
  <c r="H52" i="3"/>
  <c r="I52" i="3"/>
  <c r="J52" i="3"/>
  <c r="K52" i="3"/>
  <c r="L52" i="3"/>
  <c r="N52" i="3"/>
  <c r="F52" i="3"/>
  <c r="N39" i="3"/>
  <c r="N40" i="3"/>
  <c r="N41" i="3"/>
  <c r="N42" i="3"/>
  <c r="N43" i="3"/>
  <c r="N44" i="3"/>
  <c r="N45" i="3"/>
  <c r="N46" i="3"/>
  <c r="N47" i="3"/>
  <c r="N48" i="3"/>
  <c r="N49" i="3"/>
  <c r="N50" i="3"/>
  <c r="N38" i="3"/>
  <c r="L39" i="3"/>
  <c r="L40" i="3"/>
  <c r="L41" i="3"/>
  <c r="L42" i="3"/>
  <c r="L43" i="3"/>
  <c r="L44" i="3"/>
  <c r="L45" i="3"/>
  <c r="L46" i="3"/>
  <c r="L47" i="3"/>
  <c r="L48" i="3"/>
  <c r="L49" i="3"/>
  <c r="L50" i="3"/>
  <c r="L38" i="3"/>
  <c r="K39" i="3"/>
  <c r="K40" i="3"/>
  <c r="K41" i="3"/>
  <c r="K42" i="3"/>
  <c r="K43" i="3"/>
  <c r="K44" i="3"/>
  <c r="K45" i="3"/>
  <c r="K46" i="3"/>
  <c r="K47" i="3"/>
  <c r="K48" i="3"/>
  <c r="K49" i="3"/>
  <c r="K50" i="3"/>
  <c r="K38" i="3"/>
  <c r="I39" i="3"/>
  <c r="I40" i="3"/>
  <c r="I41" i="3"/>
  <c r="I42" i="3"/>
  <c r="I43" i="3"/>
  <c r="I44" i="3"/>
  <c r="I45" i="3"/>
  <c r="I46" i="3"/>
  <c r="I47" i="3"/>
  <c r="I48" i="3"/>
  <c r="I49" i="3"/>
  <c r="I50" i="3"/>
  <c r="I38" i="3"/>
  <c r="G39" i="3"/>
  <c r="G40" i="3"/>
  <c r="G41" i="3"/>
  <c r="G42" i="3"/>
  <c r="G43" i="3"/>
  <c r="G44" i="3"/>
  <c r="G45" i="3"/>
  <c r="G46" i="3"/>
  <c r="G47" i="3"/>
  <c r="G48" i="3"/>
  <c r="G49" i="3"/>
  <c r="G50" i="3"/>
  <c r="G38" i="3"/>
  <c r="F39" i="3"/>
  <c r="F40" i="3"/>
  <c r="F41" i="3"/>
  <c r="F42" i="3"/>
  <c r="F43" i="3"/>
  <c r="F44" i="3"/>
  <c r="F45" i="3"/>
  <c r="F46" i="3"/>
  <c r="F47" i="3"/>
  <c r="F48" i="3"/>
  <c r="F49" i="3"/>
  <c r="F50" i="3"/>
  <c r="F38" i="3"/>
  <c r="N25" i="3"/>
  <c r="N26" i="3"/>
  <c r="N27" i="3"/>
  <c r="N28" i="3"/>
  <c r="N29" i="3"/>
  <c r="N30" i="3"/>
  <c r="N31" i="3"/>
  <c r="N32" i="3"/>
  <c r="N33" i="3"/>
  <c r="N34" i="3"/>
  <c r="N35" i="3"/>
  <c r="N36" i="3"/>
  <c r="N24" i="3"/>
  <c r="L25" i="3"/>
  <c r="L26" i="3"/>
  <c r="L27" i="3"/>
  <c r="L28" i="3"/>
  <c r="L29" i="3"/>
  <c r="L30" i="3"/>
  <c r="L31" i="3"/>
  <c r="L32" i="3"/>
  <c r="L33" i="3"/>
  <c r="L34" i="3"/>
  <c r="L35" i="3"/>
  <c r="L36" i="3"/>
  <c r="L24" i="3"/>
  <c r="K25" i="3"/>
  <c r="K26" i="3"/>
  <c r="K27" i="3"/>
  <c r="K28" i="3"/>
  <c r="K29" i="3"/>
  <c r="K30" i="3"/>
  <c r="K31" i="3"/>
  <c r="K32" i="3"/>
  <c r="K33" i="3"/>
  <c r="K34" i="3"/>
  <c r="K35" i="3"/>
  <c r="K36" i="3"/>
  <c r="K24" i="3"/>
  <c r="I25" i="3"/>
  <c r="I26" i="3"/>
  <c r="I27" i="3"/>
  <c r="I28" i="3"/>
  <c r="I29" i="3"/>
  <c r="I30" i="3"/>
  <c r="I31" i="3"/>
  <c r="I32" i="3"/>
  <c r="I33" i="3"/>
  <c r="I34" i="3"/>
  <c r="I35" i="3"/>
  <c r="I36" i="3"/>
  <c r="I24" i="3"/>
  <c r="G25" i="3"/>
  <c r="G26" i="3"/>
  <c r="G27" i="3"/>
  <c r="G28" i="3"/>
  <c r="G29" i="3"/>
  <c r="G30" i="3"/>
  <c r="G31" i="3"/>
  <c r="G32" i="3"/>
  <c r="G33" i="3"/>
  <c r="G34" i="3"/>
  <c r="G35" i="3"/>
  <c r="G36" i="3"/>
  <c r="G24" i="3"/>
  <c r="F25" i="3"/>
  <c r="F26" i="3"/>
  <c r="F27" i="3"/>
  <c r="F28" i="3"/>
  <c r="F29" i="3"/>
  <c r="F30" i="3"/>
  <c r="F31" i="3"/>
  <c r="F32" i="3"/>
  <c r="F33" i="3"/>
  <c r="F34" i="3"/>
  <c r="F35" i="3"/>
  <c r="F36" i="3"/>
  <c r="F24" i="3"/>
  <c r="N11" i="3"/>
  <c r="N12" i="3"/>
  <c r="N13" i="3"/>
  <c r="N14" i="3"/>
  <c r="N15" i="3"/>
  <c r="N16" i="3"/>
  <c r="N17" i="3"/>
  <c r="N18" i="3"/>
  <c r="N19" i="3"/>
  <c r="N20" i="3"/>
  <c r="N21" i="3"/>
  <c r="N22" i="3"/>
  <c r="N10" i="3"/>
  <c r="L11" i="3"/>
  <c r="L12" i="3"/>
  <c r="L13" i="3"/>
  <c r="L14" i="3"/>
  <c r="L15" i="3"/>
  <c r="L16" i="3"/>
  <c r="L17" i="3"/>
  <c r="L18" i="3"/>
  <c r="L19" i="3"/>
  <c r="L20" i="3"/>
  <c r="L21" i="3"/>
  <c r="L22" i="3"/>
  <c r="L10" i="3"/>
  <c r="I11" i="3"/>
  <c r="I12" i="3"/>
  <c r="I13" i="3"/>
  <c r="I14" i="3"/>
  <c r="I15" i="3"/>
  <c r="I16" i="3"/>
  <c r="I17" i="3"/>
  <c r="I18" i="3"/>
  <c r="I19" i="3"/>
  <c r="I20" i="3"/>
  <c r="I21" i="3"/>
  <c r="I22" i="3"/>
  <c r="I10" i="3"/>
  <c r="K11" i="3"/>
  <c r="K12" i="3"/>
  <c r="K13" i="3"/>
  <c r="K14" i="3"/>
  <c r="K15" i="3"/>
  <c r="K16" i="3"/>
  <c r="K17" i="3"/>
  <c r="K18" i="3"/>
  <c r="K19" i="3"/>
  <c r="K20" i="3"/>
  <c r="K21" i="3"/>
  <c r="K22" i="3"/>
  <c r="K10" i="3"/>
  <c r="G11" i="3"/>
  <c r="G12" i="3"/>
  <c r="G13" i="3"/>
  <c r="G14" i="3"/>
  <c r="G15" i="3"/>
  <c r="G16" i="3"/>
  <c r="G17" i="3"/>
  <c r="G18" i="3"/>
  <c r="G19" i="3"/>
  <c r="G20" i="3"/>
  <c r="G21" i="3"/>
  <c r="G22" i="3"/>
  <c r="G10" i="3"/>
  <c r="F11" i="3"/>
  <c r="F12" i="3"/>
  <c r="F13" i="3"/>
  <c r="F14" i="3"/>
  <c r="F15" i="3"/>
  <c r="F16" i="3"/>
  <c r="F17" i="3"/>
  <c r="F18" i="3"/>
  <c r="F19" i="3"/>
  <c r="F20" i="3"/>
  <c r="F21" i="3"/>
  <c r="F22" i="3"/>
  <c r="F10" i="3"/>
  <c r="M52" i="3" l="1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24" i="3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10" i="3"/>
  <c r="J10" i="3" s="1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M10" i="3"/>
  <c r="F23" i="3"/>
  <c r="F37" i="3"/>
  <c r="F51" i="3"/>
  <c r="I23" i="3"/>
  <c r="I37" i="3"/>
  <c r="I51" i="3"/>
  <c r="G23" i="3"/>
  <c r="G37" i="3"/>
  <c r="G51" i="3"/>
  <c r="F53" i="3" l="1"/>
  <c r="K53" i="3"/>
  <c r="H37" i="3"/>
  <c r="M51" i="3"/>
  <c r="G53" i="3"/>
  <c r="J51" i="3"/>
  <c r="H51" i="3"/>
  <c r="N53" i="3"/>
  <c r="L53" i="3"/>
  <c r="M37" i="3"/>
  <c r="I53" i="3"/>
  <c r="J24" i="3"/>
  <c r="J37" i="3" s="1"/>
  <c r="M23" i="3"/>
  <c r="J23" i="3"/>
  <c r="H23" i="3"/>
  <c r="M53" i="3" l="1"/>
  <c r="H53" i="3"/>
  <c r="J53" i="3"/>
</calcChain>
</file>

<file path=xl/sharedStrings.xml><?xml version="1.0" encoding="utf-8"?>
<sst xmlns="http://schemas.openxmlformats.org/spreadsheetml/2006/main" count="2151" uniqueCount="86">
  <si>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</si>
  <si>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</si>
  <si>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</si>
  <si>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</si>
  <si>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</si>
  <si>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</si>
  <si>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</si>
  <si>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</si>
  <si>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</si>
  <si>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</si>
  <si>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</si>
  <si>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</si>
  <si>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</si>
  <si>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</si>
  <si>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</si>
  <si>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</si>
  <si>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</si>
  <si>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</si>
  <si>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</si>
  <si>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</si>
  <si>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</si>
  <si>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F</t>
  </si>
  <si>
    <t>E</t>
  </si>
  <si>
    <t>Subtotal</t>
  </si>
  <si>
    <t xml:space="preserve"> RESOLUÇÃO 102 CNJ - ANEXO IV- QUANTITATIVO DE CARGOS E FUNÇÕES</t>
  </si>
  <si>
    <t>P</t>
  </si>
  <si>
    <t>M</t>
  </si>
  <si>
    <t>D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</si>
  <si>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</si>
  <si>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</si>
  <si>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</si>
  <si>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</si>
  <si>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</si>
  <si>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</si>
  <si>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</si>
  <si>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Ativos</t>
  </si>
  <si>
    <t>Data de referência:</t>
  </si>
  <si>
    <t>PJ</t>
  </si>
  <si>
    <t>Observação: Os tribunais de justiça e de justiça militar deverão adaptar este anexo às respectivas estruturas de carreira.</t>
  </si>
  <si>
    <t>a) cargos efetivos do quadro de pessoal do órgão.</t>
  </si>
  <si>
    <t>TOTAL GERAL</t>
  </si>
  <si>
    <t>CARREIRA / CLASSE /
ESCOLARIDADE / PADRÃO</t>
  </si>
  <si>
    <t>Consolidado da Justiça do Trabalho</t>
  </si>
  <si>
    <t>a) cargos efetivos do quadro de pessoal do órgão</t>
  </si>
  <si>
    <t>Coordenadoria de Gestão de Pessoas CSJT</t>
  </si>
  <si>
    <t>SECRETARIA DE ADMINISTRAÇÃO DE PESSOAL</t>
  </si>
  <si>
    <t>Tribunal Superior do Trabalho</t>
  </si>
  <si>
    <t>TRT 1ª Região</t>
  </si>
  <si>
    <t>TRIBUNAL REGIONAL DO TRABALHO DA 2ª REGIÃO</t>
  </si>
  <si>
    <t>SECRETARIA DE GESTÃO DE PESSOAS</t>
  </si>
  <si>
    <t>TRT 3ª Região</t>
  </si>
  <si>
    <t>Secretaria de Pessoal</t>
  </si>
  <si>
    <t>TRIBUNAL REGIONAL DO TRABALHO DA 4ª REGIÃO</t>
  </si>
  <si>
    <t>RESOLUÇÃO 102 CNJ - ANEXO IV- QUANTITATIVO DE CARGOS E FUNÇÕES</t>
  </si>
  <si>
    <t>TRIBUNAL REGIONAL DO TRABALHO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</si>
  <si>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</si>
  <si>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</si>
  <si>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</si>
  <si>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INFORMAÇÕES FUNCIONAIS - DRH / SETOR DE BENEFÍCIOS PREVIDENCIÁRIOS - SGP</t>
  </si>
  <si>
    <t>TRIBUNAL REGIONAL DO TRABALHO DA 8ª REGIÃO</t>
  </si>
  <si>
    <t>Secretaria de Gestão de Pessoas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</si>
  <si>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</si>
  <si>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</si>
  <si>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</si>
  <si>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</si>
  <si>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</si>
  <si>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 DA 12ª REGIÃO</t>
  </si>
  <si>
    <t>TRIBUNAL REGIONAL DO TRABALHO DA 13ª REGIÃO</t>
  </si>
  <si>
    <t>COORDENADORIA DE ADMINISTRAÇÃO E PAGAMENTO DE PESSOAL</t>
  </si>
  <si>
    <t>TRIBUNAL REGIONAL DO TRABALHO DA 14ª REGIÃO</t>
  </si>
  <si>
    <t>TRIBUNAL REGIONAL DO TRABALHO DA 15ª REGIÃO</t>
  </si>
  <si>
    <t>TRIBUNAL REGIONAL DO TRABALHO DA 16ª REGIÃO</t>
  </si>
  <si>
    <t xml:space="preserve"> COORDENADORIA DE GESTÃO DE PESSOAS</t>
  </si>
  <si>
    <t>Tribunal Regional do Trabalho da 17ª Região</t>
  </si>
  <si>
    <t>TRIBUNAL REGIONAL DO TRABALHO DA 18ª REGIÃO</t>
  </si>
  <si>
    <t>TRT 19ª Região</t>
  </si>
  <si>
    <t>TRIBUNAL REGIONAL DO TRABALHO DA 20ª REGIÃO</t>
  </si>
  <si>
    <t>COORDENADORIA DE GESTÃO DE PESSOAS</t>
  </si>
  <si>
    <t>TRIBUNAL REGIONAL DO TRABALHO DA 21ª REGIÃO</t>
  </si>
  <si>
    <t>TRIBUNAL REGIONAL DO TRABALHO DA 22ª REGIÃO</t>
  </si>
  <si>
    <t>TRIBUNAL REGIONAL DO TRABALHO  DA 23ª REGIÃO</t>
  </si>
  <si>
    <t>TRIBUNAL REGIONAL DO TRABALHO DA 24ª REGIÃO</t>
  </si>
  <si>
    <t>COORDENADORIA DE INFORMAÇÕES FUNCIONAIS</t>
  </si>
  <si>
    <t>SEGESPE/CODAF/SATE</t>
  </si>
  <si>
    <t>COORDENADORIA DE GESTÃO FUNCIONAL</t>
  </si>
  <si>
    <t>Data de referência: 30/04/2019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</si>
</sst>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dd/mm/yy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#,##0_);[Red]\(#,##0\)"/>
  </numFmts>
  <fonts count="19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9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9"/>
      <name val="Arial"/>
      <family val="2"/>
      <charset val="1"/>
    </font>
    <font>
      <b/>
      <sz val="9"/>
      <color indexed="10"/>
      <name val="Arial"/>
      <family val="2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0"/>
      <name val="Mangal"/>
      <family val="2"/>
    </font>
    <font>
      <sz val="11"/>
      <color rgb="FF000000"/>
      <name val="Calibri"/>
      <charset val="1"/>
    </font>
    <font>
      <b/>
      <sz val="9"/>
      <name val="Arial"/>
      <charset val="1"/>
    </font>
    <font>
      <sz val="9"/>
      <name val="Arial"/>
      <charset val="1"/>
    </font>
    <font>
      <b/>
      <sz val="24"/>
      <color indexed="8"/>
      <name val="Arial"/>
      <family val="2"/>
      <charset val="1"/>
    </font>
    <font>
      <sz val="18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sz val="10"/>
      <color indexed="63"/>
      <name val="Arial"/>
      <family val="2"/>
      <charset val="1"/>
    </font>
    <font>
      <i/>
      <sz val="10"/>
      <color indexed="23"/>
      <name val="Arial"/>
      <family val="2"/>
      <charset val="1"/>
    </font>
    <font>
      <sz val="10"/>
      <color indexed="17"/>
      <name val="Arial"/>
      <family val="2"/>
      <charset val="1"/>
    </font>
    <font>
      <sz val="10"/>
      <color indexed="19"/>
      <name val="Arial"/>
      <family val="2"/>
      <charset val="1"/>
    </font>
    <font>
      <sz val="10"/>
      <color indexed="10"/>
      <name val="Arial"/>
      <family val="2"/>
      <charset val="1"/>
    </font>
    <font>
      <b/>
      <sz val="10"/>
      <color indexed="9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color indexed="9"/>
      <name val="Arial"/>
      <family val="2"/>
      <charset val="1"/>
    </font>
    <font>
      <sz val="11"/>
      <color indexed="10"/>
      <name val="Calibri"/>
      <family val="2"/>
      <scheme val="minor"/>
    </font>
    <font>
      <sz val="9"/>
      <color rgb="FF333333"/>
      <name val="Arial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</fonts>
  <fills count="13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A6A6A6"/>
        <bgColor rgb="FFC0C0C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6A6A6"/>
        <bgColor rgb="FFA6A6A6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54"/>
        <bgColor indexed="55"/>
      </patternFill>
    </fill>
    <fill>
      <patternFill patternType="solid">
        <fgColor rgb="FFA6A6A6"/>
        <bgColor rgb="FFBFBFBF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theme="1" tint="0.499984740745262"/>
        <bgColor indexed="55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A5A5A5"/>
        <bgColor rgb="FFBFBFBF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rgb="FFFFFFFF"/>
        <bgColor rgb="FFF2F2F2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A6A6A6"/>
        <bgColor rgb="FF969696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46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894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41" fillId="3" borderId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41" fillId="4" borderId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41" fillId="5" borderId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5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41" fillId="9" borderId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41" fillId="10" borderId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41" fillId="11" borderId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41" fillId="5" borderId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41" fillId="9" borderId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41" fillId="12" borderId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42" fillId="13" borderId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42" fillId="10" borderId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42" fillId="11" borderId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42" fillId="14" borderId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42" fillId="15" borderId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42" fillId="16" borderId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20" borderId="0" applyNumberFormat="0" applyBorder="0" applyAlignment="0" applyProtection="0"/>
    <xf numFmtId="164" fontId="43" fillId="0" borderId="1"/>
    <xf numFmtId="0" fontId="31" fillId="3" borderId="0" applyNumberFormat="0" applyBorder="0" applyAlignment="0" applyProtection="0"/>
    <xf numFmtId="164" fontId="44" fillId="0" borderId="0">
      <alignment vertical="top"/>
    </xf>
    <xf numFmtId="164" fontId="45" fillId="0" borderId="0">
      <alignment horizontal="right"/>
    </xf>
    <xf numFmtId="164" fontId="45" fillId="0" borderId="0">
      <alignment horizontal="left"/>
    </xf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46" fillId="4" borderId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2" fontId="49" fillId="0" borderId="0">
      <protection locked="0"/>
    </xf>
    <xf numFmtId="2" fontId="50" fillId="0" borderId="0">
      <protection locked="0"/>
    </xf>
    <xf numFmtId="0" fontId="47" fillId="0" borderId="0"/>
    <xf numFmtId="0" fontId="48" fillId="0" borderId="0"/>
    <xf numFmtId="0" fontId="27" fillId="8" borderId="2" applyNumberFormat="0" applyAlignment="0" applyProtection="0"/>
    <xf numFmtId="0" fontId="27" fillId="8" borderId="2" applyNumberFormat="0" applyAlignment="0" applyProtection="0"/>
    <xf numFmtId="0" fontId="27" fillId="8" borderId="2" applyNumberFormat="0" applyAlignment="0" applyProtection="0"/>
    <xf numFmtId="0" fontId="52" fillId="8" borderId="2"/>
    <xf numFmtId="0" fontId="27" fillId="8" borderId="2" applyNumberFormat="0" applyAlignment="0" applyProtection="0"/>
    <xf numFmtId="0" fontId="27" fillId="8" borderId="2" applyNumberFormat="0" applyAlignment="0" applyProtection="0"/>
    <xf numFmtId="0" fontId="51" fillId="0" borderId="0">
      <alignment vertical="center"/>
    </xf>
    <xf numFmtId="0" fontId="28" fillId="21" borderId="3" applyNumberFormat="0" applyAlignment="0" applyProtection="0"/>
    <xf numFmtId="0" fontId="28" fillId="21" borderId="3" applyNumberFormat="0" applyAlignment="0" applyProtection="0"/>
    <xf numFmtId="0" fontId="53" fillId="21" borderId="3"/>
    <xf numFmtId="0" fontId="28" fillId="21" borderId="3" applyNumberFormat="0" applyAlignment="0" applyProtection="0"/>
    <xf numFmtId="0" fontId="28" fillId="21" borderId="3" applyNumberFormat="0" applyAlignment="0" applyProtection="0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54" fillId="0" borderId="4"/>
    <xf numFmtId="0" fontId="29" fillId="0" borderId="4" applyNumberFormat="0" applyFill="0" applyAlignment="0" applyProtection="0"/>
    <xf numFmtId="0" fontId="29" fillId="0" borderId="4" applyNumberFormat="0" applyFill="0" applyAlignment="0" applyProtection="0"/>
    <xf numFmtId="0" fontId="28" fillId="21" borderId="3" applyNumberFormat="0" applyAlignment="0" applyProtection="0"/>
    <xf numFmtId="4" fontId="41" fillId="0" borderId="0"/>
    <xf numFmtId="166" fontId="41" fillId="0" borderId="0"/>
    <xf numFmtId="165" fontId="23" fillId="0" borderId="0" applyBorder="0" applyAlignment="0" applyProtection="0"/>
    <xf numFmtId="165" fontId="23" fillId="0" borderId="0" applyBorder="0" applyAlignment="0" applyProtection="0"/>
    <xf numFmtId="40" fontId="41" fillId="0" borderId="0"/>
    <xf numFmtId="3" fontId="41" fillId="0" borderId="0"/>
    <xf numFmtId="0" fontId="41" fillId="0" borderId="0"/>
    <xf numFmtId="0" fontId="41" fillId="0" borderId="0"/>
    <xf numFmtId="167" fontId="41" fillId="0" borderId="0"/>
    <xf numFmtId="0" fontId="41" fillId="0" borderId="0"/>
    <xf numFmtId="0" fontId="41" fillId="0" borderId="0"/>
    <xf numFmtId="168" fontId="41" fillId="0" borderId="0"/>
    <xf numFmtId="169" fontId="41" fillId="0" borderId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42" fillId="17" borderId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42" fillId="18" borderId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42" fillId="19" borderId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42" fillId="14" borderId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42" fillId="15" borderId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42" fillId="20" borderId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30" fillId="7" borderId="2" applyNumberFormat="0" applyAlignment="0" applyProtection="0"/>
    <xf numFmtId="0" fontId="30" fillId="7" borderId="2" applyNumberFormat="0" applyAlignment="0" applyProtection="0"/>
    <xf numFmtId="0" fontId="30" fillId="7" borderId="2" applyNumberFormat="0" applyAlignment="0" applyProtection="0"/>
    <xf numFmtId="0" fontId="30" fillId="7" borderId="2" applyNumberFormat="0" applyAlignment="0" applyProtection="0"/>
    <xf numFmtId="0" fontId="30" fillId="8" borderId="2" applyNumberFormat="0" applyAlignment="0" applyProtection="0"/>
    <xf numFmtId="170" fontId="23" fillId="0" borderId="0" applyFill="0" applyBorder="0" applyAlignment="0" applyProtection="0"/>
    <xf numFmtId="0" fontId="23" fillId="0" borderId="0" applyFill="0" applyBorder="0" applyAlignment="0" applyProtection="0"/>
    <xf numFmtId="170" fontId="23" fillId="0" borderId="0" applyFill="0" applyBorder="0" applyAlignment="0" applyProtection="0"/>
    <xf numFmtId="0" fontId="35" fillId="0" borderId="0" applyNumberFormat="0" applyFill="0" applyBorder="0" applyAlignment="0" applyProtection="0"/>
    <xf numFmtId="0" fontId="55" fillId="0" borderId="5">
      <alignment horizontal="center"/>
    </xf>
    <xf numFmtId="2" fontId="41" fillId="0" borderId="0"/>
    <xf numFmtId="2" fontId="41" fillId="0" borderId="0"/>
    <xf numFmtId="0" fontId="56" fillId="0" borderId="0">
      <alignment horizontal="left"/>
    </xf>
    <xf numFmtId="0" fontId="26" fillId="4" borderId="0" applyNumberFormat="0" applyBorder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9" fillId="0" borderId="8" applyNumberFormat="0" applyFill="0" applyAlignment="0" applyProtection="0"/>
    <xf numFmtId="0" fontId="39" fillId="0" borderId="0" applyNumberFormat="0" applyFill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57" fillId="3" borderId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58" fillId="0" borderId="0"/>
    <xf numFmtId="0" fontId="30" fillId="7" borderId="2" applyNumberFormat="0" applyAlignment="0" applyProtection="0"/>
    <xf numFmtId="0" fontId="55" fillId="0" borderId="9">
      <alignment horizontal="center"/>
    </xf>
    <xf numFmtId="0" fontId="59" fillId="0" borderId="10">
      <alignment horizontal="center"/>
    </xf>
    <xf numFmtId="171" fontId="41" fillId="0" borderId="0"/>
    <xf numFmtId="0" fontId="29" fillId="0" borderId="4" applyNumberFormat="0" applyFill="0" applyAlignment="0" applyProtection="0"/>
    <xf numFmtId="165" fontId="41" fillId="0" borderId="0"/>
    <xf numFmtId="172" fontId="23" fillId="0" borderId="0" applyFill="0" applyBorder="0" applyAlignment="0" applyProtection="0"/>
    <xf numFmtId="167" fontId="41" fillId="0" borderId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60" fillId="22" borderId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75" fillId="0" borderId="0"/>
    <xf numFmtId="0" fontId="23" fillId="0" borderId="0"/>
    <xf numFmtId="0" fontId="23" fillId="0" borderId="0"/>
    <xf numFmtId="0" fontId="6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41" fillId="0" borderId="0"/>
    <xf numFmtId="0" fontId="23" fillId="0" borderId="0"/>
    <xf numFmtId="0" fontId="23" fillId="0" borderId="0"/>
    <xf numFmtId="0" fontId="61" fillId="0" borderId="0"/>
    <xf numFmtId="0" fontId="61" fillId="0" borderId="0"/>
    <xf numFmtId="0" fontId="23" fillId="0" borderId="0"/>
    <xf numFmtId="0" fontId="23" fillId="0" borderId="0"/>
    <xf numFmtId="0" fontId="23" fillId="23" borderId="11" applyNumberFormat="0" applyAlignment="0" applyProtection="0"/>
    <xf numFmtId="0" fontId="23" fillId="23" borderId="11" applyNumberFormat="0" applyAlignment="0" applyProtection="0"/>
    <xf numFmtId="0" fontId="23" fillId="23" borderId="11" applyNumberFormat="0" applyAlignment="0" applyProtection="0"/>
    <xf numFmtId="0" fontId="23" fillId="23" borderId="11" applyNumberFormat="0" applyAlignment="0" applyProtection="0"/>
    <xf numFmtId="0" fontId="23" fillId="23" borderId="11" applyNumberFormat="0" applyAlignment="0" applyProtection="0"/>
    <xf numFmtId="0" fontId="23" fillId="23" borderId="11" applyNumberFormat="0" applyAlignment="0" applyProtection="0"/>
    <xf numFmtId="0" fontId="33" fillId="8" borderId="12" applyNumberFormat="0" applyAlignment="0" applyProtection="0"/>
    <xf numFmtId="10" fontId="41" fillId="0" borderId="0"/>
    <xf numFmtId="173" fontId="49" fillId="0" borderId="0">
      <protection locked="0"/>
    </xf>
    <xf numFmtId="174" fontId="49" fillId="0" borderId="0">
      <protection locked="0"/>
    </xf>
    <xf numFmtId="9" fontId="23" fillId="0" borderId="0" applyFill="0" applyBorder="0" applyAlignment="0" applyProtection="0"/>
    <xf numFmtId="9" fontId="75" fillId="0" borderId="0" applyFont="0" applyFill="0" applyBorder="0" applyAlignment="0" applyProtection="0"/>
    <xf numFmtId="9" fontId="41" fillId="0" borderId="0"/>
    <xf numFmtId="9" fontId="23" fillId="0" borderId="0" applyFill="0" applyBorder="0" applyAlignment="0" applyProtection="0"/>
    <xf numFmtId="9" fontId="23" fillId="0" borderId="0" applyFill="0" applyBorder="0" applyAlignment="0" applyProtection="0"/>
    <xf numFmtId="9" fontId="41" fillId="0" borderId="0"/>
    <xf numFmtId="9" fontId="23" fillId="0" borderId="0" applyFill="0" applyBorder="0" applyAlignment="0" applyProtection="0"/>
    <xf numFmtId="9" fontId="23" fillId="0" borderId="0" applyFill="0" applyBorder="0" applyAlignment="0" applyProtection="0"/>
    <xf numFmtId="9" fontId="23" fillId="0" borderId="0" applyFill="0" applyBorder="0" applyAlignment="0" applyProtection="0"/>
    <xf numFmtId="9" fontId="23" fillId="0" borderId="0" applyFill="0" applyBorder="0" applyAlignment="0" applyProtection="0"/>
    <xf numFmtId="9" fontId="23" fillId="0" borderId="0" applyFill="0" applyBorder="0" applyAlignment="0" applyProtection="0"/>
    <xf numFmtId="9" fontId="23" fillId="0" borderId="0" applyFill="0" applyBorder="0" applyAlignment="0" applyProtection="0"/>
    <xf numFmtId="0" fontId="45" fillId="0" borderId="0"/>
    <xf numFmtId="0" fontId="33" fillId="8" borderId="12" applyNumberFormat="0" applyAlignment="0" applyProtection="0"/>
    <xf numFmtId="0" fontId="33" fillId="8" borderId="12" applyNumberFormat="0" applyAlignment="0" applyProtection="0"/>
    <xf numFmtId="0" fontId="62" fillId="8" borderId="12"/>
    <xf numFmtId="0" fontId="33" fillId="8" borderId="12" applyNumberFormat="0" applyAlignment="0" applyProtection="0"/>
    <xf numFmtId="0" fontId="33" fillId="8" borderId="12" applyNumberFormat="0" applyAlignment="0" applyProtection="0"/>
    <xf numFmtId="38" fontId="41" fillId="0" borderId="0"/>
    <xf numFmtId="38" fontId="63" fillId="0" borderId="13"/>
    <xf numFmtId="175" fontId="61" fillId="0" borderId="0">
      <protection locked="0"/>
    </xf>
    <xf numFmtId="165" fontId="23" fillId="0" borderId="0" applyFill="0" applyBorder="0" applyAlignment="0" applyProtection="0"/>
    <xf numFmtId="165" fontId="23" fillId="0" borderId="0" applyFill="0" applyBorder="0" applyAlignment="0" applyProtection="0"/>
    <xf numFmtId="165" fontId="23" fillId="0" borderId="0" applyFill="0" applyBorder="0" applyAlignment="0" applyProtection="0"/>
    <xf numFmtId="165" fontId="23" fillId="0" borderId="0" applyFill="0" applyBorder="0" applyAlignment="0" applyProtection="0"/>
    <xf numFmtId="165" fontId="23" fillId="0" borderId="0" applyFill="0" applyBorder="0" applyAlignment="0" applyProtection="0"/>
    <xf numFmtId="165" fontId="23" fillId="0" borderId="0" applyFill="0" applyBorder="0" applyAlignment="0" applyProtection="0"/>
    <xf numFmtId="165" fontId="23" fillId="0" borderId="0" applyFill="0" applyBorder="0" applyAlignment="0" applyProtection="0"/>
    <xf numFmtId="165" fontId="23" fillId="0" borderId="0" applyFill="0" applyBorder="0" applyAlignment="0" applyProtection="0"/>
    <xf numFmtId="165" fontId="23" fillId="0" borderId="0" applyFill="0" applyBorder="0" applyAlignment="0" applyProtection="0"/>
    <xf numFmtId="165" fontId="23" fillId="0" borderId="0" applyFill="0" applyBorder="0" applyAlignment="0" applyProtection="0"/>
    <xf numFmtId="165" fontId="23" fillId="0" borderId="0" applyFill="0" applyBorder="0" applyAlignment="0" applyProtection="0"/>
    <xf numFmtId="165" fontId="23" fillId="0" borderId="0" applyFill="0" applyBorder="0" applyAlignment="0" applyProtection="0"/>
    <xf numFmtId="165" fontId="23" fillId="0" borderId="0" applyFill="0" applyBorder="0" applyAlignment="0" applyProtection="0"/>
    <xf numFmtId="165" fontId="23" fillId="0" borderId="0" applyFill="0" applyBorder="0" applyAlignment="0" applyProtection="0"/>
    <xf numFmtId="165" fontId="23" fillId="0" borderId="0" applyFill="0" applyBorder="0" applyAlignment="0" applyProtection="0"/>
    <xf numFmtId="165" fontId="23" fillId="0" borderId="0" applyFill="0" applyBorder="0" applyAlignment="0" applyProtection="0"/>
    <xf numFmtId="165" fontId="23" fillId="0" borderId="0" applyFill="0" applyBorder="0" applyAlignment="0" applyProtection="0"/>
    <xf numFmtId="165" fontId="23" fillId="0" borderId="0" applyFill="0" applyBorder="0" applyAlignment="0" applyProtection="0"/>
    <xf numFmtId="165" fontId="23" fillId="0" borderId="0" applyFill="0" applyBorder="0" applyAlignment="0" applyProtection="0"/>
    <xf numFmtId="165" fontId="23" fillId="0" borderId="0" applyFill="0" applyBorder="0" applyAlignment="0" applyProtection="0"/>
    <xf numFmtId="165" fontId="23" fillId="0" borderId="0" applyFill="0" applyBorder="0" applyAlignment="0" applyProtection="0"/>
    <xf numFmtId="165" fontId="23" fillId="0" borderId="0" applyFill="0" applyBorder="0" applyAlignment="0" applyProtection="0"/>
    <xf numFmtId="165" fontId="23" fillId="0" borderId="0" applyFill="0" applyBorder="0" applyAlignment="0" applyProtection="0"/>
    <xf numFmtId="165" fontId="23" fillId="0" borderId="0" applyFill="0" applyBorder="0" applyAlignment="0" applyProtection="0"/>
    <xf numFmtId="165" fontId="23" fillId="0" borderId="0" applyFill="0" applyBorder="0" applyAlignment="0" applyProtection="0"/>
    <xf numFmtId="165" fontId="23" fillId="0" borderId="0" applyFill="0" applyBorder="0" applyAlignment="0" applyProtection="0"/>
    <xf numFmtId="165" fontId="23" fillId="0" borderId="0" applyFill="0" applyBorder="0" applyAlignment="0" applyProtection="0"/>
    <xf numFmtId="165" fontId="41" fillId="0" borderId="0"/>
    <xf numFmtId="176" fontId="23" fillId="0" borderId="0" applyFill="0" applyBorder="0" applyAlignment="0" applyProtection="0"/>
    <xf numFmtId="165" fontId="23" fillId="0" borderId="0"/>
    <xf numFmtId="0" fontId="23" fillId="0" borderId="0"/>
    <xf numFmtId="165" fontId="23" fillId="0" borderId="0"/>
    <xf numFmtId="165" fontId="61" fillId="0" borderId="0"/>
    <xf numFmtId="165" fontId="23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4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5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7" fontId="41" fillId="0" borderId="0"/>
    <xf numFmtId="178" fontId="41" fillId="0" borderId="0"/>
    <xf numFmtId="0" fontId="36" fillId="0" borderId="0" applyNumberFormat="0" applyFill="0" applyBorder="0" applyAlignment="0" applyProtection="0"/>
    <xf numFmtId="0" fontId="66" fillId="0" borderId="14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70" fillId="0" borderId="6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7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72" fillId="0" borderId="7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9" fillId="0" borderId="8" applyNumberFormat="0" applyFill="0" applyAlignment="0" applyProtection="0"/>
    <xf numFmtId="0" fontId="39" fillId="0" borderId="8" applyNumberFormat="0" applyFill="0" applyAlignment="0" applyProtection="0"/>
    <xf numFmtId="0" fontId="73" fillId="0" borderId="8"/>
    <xf numFmtId="0" fontId="39" fillId="0" borderId="8" applyNumberFormat="0" applyFill="0" applyAlignment="0" applyProtection="0"/>
    <xf numFmtId="0" fontId="39" fillId="0" borderId="8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73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4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8" fillId="0" borderId="15"/>
    <xf numFmtId="2" fontId="67" fillId="0" borderId="0">
      <protection locked="0"/>
    </xf>
    <xf numFmtId="2" fontId="67" fillId="0" borderId="0">
      <protection locked="0"/>
    </xf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69" fillId="0" borderId="16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174" fontId="49" fillId="0" borderId="0">
      <protection locked="0"/>
    </xf>
    <xf numFmtId="179" fontId="49" fillId="0" borderId="0">
      <protection locked="0"/>
    </xf>
    <xf numFmtId="0" fontId="61" fillId="0" borderId="0"/>
    <xf numFmtId="43" fontId="75" fillId="0" borderId="0" applyFont="0" applyFill="0" applyBorder="0" applyAlignment="0" applyProtection="0"/>
    <xf numFmtId="165" fontId="23" fillId="0" borderId="0" applyFill="0" applyBorder="0" applyAlignment="0" applyProtection="0"/>
    <xf numFmtId="176" fontId="23" fillId="0" borderId="0" applyFill="0" applyBorder="0" applyAlignment="0" applyProtection="0"/>
    <xf numFmtId="165" fontId="23" fillId="0" borderId="0" applyFill="0" applyBorder="0" applyAlignment="0" applyProtection="0"/>
    <xf numFmtId="176" fontId="23" fillId="0" borderId="0" applyFill="0" applyBorder="0" applyAlignment="0" applyProtection="0"/>
    <xf numFmtId="3" fontId="41" fillId="0" borderId="0"/>
    <xf numFmtId="0" fontId="34" fillId="0" borderId="0" applyNumberFormat="0" applyFill="0" applyBorder="0" applyAlignment="0" applyProtection="0"/>
    <xf numFmtId="0" fontId="21" fillId="0" borderId="0"/>
    <xf numFmtId="0" fontId="23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35" applyNumberFormat="0" applyFill="0" applyAlignment="0" applyProtection="0"/>
    <xf numFmtId="0" fontId="84" fillId="0" borderId="36" applyNumberFormat="0" applyFill="0" applyAlignment="0" applyProtection="0"/>
    <xf numFmtId="0" fontId="85" fillId="0" borderId="37" applyNumberFormat="0" applyFill="0" applyAlignment="0" applyProtection="0"/>
    <xf numFmtId="0" fontId="85" fillId="0" borderId="0" applyNumberFormat="0" applyFill="0" applyBorder="0" applyAlignment="0" applyProtection="0"/>
    <xf numFmtId="0" fontId="86" fillId="34" borderId="0" applyNumberFormat="0" applyBorder="0" applyAlignment="0" applyProtection="0"/>
    <xf numFmtId="0" fontId="87" fillId="35" borderId="0" applyNumberFormat="0" applyBorder="0" applyAlignment="0" applyProtection="0"/>
    <xf numFmtId="0" fontId="88" fillId="36" borderId="0" applyNumberFormat="0" applyBorder="0" applyAlignment="0" applyProtection="0"/>
    <xf numFmtId="0" fontId="89" fillId="37" borderId="38" applyNumberFormat="0" applyAlignment="0" applyProtection="0"/>
    <xf numFmtId="0" fontId="90" fillId="38" borderId="39" applyNumberFormat="0" applyAlignment="0" applyProtection="0"/>
    <xf numFmtId="0" fontId="91" fillId="38" borderId="38" applyNumberFormat="0" applyAlignment="0" applyProtection="0"/>
    <xf numFmtId="0" fontId="92" fillId="0" borderId="40" applyNumberFormat="0" applyFill="0" applyAlignment="0" applyProtection="0"/>
    <xf numFmtId="0" fontId="93" fillId="39" borderId="41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43" applyNumberFormat="0" applyFill="0" applyAlignment="0" applyProtection="0"/>
    <xf numFmtId="0" fontId="97" fillId="41" borderId="0" applyNumberFormat="0" applyBorder="0" applyAlignment="0" applyProtection="0"/>
    <xf numFmtId="0" fontId="18" fillId="42" borderId="0" applyNumberFormat="0" applyBorder="0" applyAlignment="0" applyProtection="0"/>
    <xf numFmtId="0" fontId="18" fillId="43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18" fillId="46" borderId="0" applyNumberFormat="0" applyBorder="0" applyAlignment="0" applyProtection="0"/>
    <xf numFmtId="0" fontId="18" fillId="47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18" fillId="50" borderId="0" applyNumberFormat="0" applyBorder="0" applyAlignment="0" applyProtection="0"/>
    <xf numFmtId="0" fontId="18" fillId="51" borderId="0" applyNumberFormat="0" applyBorder="0" applyAlignment="0" applyProtection="0"/>
    <xf numFmtId="0" fontId="97" fillId="52" borderId="0" applyNumberFormat="0" applyBorder="0" applyAlignment="0" applyProtection="0"/>
    <xf numFmtId="0" fontId="97" fillId="53" borderId="0" applyNumberFormat="0" applyBorder="0" applyAlignment="0" applyProtection="0"/>
    <xf numFmtId="0" fontId="18" fillId="54" borderId="0" applyNumberFormat="0" applyBorder="0" applyAlignment="0" applyProtection="0"/>
    <xf numFmtId="0" fontId="18" fillId="55" borderId="0" applyNumberFormat="0" applyBorder="0" applyAlignment="0" applyProtection="0"/>
    <xf numFmtId="0" fontId="97" fillId="56" borderId="0" applyNumberFormat="0" applyBorder="0" applyAlignment="0" applyProtection="0"/>
    <xf numFmtId="0" fontId="97" fillId="57" borderId="0" applyNumberFormat="0" applyBorder="0" applyAlignment="0" applyProtection="0"/>
    <xf numFmtId="0" fontId="18" fillId="58" borderId="0" applyNumberFormat="0" applyBorder="0" applyAlignment="0" applyProtection="0"/>
    <xf numFmtId="0" fontId="18" fillId="59" borderId="0" applyNumberFormat="0" applyBorder="0" applyAlignment="0" applyProtection="0"/>
    <xf numFmtId="0" fontId="97" fillId="60" borderId="0" applyNumberFormat="0" applyBorder="0" applyAlignment="0" applyProtection="0"/>
    <xf numFmtId="0" fontId="97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97" fillId="64" borderId="0" applyNumberFormat="0" applyBorder="0" applyAlignment="0" applyProtection="0"/>
    <xf numFmtId="0" fontId="100" fillId="78" borderId="0"/>
    <xf numFmtId="0" fontId="100" fillId="77" borderId="0"/>
    <xf numFmtId="0" fontId="100" fillId="77" borderId="0"/>
    <xf numFmtId="0" fontId="98" fillId="0" borderId="0"/>
    <xf numFmtId="0" fontId="99" fillId="65" borderId="0"/>
    <xf numFmtId="0" fontId="99" fillId="66" borderId="0"/>
    <xf numFmtId="0" fontId="99" fillId="67" borderId="0"/>
    <xf numFmtId="0" fontId="99" fillId="68" borderId="0"/>
    <xf numFmtId="0" fontId="40" fillId="0" borderId="47" applyNumberFormat="0" applyFill="0" applyAlignment="0" applyProtection="0"/>
    <xf numFmtId="0" fontId="40" fillId="0" borderId="47" applyNumberFormat="0" applyFill="0" applyAlignment="0" applyProtection="0"/>
    <xf numFmtId="0" fontId="40" fillId="0" borderId="47" applyNumberFormat="0" applyFill="0" applyAlignment="0" applyProtection="0"/>
    <xf numFmtId="0" fontId="40" fillId="0" borderId="47" applyNumberFormat="0" applyFill="0" applyAlignment="0" applyProtection="0"/>
    <xf numFmtId="0" fontId="99" fillId="69" borderId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40" fillId="0" borderId="51" applyNumberFormat="0" applyFill="0" applyAlignment="0" applyProtection="0"/>
    <xf numFmtId="0" fontId="99" fillId="70" borderId="0"/>
    <xf numFmtId="0" fontId="99" fillId="65" borderId="0"/>
    <xf numFmtId="0" fontId="99" fillId="65" borderId="0"/>
    <xf numFmtId="0" fontId="99" fillId="65" borderId="0"/>
    <xf numFmtId="0" fontId="99" fillId="65" borderId="0"/>
    <xf numFmtId="0" fontId="99" fillId="66" borderId="0"/>
    <xf numFmtId="0" fontId="99" fillId="66" borderId="0"/>
    <xf numFmtId="0" fontId="99" fillId="66" borderId="0"/>
    <xf numFmtId="0" fontId="99" fillId="66" borderId="0"/>
    <xf numFmtId="0" fontId="99" fillId="67" borderId="0"/>
    <xf numFmtId="0" fontId="99" fillId="67" borderId="0"/>
    <xf numFmtId="0" fontId="99" fillId="67" borderId="0"/>
    <xf numFmtId="0" fontId="99" fillId="67" borderId="0"/>
    <xf numFmtId="0" fontId="99" fillId="68" borderId="0"/>
    <xf numFmtId="0" fontId="99" fillId="68" borderId="0"/>
    <xf numFmtId="0" fontId="99" fillId="68" borderId="0"/>
    <xf numFmtId="0" fontId="99" fillId="68" borderId="0"/>
    <xf numFmtId="0" fontId="99" fillId="69" borderId="0"/>
    <xf numFmtId="0" fontId="99" fillId="69" borderId="0"/>
    <xf numFmtId="0" fontId="99" fillId="69" borderId="0"/>
    <xf numFmtId="0" fontId="99" fillId="69" borderId="0"/>
    <xf numFmtId="0" fontId="99" fillId="70" borderId="0"/>
    <xf numFmtId="0" fontId="99" fillId="70" borderId="0"/>
    <xf numFmtId="0" fontId="99" fillId="70" borderId="0"/>
    <xf numFmtId="0" fontId="99" fillId="71" borderId="0"/>
    <xf numFmtId="0" fontId="99" fillId="72" borderId="0"/>
    <xf numFmtId="0" fontId="99" fillId="73" borderId="0"/>
    <xf numFmtId="0" fontId="99" fillId="74" borderId="0"/>
    <xf numFmtId="0" fontId="99" fillId="68" borderId="0"/>
    <xf numFmtId="0" fontId="99" fillId="72" borderId="0"/>
    <xf numFmtId="0" fontId="99" fillId="75" borderId="0"/>
    <xf numFmtId="0" fontId="99" fillId="72" borderId="0"/>
    <xf numFmtId="0" fontId="99" fillId="72" borderId="0"/>
    <xf numFmtId="0" fontId="99" fillId="72" borderId="0"/>
    <xf numFmtId="0" fontId="99" fillId="72" borderId="0"/>
    <xf numFmtId="0" fontId="99" fillId="73" borderId="0"/>
    <xf numFmtId="0" fontId="99" fillId="73" borderId="0"/>
    <xf numFmtId="0" fontId="99" fillId="73" borderId="0"/>
    <xf numFmtId="0" fontId="99" fillId="73" borderId="0"/>
    <xf numFmtId="0" fontId="99" fillId="74" borderId="0"/>
    <xf numFmtId="0" fontId="99" fillId="74" borderId="0"/>
    <xf numFmtId="0" fontId="99" fillId="74" borderId="0"/>
    <xf numFmtId="0" fontId="99" fillId="74" borderId="0"/>
    <xf numFmtId="0" fontId="99" fillId="68" borderId="0"/>
    <xf numFmtId="0" fontId="99" fillId="68" borderId="0"/>
    <xf numFmtId="0" fontId="99" fillId="68" borderId="0"/>
    <xf numFmtId="0" fontId="99" fillId="68" borderId="0"/>
    <xf numFmtId="0" fontId="99" fillId="72" borderId="0"/>
    <xf numFmtId="0" fontId="99" fillId="72" borderId="0"/>
    <xf numFmtId="0" fontId="99" fillId="72" borderId="0"/>
    <xf numFmtId="0" fontId="99" fillId="72" borderId="0"/>
    <xf numFmtId="0" fontId="99" fillId="75" borderId="0"/>
    <xf numFmtId="0" fontId="99" fillId="75" borderId="0"/>
    <xf numFmtId="0" fontId="99" fillId="75" borderId="0"/>
    <xf numFmtId="0" fontId="99" fillId="75" borderId="0"/>
    <xf numFmtId="0" fontId="100" fillId="76" borderId="0"/>
    <xf numFmtId="0" fontId="100" fillId="73" borderId="0"/>
    <xf numFmtId="0" fontId="100" fillId="74" borderId="0"/>
    <xf numFmtId="0" fontId="100" fillId="77" borderId="0"/>
    <xf numFmtId="0" fontId="100" fillId="78" borderId="0"/>
    <xf numFmtId="0" fontId="100" fillId="79" borderId="0"/>
    <xf numFmtId="0" fontId="100" fillId="76" borderId="0"/>
    <xf numFmtId="0" fontId="100" fillId="76" borderId="0"/>
    <xf numFmtId="0" fontId="100" fillId="76" borderId="0"/>
    <xf numFmtId="0" fontId="100" fillId="76" borderId="0"/>
    <xf numFmtId="0" fontId="100" fillId="73" borderId="0"/>
    <xf numFmtId="0" fontId="33" fillId="8" borderId="46" applyNumberFormat="0" applyAlignment="0" applyProtection="0"/>
    <xf numFmtId="0" fontId="33" fillId="8" borderId="46" applyNumberFormat="0" applyAlignment="0" applyProtection="0"/>
    <xf numFmtId="0" fontId="33" fillId="8" borderId="46" applyNumberFormat="0" applyAlignment="0" applyProtection="0"/>
    <xf numFmtId="0" fontId="33" fillId="8" borderId="46" applyNumberFormat="0" applyAlignment="0" applyProtection="0"/>
    <xf numFmtId="0" fontId="100" fillId="73" borderId="0"/>
    <xf numFmtId="0" fontId="100" fillId="73" borderId="0"/>
    <xf numFmtId="0" fontId="100" fillId="73" borderId="0"/>
    <xf numFmtId="0" fontId="100" fillId="74" borderId="0"/>
    <xf numFmtId="0" fontId="100" fillId="74" borderId="0"/>
    <xf numFmtId="0" fontId="33" fillId="8" borderId="50" applyNumberFormat="0" applyAlignment="0" applyProtection="0"/>
    <xf numFmtId="0" fontId="33" fillId="8" borderId="50" applyNumberFormat="0" applyAlignment="0" applyProtection="0"/>
    <xf numFmtId="0" fontId="33" fillId="8" borderId="50" applyNumberFormat="0" applyAlignment="0" applyProtection="0"/>
    <xf numFmtId="0" fontId="33" fillId="8" borderId="50" applyNumberFormat="0" applyAlignment="0" applyProtection="0"/>
    <xf numFmtId="0" fontId="100" fillId="74" borderId="0"/>
    <xf numFmtId="0" fontId="100" fillId="74" borderId="0"/>
    <xf numFmtId="0" fontId="100" fillId="77" borderId="0"/>
    <xf numFmtId="0" fontId="100" fillId="77" borderId="0"/>
    <xf numFmtId="0" fontId="33" fillId="8" borderId="46" applyNumberFormat="0" applyAlignment="0" applyProtection="0"/>
    <xf numFmtId="0" fontId="23" fillId="23" borderId="45" applyNumberFormat="0" applyAlignment="0" applyProtection="0"/>
    <xf numFmtId="0" fontId="23" fillId="23" borderId="45" applyNumberFormat="0" applyAlignment="0" applyProtection="0"/>
    <xf numFmtId="0" fontId="23" fillId="23" borderId="45" applyNumberFormat="0" applyAlignment="0" applyProtection="0"/>
    <xf numFmtId="0" fontId="23" fillId="23" borderId="45" applyNumberFormat="0" applyAlignment="0" applyProtection="0"/>
    <xf numFmtId="0" fontId="23" fillId="23" borderId="45" applyNumberFormat="0" applyAlignment="0" applyProtection="0"/>
    <xf numFmtId="0" fontId="100" fillId="77" borderId="0"/>
    <xf numFmtId="0" fontId="100" fillId="77" borderId="0"/>
    <xf numFmtId="0" fontId="100" fillId="78" borderId="0"/>
    <xf numFmtId="0" fontId="100" fillId="78" borderId="0"/>
    <xf numFmtId="0" fontId="100" fillId="78" borderId="0"/>
    <xf numFmtId="0" fontId="100" fillId="78" borderId="0"/>
    <xf numFmtId="0" fontId="100" fillId="79" borderId="0"/>
    <xf numFmtId="0" fontId="100" fillId="79" borderId="0"/>
    <xf numFmtId="0" fontId="100" fillId="79" borderId="0"/>
    <xf numFmtId="0" fontId="33" fillId="8" borderId="50" applyNumberFormat="0" applyAlignment="0" applyProtection="0"/>
    <xf numFmtId="0" fontId="23" fillId="23" borderId="49" applyNumberFormat="0" applyAlignment="0" applyProtection="0"/>
    <xf numFmtId="0" fontId="23" fillId="23" borderId="49" applyNumberFormat="0" applyAlignment="0" applyProtection="0"/>
    <xf numFmtId="0" fontId="23" fillId="23" borderId="49" applyNumberFormat="0" applyAlignment="0" applyProtection="0"/>
    <xf numFmtId="0" fontId="23" fillId="23" borderId="49" applyNumberFormat="0" applyAlignment="0" applyProtection="0"/>
    <xf numFmtId="0" fontId="23" fillId="23" borderId="49" applyNumberFormat="0" applyAlignment="0" applyProtection="0"/>
    <xf numFmtId="0" fontId="100" fillId="79" borderId="0"/>
    <xf numFmtId="0" fontId="100" fillId="80" borderId="0"/>
    <xf numFmtId="0" fontId="100" fillId="81" borderId="0"/>
    <xf numFmtId="0" fontId="102" fillId="66" borderId="0"/>
    <xf numFmtId="180" fontId="103" fillId="0" borderId="0">
      <alignment vertical="top"/>
    </xf>
    <xf numFmtId="180" fontId="104" fillId="0" borderId="0">
      <alignment horizontal="right"/>
    </xf>
    <xf numFmtId="180" fontId="104" fillId="0" borderId="0">
      <alignment horizontal="left"/>
    </xf>
    <xf numFmtId="0" fontId="105" fillId="67" borderId="0"/>
    <xf numFmtId="0" fontId="105" fillId="67" borderId="0"/>
    <xf numFmtId="0" fontId="105" fillId="67" borderId="0"/>
    <xf numFmtId="0" fontId="105" fillId="67" borderId="0"/>
    <xf numFmtId="2" fontId="106" fillId="0" borderId="0">
      <protection locked="0"/>
    </xf>
    <xf numFmtId="2" fontId="107" fillId="0" borderId="0">
      <protection locked="0"/>
    </xf>
    <xf numFmtId="0" fontId="30" fillId="7" borderId="44" applyNumberFormat="0" applyAlignment="0" applyProtection="0"/>
    <xf numFmtId="0" fontId="108" fillId="0" borderId="0"/>
    <xf numFmtId="0" fontId="109" fillId="0" borderId="0"/>
    <xf numFmtId="0" fontId="110" fillId="71" borderId="52"/>
    <xf numFmtId="0" fontId="110" fillId="71" borderId="52"/>
    <xf numFmtId="0" fontId="110" fillId="71" borderId="52"/>
    <xf numFmtId="0" fontId="110" fillId="71" borderId="52"/>
    <xf numFmtId="0" fontId="110" fillId="71" borderId="52"/>
    <xf numFmtId="0" fontId="111" fillId="0" borderId="0">
      <alignment vertical="center"/>
    </xf>
    <xf numFmtId="0" fontId="112" fillId="84" borderId="53"/>
    <xf numFmtId="0" fontId="112" fillId="84" borderId="53"/>
    <xf numFmtId="0" fontId="112" fillId="84" borderId="53"/>
    <xf numFmtId="0" fontId="112" fillId="84" borderId="53"/>
    <xf numFmtId="0" fontId="113" fillId="0" borderId="54"/>
    <xf numFmtId="0" fontId="113" fillId="0" borderId="54"/>
    <xf numFmtId="0" fontId="113" fillId="0" borderId="54"/>
    <xf numFmtId="0" fontId="113" fillId="0" borderId="54"/>
    <xf numFmtId="0" fontId="30" fillId="7" borderId="48" applyNumberFormat="0" applyAlignment="0" applyProtection="0"/>
    <xf numFmtId="0" fontId="30" fillId="8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30" fillId="7" borderId="44" applyNumberFormat="0" applyAlignment="0" applyProtection="0"/>
    <xf numFmtId="0" fontId="112" fillId="84" borderId="53"/>
    <xf numFmtId="4" fontId="99" fillId="0" borderId="0"/>
    <xf numFmtId="181" fontId="114" fillId="0" borderId="0"/>
    <xf numFmtId="181" fontId="114" fillId="0" borderId="0"/>
    <xf numFmtId="3" fontId="99" fillId="0" borderId="0"/>
    <xf numFmtId="182" fontId="99" fillId="0" borderId="0"/>
    <xf numFmtId="0" fontId="99" fillId="0" borderId="0"/>
    <xf numFmtId="0" fontId="99" fillId="0" borderId="0"/>
    <xf numFmtId="168" fontId="99" fillId="0" borderId="0"/>
    <xf numFmtId="183" fontId="99" fillId="0" borderId="0"/>
    <xf numFmtId="0" fontId="100" fillId="80" borderId="0"/>
    <xf numFmtId="0" fontId="100" fillId="80" borderId="0"/>
    <xf numFmtId="0" fontId="100" fillId="80" borderId="0"/>
    <xf numFmtId="0" fontId="100" fillId="80" borderId="0"/>
    <xf numFmtId="0" fontId="30" fillId="8" borderId="48" applyNumberFormat="0" applyAlignment="0" applyProtection="0"/>
    <xf numFmtId="0" fontId="30" fillId="7" borderId="48" applyNumberFormat="0" applyAlignment="0" applyProtection="0"/>
    <xf numFmtId="0" fontId="30" fillId="7" borderId="48" applyNumberFormat="0" applyAlignment="0" applyProtection="0"/>
    <xf numFmtId="0" fontId="30" fillId="7" borderId="48" applyNumberFormat="0" applyAlignment="0" applyProtection="0"/>
    <xf numFmtId="0" fontId="100" fillId="81" borderId="0"/>
    <xf numFmtId="0" fontId="100" fillId="81" borderId="0"/>
    <xf numFmtId="0" fontId="100" fillId="81" borderId="0"/>
    <xf numFmtId="0" fontId="100" fillId="81" borderId="0"/>
    <xf numFmtId="0" fontId="100" fillId="82" borderId="0"/>
    <xf numFmtId="0" fontId="100" fillId="82" borderId="0"/>
    <xf numFmtId="0" fontId="100" fillId="82" borderId="0"/>
    <xf numFmtId="0" fontId="100" fillId="82" borderId="0"/>
    <xf numFmtId="0" fontId="100" fillId="77" borderId="0"/>
    <xf numFmtId="0" fontId="100" fillId="77" borderId="0"/>
    <xf numFmtId="0" fontId="100" fillId="78" borderId="0"/>
    <xf numFmtId="0" fontId="100" fillId="83" borderId="0"/>
    <xf numFmtId="0" fontId="100" fillId="83" borderId="0"/>
    <xf numFmtId="0" fontId="100" fillId="83" borderId="0"/>
    <xf numFmtId="0" fontId="100" fillId="83" borderId="0"/>
    <xf numFmtId="0" fontId="18" fillId="0" borderId="0"/>
    <xf numFmtId="0" fontId="115" fillId="70" borderId="52"/>
    <xf numFmtId="0" fontId="115" fillId="70" borderId="52"/>
    <xf numFmtId="0" fontId="115" fillId="70" borderId="52"/>
    <xf numFmtId="0" fontId="115" fillId="71" borderId="52"/>
    <xf numFmtId="184" fontId="114" fillId="0" borderId="0"/>
    <xf numFmtId="0" fontId="27" fillId="8" borderId="44" applyNumberFormat="0" applyAlignment="0" applyProtection="0"/>
    <xf numFmtId="0" fontId="27" fillId="8" borderId="44" applyNumberFormat="0" applyAlignment="0" applyProtection="0"/>
    <xf numFmtId="0" fontId="27" fillId="8" borderId="44" applyNumberFormat="0" applyAlignment="0" applyProtection="0"/>
    <xf numFmtId="0" fontId="27" fillId="8" borderId="44" applyNumberFormat="0" applyAlignment="0" applyProtection="0"/>
    <xf numFmtId="0" fontId="27" fillId="8" borderId="44" applyNumberFormat="0" applyAlignment="0" applyProtection="0"/>
    <xf numFmtId="0" fontId="114" fillId="0" borderId="0"/>
    <xf numFmtId="0" fontId="116" fillId="0" borderId="0"/>
    <xf numFmtId="0" fontId="117" fillId="0" borderId="55">
      <alignment horizontal="center"/>
    </xf>
    <xf numFmtId="2" fontId="99" fillId="0" borderId="0"/>
    <xf numFmtId="0" fontId="118" fillId="0" borderId="0">
      <alignment horizontal="left"/>
    </xf>
    <xf numFmtId="0" fontId="105" fillId="67" borderId="0"/>
    <xf numFmtId="0" fontId="119" fillId="0" borderId="0">
      <alignment horizontal="center"/>
    </xf>
    <xf numFmtId="0" fontId="120" fillId="0" borderId="56"/>
    <xf numFmtId="0" fontId="121" fillId="0" borderId="57"/>
    <xf numFmtId="0" fontId="122" fillId="0" borderId="58"/>
    <xf numFmtId="0" fontId="122" fillId="0" borderId="0"/>
    <xf numFmtId="9" fontId="18" fillId="0" borderId="0" applyFont="0" applyFill="0" applyBorder="0" applyAlignment="0" applyProtection="0"/>
    <xf numFmtId="0" fontId="119" fillId="0" borderId="0">
      <alignment horizontal="center" textRotation="90"/>
    </xf>
    <xf numFmtId="0" fontId="102" fillId="66" borderId="0"/>
    <xf numFmtId="0" fontId="102" fillId="66" borderId="0"/>
    <xf numFmtId="0" fontId="102" fillId="66" borderId="0"/>
    <xf numFmtId="0" fontId="102" fillId="66" borderId="0"/>
    <xf numFmtId="0" fontId="101" fillId="0" borderId="0"/>
    <xf numFmtId="0" fontId="115" fillId="70" borderId="52"/>
    <xf numFmtId="171" fontId="99" fillId="0" borderId="0"/>
    <xf numFmtId="0" fontId="27" fillId="8" borderId="48" applyNumberFormat="0" applyAlignment="0" applyProtection="0"/>
    <xf numFmtId="0" fontId="27" fillId="8" borderId="48" applyNumberFormat="0" applyAlignment="0" applyProtection="0"/>
    <xf numFmtId="0" fontId="27" fillId="8" borderId="48" applyNumberFormat="0" applyAlignment="0" applyProtection="0"/>
    <xf numFmtId="0" fontId="27" fillId="8" borderId="48" applyNumberFormat="0" applyAlignment="0" applyProtection="0"/>
    <xf numFmtId="0" fontId="27" fillId="8" borderId="48" applyNumberFormat="0" applyAlignment="0" applyProtection="0"/>
    <xf numFmtId="0" fontId="113" fillId="0" borderId="54"/>
    <xf numFmtId="185" fontId="114" fillId="0" borderId="0"/>
    <xf numFmtId="182" fontId="99" fillId="0" borderId="0"/>
    <xf numFmtId="0" fontId="123" fillId="85" borderId="0"/>
    <xf numFmtId="0" fontId="123" fillId="85" borderId="0"/>
    <xf numFmtId="0" fontId="123" fillId="85" borderId="0"/>
    <xf numFmtId="0" fontId="123" fillId="85" borderId="0"/>
    <xf numFmtId="0" fontId="123" fillId="85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99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99" fillId="0" borderId="0"/>
    <xf numFmtId="0" fontId="99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86" borderId="59"/>
    <xf numFmtId="0" fontId="114" fillId="86" borderId="59"/>
    <xf numFmtId="0" fontId="114" fillId="86" borderId="59"/>
    <xf numFmtId="0" fontId="114" fillId="86" borderId="59"/>
    <xf numFmtId="0" fontId="114" fillId="86" borderId="59"/>
    <xf numFmtId="0" fontId="124" fillId="71" borderId="60"/>
    <xf numFmtId="173" fontId="106" fillId="0" borderId="0">
      <protection locked="0"/>
    </xf>
    <xf numFmtId="186" fontId="106" fillId="0" borderId="0">
      <protection locked="0"/>
    </xf>
    <xf numFmtId="9" fontId="114" fillId="0" borderId="0"/>
    <xf numFmtId="9" fontId="125" fillId="0" borderId="0"/>
    <xf numFmtId="9" fontId="99" fillId="0" borderId="0"/>
    <xf numFmtId="9" fontId="114" fillId="0" borderId="0"/>
    <xf numFmtId="9" fontId="99" fillId="0" borderId="0"/>
    <xf numFmtId="9" fontId="114" fillId="0" borderId="0"/>
    <xf numFmtId="9" fontId="114" fillId="0" borderId="0"/>
    <xf numFmtId="9" fontId="114" fillId="0" borderId="0"/>
    <xf numFmtId="9" fontId="114" fillId="0" borderId="0"/>
    <xf numFmtId="9" fontId="114" fillId="0" borderId="0"/>
    <xf numFmtId="9" fontId="114" fillId="0" borderId="0"/>
    <xf numFmtId="0" fontId="126" fillId="0" borderId="0"/>
    <xf numFmtId="187" fontId="126" fillId="0" borderId="0"/>
    <xf numFmtId="0" fontId="104" fillId="0" borderId="0"/>
    <xf numFmtId="0" fontId="124" fillId="71" borderId="60"/>
    <xf numFmtId="0" fontId="124" fillId="71" borderId="60"/>
    <xf numFmtId="0" fontId="124" fillId="71" borderId="60"/>
    <xf numFmtId="0" fontId="124" fillId="71" borderId="60"/>
    <xf numFmtId="188" fontId="99" fillId="0" borderId="0"/>
    <xf numFmtId="188" fontId="127" fillId="0" borderId="33"/>
    <xf numFmtId="175" fontId="114" fillId="0" borderId="0">
      <protection locked="0"/>
    </xf>
    <xf numFmtId="181" fontId="114" fillId="0" borderId="0"/>
    <xf numFmtId="181" fontId="114" fillId="0" borderId="0"/>
    <xf numFmtId="181" fontId="114" fillId="0" borderId="0"/>
    <xf numFmtId="181" fontId="114" fillId="0" borderId="0"/>
    <xf numFmtId="181" fontId="114" fillId="0" borderId="0"/>
    <xf numFmtId="181" fontId="114" fillId="0" borderId="0"/>
    <xf numFmtId="181" fontId="114" fillId="0" borderId="0"/>
    <xf numFmtId="181" fontId="114" fillId="0" borderId="0"/>
    <xf numFmtId="181" fontId="114" fillId="0" borderId="0"/>
    <xf numFmtId="181" fontId="114" fillId="0" borderId="0"/>
    <xf numFmtId="181" fontId="114" fillId="0" borderId="0"/>
    <xf numFmtId="181" fontId="114" fillId="0" borderId="0"/>
    <xf numFmtId="181" fontId="114" fillId="0" borderId="0"/>
    <xf numFmtId="181" fontId="114" fillId="0" borderId="0"/>
    <xf numFmtId="181" fontId="114" fillId="0" borderId="0"/>
    <xf numFmtId="181" fontId="114" fillId="0" borderId="0"/>
    <xf numFmtId="181" fontId="114" fillId="0" borderId="0"/>
    <xf numFmtId="181" fontId="114" fillId="0" borderId="0"/>
    <xf numFmtId="181" fontId="114" fillId="0" borderId="0"/>
    <xf numFmtId="181" fontId="114" fillId="0" borderId="0"/>
    <xf numFmtId="43" fontId="18" fillId="0" borderId="0" applyFont="0" applyFill="0" applyBorder="0" applyAlignment="0" applyProtection="0"/>
    <xf numFmtId="181" fontId="99" fillId="0" borderId="0"/>
    <xf numFmtId="189" fontId="114" fillId="0" borderId="0"/>
    <xf numFmtId="181" fontId="114" fillId="0" borderId="0"/>
    <xf numFmtId="0" fontId="114" fillId="0" borderId="0"/>
    <xf numFmtId="181" fontId="114" fillId="0" borderId="0"/>
    <xf numFmtId="0" fontId="100" fillId="78" borderId="0"/>
    <xf numFmtId="180" fontId="101" fillId="0" borderId="34"/>
    <xf numFmtId="0" fontId="100" fillId="83" borderId="0"/>
    <xf numFmtId="0" fontId="100" fillId="77" borderId="0"/>
    <xf numFmtId="0" fontId="100" fillId="82" borderId="0"/>
    <xf numFmtId="0" fontId="100" fillId="78" borderId="0"/>
    <xf numFmtId="0" fontId="100" fillId="78" borderId="0"/>
    <xf numFmtId="2" fontId="99" fillId="0" borderId="0"/>
    <xf numFmtId="181" fontId="1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177" fontId="99" fillId="0" borderId="0"/>
    <xf numFmtId="178" fontId="99" fillId="0" borderId="0"/>
    <xf numFmtId="0" fontId="129" fillId="0" borderId="0"/>
    <xf numFmtId="0" fontId="130" fillId="0" borderId="61"/>
    <xf numFmtId="0" fontId="120" fillId="0" borderId="56"/>
    <xf numFmtId="0" fontId="120" fillId="0" borderId="56"/>
    <xf numFmtId="0" fontId="120" fillId="0" borderId="56"/>
    <xf numFmtId="0" fontId="120" fillId="0" borderId="56"/>
    <xf numFmtId="0" fontId="120" fillId="0" borderId="56"/>
    <xf numFmtId="0" fontId="131" fillId="0" borderId="0"/>
    <xf numFmtId="0" fontId="129" fillId="0" borderId="0"/>
    <xf numFmtId="0" fontId="121" fillId="0" borderId="57"/>
    <xf numFmtId="0" fontId="121" fillId="0" borderId="57"/>
    <xf numFmtId="0" fontId="121" fillId="0" borderId="57"/>
    <xf numFmtId="0" fontId="121" fillId="0" borderId="57"/>
    <xf numFmtId="0" fontId="122" fillId="0" borderId="58"/>
    <xf numFmtId="0" fontId="122" fillId="0" borderId="58"/>
    <xf numFmtId="0" fontId="122" fillId="0" borderId="58"/>
    <xf numFmtId="0" fontId="122" fillId="0" borderId="58"/>
    <xf numFmtId="0" fontId="122" fillId="0" borderId="0"/>
    <xf numFmtId="0" fontId="122" fillId="0" borderId="0"/>
    <xf numFmtId="0" fontId="122" fillId="0" borderId="0"/>
    <xf numFmtId="0" fontId="12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2" fontId="132" fillId="0" borderId="0">
      <protection locked="0"/>
    </xf>
    <xf numFmtId="2" fontId="132" fillId="0" borderId="0">
      <protection locked="0"/>
    </xf>
    <xf numFmtId="0" fontId="133" fillId="0" borderId="62"/>
    <xf numFmtId="0" fontId="133" fillId="0" borderId="62"/>
    <xf numFmtId="0" fontId="133" fillId="0" borderId="62"/>
    <xf numFmtId="0" fontId="133" fillId="0" borderId="62"/>
    <xf numFmtId="186" fontId="106" fillId="0" borderId="0">
      <protection locked="0"/>
    </xf>
    <xf numFmtId="190" fontId="106" fillId="0" borderId="0">
      <protection locked="0"/>
    </xf>
    <xf numFmtId="0" fontId="114" fillId="0" borderId="0"/>
    <xf numFmtId="189" fontId="125" fillId="0" borderId="0"/>
    <xf numFmtId="181" fontId="114" fillId="0" borderId="0"/>
    <xf numFmtId="189" fontId="114" fillId="0" borderId="0"/>
    <xf numFmtId="181" fontId="114" fillId="0" borderId="0"/>
    <xf numFmtId="189" fontId="114" fillId="0" borderId="0"/>
    <xf numFmtId="3" fontId="99" fillId="0" borderId="0"/>
    <xf numFmtId="0" fontId="128" fillId="0" borderId="0"/>
    <xf numFmtId="0" fontId="37" fillId="0" borderId="6" applyNumberFormat="0" applyFill="0" applyAlignment="0" applyProtection="0"/>
    <xf numFmtId="0" fontId="36" fillId="0" borderId="0" applyNumberFormat="0" applyFill="0" applyBorder="0" applyAlignment="0" applyProtection="0"/>
    <xf numFmtId="0" fontId="130" fillId="0" borderId="61"/>
    <xf numFmtId="0" fontId="24" fillId="0" borderId="0"/>
    <xf numFmtId="4" fontId="99" fillId="0" borderId="0"/>
    <xf numFmtId="0" fontId="18" fillId="0" borderId="0"/>
    <xf numFmtId="4" fontId="99" fillId="0" borderId="0"/>
    <xf numFmtId="0" fontId="130" fillId="0" borderId="61"/>
    <xf numFmtId="0" fontId="81" fillId="0" borderId="0"/>
    <xf numFmtId="176" fontId="23" fillId="0" borderId="0" applyFill="0" applyBorder="0" applyAlignment="0" applyProtection="0"/>
    <xf numFmtId="0" fontId="134" fillId="87" borderId="0" applyBorder="0" applyProtection="0"/>
    <xf numFmtId="0" fontId="18" fillId="0" borderId="0"/>
    <xf numFmtId="0" fontId="18" fillId="40" borderId="42" applyNumberFormat="0" applyFont="0" applyAlignment="0" applyProtection="0"/>
    <xf numFmtId="0" fontId="23" fillId="0" borderId="0"/>
    <xf numFmtId="0" fontId="18" fillId="0" borderId="0"/>
    <xf numFmtId="9" fontId="18" fillId="0" borderId="0" applyFont="0" applyFill="0" applyBorder="0" applyAlignment="0" applyProtection="0"/>
    <xf numFmtId="0" fontId="18" fillId="40" borderId="42" applyNumberFormat="0" applyFont="0" applyAlignment="0" applyProtection="0"/>
    <xf numFmtId="43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0" fontId="81" fillId="0" borderId="0"/>
    <xf numFmtId="0" fontId="33" fillId="8" borderId="87" applyNumberFormat="0" applyAlignment="0" applyProtection="0"/>
    <xf numFmtId="0" fontId="33" fillId="8" borderId="87" applyNumberFormat="0" applyAlignment="0" applyProtection="0"/>
    <xf numFmtId="0" fontId="33" fillId="8" borderId="87" applyNumberFormat="0" applyAlignment="0" applyProtection="0"/>
    <xf numFmtId="0" fontId="33" fillId="8" borderId="87" applyNumberFormat="0" applyAlignment="0" applyProtection="0"/>
    <xf numFmtId="0" fontId="33" fillId="8" borderId="87" applyNumberFormat="0" applyAlignment="0" applyProtection="0"/>
    <xf numFmtId="0" fontId="23" fillId="23" borderId="86" applyNumberFormat="0" applyAlignment="0" applyProtection="0"/>
    <xf numFmtId="0" fontId="23" fillId="23" borderId="86" applyNumberFormat="0" applyAlignment="0" applyProtection="0"/>
    <xf numFmtId="0" fontId="23" fillId="23" borderId="86" applyNumberFormat="0" applyAlignment="0" applyProtection="0"/>
    <xf numFmtId="0" fontId="23" fillId="23" borderId="86" applyNumberFormat="0" applyAlignment="0" applyProtection="0"/>
    <xf numFmtId="0" fontId="23" fillId="23" borderId="86" applyNumberFormat="0" applyAlignment="0" applyProtection="0"/>
    <xf numFmtId="0" fontId="27" fillId="8" borderId="80" applyNumberFormat="0" applyAlignment="0" applyProtection="0"/>
    <xf numFmtId="0" fontId="27" fillId="8" borderId="80" applyNumberFormat="0" applyAlignment="0" applyProtection="0"/>
    <xf numFmtId="0" fontId="27" fillId="8" borderId="80" applyNumberFormat="0" applyAlignment="0" applyProtection="0"/>
    <xf numFmtId="0" fontId="27" fillId="8" borderId="80" applyNumberFormat="0" applyAlignment="0" applyProtection="0"/>
    <xf numFmtId="0" fontId="27" fillId="8" borderId="80" applyNumberFormat="0" applyAlignment="0" applyProtection="0"/>
    <xf numFmtId="0" fontId="30" fillId="7" borderId="85" applyNumberFormat="0" applyAlignment="0" applyProtection="0"/>
    <xf numFmtId="0" fontId="30" fillId="8" borderId="85" applyNumberFormat="0" applyAlignment="0" applyProtection="0"/>
    <xf numFmtId="0" fontId="30" fillId="7" borderId="85" applyNumberFormat="0" applyAlignment="0" applyProtection="0"/>
    <xf numFmtId="0" fontId="30" fillId="7" borderId="85" applyNumberFormat="0" applyAlignment="0" applyProtection="0"/>
    <xf numFmtId="0" fontId="30" fillId="7" borderId="85" applyNumberFormat="0" applyAlignment="0" applyProtection="0"/>
    <xf numFmtId="0" fontId="30" fillId="7" borderId="80" applyNumberFormat="0" applyAlignment="0" applyProtection="0"/>
    <xf numFmtId="0" fontId="30" fillId="7" borderId="80" applyNumberFormat="0" applyAlignment="0" applyProtection="0"/>
    <xf numFmtId="0" fontId="30" fillId="7" borderId="80" applyNumberFormat="0" applyAlignment="0" applyProtection="0"/>
    <xf numFmtId="0" fontId="30" fillId="8" borderId="80" applyNumberFormat="0" applyAlignment="0" applyProtection="0"/>
    <xf numFmtId="0" fontId="30" fillId="7" borderId="80" applyNumberFormat="0" applyAlignment="0" applyProtection="0"/>
    <xf numFmtId="0" fontId="27" fillId="8" borderId="85" applyNumberFormat="0" applyAlignment="0" applyProtection="0"/>
    <xf numFmtId="0" fontId="27" fillId="8" borderId="85" applyNumberFormat="0" applyAlignment="0" applyProtection="0"/>
    <xf numFmtId="0" fontId="27" fillId="8" borderId="85" applyNumberFormat="0" applyAlignment="0" applyProtection="0"/>
    <xf numFmtId="0" fontId="27" fillId="8" borderId="85" applyNumberFormat="0" applyAlignment="0" applyProtection="0"/>
    <xf numFmtId="0" fontId="27" fillId="8" borderId="85" applyNumberFormat="0" applyAlignment="0" applyProtection="0"/>
    <xf numFmtId="0" fontId="17" fillId="0" borderId="0"/>
    <xf numFmtId="0" fontId="23" fillId="23" borderId="81" applyNumberFormat="0" applyAlignment="0" applyProtection="0"/>
    <xf numFmtId="0" fontId="23" fillId="23" borderId="81" applyNumberFormat="0" applyAlignment="0" applyProtection="0"/>
    <xf numFmtId="0" fontId="23" fillId="23" borderId="81" applyNumberFormat="0" applyAlignment="0" applyProtection="0"/>
    <xf numFmtId="0" fontId="23" fillId="23" borderId="81" applyNumberFormat="0" applyAlignment="0" applyProtection="0"/>
    <xf numFmtId="0" fontId="23" fillId="23" borderId="81" applyNumberFormat="0" applyAlignment="0" applyProtection="0"/>
    <xf numFmtId="0" fontId="33" fillId="8" borderId="82" applyNumberFormat="0" applyAlignment="0" applyProtection="0"/>
    <xf numFmtId="9" fontId="17" fillId="0" borderId="0" applyFont="0" applyFill="0" applyBorder="0" applyAlignment="0" applyProtection="0"/>
    <xf numFmtId="0" fontId="33" fillId="8" borderId="82" applyNumberFormat="0" applyAlignment="0" applyProtection="0"/>
    <xf numFmtId="0" fontId="33" fillId="8" borderId="82" applyNumberFormat="0" applyAlignment="0" applyProtection="0"/>
    <xf numFmtId="0" fontId="33" fillId="8" borderId="82" applyNumberFormat="0" applyAlignment="0" applyProtection="0"/>
    <xf numFmtId="0" fontId="33" fillId="8" borderId="82" applyNumberFormat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0" fontId="40" fillId="0" borderId="83" applyNumberFormat="0" applyFill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61" fillId="0" borderId="0"/>
    <xf numFmtId="176" fontId="61" fillId="0" borderId="0" applyBorder="0" applyProtection="0"/>
    <xf numFmtId="0" fontId="40" fillId="0" borderId="88" applyNumberFormat="0" applyFill="0" applyAlignment="0" applyProtection="0"/>
    <xf numFmtId="0" fontId="40" fillId="0" borderId="88" applyNumberFormat="0" applyFill="0" applyAlignment="0" applyProtection="0"/>
    <xf numFmtId="0" fontId="40" fillId="0" borderId="88" applyNumberFormat="0" applyFill="0" applyAlignment="0" applyProtection="0"/>
    <xf numFmtId="0" fontId="40" fillId="0" borderId="88" applyNumberFormat="0" applyFill="0" applyAlignment="0" applyProtection="0"/>
    <xf numFmtId="0" fontId="139" fillId="0" borderId="0"/>
    <xf numFmtId="0" fontId="30" fillId="7" borderId="109" applyNumberFormat="0" applyAlignment="0" applyProtection="0"/>
    <xf numFmtId="0" fontId="30" fillId="7" borderId="109" applyNumberFormat="0" applyAlignment="0" applyProtection="0"/>
    <xf numFmtId="0" fontId="30" fillId="7" borderId="109" applyNumberFormat="0" applyAlignment="0" applyProtection="0"/>
    <xf numFmtId="0" fontId="30" fillId="8" borderId="109" applyNumberFormat="0" applyAlignment="0" applyProtection="0"/>
    <xf numFmtId="0" fontId="30" fillId="7" borderId="109" applyNumberFormat="0" applyAlignment="0" applyProtection="0"/>
    <xf numFmtId="0" fontId="16" fillId="0" borderId="0"/>
    <xf numFmtId="195" fontId="99" fillId="0" borderId="0"/>
    <xf numFmtId="195" fontId="99" fillId="0" borderId="0"/>
    <xf numFmtId="195" fontId="99" fillId="0" borderId="0"/>
    <xf numFmtId="0" fontId="27" fillId="8" borderId="103" applyNumberFormat="0" applyAlignment="0" applyProtection="0"/>
    <xf numFmtId="0" fontId="27" fillId="8" borderId="103" applyNumberFormat="0" applyAlignment="0" applyProtection="0"/>
    <xf numFmtId="0" fontId="27" fillId="8" borderId="103" applyNumberFormat="0" applyAlignment="0" applyProtection="0"/>
    <xf numFmtId="0" fontId="27" fillId="8" borderId="103" applyNumberFormat="0" applyAlignment="0" applyProtection="0"/>
    <xf numFmtId="0" fontId="27" fillId="8" borderId="103" applyNumberFormat="0" applyAlignment="0" applyProtection="0"/>
    <xf numFmtId="9" fontId="16" fillId="0" borderId="0" applyFont="0" applyFill="0" applyBorder="0" applyAlignment="0" applyProtection="0"/>
    <xf numFmtId="0" fontId="23" fillId="23" borderId="110" applyNumberFormat="0" applyAlignment="0" applyProtection="0"/>
    <xf numFmtId="0" fontId="23" fillId="23" borderId="110" applyNumberFormat="0" applyAlignment="0" applyProtection="0"/>
    <xf numFmtId="0" fontId="23" fillId="23" borderId="110" applyNumberFormat="0" applyAlignment="0" applyProtection="0"/>
    <xf numFmtId="0" fontId="23" fillId="23" borderId="110" applyNumberFormat="0" applyAlignment="0" applyProtection="0"/>
    <xf numFmtId="0" fontId="23" fillId="23" borderId="110" applyNumberFormat="0" applyAlignment="0" applyProtection="0"/>
    <xf numFmtId="0" fontId="33" fillId="8" borderId="111" applyNumberFormat="0" applyAlignment="0" applyProtection="0"/>
    <xf numFmtId="0" fontId="140" fillId="0" borderId="89"/>
    <xf numFmtId="0" fontId="141" fillId="0" borderId="0">
      <alignment vertical="top"/>
    </xf>
    <xf numFmtId="0" fontId="142" fillId="0" borderId="0">
      <alignment horizontal="right"/>
    </xf>
    <xf numFmtId="0" fontId="142" fillId="0" borderId="0">
      <alignment horizontal="left"/>
    </xf>
    <xf numFmtId="0" fontId="33" fillId="8" borderId="111" applyNumberFormat="0" applyAlignment="0" applyProtection="0"/>
    <xf numFmtId="0" fontId="33" fillId="8" borderId="111" applyNumberFormat="0" applyAlignment="0" applyProtection="0"/>
    <xf numFmtId="0" fontId="33" fillId="8" borderId="111" applyNumberFormat="0" applyAlignment="0" applyProtection="0"/>
    <xf numFmtId="193" fontId="106" fillId="0" borderId="0">
      <protection locked="0"/>
    </xf>
    <xf numFmtId="193" fontId="107" fillId="0" borderId="0">
      <protection locked="0"/>
    </xf>
    <xf numFmtId="192" fontId="143" fillId="0" borderId="0"/>
    <xf numFmtId="192" fontId="144" fillId="0" borderId="0"/>
    <xf numFmtId="0" fontId="33" fillId="8" borderId="111" applyNumberFormat="0" applyAlignment="0" applyProtection="0"/>
    <xf numFmtId="192" fontId="145" fillId="0" borderId="0">
      <alignment vertical="center"/>
    </xf>
    <xf numFmtId="0" fontId="112" fillId="84" borderId="60"/>
    <xf numFmtId="0" fontId="112" fillId="84" borderId="60"/>
    <xf numFmtId="0" fontId="112" fillId="84" borderId="60"/>
    <xf numFmtId="0" fontId="112" fillId="84" borderId="60"/>
    <xf numFmtId="0" fontId="113" fillId="0" borderId="90"/>
    <xf numFmtId="0" fontId="113" fillId="0" borderId="90"/>
    <xf numFmtId="0" fontId="113" fillId="0" borderId="90"/>
    <xf numFmtId="0" fontId="113" fillId="0" borderId="90"/>
    <xf numFmtId="0" fontId="112" fillId="84" borderId="60"/>
    <xf numFmtId="195" fontId="99" fillId="0" borderId="0"/>
    <xf numFmtId="196" fontId="146" fillId="0" borderId="0"/>
    <xf numFmtId="196" fontId="146" fillId="0" borderId="0"/>
    <xf numFmtId="194" fontId="99" fillId="0" borderId="0"/>
    <xf numFmtId="197" fontId="99" fillId="0" borderId="0"/>
    <xf numFmtId="192" fontId="99" fillId="0" borderId="0"/>
    <xf numFmtId="192" fontId="99" fillId="0" borderId="0"/>
    <xf numFmtId="192" fontId="152" fillId="0" borderId="96"/>
    <xf numFmtId="192" fontId="152" fillId="0" borderId="96"/>
    <xf numFmtId="198" fontId="146" fillId="0" borderId="0"/>
    <xf numFmtId="192" fontId="146" fillId="0" borderId="0"/>
    <xf numFmtId="192" fontId="147" fillId="0" borderId="91">
      <alignment horizontal="center"/>
    </xf>
    <xf numFmtId="193" fontId="99" fillId="0" borderId="0"/>
    <xf numFmtId="193" fontId="99" fillId="0" borderId="0"/>
    <xf numFmtId="192" fontId="148" fillId="0" borderId="0">
      <alignment horizontal="left"/>
    </xf>
    <xf numFmtId="0" fontId="149" fillId="0" borderId="0">
      <alignment horizontal="center"/>
    </xf>
    <xf numFmtId="0" fontId="120" fillId="0" borderId="92"/>
    <xf numFmtId="0" fontId="121" fillId="0" borderId="93"/>
    <xf numFmtId="0" fontId="122" fillId="0" borderId="94"/>
    <xf numFmtId="0" fontId="149" fillId="0" borderId="0">
      <alignment horizontal="center" textRotation="90"/>
    </xf>
    <xf numFmtId="192" fontId="140" fillId="0" borderId="0"/>
    <xf numFmtId="0" fontId="113" fillId="0" borderId="90"/>
    <xf numFmtId="185" fontId="146" fillId="0" borderId="0"/>
    <xf numFmtId="197" fontId="99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99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99" fillId="0" borderId="0"/>
    <xf numFmtId="192" fontId="99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192" fontId="146" fillId="0" borderId="0"/>
    <xf numFmtId="0" fontId="146" fillId="86" borderId="59"/>
    <xf numFmtId="0" fontId="146" fillId="86" borderId="59"/>
    <xf numFmtId="0" fontId="146" fillId="86" borderId="59"/>
    <xf numFmtId="0" fontId="146" fillId="86" borderId="59"/>
    <xf numFmtId="0" fontId="146" fillId="86" borderId="59"/>
    <xf numFmtId="199" fontId="146" fillId="0" borderId="0"/>
    <xf numFmtId="199" fontId="139" fillId="0" borderId="0"/>
    <xf numFmtId="199" fontId="99" fillId="0" borderId="0"/>
    <xf numFmtId="199" fontId="146" fillId="0" borderId="0"/>
    <xf numFmtId="199" fontId="99" fillId="0" borderId="0"/>
    <xf numFmtId="199" fontId="146" fillId="0" borderId="0"/>
    <xf numFmtId="199" fontId="146" fillId="0" borderId="0"/>
    <xf numFmtId="199" fontId="146" fillId="0" borderId="0"/>
    <xf numFmtId="199" fontId="146" fillId="0" borderId="0"/>
    <xf numFmtId="199" fontId="146" fillId="0" borderId="0"/>
    <xf numFmtId="199" fontId="146" fillId="0" borderId="0"/>
    <xf numFmtId="0" fontId="150" fillId="0" borderId="0"/>
    <xf numFmtId="187" fontId="150" fillId="0" borderId="0"/>
    <xf numFmtId="192" fontId="142" fillId="0" borderId="0"/>
    <xf numFmtId="200" fontId="99" fillId="0" borderId="0"/>
    <xf numFmtId="200" fontId="151" fillId="0" borderId="95"/>
    <xf numFmtId="175" fontId="146" fillId="0" borderId="0">
      <protection locked="0"/>
    </xf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146" fillId="0" borderId="0"/>
    <xf numFmtId="196" fontId="99" fillId="0" borderId="0"/>
    <xf numFmtId="201" fontId="146" fillId="0" borderId="0"/>
    <xf numFmtId="196" fontId="146" fillId="0" borderId="0"/>
    <xf numFmtId="192" fontId="146" fillId="0" borderId="0"/>
    <xf numFmtId="196" fontId="146" fillId="0" borderId="0"/>
    <xf numFmtId="196" fontId="146" fillId="0" borderId="0"/>
    <xf numFmtId="192" fontId="152" fillId="0" borderId="96"/>
    <xf numFmtId="0" fontId="120" fillId="0" borderId="92"/>
    <xf numFmtId="0" fontId="120" fillId="0" borderId="92"/>
    <xf numFmtId="0" fontId="120" fillId="0" borderId="92"/>
    <xf numFmtId="0" fontId="120" fillId="0" borderId="92"/>
    <xf numFmtId="0" fontId="120" fillId="0" borderId="92"/>
    <xf numFmtId="0" fontId="121" fillId="0" borderId="93"/>
    <xf numFmtId="0" fontId="121" fillId="0" borderId="93"/>
    <xf numFmtId="0" fontId="121" fillId="0" borderId="93"/>
    <xf numFmtId="0" fontId="121" fillId="0" borderId="93"/>
    <xf numFmtId="0" fontId="122" fillId="0" borderId="94"/>
    <xf numFmtId="0" fontId="122" fillId="0" borderId="94"/>
    <xf numFmtId="0" fontId="122" fillId="0" borderId="94"/>
    <xf numFmtId="0" fontId="122" fillId="0" borderId="94"/>
    <xf numFmtId="43" fontId="16" fillId="0" borderId="0" applyFont="0" applyFill="0" applyBorder="0" applyAlignment="0" applyProtection="0"/>
    <xf numFmtId="193" fontId="132" fillId="0" borderId="0">
      <protection locked="0"/>
    </xf>
    <xf numFmtId="193" fontId="132" fillId="0" borderId="0">
      <protection locked="0"/>
    </xf>
    <xf numFmtId="0" fontId="133" fillId="0" borderId="97"/>
    <xf numFmtId="0" fontId="133" fillId="0" borderId="97"/>
    <xf numFmtId="0" fontId="133" fillId="0" borderId="97"/>
    <xf numFmtId="0" fontId="133" fillId="0" borderId="97"/>
    <xf numFmtId="0" fontId="27" fillId="8" borderId="109" applyNumberFormat="0" applyAlignment="0" applyProtection="0"/>
    <xf numFmtId="192" fontId="146" fillId="0" borderId="0"/>
    <xf numFmtId="201" fontId="139" fillId="0" borderId="0"/>
    <xf numFmtId="196" fontId="146" fillId="0" borderId="0"/>
    <xf numFmtId="201" fontId="146" fillId="0" borderId="0"/>
    <xf numFmtId="196" fontId="146" fillId="0" borderId="0"/>
    <xf numFmtId="201" fontId="146" fillId="0" borderId="0"/>
    <xf numFmtId="194" fontId="99" fillId="0" borderId="0"/>
    <xf numFmtId="0" fontId="30" fillId="7" borderId="103" applyNumberFormat="0" applyAlignment="0" applyProtection="0"/>
    <xf numFmtId="0" fontId="30" fillId="7" borderId="103" applyNumberFormat="0" applyAlignment="0" applyProtection="0"/>
    <xf numFmtId="0" fontId="30" fillId="7" borderId="103" applyNumberFormat="0" applyAlignment="0" applyProtection="0"/>
    <xf numFmtId="0" fontId="30" fillId="8" borderId="103" applyNumberFormat="0" applyAlignment="0" applyProtection="0"/>
    <xf numFmtId="0" fontId="30" fillId="7" borderId="103" applyNumberFormat="0" applyAlignment="0" applyProtection="0"/>
    <xf numFmtId="195" fontId="99" fillId="0" borderId="0"/>
    <xf numFmtId="195" fontId="99" fillId="0" borderId="0"/>
    <xf numFmtId="0" fontId="27" fillId="8" borderId="109" applyNumberFormat="0" applyAlignment="0" applyProtection="0"/>
    <xf numFmtId="0" fontId="27" fillId="8" borderId="109" applyNumberFormat="0" applyAlignment="0" applyProtection="0"/>
    <xf numFmtId="0" fontId="27" fillId="8" borderId="109" applyNumberFormat="0" applyAlignment="0" applyProtection="0"/>
    <xf numFmtId="0" fontId="27" fillId="8" borderId="109" applyNumberFormat="0" applyAlignment="0" applyProtection="0"/>
    <xf numFmtId="0" fontId="23" fillId="23" borderId="104" applyNumberFormat="0" applyAlignment="0" applyProtection="0"/>
    <xf numFmtId="0" fontId="23" fillId="23" borderId="104" applyNumberFormat="0" applyAlignment="0" applyProtection="0"/>
    <xf numFmtId="0" fontId="23" fillId="23" borderId="104" applyNumberFormat="0" applyAlignment="0" applyProtection="0"/>
    <xf numFmtId="0" fontId="23" fillId="23" borderId="104" applyNumberFormat="0" applyAlignment="0" applyProtection="0"/>
    <xf numFmtId="0" fontId="23" fillId="23" borderId="104" applyNumberFormat="0" applyAlignment="0" applyProtection="0"/>
    <xf numFmtId="0" fontId="33" fillId="8" borderId="105" applyNumberFormat="0" applyAlignment="0" applyProtection="0"/>
    <xf numFmtId="0" fontId="33" fillId="8" borderId="105" applyNumberFormat="0" applyAlignment="0" applyProtection="0"/>
    <xf numFmtId="0" fontId="33" fillId="8" borderId="105" applyNumberFormat="0" applyAlignment="0" applyProtection="0"/>
    <xf numFmtId="0" fontId="33" fillId="8" borderId="105" applyNumberFormat="0" applyAlignment="0" applyProtection="0"/>
    <xf numFmtId="0" fontId="33" fillId="8" borderId="105" applyNumberFormat="0" applyAlignment="0" applyProtection="0"/>
    <xf numFmtId="192" fontId="152" fillId="0" borderId="96"/>
    <xf numFmtId="192" fontId="152" fillId="0" borderId="96"/>
    <xf numFmtId="192" fontId="152" fillId="0" borderId="96"/>
    <xf numFmtId="0" fontId="40" fillId="0" borderId="106" applyNumberFormat="0" applyFill="0" applyAlignment="0" applyProtection="0"/>
    <xf numFmtId="0" fontId="40" fillId="0" borderId="106" applyNumberFormat="0" applyFill="0" applyAlignment="0" applyProtection="0"/>
    <xf numFmtId="0" fontId="40" fillId="0" borderId="106" applyNumberFormat="0" applyFill="0" applyAlignment="0" applyProtection="0"/>
    <xf numFmtId="0" fontId="40" fillId="0" borderId="106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40" fillId="0" borderId="112" applyNumberFormat="0" applyFill="0" applyAlignment="0" applyProtection="0"/>
    <xf numFmtId="0" fontId="40" fillId="0" borderId="112" applyNumberFormat="0" applyFill="0" applyAlignment="0" applyProtection="0"/>
    <xf numFmtId="0" fontId="40" fillId="0" borderId="112" applyNumberFormat="0" applyFill="0" applyAlignment="0" applyProtection="0"/>
    <xf numFmtId="0" fontId="40" fillId="0" borderId="112" applyNumberFormat="0" applyFill="0" applyAlignment="0" applyProtection="0"/>
    <xf numFmtId="0" fontId="15" fillId="0" borderId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40" fillId="0" borderId="116" applyNumberFormat="0" applyFill="0" applyAlignment="0" applyProtection="0"/>
    <xf numFmtId="0" fontId="33" fillId="8" borderId="115" applyNumberFormat="0" applyAlignment="0" applyProtection="0"/>
    <xf numFmtId="0" fontId="33" fillId="8" borderId="115" applyNumberFormat="0" applyAlignment="0" applyProtection="0"/>
    <xf numFmtId="0" fontId="33" fillId="8" borderId="115" applyNumberFormat="0" applyAlignment="0" applyProtection="0"/>
    <xf numFmtId="0" fontId="33" fillId="8" borderId="115" applyNumberFormat="0" applyAlignment="0" applyProtection="0"/>
    <xf numFmtId="0" fontId="33" fillId="8" borderId="115" applyNumberFormat="0" applyAlignment="0" applyProtection="0"/>
    <xf numFmtId="0" fontId="23" fillId="23" borderId="114" applyNumberFormat="0" applyAlignment="0" applyProtection="0"/>
    <xf numFmtId="0" fontId="23" fillId="23" borderId="114" applyNumberFormat="0" applyAlignment="0" applyProtection="0"/>
    <xf numFmtId="0" fontId="23" fillId="23" borderId="114" applyNumberFormat="0" applyAlignment="0" applyProtection="0"/>
    <xf numFmtId="0" fontId="23" fillId="23" borderId="114" applyNumberFormat="0" applyAlignment="0" applyProtection="0"/>
    <xf numFmtId="0" fontId="23" fillId="23" borderId="114" applyNumberFormat="0" applyAlignment="0" applyProtection="0"/>
    <xf numFmtId="0" fontId="30" fillId="7" borderId="113" applyNumberFormat="0" applyAlignment="0" applyProtection="0"/>
    <xf numFmtId="0" fontId="30" fillId="8" borderId="113" applyNumberFormat="0" applyAlignment="0" applyProtection="0"/>
    <xf numFmtId="0" fontId="30" fillId="7" borderId="113" applyNumberFormat="0" applyAlignment="0" applyProtection="0"/>
    <xf numFmtId="0" fontId="30" fillId="7" borderId="113" applyNumberFormat="0" applyAlignment="0" applyProtection="0"/>
    <xf numFmtId="0" fontId="30" fillId="7" borderId="113" applyNumberFormat="0" applyAlignment="0" applyProtection="0"/>
    <xf numFmtId="0" fontId="15" fillId="0" borderId="0"/>
    <xf numFmtId="0" fontId="27" fillId="8" borderId="113" applyNumberFormat="0" applyAlignment="0" applyProtection="0"/>
    <xf numFmtId="0" fontId="27" fillId="8" borderId="113" applyNumberFormat="0" applyAlignment="0" applyProtection="0"/>
    <xf numFmtId="0" fontId="27" fillId="8" borderId="113" applyNumberFormat="0" applyAlignment="0" applyProtection="0"/>
    <xf numFmtId="0" fontId="27" fillId="8" borderId="113" applyNumberFormat="0" applyAlignment="0" applyProtection="0"/>
    <xf numFmtId="0" fontId="27" fillId="8" borderId="113" applyNumberFormat="0" applyAlignment="0" applyProtection="0"/>
    <xf numFmtId="9" fontId="15" fillId="0" borderId="0" applyFont="0" applyFill="0" applyBorder="0" applyAlignment="0" applyProtection="0"/>
    <xf numFmtId="0" fontId="23" fillId="23" borderId="117" applyNumberFormat="0" applyAlignment="0" applyProtection="0"/>
    <xf numFmtId="0" fontId="23" fillId="23" borderId="117" applyNumberFormat="0" applyAlignment="0" applyProtection="0"/>
    <xf numFmtId="0" fontId="23" fillId="23" borderId="117" applyNumberFormat="0" applyAlignment="0" applyProtection="0"/>
    <xf numFmtId="0" fontId="23" fillId="23" borderId="117" applyNumberFormat="0" applyAlignment="0" applyProtection="0"/>
    <xf numFmtId="0" fontId="23" fillId="23" borderId="117" applyNumberFormat="0" applyAlignment="0" applyProtection="0"/>
    <xf numFmtId="0" fontId="33" fillId="8" borderId="118" applyNumberFormat="0" applyAlignment="0" applyProtection="0"/>
    <xf numFmtId="0" fontId="33" fillId="8" borderId="118" applyNumberFormat="0" applyAlignment="0" applyProtection="0"/>
    <xf numFmtId="0" fontId="33" fillId="8" borderId="118" applyNumberFormat="0" applyAlignment="0" applyProtection="0"/>
    <xf numFmtId="0" fontId="33" fillId="8" borderId="118" applyNumberFormat="0" applyAlignment="0" applyProtection="0"/>
    <xf numFmtId="0" fontId="33" fillId="8" borderId="118" applyNumberFormat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40" fillId="0" borderId="119" applyNumberFormat="0" applyFill="0" applyAlignment="0" applyProtection="0"/>
    <xf numFmtId="0" fontId="40" fillId="0" borderId="119" applyNumberFormat="0" applyFill="0" applyAlignment="0" applyProtection="0"/>
    <xf numFmtId="0" fontId="40" fillId="0" borderId="119" applyNumberFormat="0" applyFill="0" applyAlignment="0" applyProtection="0"/>
    <xf numFmtId="0" fontId="40" fillId="0" borderId="119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55" fillId="0" borderId="0"/>
    <xf numFmtId="0" fontId="23" fillId="0" borderId="0"/>
    <xf numFmtId="0" fontId="33" fillId="8" borderId="118" applyNumberFormat="0" applyAlignment="0" applyProtection="0"/>
    <xf numFmtId="0" fontId="33" fillId="8" borderId="118" applyNumberFormat="0" applyAlignment="0" applyProtection="0"/>
    <xf numFmtId="0" fontId="33" fillId="8" borderId="118" applyNumberFormat="0" applyAlignment="0" applyProtection="0"/>
    <xf numFmtId="0" fontId="33" fillId="8" borderId="118" applyNumberFormat="0" applyAlignment="0" applyProtection="0"/>
    <xf numFmtId="0" fontId="33" fillId="8" borderId="118" applyNumberFormat="0" applyAlignment="0" applyProtection="0"/>
    <xf numFmtId="0" fontId="23" fillId="23" borderId="117" applyNumberFormat="0" applyAlignment="0" applyProtection="0"/>
    <xf numFmtId="0" fontId="23" fillId="23" borderId="117" applyNumberFormat="0" applyAlignment="0" applyProtection="0"/>
    <xf numFmtId="0" fontId="23" fillId="23" borderId="117" applyNumberFormat="0" applyAlignment="0" applyProtection="0"/>
    <xf numFmtId="0" fontId="23" fillId="23" borderId="117" applyNumberFormat="0" applyAlignment="0" applyProtection="0"/>
    <xf numFmtId="0" fontId="23" fillId="23" borderId="117" applyNumberFormat="0" applyAlignment="0" applyProtection="0"/>
    <xf numFmtId="0" fontId="27" fillId="8" borderId="113" applyNumberFormat="0" applyAlignment="0" applyProtection="0"/>
    <xf numFmtId="0" fontId="27" fillId="8" borderId="113" applyNumberFormat="0" applyAlignment="0" applyProtection="0"/>
    <xf numFmtId="0" fontId="27" fillId="8" borderId="113" applyNumberFormat="0" applyAlignment="0" applyProtection="0"/>
    <xf numFmtId="0" fontId="27" fillId="8" borderId="113" applyNumberFormat="0" applyAlignment="0" applyProtection="0"/>
    <xf numFmtId="0" fontId="27" fillId="8" borderId="113" applyNumberFormat="0" applyAlignment="0" applyProtection="0"/>
    <xf numFmtId="0" fontId="30" fillId="7" borderId="113" applyNumberFormat="0" applyAlignment="0" applyProtection="0"/>
    <xf numFmtId="0" fontId="30" fillId="8" borderId="113" applyNumberFormat="0" applyAlignment="0" applyProtection="0"/>
    <xf numFmtId="0" fontId="30" fillId="7" borderId="113" applyNumberFormat="0" applyAlignment="0" applyProtection="0"/>
    <xf numFmtId="0" fontId="30" fillId="7" borderId="113" applyNumberFormat="0" applyAlignment="0" applyProtection="0"/>
    <xf numFmtId="0" fontId="30" fillId="7" borderId="113" applyNumberFormat="0" applyAlignment="0" applyProtection="0"/>
    <xf numFmtId="0" fontId="30" fillId="7" borderId="113" applyNumberFormat="0" applyAlignment="0" applyProtection="0"/>
    <xf numFmtId="0" fontId="30" fillId="7" borderId="113" applyNumberFormat="0" applyAlignment="0" applyProtection="0"/>
    <xf numFmtId="0" fontId="30" fillId="7" borderId="113" applyNumberFormat="0" applyAlignment="0" applyProtection="0"/>
    <xf numFmtId="0" fontId="30" fillId="8" borderId="113" applyNumberFormat="0" applyAlignment="0" applyProtection="0"/>
    <xf numFmtId="0" fontId="30" fillId="7" borderId="113" applyNumberFormat="0" applyAlignment="0" applyProtection="0"/>
    <xf numFmtId="0" fontId="27" fillId="8" borderId="113" applyNumberFormat="0" applyAlignment="0" applyProtection="0"/>
    <xf numFmtId="0" fontId="27" fillId="8" borderId="113" applyNumberFormat="0" applyAlignment="0" applyProtection="0"/>
    <xf numFmtId="0" fontId="27" fillId="8" borderId="113" applyNumberFormat="0" applyAlignment="0" applyProtection="0"/>
    <xf numFmtId="0" fontId="27" fillId="8" borderId="113" applyNumberFormat="0" applyAlignment="0" applyProtection="0"/>
    <xf numFmtId="0" fontId="23" fillId="23" borderId="117" applyNumberFormat="0" applyAlignment="0" applyProtection="0"/>
    <xf numFmtId="0" fontId="23" fillId="23" borderId="117" applyNumberFormat="0" applyAlignment="0" applyProtection="0"/>
    <xf numFmtId="0" fontId="23" fillId="23" borderId="117" applyNumberFormat="0" applyAlignment="0" applyProtection="0"/>
    <xf numFmtId="0" fontId="23" fillId="23" borderId="117" applyNumberFormat="0" applyAlignment="0" applyProtection="0"/>
    <xf numFmtId="0" fontId="23" fillId="23" borderId="117" applyNumberFormat="0" applyAlignment="0" applyProtection="0"/>
    <xf numFmtId="0" fontId="33" fillId="8" borderId="118" applyNumberFormat="0" applyAlignment="0" applyProtection="0"/>
    <xf numFmtId="0" fontId="33" fillId="8" borderId="118" applyNumberFormat="0" applyAlignment="0" applyProtection="0"/>
    <xf numFmtId="0" fontId="33" fillId="8" borderId="118" applyNumberFormat="0" applyAlignment="0" applyProtection="0"/>
    <xf numFmtId="0" fontId="33" fillId="8" borderId="118" applyNumberFormat="0" applyAlignment="0" applyProtection="0"/>
    <xf numFmtId="0" fontId="33" fillId="8" borderId="118" applyNumberFormat="0" applyAlignment="0" applyProtection="0"/>
    <xf numFmtId="0" fontId="40" fillId="0" borderId="119" applyNumberFormat="0" applyFill="0" applyAlignment="0" applyProtection="0"/>
    <xf numFmtId="0" fontId="40" fillId="0" borderId="119" applyNumberFormat="0" applyFill="0" applyAlignment="0" applyProtection="0"/>
    <xf numFmtId="0" fontId="40" fillId="0" borderId="119" applyNumberFormat="0" applyFill="0" applyAlignment="0" applyProtection="0"/>
    <xf numFmtId="0" fontId="40" fillId="0" borderId="119" applyNumberFormat="0" applyFill="0" applyAlignment="0" applyProtection="0"/>
    <xf numFmtId="43" fontId="13" fillId="0" borderId="0" applyFont="0" applyFill="0" applyBorder="0" applyAlignment="0" applyProtection="0"/>
    <xf numFmtId="0" fontId="27" fillId="8" borderId="113" applyNumberFormat="0" applyAlignment="0" applyProtection="0"/>
    <xf numFmtId="0" fontId="40" fillId="0" borderId="119" applyNumberFormat="0" applyFill="0" applyAlignment="0" applyProtection="0"/>
    <xf numFmtId="0" fontId="40" fillId="0" borderId="119" applyNumberFormat="0" applyFill="0" applyAlignment="0" applyProtection="0"/>
    <xf numFmtId="0" fontId="40" fillId="0" borderId="119" applyNumberFormat="0" applyFill="0" applyAlignment="0" applyProtection="0"/>
    <xf numFmtId="0" fontId="40" fillId="0" borderId="119" applyNumberFormat="0" applyFill="0" applyAlignment="0" applyProtection="0"/>
    <xf numFmtId="0" fontId="12" fillId="0" borderId="0"/>
    <xf numFmtId="0" fontId="23" fillId="0" borderId="0"/>
    <xf numFmtId="0" fontId="12" fillId="0" borderId="0"/>
    <xf numFmtId="0" fontId="23" fillId="0" borderId="0"/>
    <xf numFmtId="0" fontId="23" fillId="0" borderId="0"/>
    <xf numFmtId="176" fontId="23" fillId="0" borderId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40" fillId="0" borderId="124" applyNumberFormat="0" applyFill="0" applyAlignment="0" applyProtection="0"/>
    <xf numFmtId="0" fontId="40" fillId="0" borderId="124" applyNumberFormat="0" applyFill="0" applyAlignment="0" applyProtection="0"/>
    <xf numFmtId="0" fontId="40" fillId="0" borderId="124" applyNumberFormat="0" applyFill="0" applyAlignment="0" applyProtection="0"/>
    <xf numFmtId="0" fontId="40" fillId="0" borderId="124" applyNumberFormat="0" applyFill="0" applyAlignment="0" applyProtection="0"/>
    <xf numFmtId="0" fontId="33" fillId="8" borderId="123" applyNumberFormat="0" applyAlignment="0" applyProtection="0"/>
    <xf numFmtId="0" fontId="33" fillId="8" borderId="123" applyNumberFormat="0" applyAlignment="0" applyProtection="0"/>
    <xf numFmtId="0" fontId="33" fillId="8" borderId="123" applyNumberFormat="0" applyAlignment="0" applyProtection="0"/>
    <xf numFmtId="0" fontId="33" fillId="8" borderId="123" applyNumberFormat="0" applyAlignment="0" applyProtection="0"/>
    <xf numFmtId="0" fontId="33" fillId="8" borderId="123" applyNumberFormat="0" applyAlignment="0" applyProtection="0"/>
    <xf numFmtId="0" fontId="23" fillId="23" borderId="122" applyNumberFormat="0" applyAlignment="0" applyProtection="0"/>
    <xf numFmtId="0" fontId="23" fillId="23" borderId="122" applyNumberFormat="0" applyAlignment="0" applyProtection="0"/>
    <xf numFmtId="0" fontId="23" fillId="23" borderId="122" applyNumberFormat="0" applyAlignment="0" applyProtection="0"/>
    <xf numFmtId="0" fontId="23" fillId="23" borderId="122" applyNumberFormat="0" applyAlignment="0" applyProtection="0"/>
    <xf numFmtId="0" fontId="23" fillId="23" borderId="122" applyNumberFormat="0" applyAlignment="0" applyProtection="0"/>
    <xf numFmtId="0" fontId="30" fillId="7" borderId="121" applyNumberFormat="0" applyAlignment="0" applyProtection="0"/>
    <xf numFmtId="0" fontId="30" fillId="8" borderId="121" applyNumberFormat="0" applyAlignment="0" applyProtection="0"/>
    <xf numFmtId="0" fontId="30" fillId="7" borderId="121" applyNumberFormat="0" applyAlignment="0" applyProtection="0"/>
    <xf numFmtId="0" fontId="30" fillId="7" borderId="121" applyNumberFormat="0" applyAlignment="0" applyProtection="0"/>
    <xf numFmtId="0" fontId="30" fillId="7" borderId="121" applyNumberFormat="0" applyAlignment="0" applyProtection="0"/>
    <xf numFmtId="0" fontId="10" fillId="0" borderId="0"/>
    <xf numFmtId="0" fontId="27" fillId="8" borderId="121" applyNumberFormat="0" applyAlignment="0" applyProtection="0"/>
    <xf numFmtId="0" fontId="27" fillId="8" borderId="121" applyNumberFormat="0" applyAlignment="0" applyProtection="0"/>
    <xf numFmtId="0" fontId="27" fillId="8" borderId="121" applyNumberFormat="0" applyAlignment="0" applyProtection="0"/>
    <xf numFmtId="0" fontId="27" fillId="8" borderId="121" applyNumberFormat="0" applyAlignment="0" applyProtection="0"/>
    <xf numFmtId="0" fontId="27" fillId="8" borderId="121" applyNumberFormat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41" fillId="0" borderId="0"/>
    <xf numFmtId="0" fontId="41" fillId="96" borderId="0" applyNumberFormat="0" applyBorder="0" applyProtection="0"/>
    <xf numFmtId="0" fontId="41" fillId="3" borderId="0" applyNumberFormat="0" applyBorder="0" applyProtection="0"/>
    <xf numFmtId="0" fontId="41" fillId="4" borderId="0" applyNumberFormat="0" applyBorder="0" applyProtection="0"/>
    <xf numFmtId="0" fontId="41" fillId="5" borderId="0" applyNumberFormat="0" applyBorder="0" applyProtection="0"/>
    <xf numFmtId="0" fontId="41" fillId="97" borderId="0" applyNumberFormat="0" applyBorder="0" applyProtection="0"/>
    <xf numFmtId="0" fontId="41" fillId="98" borderId="0" applyNumberFormat="0" applyBorder="0" applyProtection="0"/>
    <xf numFmtId="0" fontId="41" fillId="96" borderId="0" applyNumberFormat="0" applyBorder="0" applyProtection="0"/>
    <xf numFmtId="0" fontId="41" fillId="96" borderId="0" applyNumberFormat="0" applyBorder="0" applyProtection="0"/>
    <xf numFmtId="0" fontId="41" fillId="96" borderId="0" applyNumberFormat="0" applyBorder="0" applyProtection="0"/>
    <xf numFmtId="0" fontId="41" fillId="96" borderId="0" applyNumberFormat="0" applyBorder="0" applyProtection="0"/>
    <xf numFmtId="0" fontId="41" fillId="3" borderId="0" applyNumberFormat="0" applyBorder="0" applyProtection="0"/>
    <xf numFmtId="0" fontId="41" fillId="3" borderId="0" applyNumberFormat="0" applyBorder="0" applyProtection="0"/>
    <xf numFmtId="0" fontId="41" fillId="3" borderId="0" applyNumberFormat="0" applyBorder="0" applyProtection="0"/>
    <xf numFmtId="0" fontId="41" fillId="3" borderId="0" applyNumberFormat="0" applyBorder="0" applyProtection="0"/>
    <xf numFmtId="0" fontId="41" fillId="4" borderId="0" applyNumberFormat="0" applyBorder="0" applyProtection="0"/>
    <xf numFmtId="0" fontId="41" fillId="4" borderId="0" applyNumberFormat="0" applyBorder="0" applyProtection="0"/>
    <xf numFmtId="0" fontId="41" fillId="4" borderId="0" applyNumberFormat="0" applyBorder="0" applyProtection="0"/>
    <xf numFmtId="0" fontId="41" fillId="4" borderId="0" applyNumberFormat="0" applyBorder="0" applyProtection="0"/>
    <xf numFmtId="0" fontId="41" fillId="5" borderId="0" applyNumberFormat="0" applyBorder="0" applyProtection="0"/>
    <xf numFmtId="0" fontId="41" fillId="5" borderId="0" applyNumberFormat="0" applyBorder="0" applyProtection="0"/>
    <xf numFmtId="0" fontId="41" fillId="5" borderId="0" applyNumberFormat="0" applyBorder="0" applyProtection="0"/>
    <xf numFmtId="0" fontId="41" fillId="5" borderId="0" applyNumberFormat="0" applyBorder="0" applyProtection="0"/>
    <xf numFmtId="0" fontId="41" fillId="97" borderId="0" applyNumberFormat="0" applyBorder="0" applyProtection="0"/>
    <xf numFmtId="0" fontId="41" fillId="97" borderId="0" applyNumberFormat="0" applyBorder="0" applyProtection="0"/>
    <xf numFmtId="0" fontId="41" fillId="97" borderId="0" applyNumberFormat="0" applyBorder="0" applyProtection="0"/>
    <xf numFmtId="0" fontId="41" fillId="97" borderId="0" applyNumberFormat="0" applyBorder="0" applyProtection="0"/>
    <xf numFmtId="0" fontId="41" fillId="98" borderId="0" applyNumberFormat="0" applyBorder="0" applyProtection="0"/>
    <xf numFmtId="0" fontId="41" fillId="98" borderId="0" applyNumberFormat="0" applyBorder="0" applyProtection="0"/>
    <xf numFmtId="0" fontId="41" fillId="98" borderId="0" applyNumberFormat="0" applyBorder="0" applyProtection="0"/>
    <xf numFmtId="0" fontId="41" fillId="99" borderId="0" applyNumberFormat="0" applyBorder="0" applyProtection="0"/>
    <xf numFmtId="0" fontId="41" fillId="9" borderId="0" applyNumberFormat="0" applyBorder="0" applyProtection="0"/>
    <xf numFmtId="0" fontId="41" fillId="10" borderId="0" applyNumberFormat="0" applyBorder="0" applyProtection="0"/>
    <xf numFmtId="0" fontId="41" fillId="11" borderId="0" applyNumberFormat="0" applyBorder="0" applyProtection="0"/>
    <xf numFmtId="0" fontId="41" fillId="5" borderId="0" applyNumberFormat="0" applyBorder="0" applyProtection="0"/>
    <xf numFmtId="0" fontId="41" fillId="9" borderId="0" applyNumberFormat="0" applyBorder="0" applyProtection="0"/>
    <xf numFmtId="0" fontId="41" fillId="100" borderId="0" applyNumberFormat="0" applyBorder="0" applyProtection="0"/>
    <xf numFmtId="0" fontId="41" fillId="9" borderId="0" applyNumberFormat="0" applyBorder="0" applyProtection="0"/>
    <xf numFmtId="0" fontId="41" fillId="9" borderId="0" applyNumberFormat="0" applyBorder="0" applyProtection="0"/>
    <xf numFmtId="0" fontId="41" fillId="9" borderId="0" applyNumberFormat="0" applyBorder="0" applyProtection="0"/>
    <xf numFmtId="0" fontId="41" fillId="9" borderId="0" applyNumberFormat="0" applyBorder="0" applyProtection="0"/>
    <xf numFmtId="0" fontId="41" fillId="10" borderId="0" applyNumberFormat="0" applyBorder="0" applyProtection="0"/>
    <xf numFmtId="0" fontId="41" fillId="10" borderId="0" applyNumberFormat="0" applyBorder="0" applyProtection="0"/>
    <xf numFmtId="0" fontId="41" fillId="10" borderId="0" applyNumberFormat="0" applyBorder="0" applyProtection="0"/>
    <xf numFmtId="0" fontId="41" fillId="10" borderId="0" applyNumberFormat="0" applyBorder="0" applyProtection="0"/>
    <xf numFmtId="0" fontId="41" fillId="11" borderId="0" applyNumberFormat="0" applyBorder="0" applyProtection="0"/>
    <xf numFmtId="0" fontId="41" fillId="11" borderId="0" applyNumberFormat="0" applyBorder="0" applyProtection="0"/>
    <xf numFmtId="0" fontId="41" fillId="11" borderId="0" applyNumberFormat="0" applyBorder="0" applyProtection="0"/>
    <xf numFmtId="0" fontId="41" fillId="11" borderId="0" applyNumberFormat="0" applyBorder="0" applyProtection="0"/>
    <xf numFmtId="0" fontId="41" fillId="5" borderId="0" applyNumberFormat="0" applyBorder="0" applyProtection="0"/>
    <xf numFmtId="0" fontId="41" fillId="5" borderId="0" applyNumberFormat="0" applyBorder="0" applyProtection="0"/>
    <xf numFmtId="0" fontId="41" fillId="5" borderId="0" applyNumberFormat="0" applyBorder="0" applyProtection="0"/>
    <xf numFmtId="0" fontId="41" fillId="5" borderId="0" applyNumberFormat="0" applyBorder="0" applyProtection="0"/>
    <xf numFmtId="0" fontId="41" fillId="9" borderId="0" applyNumberFormat="0" applyBorder="0" applyProtection="0"/>
    <xf numFmtId="0" fontId="41" fillId="9" borderId="0" applyNumberFormat="0" applyBorder="0" applyProtection="0"/>
    <xf numFmtId="0" fontId="41" fillId="9" borderId="0" applyNumberFormat="0" applyBorder="0" applyProtection="0"/>
    <xf numFmtId="0" fontId="41" fillId="9" borderId="0" applyNumberFormat="0" applyBorder="0" applyProtection="0"/>
    <xf numFmtId="0" fontId="41" fillId="100" borderId="0" applyNumberFormat="0" applyBorder="0" applyProtection="0"/>
    <xf numFmtId="0" fontId="41" fillId="100" borderId="0" applyNumberFormat="0" applyBorder="0" applyProtection="0"/>
    <xf numFmtId="0" fontId="41" fillId="100" borderId="0" applyNumberFormat="0" applyBorder="0" applyProtection="0"/>
    <xf numFmtId="0" fontId="41" fillId="100" borderId="0" applyNumberFormat="0" applyBorder="0" applyProtection="0"/>
    <xf numFmtId="0" fontId="42" fillId="13" borderId="0" applyNumberFormat="0" applyBorder="0" applyProtection="0"/>
    <xf numFmtId="0" fontId="42" fillId="10" borderId="0" applyNumberFormat="0" applyBorder="0" applyProtection="0"/>
    <xf numFmtId="0" fontId="42" fillId="11" borderId="0" applyNumberFormat="0" applyBorder="0" applyProtection="0"/>
    <xf numFmtId="0" fontId="42" fillId="14" borderId="0" applyNumberFormat="0" applyBorder="0" applyProtection="0"/>
    <xf numFmtId="0" fontId="42" fillId="15" borderId="0" applyNumberFormat="0" applyBorder="0" applyProtection="0"/>
    <xf numFmtId="0" fontId="42" fillId="16" borderId="0" applyNumberFormat="0" applyBorder="0" applyProtection="0"/>
    <xf numFmtId="0" fontId="42" fillId="13" borderId="0" applyNumberFormat="0" applyBorder="0" applyProtection="0"/>
    <xf numFmtId="0" fontId="42" fillId="13" borderId="0" applyNumberFormat="0" applyBorder="0" applyProtection="0"/>
    <xf numFmtId="0" fontId="42" fillId="13" borderId="0" applyNumberFormat="0" applyBorder="0" applyProtection="0"/>
    <xf numFmtId="0" fontId="42" fillId="13" borderId="0" applyNumberFormat="0" applyBorder="0" applyProtection="0"/>
    <xf numFmtId="0" fontId="42" fillId="10" borderId="0" applyNumberFormat="0" applyBorder="0" applyProtection="0"/>
    <xf numFmtId="0" fontId="42" fillId="10" borderId="0" applyNumberFormat="0" applyBorder="0" applyProtection="0"/>
    <xf numFmtId="0" fontId="42" fillId="10" borderId="0" applyNumberFormat="0" applyBorder="0" applyProtection="0"/>
    <xf numFmtId="0" fontId="42" fillId="10" borderId="0" applyNumberFormat="0" applyBorder="0" applyProtection="0"/>
    <xf numFmtId="0" fontId="42" fillId="11" borderId="0" applyNumberFormat="0" applyBorder="0" applyProtection="0"/>
    <xf numFmtId="0" fontId="42" fillId="11" borderId="0" applyNumberFormat="0" applyBorder="0" applyProtection="0"/>
    <xf numFmtId="0" fontId="42" fillId="11" borderId="0" applyNumberFormat="0" applyBorder="0" applyProtection="0"/>
    <xf numFmtId="0" fontId="42" fillId="11" borderId="0" applyNumberFormat="0" applyBorder="0" applyProtection="0"/>
    <xf numFmtId="0" fontId="42" fillId="14" borderId="0" applyNumberFormat="0" applyBorder="0" applyProtection="0"/>
    <xf numFmtId="0" fontId="42" fillId="14" borderId="0" applyNumberFormat="0" applyBorder="0" applyProtection="0"/>
    <xf numFmtId="0" fontId="42" fillId="14" borderId="0" applyNumberFormat="0" applyBorder="0" applyProtection="0"/>
    <xf numFmtId="0" fontId="42" fillId="14" borderId="0" applyNumberFormat="0" applyBorder="0" applyProtection="0"/>
    <xf numFmtId="0" fontId="42" fillId="15" borderId="0" applyNumberFormat="0" applyBorder="0" applyProtection="0"/>
    <xf numFmtId="0" fontId="42" fillId="15" borderId="0" applyNumberFormat="0" applyBorder="0" applyProtection="0"/>
    <xf numFmtId="0" fontId="42" fillId="15" borderId="0" applyNumberFormat="0" applyBorder="0" applyProtection="0"/>
    <xf numFmtId="0" fontId="42" fillId="15" borderId="0" applyNumberFormat="0" applyBorder="0" applyProtection="0"/>
    <xf numFmtId="0" fontId="42" fillId="16" borderId="0" applyNumberFormat="0" applyBorder="0" applyProtection="0"/>
    <xf numFmtId="0" fontId="42" fillId="16" borderId="0" applyNumberFormat="0" applyBorder="0" applyProtection="0"/>
    <xf numFmtId="0" fontId="42" fillId="16" borderId="0" applyNumberFormat="0" applyBorder="0" applyProtection="0"/>
    <xf numFmtId="0" fontId="42" fillId="16" borderId="0" applyNumberFormat="0" applyBorder="0" applyProtection="0"/>
    <xf numFmtId="0" fontId="42" fillId="17" borderId="0" applyNumberFormat="0" applyBorder="0" applyProtection="0"/>
    <xf numFmtId="0" fontId="42" fillId="18" borderId="0" applyNumberFormat="0" applyBorder="0" applyProtection="0"/>
    <xf numFmtId="0" fontId="42" fillId="19" borderId="0" applyNumberFormat="0" applyBorder="0" applyProtection="0"/>
    <xf numFmtId="0" fontId="42" fillId="14" borderId="0" applyNumberFormat="0" applyBorder="0" applyProtection="0"/>
    <xf numFmtId="0" fontId="42" fillId="15" borderId="0" applyNumberFormat="0" applyBorder="0" applyProtection="0"/>
    <xf numFmtId="0" fontId="42" fillId="20" borderId="0" applyNumberFormat="0" applyBorder="0" applyProtection="0"/>
    <xf numFmtId="0" fontId="57" fillId="3" borderId="0" applyNumberFormat="0" applyBorder="0" applyProtection="0"/>
    <xf numFmtId="0" fontId="46" fillId="4" borderId="0" applyNumberFormat="0" applyBorder="0" applyProtection="0"/>
    <xf numFmtId="0" fontId="46" fillId="4" borderId="0" applyNumberFormat="0" applyBorder="0" applyProtection="0"/>
    <xf numFmtId="0" fontId="46" fillId="4" borderId="0" applyNumberFormat="0" applyBorder="0" applyProtection="0"/>
    <xf numFmtId="0" fontId="46" fillId="4" borderId="0" applyNumberFormat="0" applyBorder="0" applyProtection="0"/>
    <xf numFmtId="0" fontId="52" fillId="99" borderId="121" applyNumberFormat="0" applyProtection="0"/>
    <xf numFmtId="0" fontId="53" fillId="101" borderId="3" applyNumberFormat="0" applyProtection="0"/>
    <xf numFmtId="165" fontId="61" fillId="0" borderId="0" applyBorder="0" applyProtection="0"/>
    <xf numFmtId="165" fontId="61" fillId="0" borderId="0" applyBorder="0" applyProtection="0"/>
    <xf numFmtId="0" fontId="52" fillId="99" borderId="121" applyNumberFormat="0" applyProtection="0"/>
    <xf numFmtId="0" fontId="52" fillId="99" borderId="121" applyNumberFormat="0" applyProtection="0"/>
    <xf numFmtId="0" fontId="52" fillId="99" borderId="121" applyNumberFormat="0" applyProtection="0"/>
    <xf numFmtId="0" fontId="52" fillId="99" borderId="121" applyNumberFormat="0" applyProtection="0"/>
    <xf numFmtId="0" fontId="53" fillId="101" borderId="3" applyNumberFormat="0" applyProtection="0"/>
    <xf numFmtId="0" fontId="53" fillId="101" borderId="3" applyNumberFormat="0" applyProtection="0"/>
    <xf numFmtId="0" fontId="53" fillId="101" borderId="3" applyNumberFormat="0" applyProtection="0"/>
    <xf numFmtId="0" fontId="53" fillId="101" borderId="3" applyNumberFormat="0" applyProtection="0"/>
    <xf numFmtId="0" fontId="54" fillId="0" borderId="4" applyNumberFormat="0" applyFill="0" applyProtection="0"/>
    <xf numFmtId="0" fontId="54" fillId="0" borderId="4" applyNumberFormat="0" applyFill="0" applyProtection="0"/>
    <xf numFmtId="0" fontId="54" fillId="0" borderId="4" applyNumberFormat="0" applyFill="0" applyProtection="0"/>
    <xf numFmtId="0" fontId="54" fillId="0" borderId="4" applyNumberFormat="0" applyFill="0" applyProtection="0"/>
    <xf numFmtId="0" fontId="157" fillId="98" borderId="121" applyNumberFormat="0" applyProtection="0"/>
    <xf numFmtId="0" fontId="157" fillId="98" borderId="121" applyNumberFormat="0" applyProtection="0"/>
    <xf numFmtId="0" fontId="157" fillId="98" borderId="121" applyNumberFormat="0" applyProtection="0"/>
    <xf numFmtId="0" fontId="157" fillId="99" borderId="121" applyNumberFormat="0" applyProtection="0"/>
    <xf numFmtId="170" fontId="61" fillId="0" borderId="0" applyFill="0" applyBorder="0" applyProtection="0"/>
    <xf numFmtId="0" fontId="61" fillId="0" borderId="0" applyFill="0" applyBorder="0" applyProtection="0"/>
    <xf numFmtId="0" fontId="65" fillId="0" borderId="0" applyNumberFormat="0" applyFill="0" applyBorder="0" applyProtection="0"/>
    <xf numFmtId="0" fontId="46" fillId="4" borderId="0" applyNumberFormat="0" applyBorder="0" applyProtection="0"/>
    <xf numFmtId="0" fontId="70" fillId="0" borderId="6" applyNumberFormat="0" applyFill="0" applyProtection="0"/>
    <xf numFmtId="0" fontId="72" fillId="0" borderId="7" applyNumberFormat="0" applyFill="0" applyProtection="0"/>
    <xf numFmtId="0" fontId="73" fillId="0" borderId="8" applyNumberFormat="0" applyFill="0" applyProtection="0"/>
    <xf numFmtId="0" fontId="73" fillId="0" borderId="0" applyNumberFormat="0" applyFill="0" applyBorder="0" applyProtection="0"/>
    <xf numFmtId="0" fontId="57" fillId="3" borderId="0" applyNumberFormat="0" applyBorder="0" applyProtection="0"/>
    <xf numFmtId="0" fontId="57" fillId="3" borderId="0" applyNumberFormat="0" applyBorder="0" applyProtection="0"/>
    <xf numFmtId="0" fontId="57" fillId="3" borderId="0" applyNumberFormat="0" applyBorder="0" applyProtection="0"/>
    <xf numFmtId="0" fontId="57" fillId="3" borderId="0" applyNumberFormat="0" applyBorder="0" applyProtection="0"/>
    <xf numFmtId="0" fontId="43" fillId="0" borderId="0"/>
    <xf numFmtId="0" fontId="157" fillId="98" borderId="121" applyNumberFormat="0" applyProtection="0"/>
    <xf numFmtId="0" fontId="54" fillId="0" borderId="4" applyNumberFormat="0" applyFill="0" applyProtection="0"/>
    <xf numFmtId="172" fontId="61" fillId="0" borderId="0" applyFill="0" applyBorder="0" applyProtection="0"/>
    <xf numFmtId="0" fontId="60" fillId="22" borderId="0" applyNumberFormat="0" applyBorder="0" applyProtection="0"/>
    <xf numFmtId="0" fontId="60" fillId="22" borderId="0" applyNumberFormat="0" applyBorder="0" applyProtection="0"/>
    <xf numFmtId="0" fontId="60" fillId="22" borderId="0" applyNumberFormat="0" applyBorder="0" applyProtection="0"/>
    <xf numFmtId="0" fontId="60" fillId="22" borderId="0" applyNumberFormat="0" applyBorder="0" applyProtection="0"/>
    <xf numFmtId="0" fontId="60" fillId="22" borderId="0" applyNumberFormat="0" applyBorder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41" fillId="0" borderId="0"/>
    <xf numFmtId="0" fontId="158" fillId="0" borderId="0"/>
    <xf numFmtId="0" fontId="4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41" fillId="0" borderId="0"/>
    <xf numFmtId="0" fontId="41" fillId="0" borderId="0"/>
    <xf numFmtId="0" fontId="4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23" borderId="122" applyNumberFormat="0" applyProtection="0"/>
    <xf numFmtId="0" fontId="61" fillId="23" borderId="122" applyNumberFormat="0" applyProtection="0"/>
    <xf numFmtId="0" fontId="61" fillId="23" borderId="122" applyNumberFormat="0" applyProtection="0"/>
    <xf numFmtId="0" fontId="61" fillId="23" borderId="122" applyNumberFormat="0" applyProtection="0"/>
    <xf numFmtId="0" fontId="61" fillId="23" borderId="122" applyNumberFormat="0" applyProtection="0"/>
    <xf numFmtId="0" fontId="62" fillId="99" borderId="123" applyNumberFormat="0" applyProtection="0"/>
    <xf numFmtId="9" fontId="61" fillId="0" borderId="0" applyFill="0" applyBorder="0" applyProtection="0"/>
    <xf numFmtId="9" fontId="41" fillId="0" borderId="0" applyFill="0" applyBorder="0" applyProtection="0"/>
    <xf numFmtId="9" fontId="61" fillId="0" borderId="0" applyFill="0" applyBorder="0" applyProtection="0"/>
    <xf numFmtId="9" fontId="61" fillId="0" borderId="0" applyFill="0" applyBorder="0" applyProtection="0"/>
    <xf numFmtId="9" fontId="61" fillId="0" borderId="0" applyFill="0" applyBorder="0" applyProtection="0"/>
    <xf numFmtId="9" fontId="61" fillId="0" borderId="0" applyFill="0" applyBorder="0" applyProtection="0"/>
    <xf numFmtId="9" fontId="61" fillId="0" borderId="0" applyFill="0" applyBorder="0" applyProtection="0"/>
    <xf numFmtId="9" fontId="61" fillId="0" borderId="0" applyFill="0" applyBorder="0" applyProtection="0"/>
    <xf numFmtId="9" fontId="61" fillId="0" borderId="0" applyFill="0" applyBorder="0" applyProtection="0"/>
    <xf numFmtId="0" fontId="62" fillId="99" borderId="123" applyNumberFormat="0" applyProtection="0"/>
    <xf numFmtId="0" fontId="62" fillId="99" borderId="123" applyNumberFormat="0" applyProtection="0"/>
    <xf numFmtId="0" fontId="62" fillId="99" borderId="123" applyNumberFormat="0" applyProtection="0"/>
    <xf numFmtId="0" fontId="62" fillId="99" borderId="123" applyNumberFormat="0" applyProtection="0"/>
    <xf numFmtId="202" fontId="41" fillId="0" borderId="0"/>
    <xf numFmtId="202" fontId="63" fillId="0" borderId="13"/>
    <xf numFmtId="165" fontId="61" fillId="0" borderId="0" applyFill="0" applyBorder="0" applyProtection="0"/>
    <xf numFmtId="165" fontId="61" fillId="0" borderId="0" applyFill="0" applyBorder="0" applyProtection="0"/>
    <xf numFmtId="165" fontId="61" fillId="0" borderId="0" applyFill="0" applyBorder="0" applyProtection="0"/>
    <xf numFmtId="165" fontId="61" fillId="0" borderId="0" applyFill="0" applyBorder="0" applyProtection="0"/>
    <xf numFmtId="165" fontId="61" fillId="0" borderId="0" applyFill="0" applyBorder="0" applyProtection="0"/>
    <xf numFmtId="165" fontId="61" fillId="0" borderId="0" applyFill="0" applyBorder="0" applyProtection="0"/>
    <xf numFmtId="165" fontId="61" fillId="0" borderId="0" applyFill="0" applyBorder="0" applyProtection="0"/>
    <xf numFmtId="165" fontId="61" fillId="0" borderId="0" applyFill="0" applyBorder="0" applyProtection="0"/>
    <xf numFmtId="165" fontId="61" fillId="0" borderId="0" applyFill="0" applyBorder="0" applyProtection="0"/>
    <xf numFmtId="165" fontId="61" fillId="0" borderId="0" applyFill="0" applyBorder="0" applyProtection="0"/>
    <xf numFmtId="165" fontId="61" fillId="0" borderId="0" applyFill="0" applyBorder="0" applyProtection="0"/>
    <xf numFmtId="165" fontId="61" fillId="0" borderId="0" applyFill="0" applyBorder="0" applyProtection="0"/>
    <xf numFmtId="165" fontId="61" fillId="0" borderId="0" applyFill="0" applyBorder="0" applyProtection="0"/>
    <xf numFmtId="165" fontId="61" fillId="0" borderId="0" applyFill="0" applyBorder="0" applyProtection="0"/>
    <xf numFmtId="165" fontId="61" fillId="0" borderId="0" applyFill="0" applyBorder="0" applyProtection="0"/>
    <xf numFmtId="165" fontId="61" fillId="0" borderId="0" applyFill="0" applyBorder="0" applyProtection="0"/>
    <xf numFmtId="165" fontId="61" fillId="0" borderId="0" applyFill="0" applyBorder="0" applyProtection="0"/>
    <xf numFmtId="165" fontId="61" fillId="0" borderId="0" applyFill="0" applyBorder="0" applyProtection="0"/>
    <xf numFmtId="165" fontId="61" fillId="0" borderId="0" applyFill="0" applyBorder="0" applyProtection="0"/>
    <xf numFmtId="165" fontId="61" fillId="0" borderId="0" applyFill="0" applyBorder="0" applyProtection="0"/>
    <xf numFmtId="176" fontId="61" fillId="0" borderId="0" applyFill="0" applyBorder="0" applyProtection="0"/>
    <xf numFmtId="0" fontId="61" fillId="0" borderId="0"/>
    <xf numFmtId="165" fontId="61" fillId="0" borderId="0"/>
    <xf numFmtId="0" fontId="64" fillId="0" borderId="0" applyNumberFormat="0" applyFill="0" applyBorder="0" applyProtection="0"/>
    <xf numFmtId="0" fontId="64" fillId="0" borderId="0" applyNumberFormat="0" applyFill="0" applyBorder="0" applyProtection="0"/>
    <xf numFmtId="0" fontId="64" fillId="0" borderId="0" applyNumberFormat="0" applyFill="0" applyBorder="0" applyProtection="0"/>
    <xf numFmtId="0" fontId="64" fillId="0" borderId="0" applyNumberFormat="0" applyFill="0" applyBorder="0" applyProtection="0"/>
    <xf numFmtId="0" fontId="65" fillId="0" borderId="0" applyNumberFormat="0" applyFill="0" applyBorder="0" applyProtection="0"/>
    <xf numFmtId="0" fontId="65" fillId="0" borderId="0" applyNumberFormat="0" applyFill="0" applyBorder="0" applyProtection="0"/>
    <xf numFmtId="0" fontId="65" fillId="0" borderId="0" applyNumberFormat="0" applyFill="0" applyBorder="0" applyProtection="0"/>
    <xf numFmtId="0" fontId="65" fillId="0" borderId="0" applyNumberFormat="0" applyFill="0" applyBorder="0" applyProtection="0"/>
    <xf numFmtId="0" fontId="74" fillId="0" borderId="0" applyNumberFormat="0" applyFill="0" applyBorder="0" applyProtection="0"/>
    <xf numFmtId="0" fontId="69" fillId="0" borderId="124" applyNumberFormat="0" applyFill="0" applyProtection="0"/>
    <xf numFmtId="0" fontId="69" fillId="0" borderId="124" applyNumberFormat="0" applyFill="0" applyProtection="0"/>
    <xf numFmtId="0" fontId="69" fillId="0" borderId="124" applyNumberFormat="0" applyFill="0" applyProtection="0"/>
    <xf numFmtId="0" fontId="69" fillId="0" borderId="124" applyNumberFormat="0" applyFill="0" applyProtection="0"/>
    <xf numFmtId="0" fontId="70" fillId="0" borderId="6" applyNumberFormat="0" applyFill="0" applyProtection="0"/>
    <xf numFmtId="0" fontId="70" fillId="0" borderId="6" applyNumberFormat="0" applyFill="0" applyProtection="0"/>
    <xf numFmtId="0" fontId="70" fillId="0" borderId="6" applyNumberFormat="0" applyFill="0" applyProtection="0"/>
    <xf numFmtId="0" fontId="70" fillId="0" borderId="6" applyNumberFormat="0" applyFill="0" applyProtection="0"/>
    <xf numFmtId="0" fontId="70" fillId="0" borderId="6" applyNumberFormat="0" applyFill="0" applyProtection="0"/>
    <xf numFmtId="0" fontId="159" fillId="0" borderId="0" applyNumberFormat="0" applyFill="0" applyBorder="0" applyProtection="0"/>
    <xf numFmtId="0" fontId="74" fillId="0" borderId="0" applyNumberFormat="0" applyFill="0" applyBorder="0" applyProtection="0"/>
    <xf numFmtId="0" fontId="72" fillId="0" borderId="7" applyNumberFormat="0" applyFill="0" applyProtection="0"/>
    <xf numFmtId="0" fontId="72" fillId="0" borderId="7" applyNumberFormat="0" applyFill="0" applyProtection="0"/>
    <xf numFmtId="0" fontId="72" fillId="0" borderId="7" applyNumberFormat="0" applyFill="0" applyProtection="0"/>
    <xf numFmtId="0" fontId="72" fillId="0" borderId="7" applyNumberFormat="0" applyFill="0" applyProtection="0"/>
    <xf numFmtId="0" fontId="73" fillId="0" borderId="8" applyNumberFormat="0" applyFill="0" applyProtection="0"/>
    <xf numFmtId="0" fontId="73" fillId="0" borderId="8" applyNumberFormat="0" applyFill="0" applyProtection="0"/>
    <xf numFmtId="0" fontId="73" fillId="0" borderId="8" applyNumberFormat="0" applyFill="0" applyProtection="0"/>
    <xf numFmtId="0" fontId="73" fillId="0" borderId="8" applyNumberFormat="0" applyFill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4" fillId="0" borderId="0" applyNumberFormat="0" applyFill="0" applyBorder="0" applyProtection="0"/>
    <xf numFmtId="0" fontId="74" fillId="0" borderId="0" applyNumberFormat="0" applyFill="0" applyBorder="0" applyProtection="0"/>
    <xf numFmtId="0" fontId="74" fillId="0" borderId="0" applyNumberFormat="0" applyFill="0" applyBorder="0" applyProtection="0"/>
    <xf numFmtId="0" fontId="74" fillId="0" borderId="0" applyNumberFormat="0" applyFill="0" applyBorder="0" applyProtection="0"/>
    <xf numFmtId="0" fontId="74" fillId="0" borderId="0" applyNumberFormat="0" applyFill="0" applyBorder="0" applyProtection="0"/>
    <xf numFmtId="0" fontId="74" fillId="0" borderId="0" applyNumberFormat="0" applyFill="0" applyBorder="0" applyProtection="0"/>
    <xf numFmtId="0" fontId="74" fillId="0" borderId="0" applyNumberFormat="0" applyFill="0" applyBorder="0" applyProtection="0"/>
    <xf numFmtId="0" fontId="74" fillId="0" borderId="0" applyNumberFormat="0" applyFill="0" applyBorder="0" applyProtection="0"/>
    <xf numFmtId="176" fontId="41" fillId="0" borderId="0" applyFill="0" applyBorder="0" applyProtection="0"/>
    <xf numFmtId="165" fontId="61" fillId="0" borderId="0" applyFill="0" applyBorder="0" applyProtection="0"/>
    <xf numFmtId="176" fontId="61" fillId="0" borderId="0" applyFill="0" applyBorder="0" applyProtection="0"/>
    <xf numFmtId="165" fontId="61" fillId="0" borderId="0" applyFill="0" applyBorder="0" applyProtection="0"/>
    <xf numFmtId="176" fontId="61" fillId="0" borderId="0" applyFill="0" applyBorder="0" applyProtection="0"/>
    <xf numFmtId="0" fontId="64" fillId="0" borderId="0" applyNumberFormat="0" applyFill="0" applyBorder="0" applyProtection="0"/>
    <xf numFmtId="0" fontId="42" fillId="17" borderId="0" applyNumberFormat="0" applyBorder="0" applyProtection="0"/>
    <xf numFmtId="0" fontId="42" fillId="17" borderId="0" applyNumberFormat="0" applyBorder="0" applyProtection="0"/>
    <xf numFmtId="0" fontId="42" fillId="17" borderId="0" applyNumberFormat="0" applyBorder="0" applyProtection="0"/>
    <xf numFmtId="0" fontId="42" fillId="17" borderId="0" applyNumberFormat="0" applyBorder="0" applyProtection="0"/>
    <xf numFmtId="0" fontId="42" fillId="18" borderId="0" applyNumberFormat="0" applyBorder="0" applyProtection="0"/>
    <xf numFmtId="0" fontId="42" fillId="18" borderId="0" applyNumberFormat="0" applyBorder="0" applyProtection="0"/>
    <xf numFmtId="0" fontId="42" fillId="18" borderId="0" applyNumberFormat="0" applyBorder="0" applyProtection="0"/>
    <xf numFmtId="0" fontId="42" fillId="18" borderId="0" applyNumberFormat="0" applyBorder="0" applyProtection="0"/>
    <xf numFmtId="0" fontId="42" fillId="19" borderId="0" applyNumberFormat="0" applyBorder="0" applyProtection="0"/>
    <xf numFmtId="0" fontId="42" fillId="19" borderId="0" applyNumberFormat="0" applyBorder="0" applyProtection="0"/>
    <xf numFmtId="0" fontId="42" fillId="19" borderId="0" applyNumberFormat="0" applyBorder="0" applyProtection="0"/>
    <xf numFmtId="0" fontId="42" fillId="19" borderId="0" applyNumberFormat="0" applyBorder="0" applyProtection="0"/>
    <xf numFmtId="0" fontId="42" fillId="14" borderId="0" applyNumberFormat="0" applyBorder="0" applyProtection="0"/>
    <xf numFmtId="0" fontId="42" fillId="14" borderId="0" applyNumberFormat="0" applyBorder="0" applyProtection="0"/>
    <xf numFmtId="0" fontId="42" fillId="14" borderId="0" applyNumberFormat="0" applyBorder="0" applyProtection="0"/>
    <xf numFmtId="0" fontId="42" fillId="14" borderId="0" applyNumberFormat="0" applyBorder="0" applyProtection="0"/>
    <xf numFmtId="0" fontId="42" fillId="15" borderId="0" applyNumberFormat="0" applyBorder="0" applyProtection="0"/>
    <xf numFmtId="0" fontId="42" fillId="15" borderId="0" applyNumberFormat="0" applyBorder="0" applyProtection="0"/>
    <xf numFmtId="0" fontId="42" fillId="15" borderId="0" applyNumberFormat="0" applyBorder="0" applyProtection="0"/>
    <xf numFmtId="0" fontId="42" fillId="15" borderId="0" applyNumberFormat="0" applyBorder="0" applyProtection="0"/>
    <xf numFmtId="0" fontId="42" fillId="20" borderId="0" applyNumberFormat="0" applyBorder="0" applyProtection="0"/>
    <xf numFmtId="0" fontId="42" fillId="20" borderId="0" applyNumberFormat="0" applyBorder="0" applyProtection="0"/>
    <xf numFmtId="0" fontId="42" fillId="20" borderId="0" applyNumberFormat="0" applyBorder="0" applyProtection="0"/>
    <xf numFmtId="0" fontId="42" fillId="20" borderId="0" applyNumberFormat="0" applyBorder="0" applyProtection="0"/>
    <xf numFmtId="0" fontId="160" fillId="0" borderId="0"/>
    <xf numFmtId="0" fontId="160" fillId="0" borderId="0"/>
    <xf numFmtId="0" fontId="24" fillId="104" borderId="0" applyNumberFormat="0" applyBorder="0" applyAlignment="0" applyProtection="0"/>
    <xf numFmtId="0" fontId="24" fillId="97" borderId="0" applyNumberFormat="0" applyBorder="0" applyAlignment="0" applyProtection="0"/>
    <xf numFmtId="0" fontId="24" fillId="105" borderId="0" applyNumberFormat="0" applyBorder="0" applyAlignment="0" applyProtection="0"/>
    <xf numFmtId="0" fontId="24" fillId="104" borderId="0" applyNumberFormat="0" applyBorder="0" applyAlignment="0" applyProtection="0"/>
    <xf numFmtId="0" fontId="24" fillId="104" borderId="0" applyNumberFormat="0" applyBorder="0" applyAlignment="0" applyProtection="0"/>
    <xf numFmtId="0" fontId="24" fillId="104" borderId="0" applyNumberFormat="0" applyBorder="0" applyAlignment="0" applyProtection="0"/>
    <xf numFmtId="0" fontId="24" fillId="104" borderId="0" applyNumberFormat="0" applyBorder="0" applyAlignment="0" applyProtection="0"/>
    <xf numFmtId="0" fontId="24" fillId="97" borderId="0" applyNumberFormat="0" applyBorder="0" applyAlignment="0" applyProtection="0"/>
    <xf numFmtId="0" fontId="24" fillId="97" borderId="0" applyNumberFormat="0" applyBorder="0" applyAlignment="0" applyProtection="0"/>
    <xf numFmtId="0" fontId="24" fillId="97" borderId="0" applyNumberFormat="0" applyBorder="0" applyAlignment="0" applyProtection="0"/>
    <xf numFmtId="0" fontId="24" fillId="97" borderId="0" applyNumberFormat="0" applyBorder="0" applyAlignment="0" applyProtection="0"/>
    <xf numFmtId="0" fontId="24" fillId="105" borderId="0" applyNumberFormat="0" applyBorder="0" applyAlignment="0" applyProtection="0"/>
    <xf numFmtId="0" fontId="24" fillId="105" borderId="0" applyNumberFormat="0" applyBorder="0" applyAlignment="0" applyProtection="0"/>
    <xf numFmtId="0" fontId="24" fillId="105" borderId="0" applyNumberFormat="0" applyBorder="0" applyAlignment="0" applyProtection="0"/>
    <xf numFmtId="0" fontId="24" fillId="100" borderId="0" applyNumberFormat="0" applyBorder="0" applyAlignment="0" applyProtection="0"/>
    <xf numFmtId="0" fontId="24" fillId="100" borderId="0" applyNumberFormat="0" applyBorder="0" applyAlignment="0" applyProtection="0"/>
    <xf numFmtId="0" fontId="24" fillId="100" borderId="0" applyNumberFormat="0" applyBorder="0" applyAlignment="0" applyProtection="0"/>
    <xf numFmtId="0" fontId="24" fillId="100" borderId="0" applyNumberFormat="0" applyBorder="0" applyAlignment="0" applyProtection="0"/>
    <xf numFmtId="0" fontId="24" fillId="100" borderId="0" applyNumberFormat="0" applyBorder="0" applyAlignment="0" applyProtection="0"/>
    <xf numFmtId="0" fontId="28" fillId="101" borderId="3" applyNumberFormat="0" applyAlignment="0" applyProtection="0"/>
    <xf numFmtId="0" fontId="28" fillId="101" borderId="3" applyNumberFormat="0" applyAlignment="0" applyProtection="0"/>
    <xf numFmtId="0" fontId="28" fillId="101" borderId="3" applyNumberFormat="0" applyAlignment="0" applyProtection="0"/>
    <xf numFmtId="0" fontId="28" fillId="101" borderId="3" applyNumberFormat="0" applyAlignment="0" applyProtection="0"/>
    <xf numFmtId="0" fontId="28" fillId="101" borderId="3" applyNumberFormat="0" applyAlignment="0" applyProtection="0"/>
    <xf numFmtId="0" fontId="30" fillId="105" borderId="121" applyNumberFormat="0" applyAlignment="0" applyProtection="0"/>
    <xf numFmtId="0" fontId="30" fillId="105" borderId="121" applyNumberFormat="0" applyAlignment="0" applyProtection="0"/>
    <xf numFmtId="0" fontId="30" fillId="105" borderId="121" applyNumberFormat="0" applyAlignment="0" applyProtection="0"/>
    <xf numFmtId="0" fontId="30" fillId="105" borderId="121" applyNumberFormat="0" applyAlignment="0" applyProtection="0"/>
    <xf numFmtId="9" fontId="161" fillId="0" borderId="0" applyFill="0" applyBorder="0" applyAlignment="0" applyProtection="0"/>
    <xf numFmtId="176" fontId="161" fillId="0" borderId="0" applyFill="0" applyBorder="0" applyAlignment="0" applyProtection="0"/>
    <xf numFmtId="0" fontId="162" fillId="0" borderId="0"/>
    <xf numFmtId="0" fontId="1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1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165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68" fillId="23" borderId="121" applyNumberFormat="0" applyAlignment="0" applyProtection="0"/>
    <xf numFmtId="0" fontId="16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70" fillId="4" borderId="0" applyNumberFormat="0" applyBorder="0" applyAlignment="0" applyProtection="0"/>
    <xf numFmtId="0" fontId="171" fillId="23" borderId="0" applyNumberFormat="0" applyBorder="0" applyAlignment="0" applyProtection="0"/>
    <xf numFmtId="0" fontId="172" fillId="7" borderId="0" applyNumberFormat="0" applyBorder="0" applyAlignment="0" applyProtection="0"/>
    <xf numFmtId="0" fontId="172" fillId="0" borderId="0" applyNumberFormat="0" applyFill="0" applyBorder="0" applyAlignment="0" applyProtection="0"/>
    <xf numFmtId="0" fontId="173" fillId="109" borderId="0" applyNumberFormat="0" applyBorder="0" applyAlignment="0" applyProtection="0"/>
    <xf numFmtId="0" fontId="174" fillId="0" borderId="0" applyNumberFormat="0" applyFill="0" applyBorder="0" applyAlignment="0" applyProtection="0"/>
    <xf numFmtId="0" fontId="175" fillId="110" borderId="0" applyNumberFormat="0" applyBorder="0" applyAlignment="0" applyProtection="0"/>
    <xf numFmtId="0" fontId="175" fillId="111" borderId="0" applyNumberFormat="0" applyBorder="0" applyAlignment="0" applyProtection="0"/>
    <xf numFmtId="0" fontId="174" fillId="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0" fillId="0" borderId="134" applyNumberFormat="0" applyFill="0" applyAlignment="0" applyProtection="0"/>
    <xf numFmtId="0" fontId="40" fillId="0" borderId="134" applyNumberFormat="0" applyFill="0" applyAlignment="0" applyProtection="0"/>
    <xf numFmtId="0" fontId="40" fillId="0" borderId="134" applyNumberFormat="0" applyFill="0" applyAlignment="0" applyProtection="0"/>
    <xf numFmtId="0" fontId="40" fillId="0" borderId="134" applyNumberFormat="0" applyFill="0" applyAlignment="0" applyProtection="0"/>
    <xf numFmtId="0" fontId="33" fillId="8" borderId="133" applyNumberFormat="0" applyAlignment="0" applyProtection="0"/>
    <xf numFmtId="0" fontId="33" fillId="8" borderId="133" applyNumberFormat="0" applyAlignment="0" applyProtection="0"/>
    <xf numFmtId="0" fontId="33" fillId="8" borderId="133" applyNumberFormat="0" applyAlignment="0" applyProtection="0"/>
    <xf numFmtId="0" fontId="33" fillId="8" borderId="133" applyNumberFormat="0" applyAlignment="0" applyProtection="0"/>
    <xf numFmtId="0" fontId="33" fillId="8" borderId="133" applyNumberFormat="0" applyAlignment="0" applyProtection="0"/>
    <xf numFmtId="0" fontId="23" fillId="23" borderId="132" applyNumberFormat="0" applyAlignment="0" applyProtection="0"/>
    <xf numFmtId="0" fontId="23" fillId="23" borderId="132" applyNumberFormat="0" applyAlignment="0" applyProtection="0"/>
    <xf numFmtId="0" fontId="23" fillId="23" borderId="132" applyNumberFormat="0" applyAlignment="0" applyProtection="0"/>
    <xf numFmtId="0" fontId="23" fillId="23" borderId="132" applyNumberFormat="0" applyAlignment="0" applyProtection="0"/>
    <xf numFmtId="0" fontId="23" fillId="23" borderId="132" applyNumberFormat="0" applyAlignment="0" applyProtection="0"/>
    <xf numFmtId="0" fontId="30" fillId="7" borderId="131" applyNumberFormat="0" applyAlignment="0" applyProtection="0"/>
    <xf numFmtId="0" fontId="30" fillId="8" borderId="131" applyNumberFormat="0" applyAlignment="0" applyProtection="0"/>
    <xf numFmtId="0" fontId="30" fillId="7" borderId="131" applyNumberFormat="0" applyAlignment="0" applyProtection="0"/>
    <xf numFmtId="0" fontId="30" fillId="7" borderId="131" applyNumberFormat="0" applyAlignment="0" applyProtection="0"/>
    <xf numFmtId="0" fontId="30" fillId="7" borderId="131" applyNumberFormat="0" applyAlignment="0" applyProtection="0"/>
    <xf numFmtId="0" fontId="4" fillId="0" borderId="0"/>
    <xf numFmtId="0" fontId="27" fillId="8" borderId="131" applyNumberFormat="0" applyAlignment="0" applyProtection="0"/>
    <xf numFmtId="0" fontId="27" fillId="8" borderId="131" applyNumberFormat="0" applyAlignment="0" applyProtection="0"/>
    <xf numFmtId="0" fontId="27" fillId="8" borderId="131" applyNumberFormat="0" applyAlignment="0" applyProtection="0"/>
    <xf numFmtId="0" fontId="27" fillId="8" borderId="131" applyNumberFormat="0" applyAlignment="0" applyProtection="0"/>
    <xf numFmtId="0" fontId="27" fillId="8" borderId="131" applyNumberFormat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160" fillId="113" borderId="0" applyBorder="0" applyProtection="0"/>
    <xf numFmtId="0" fontId="160" fillId="114" borderId="0" applyBorder="0" applyProtection="0"/>
    <xf numFmtId="0" fontId="160" fillId="115" borderId="0" applyBorder="0" applyProtection="0"/>
    <xf numFmtId="0" fontId="160" fillId="116" borderId="0" applyBorder="0" applyProtection="0"/>
    <xf numFmtId="0" fontId="160" fillId="117" borderId="0" applyBorder="0" applyProtection="0"/>
    <xf numFmtId="0" fontId="160" fillId="118" borderId="0" applyBorder="0" applyProtection="0"/>
    <xf numFmtId="0" fontId="160" fillId="113" borderId="0" applyBorder="0" applyProtection="0"/>
    <xf numFmtId="0" fontId="160" fillId="113" borderId="0" applyBorder="0" applyProtection="0"/>
    <xf numFmtId="0" fontId="160" fillId="113" borderId="0" applyBorder="0" applyProtection="0"/>
    <xf numFmtId="0" fontId="160" fillId="113" borderId="0" applyBorder="0" applyProtection="0"/>
    <xf numFmtId="0" fontId="160" fillId="114" borderId="0" applyBorder="0" applyProtection="0"/>
    <xf numFmtId="0" fontId="160" fillId="114" borderId="0" applyBorder="0" applyProtection="0"/>
    <xf numFmtId="0" fontId="160" fillId="114" borderId="0" applyBorder="0" applyProtection="0"/>
    <xf numFmtId="0" fontId="160" fillId="114" borderId="0" applyBorder="0" applyProtection="0"/>
    <xf numFmtId="0" fontId="160" fillId="115" borderId="0" applyBorder="0" applyProtection="0"/>
    <xf numFmtId="0" fontId="160" fillId="115" borderId="0" applyBorder="0" applyProtection="0"/>
    <xf numFmtId="0" fontId="160" fillId="115" borderId="0" applyBorder="0" applyProtection="0"/>
    <xf numFmtId="0" fontId="160" fillId="115" borderId="0" applyBorder="0" applyProtection="0"/>
    <xf numFmtId="0" fontId="160" fillId="116" borderId="0" applyBorder="0" applyProtection="0"/>
    <xf numFmtId="0" fontId="160" fillId="116" borderId="0" applyBorder="0" applyProtection="0"/>
    <xf numFmtId="0" fontId="160" fillId="116" borderId="0" applyBorder="0" applyProtection="0"/>
    <xf numFmtId="0" fontId="160" fillId="116" borderId="0" applyBorder="0" applyProtection="0"/>
    <xf numFmtId="0" fontId="160" fillId="117" borderId="0" applyBorder="0" applyProtection="0"/>
    <xf numFmtId="0" fontId="160" fillId="117" borderId="0" applyBorder="0" applyProtection="0"/>
    <xf numFmtId="0" fontId="160" fillId="117" borderId="0" applyBorder="0" applyProtection="0"/>
    <xf numFmtId="0" fontId="160" fillId="117" borderId="0" applyBorder="0" applyProtection="0"/>
    <xf numFmtId="0" fontId="160" fillId="118" borderId="0" applyBorder="0" applyProtection="0"/>
    <xf numFmtId="0" fontId="160" fillId="118" borderId="0" applyBorder="0" applyProtection="0"/>
    <xf numFmtId="0" fontId="160" fillId="118" borderId="0" applyBorder="0" applyProtection="0"/>
    <xf numFmtId="0" fontId="160" fillId="119" borderId="0" applyBorder="0" applyProtection="0"/>
    <xf numFmtId="0" fontId="160" fillId="120" borderId="0" applyBorder="0" applyProtection="0"/>
    <xf numFmtId="0" fontId="160" fillId="121" borderId="0" applyBorder="0" applyProtection="0"/>
    <xf numFmtId="0" fontId="160" fillId="122" borderId="0" applyBorder="0" applyProtection="0"/>
    <xf numFmtId="0" fontId="160" fillId="116" borderId="0" applyBorder="0" applyProtection="0"/>
    <xf numFmtId="0" fontId="160" fillId="120" borderId="0" applyBorder="0" applyProtection="0"/>
    <xf numFmtId="0" fontId="160" fillId="123" borderId="0" applyBorder="0" applyProtection="0"/>
    <xf numFmtId="0" fontId="160" fillId="120" borderId="0" applyBorder="0" applyProtection="0"/>
    <xf numFmtId="0" fontId="160" fillId="120" borderId="0" applyBorder="0" applyProtection="0"/>
    <xf numFmtId="0" fontId="160" fillId="120" borderId="0" applyBorder="0" applyProtection="0"/>
    <xf numFmtId="0" fontId="160" fillId="120" borderId="0" applyBorder="0" applyProtection="0"/>
    <xf numFmtId="0" fontId="160" fillId="121" borderId="0" applyBorder="0" applyProtection="0"/>
    <xf numFmtId="0" fontId="160" fillId="121" borderId="0" applyBorder="0" applyProtection="0"/>
    <xf numFmtId="0" fontId="160" fillId="121" borderId="0" applyBorder="0" applyProtection="0"/>
    <xf numFmtId="0" fontId="160" fillId="121" borderId="0" applyBorder="0" applyProtection="0"/>
    <xf numFmtId="0" fontId="160" fillId="122" borderId="0" applyBorder="0" applyProtection="0"/>
    <xf numFmtId="0" fontId="160" fillId="122" borderId="0" applyBorder="0" applyProtection="0"/>
    <xf numFmtId="0" fontId="160" fillId="122" borderId="0" applyBorder="0" applyProtection="0"/>
    <xf numFmtId="0" fontId="160" fillId="122" borderId="0" applyBorder="0" applyProtection="0"/>
    <xf numFmtId="0" fontId="160" fillId="116" borderId="0" applyBorder="0" applyProtection="0"/>
    <xf numFmtId="0" fontId="160" fillId="116" borderId="0" applyBorder="0" applyProtection="0"/>
    <xf numFmtId="0" fontId="160" fillId="116" borderId="0" applyBorder="0" applyProtection="0"/>
    <xf numFmtId="0" fontId="160" fillId="116" borderId="0" applyBorder="0" applyProtection="0"/>
    <xf numFmtId="0" fontId="160" fillId="120" borderId="0" applyBorder="0" applyProtection="0"/>
    <xf numFmtId="0" fontId="160" fillId="120" borderId="0" applyBorder="0" applyProtection="0"/>
    <xf numFmtId="0" fontId="160" fillId="120" borderId="0" applyBorder="0" applyProtection="0"/>
    <xf numFmtId="0" fontId="160" fillId="120" borderId="0" applyBorder="0" applyProtection="0"/>
    <xf numFmtId="0" fontId="160" fillId="123" borderId="0" applyBorder="0" applyProtection="0"/>
    <xf numFmtId="0" fontId="160" fillId="123" borderId="0" applyBorder="0" applyProtection="0"/>
    <xf numFmtId="0" fontId="160" fillId="123" borderId="0" applyBorder="0" applyProtection="0"/>
    <xf numFmtId="0" fontId="160" fillId="123" borderId="0" applyBorder="0" applyProtection="0"/>
    <xf numFmtId="0" fontId="134" fillId="124" borderId="0" applyBorder="0" applyProtection="0"/>
    <xf numFmtId="0" fontId="134" fillId="121" borderId="0" applyBorder="0" applyProtection="0"/>
    <xf numFmtId="0" fontId="134" fillId="122" borderId="0" applyBorder="0" applyProtection="0"/>
    <xf numFmtId="0" fontId="134" fillId="77" borderId="0" applyBorder="0" applyProtection="0"/>
    <xf numFmtId="0" fontId="134" fillId="125" borderId="0" applyBorder="0" applyProtection="0"/>
    <xf numFmtId="0" fontId="134" fillId="126" borderId="0" applyBorder="0" applyProtection="0"/>
    <xf numFmtId="0" fontId="134" fillId="124" borderId="0" applyBorder="0" applyProtection="0"/>
    <xf numFmtId="0" fontId="134" fillId="124" borderId="0" applyBorder="0" applyProtection="0"/>
    <xf numFmtId="0" fontId="134" fillId="124" borderId="0" applyBorder="0" applyProtection="0"/>
    <xf numFmtId="0" fontId="134" fillId="124" borderId="0" applyBorder="0" applyProtection="0"/>
    <xf numFmtId="0" fontId="134" fillId="121" borderId="0" applyBorder="0" applyProtection="0"/>
    <xf numFmtId="0" fontId="134" fillId="121" borderId="0" applyBorder="0" applyProtection="0"/>
    <xf numFmtId="0" fontId="134" fillId="121" borderId="0" applyBorder="0" applyProtection="0"/>
    <xf numFmtId="0" fontId="134" fillId="121" borderId="0" applyBorder="0" applyProtection="0"/>
    <xf numFmtId="0" fontId="134" fillId="122" borderId="0" applyBorder="0" applyProtection="0"/>
    <xf numFmtId="0" fontId="134" fillId="122" borderId="0" applyBorder="0" applyProtection="0"/>
    <xf numFmtId="0" fontId="134" fillId="122" borderId="0" applyBorder="0" applyProtection="0"/>
    <xf numFmtId="0" fontId="134" fillId="122" borderId="0" applyBorder="0" applyProtection="0"/>
    <xf numFmtId="0" fontId="134" fillId="77" borderId="0" applyBorder="0" applyProtection="0"/>
    <xf numFmtId="0" fontId="134" fillId="77" borderId="0" applyBorder="0" applyProtection="0"/>
    <xf numFmtId="0" fontId="134" fillId="77" borderId="0" applyBorder="0" applyProtection="0"/>
    <xf numFmtId="0" fontId="134" fillId="77" borderId="0" applyBorder="0" applyProtection="0"/>
    <xf numFmtId="0" fontId="134" fillId="125" borderId="0" applyBorder="0" applyProtection="0"/>
    <xf numFmtId="0" fontId="134" fillId="125" borderId="0" applyBorder="0" applyProtection="0"/>
    <xf numFmtId="0" fontId="134" fillId="125" borderId="0" applyBorder="0" applyProtection="0"/>
    <xf numFmtId="0" fontId="134" fillId="125" borderId="0" applyBorder="0" applyProtection="0"/>
    <xf numFmtId="0" fontId="134" fillId="126" borderId="0" applyBorder="0" applyProtection="0"/>
    <xf numFmtId="0" fontId="134" fillId="126" borderId="0" applyBorder="0" applyProtection="0"/>
    <xf numFmtId="0" fontId="134" fillId="126" borderId="0" applyBorder="0" applyProtection="0"/>
    <xf numFmtId="0" fontId="134" fillId="126" borderId="0" applyBorder="0" applyProtection="0"/>
    <xf numFmtId="0" fontId="134" fillId="127" borderId="0" applyBorder="0" applyProtection="0"/>
    <xf numFmtId="0" fontId="134" fillId="128" borderId="0" applyBorder="0" applyProtection="0"/>
    <xf numFmtId="0" fontId="134" fillId="129" borderId="0" applyBorder="0" applyProtection="0"/>
    <xf numFmtId="0" fontId="134" fillId="77" borderId="0" applyBorder="0" applyProtection="0"/>
    <xf numFmtId="0" fontId="134" fillId="125" borderId="0" applyBorder="0" applyProtection="0"/>
    <xf numFmtId="0" fontId="134" fillId="87" borderId="0" applyBorder="0" applyProtection="0"/>
    <xf numFmtId="164" fontId="43" fillId="0" borderId="140"/>
    <xf numFmtId="0" fontId="178" fillId="114" borderId="0" applyBorder="0" applyProtection="0"/>
    <xf numFmtId="0" fontId="179" fillId="115" borderId="0" applyBorder="0" applyProtection="0"/>
    <xf numFmtId="0" fontId="179" fillId="115" borderId="0" applyBorder="0" applyProtection="0"/>
    <xf numFmtId="0" fontId="179" fillId="115" borderId="0" applyBorder="0" applyProtection="0"/>
    <xf numFmtId="0" fontId="179" fillId="115" borderId="0" applyBorder="0" applyProtection="0"/>
    <xf numFmtId="0" fontId="180" fillId="0" borderId="0"/>
    <xf numFmtId="0" fontId="181" fillId="0" borderId="0"/>
    <xf numFmtId="2" fontId="182" fillId="0" borderId="0">
      <protection locked="0"/>
    </xf>
    <xf numFmtId="2" fontId="183" fillId="0" borderId="0">
      <protection locked="0"/>
    </xf>
    <xf numFmtId="0" fontId="184" fillId="119" borderId="52" applyProtection="0"/>
    <xf numFmtId="0" fontId="185" fillId="130" borderId="53" applyProtection="0"/>
    <xf numFmtId="4" fontId="160" fillId="0" borderId="0"/>
    <xf numFmtId="3" fontId="160" fillId="0" borderId="0"/>
    <xf numFmtId="167" fontId="160" fillId="0" borderId="0"/>
    <xf numFmtId="0" fontId="184" fillId="119" borderId="52" applyProtection="0"/>
    <xf numFmtId="0" fontId="184" fillId="119" borderId="52" applyProtection="0"/>
    <xf numFmtId="0" fontId="184" fillId="119" borderId="52" applyProtection="0"/>
    <xf numFmtId="0" fontId="184" fillId="119" borderId="52" applyProtection="0"/>
    <xf numFmtId="0" fontId="185" fillId="130" borderId="53" applyProtection="0"/>
    <xf numFmtId="0" fontId="185" fillId="130" borderId="53" applyProtection="0"/>
    <xf numFmtId="0" fontId="185" fillId="130" borderId="53" applyProtection="0"/>
    <xf numFmtId="0" fontId="185" fillId="130" borderId="53" applyProtection="0"/>
    <xf numFmtId="0" fontId="186" fillId="0" borderId="54" applyProtection="0"/>
    <xf numFmtId="0" fontId="186" fillId="0" borderId="54" applyProtection="0"/>
    <xf numFmtId="0" fontId="186" fillId="0" borderId="54" applyProtection="0"/>
    <xf numFmtId="0" fontId="186" fillId="0" borderId="54" applyProtection="0"/>
    <xf numFmtId="0" fontId="160" fillId="0" borderId="0"/>
    <xf numFmtId="0" fontId="160" fillId="0" borderId="0"/>
    <xf numFmtId="168" fontId="160" fillId="0" borderId="0"/>
    <xf numFmtId="169" fontId="160" fillId="0" borderId="0"/>
    <xf numFmtId="0" fontId="187" fillId="118" borderId="52" applyProtection="0"/>
    <xf numFmtId="0" fontId="187" fillId="118" borderId="52" applyProtection="0"/>
    <xf numFmtId="0" fontId="187" fillId="118" borderId="52" applyProtection="0"/>
    <xf numFmtId="0" fontId="187" fillId="119" borderId="52" applyProtection="0"/>
    <xf numFmtId="170" fontId="61" fillId="0" borderId="0" applyBorder="0" applyProtection="0"/>
    <xf numFmtId="0" fontId="61" fillId="0" borderId="0" applyBorder="0" applyProtection="0"/>
    <xf numFmtId="0" fontId="188" fillId="0" borderId="0" applyBorder="0" applyProtection="0"/>
    <xf numFmtId="0" fontId="55" fillId="0" borderId="141">
      <alignment horizontal="center"/>
    </xf>
    <xf numFmtId="2" fontId="160" fillId="0" borderId="0"/>
    <xf numFmtId="2" fontId="160" fillId="0" borderId="0"/>
    <xf numFmtId="0" fontId="179" fillId="115" borderId="0" applyBorder="0" applyProtection="0"/>
    <xf numFmtId="0" fontId="189" fillId="0" borderId="142" applyProtection="0"/>
    <xf numFmtId="0" fontId="190" fillId="0" borderId="143" applyProtection="0"/>
    <xf numFmtId="0" fontId="191" fillId="0" borderId="94" applyProtection="0"/>
    <xf numFmtId="0" fontId="191" fillId="0" borderId="0" applyBorder="0" applyProtection="0"/>
    <xf numFmtId="0" fontId="178" fillId="114" borderId="0" applyBorder="0" applyProtection="0"/>
    <xf numFmtId="0" fontId="178" fillId="114" borderId="0" applyBorder="0" applyProtection="0"/>
    <xf numFmtId="0" fontId="178" fillId="114" borderId="0" applyBorder="0" applyProtection="0"/>
    <xf numFmtId="0" fontId="178" fillId="114" borderId="0" applyBorder="0" applyProtection="0"/>
    <xf numFmtId="0" fontId="187" fillId="118" borderId="52" applyProtection="0"/>
    <xf numFmtId="171" fontId="160" fillId="0" borderId="0"/>
    <xf numFmtId="0" fontId="186" fillId="0" borderId="54" applyProtection="0"/>
    <xf numFmtId="172" fontId="61" fillId="0" borderId="0" applyBorder="0" applyProtection="0"/>
    <xf numFmtId="167" fontId="160" fillId="0" borderId="0"/>
    <xf numFmtId="0" fontId="192" fillId="131" borderId="0" applyBorder="0" applyProtection="0"/>
    <xf numFmtId="0" fontId="192" fillId="131" borderId="0" applyBorder="0" applyProtection="0"/>
    <xf numFmtId="0" fontId="192" fillId="131" borderId="0" applyBorder="0" applyProtection="0"/>
    <xf numFmtId="0" fontId="192" fillId="131" borderId="0" applyBorder="0" applyProtection="0"/>
    <xf numFmtId="0" fontId="192" fillId="131" borderId="0" applyBorder="0" applyProtection="0"/>
    <xf numFmtId="0" fontId="160" fillId="0" borderId="0"/>
    <xf numFmtId="0" fontId="160" fillId="0" borderId="0"/>
    <xf numFmtId="0" fontId="160" fillId="0" borderId="0"/>
    <xf numFmtId="0" fontId="61" fillId="132" borderId="59" applyProtection="0"/>
    <xf numFmtId="0" fontId="61" fillId="132" borderId="59" applyProtection="0"/>
    <xf numFmtId="0" fontId="61" fillId="132" borderId="59" applyProtection="0"/>
    <xf numFmtId="0" fontId="61" fillId="132" borderId="59" applyProtection="0"/>
    <xf numFmtId="0" fontId="61" fillId="132" borderId="59" applyProtection="0"/>
    <xf numFmtId="0" fontId="193" fillId="119" borderId="60" applyProtection="0"/>
    <xf numFmtId="173" fontId="182" fillId="0" borderId="0">
      <protection locked="0"/>
    </xf>
    <xf numFmtId="174" fontId="182" fillId="0" borderId="0">
      <protection locked="0"/>
    </xf>
    <xf numFmtId="9" fontId="61" fillId="0" borderId="0" applyBorder="0" applyProtection="0"/>
    <xf numFmtId="9" fontId="158" fillId="0" borderId="0" applyBorder="0" applyProtection="0"/>
    <xf numFmtId="9" fontId="160" fillId="0" borderId="0"/>
    <xf numFmtId="9" fontId="61" fillId="0" borderId="0" applyBorder="0" applyProtection="0"/>
    <xf numFmtId="9" fontId="160" fillId="0" borderId="0"/>
    <xf numFmtId="9" fontId="61" fillId="0" borderId="0" applyBorder="0" applyProtection="0"/>
    <xf numFmtId="9" fontId="61" fillId="0" borderId="0" applyBorder="0" applyProtection="0"/>
    <xf numFmtId="9" fontId="61" fillId="0" borderId="0" applyBorder="0" applyProtection="0"/>
    <xf numFmtId="9" fontId="61" fillId="0" borderId="0" applyBorder="0" applyProtection="0"/>
    <xf numFmtId="9" fontId="61" fillId="0" borderId="0" applyBorder="0" applyProtection="0"/>
    <xf numFmtId="9" fontId="61" fillId="0" borderId="0" applyBorder="0" applyProtection="0"/>
    <xf numFmtId="0" fontId="193" fillId="119" borderId="60" applyProtection="0"/>
    <xf numFmtId="0" fontId="193" fillId="119" borderId="60" applyProtection="0"/>
    <xf numFmtId="0" fontId="193" fillId="119" borderId="60" applyProtection="0"/>
    <xf numFmtId="0" fontId="193" fillId="119" borderId="60" applyProtection="0"/>
    <xf numFmtId="202" fontId="160" fillId="0" borderId="0"/>
    <xf numFmtId="202" fontId="63" fillId="0" borderId="144"/>
    <xf numFmtId="165" fontId="61" fillId="0" borderId="0" applyBorder="0" applyProtection="0"/>
    <xf numFmtId="165" fontId="61" fillId="0" borderId="0" applyBorder="0" applyProtection="0"/>
    <xf numFmtId="165" fontId="61" fillId="0" borderId="0" applyBorder="0" applyProtection="0"/>
    <xf numFmtId="165" fontId="61" fillId="0" borderId="0" applyBorder="0" applyProtection="0"/>
    <xf numFmtId="165" fontId="61" fillId="0" borderId="0" applyBorder="0" applyProtection="0"/>
    <xf numFmtId="165" fontId="61" fillId="0" borderId="0" applyBorder="0" applyProtection="0"/>
    <xf numFmtId="165" fontId="61" fillId="0" borderId="0" applyBorder="0" applyProtection="0"/>
    <xf numFmtId="165" fontId="61" fillId="0" borderId="0" applyBorder="0" applyProtection="0"/>
    <xf numFmtId="165" fontId="61" fillId="0" borderId="0" applyBorder="0" applyProtection="0"/>
    <xf numFmtId="165" fontId="61" fillId="0" borderId="0" applyBorder="0" applyProtection="0"/>
    <xf numFmtId="165" fontId="61" fillId="0" borderId="0" applyBorder="0" applyProtection="0"/>
    <xf numFmtId="165" fontId="61" fillId="0" borderId="0" applyBorder="0" applyProtection="0"/>
    <xf numFmtId="165" fontId="61" fillId="0" borderId="0" applyBorder="0" applyProtection="0"/>
    <xf numFmtId="165" fontId="61" fillId="0" borderId="0" applyBorder="0" applyProtection="0"/>
    <xf numFmtId="165" fontId="61" fillId="0" borderId="0" applyBorder="0" applyProtection="0"/>
    <xf numFmtId="165" fontId="61" fillId="0" borderId="0" applyBorder="0" applyProtection="0"/>
    <xf numFmtId="165" fontId="61" fillId="0" borderId="0" applyBorder="0" applyProtection="0"/>
    <xf numFmtId="165" fontId="61" fillId="0" borderId="0" applyBorder="0" applyProtection="0"/>
    <xf numFmtId="165" fontId="61" fillId="0" borderId="0" applyBorder="0" applyProtection="0"/>
    <xf numFmtId="165" fontId="61" fillId="0" borderId="0" applyBorder="0" applyProtection="0"/>
    <xf numFmtId="165" fontId="160" fillId="0" borderId="0"/>
    <xf numFmtId="176" fontId="61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88" fillId="0" borderId="0" applyBorder="0" applyProtection="0"/>
    <xf numFmtId="0" fontId="188" fillId="0" borderId="0" applyBorder="0" applyProtection="0"/>
    <xf numFmtId="0" fontId="188" fillId="0" borderId="0" applyBorder="0" applyProtection="0"/>
    <xf numFmtId="0" fontId="188" fillId="0" borderId="0" applyBorder="0" applyProtection="0"/>
    <xf numFmtId="177" fontId="160" fillId="0" borderId="0"/>
    <xf numFmtId="178" fontId="160" fillId="0" borderId="0"/>
    <xf numFmtId="0" fontId="195" fillId="0" borderId="0" applyBorder="0" applyProtection="0"/>
    <xf numFmtId="0" fontId="66" fillId="0" borderId="145"/>
    <xf numFmtId="2" fontId="196" fillId="0" borderId="0">
      <protection locked="0"/>
    </xf>
    <xf numFmtId="2" fontId="196" fillId="0" borderId="0">
      <protection locked="0"/>
    </xf>
    <xf numFmtId="0" fontId="197" fillId="0" borderId="62" applyProtection="0"/>
    <xf numFmtId="0" fontId="197" fillId="0" borderId="62" applyProtection="0"/>
    <xf numFmtId="0" fontId="197" fillId="0" borderId="62" applyProtection="0"/>
    <xf numFmtId="0" fontId="197" fillId="0" borderId="62" applyProtection="0"/>
    <xf numFmtId="0" fontId="189" fillId="0" borderId="142" applyProtection="0"/>
    <xf numFmtId="0" fontId="189" fillId="0" borderId="142" applyProtection="0"/>
    <xf numFmtId="0" fontId="189" fillId="0" borderId="142" applyProtection="0"/>
    <xf numFmtId="0" fontId="189" fillId="0" borderId="142" applyProtection="0"/>
    <xf numFmtId="0" fontId="189" fillId="0" borderId="142" applyProtection="0"/>
    <xf numFmtId="0" fontId="198" fillId="0" borderId="0" applyBorder="0" applyProtection="0"/>
    <xf numFmtId="0" fontId="195" fillId="0" borderId="0" applyBorder="0" applyProtection="0"/>
    <xf numFmtId="0" fontId="190" fillId="0" borderId="143" applyProtection="0"/>
    <xf numFmtId="0" fontId="190" fillId="0" borderId="143" applyProtection="0"/>
    <xf numFmtId="0" fontId="190" fillId="0" borderId="143" applyProtection="0"/>
    <xf numFmtId="0" fontId="190" fillId="0" borderId="143" applyProtection="0"/>
    <xf numFmtId="0" fontId="191" fillId="0" borderId="94" applyProtection="0"/>
    <xf numFmtId="0" fontId="191" fillId="0" borderId="94" applyProtection="0"/>
    <xf numFmtId="0" fontId="191" fillId="0" borderId="94" applyProtection="0"/>
    <xf numFmtId="0" fontId="191" fillId="0" borderId="94" applyProtection="0"/>
    <xf numFmtId="0" fontId="191" fillId="0" borderId="0" applyBorder="0" applyProtection="0"/>
    <xf numFmtId="0" fontId="191" fillId="0" borderId="0" applyBorder="0" applyProtection="0"/>
    <xf numFmtId="0" fontId="191" fillId="0" borderId="0" applyBorder="0" applyProtection="0"/>
    <xf numFmtId="0" fontId="191" fillId="0" borderId="0" applyBorder="0" applyProtection="0"/>
    <xf numFmtId="0" fontId="195" fillId="0" borderId="0" applyBorder="0" applyProtection="0"/>
    <xf numFmtId="0" fontId="195" fillId="0" borderId="0" applyBorder="0" applyProtection="0"/>
    <xf numFmtId="0" fontId="195" fillId="0" borderId="0" applyBorder="0" applyProtection="0"/>
    <xf numFmtId="0" fontId="195" fillId="0" borderId="0" applyBorder="0" applyProtection="0"/>
    <xf numFmtId="0" fontId="195" fillId="0" borderId="0" applyBorder="0" applyProtection="0"/>
    <xf numFmtId="0" fontId="195" fillId="0" borderId="0" applyBorder="0" applyProtection="0"/>
    <xf numFmtId="0" fontId="195" fillId="0" borderId="0" applyBorder="0" applyProtection="0"/>
    <xf numFmtId="0" fontId="195" fillId="0" borderId="0" applyBorder="0" applyProtection="0"/>
    <xf numFmtId="174" fontId="182" fillId="0" borderId="0">
      <protection locked="0"/>
    </xf>
    <xf numFmtId="179" fontId="182" fillId="0" borderId="0">
      <protection locked="0"/>
    </xf>
    <xf numFmtId="176" fontId="158" fillId="0" borderId="0" applyBorder="0" applyProtection="0"/>
    <xf numFmtId="165" fontId="61" fillId="0" borderId="0" applyBorder="0" applyProtection="0"/>
    <xf numFmtId="176" fontId="61" fillId="0" borderId="0" applyBorder="0" applyProtection="0"/>
    <xf numFmtId="165" fontId="61" fillId="0" borderId="0" applyBorder="0" applyProtection="0"/>
    <xf numFmtId="176" fontId="61" fillId="0" borderId="0" applyBorder="0" applyProtection="0"/>
    <xf numFmtId="3" fontId="160" fillId="0" borderId="0"/>
    <xf numFmtId="0" fontId="194" fillId="0" borderId="0" applyBorder="0" applyProtection="0"/>
    <xf numFmtId="0" fontId="134" fillId="127" borderId="0" applyBorder="0" applyProtection="0"/>
    <xf numFmtId="0" fontId="134" fillId="127" borderId="0" applyBorder="0" applyProtection="0"/>
    <xf numFmtId="0" fontId="134" fillId="127" borderId="0" applyBorder="0" applyProtection="0"/>
    <xf numFmtId="0" fontId="134" fillId="127" borderId="0" applyBorder="0" applyProtection="0"/>
    <xf numFmtId="0" fontId="134" fillId="128" borderId="0" applyBorder="0" applyProtection="0"/>
    <xf numFmtId="0" fontId="134" fillId="128" borderId="0" applyBorder="0" applyProtection="0"/>
    <xf numFmtId="0" fontId="134" fillId="128" borderId="0" applyBorder="0" applyProtection="0"/>
    <xf numFmtId="0" fontId="134" fillId="128" borderId="0" applyBorder="0" applyProtection="0"/>
    <xf numFmtId="0" fontId="134" fillId="129" borderId="0" applyBorder="0" applyProtection="0"/>
    <xf numFmtId="0" fontId="134" fillId="129" borderId="0" applyBorder="0" applyProtection="0"/>
    <xf numFmtId="0" fontId="134" fillId="129" borderId="0" applyBorder="0" applyProtection="0"/>
    <xf numFmtId="0" fontId="134" fillId="129" borderId="0" applyBorder="0" applyProtection="0"/>
    <xf numFmtId="0" fontId="134" fillId="77" borderId="0" applyBorder="0" applyProtection="0"/>
    <xf numFmtId="0" fontId="134" fillId="77" borderId="0" applyBorder="0" applyProtection="0"/>
    <xf numFmtId="0" fontId="134" fillId="77" borderId="0" applyBorder="0" applyProtection="0"/>
    <xf numFmtId="0" fontId="134" fillId="77" borderId="0" applyBorder="0" applyProtection="0"/>
    <xf numFmtId="0" fontId="134" fillId="125" borderId="0" applyBorder="0" applyProtection="0"/>
    <xf numFmtId="0" fontId="134" fillId="125" borderId="0" applyBorder="0" applyProtection="0"/>
    <xf numFmtId="0" fontId="134" fillId="125" borderId="0" applyBorder="0" applyProtection="0"/>
    <xf numFmtId="0" fontId="134" fillId="125" borderId="0" applyBorder="0" applyProtection="0"/>
    <xf numFmtId="0" fontId="134" fillId="87" borderId="0" applyBorder="0" applyProtection="0"/>
    <xf numFmtId="0" fontId="134" fillId="87" borderId="0" applyBorder="0" applyProtection="0"/>
    <xf numFmtId="0" fontId="134" fillId="87" borderId="0" applyBorder="0" applyProtection="0"/>
    <xf numFmtId="0" fontId="134" fillId="87" borderId="0" applyBorder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578">
    <xf numFmtId="0" fontId="0" fillId="0" borderId="0" xfId="0"/>
    <xf numFmtId="0" fontId="76" fillId="0" borderId="0" xfId="0" applyFont="1"/>
    <xf numFmtId="0" fontId="23" fillId="0" borderId="0" xfId="0" applyFont="1"/>
    <xf numFmtId="0" fontId="0" fillId="0" borderId="19" xfId="0" applyBorder="1"/>
    <xf numFmtId="0" fontId="0" fillId="0" borderId="26" xfId="0" applyBorder="1"/>
    <xf numFmtId="0" fontId="77" fillId="0" borderId="0" xfId="0" applyFont="1" applyAlignment="1"/>
    <xf numFmtId="0" fontId="77" fillId="0" borderId="0" xfId="0" applyFont="1"/>
    <xf numFmtId="0" fontId="77" fillId="24" borderId="17" xfId="0" applyFont="1" applyFill="1" applyBorder="1" applyAlignment="1">
      <alignment horizontal="center" vertical="center" wrapText="1"/>
    </xf>
    <xf numFmtId="0" fontId="78" fillId="0" borderId="0" xfId="0" applyFont="1"/>
    <xf numFmtId="0" fontId="77" fillId="24" borderId="0" xfId="0" applyFont="1" applyFill="1" applyBorder="1" applyAlignment="1">
      <alignment vertical="top" wrapText="1"/>
    </xf>
    <xf numFmtId="3" fontId="77" fillId="0" borderId="17" xfId="0" applyNumberFormat="1" applyFont="1" applyBorder="1" applyAlignment="1">
      <alignment horizontal="right" vertical="top" wrapText="1"/>
    </xf>
    <xf numFmtId="0" fontId="77" fillId="0" borderId="17" xfId="0" applyFont="1" applyBorder="1"/>
    <xf numFmtId="0" fontId="77" fillId="24" borderId="23" xfId="0" applyFont="1" applyFill="1" applyBorder="1" applyAlignment="1">
      <alignment horizontal="center" wrapText="1"/>
    </xf>
    <xf numFmtId="0" fontId="77" fillId="24" borderId="0" xfId="0" applyFont="1" applyFill="1" applyBorder="1" applyAlignment="1">
      <alignment horizontal="center" vertical="top" wrapText="1"/>
    </xf>
    <xf numFmtId="0" fontId="77" fillId="24" borderId="18" xfId="0" applyFont="1" applyFill="1" applyBorder="1" applyAlignment="1">
      <alignment horizontal="center" wrapText="1"/>
    </xf>
    <xf numFmtId="0" fontId="77" fillId="24" borderId="0" xfId="0" applyFont="1" applyFill="1" applyBorder="1" applyAlignment="1">
      <alignment horizontal="center" wrapText="1"/>
    </xf>
    <xf numFmtId="0" fontId="0" fillId="0" borderId="29" xfId="0" applyBorder="1"/>
    <xf numFmtId="0" fontId="77" fillId="24" borderId="29" xfId="0" applyFont="1" applyFill="1" applyBorder="1" applyAlignment="1">
      <alignment horizontal="center" vertical="top" wrapText="1"/>
    </xf>
    <xf numFmtId="0" fontId="77" fillId="24" borderId="32" xfId="0" applyFont="1" applyFill="1" applyBorder="1" applyAlignment="1">
      <alignment horizontal="center" vertical="top" wrapText="1"/>
    </xf>
    <xf numFmtId="0" fontId="77" fillId="24" borderId="31" xfId="0" applyFont="1" applyFill="1" applyBorder="1" applyAlignment="1">
      <alignment horizontal="center" wrapText="1"/>
    </xf>
    <xf numFmtId="3" fontId="77" fillId="26" borderId="17" xfId="0" applyNumberFormat="1" applyFont="1" applyFill="1" applyBorder="1" applyAlignment="1">
      <alignment horizontal="right" vertical="top" wrapText="1"/>
    </xf>
    <xf numFmtId="0" fontId="77" fillId="26" borderId="17" xfId="0" applyFont="1" applyFill="1" applyBorder="1"/>
    <xf numFmtId="3" fontId="78" fillId="26" borderId="17" xfId="0" applyNumberFormat="1" applyFont="1" applyFill="1" applyBorder="1" applyAlignment="1">
      <alignment horizontal="right" vertical="top" wrapText="1"/>
    </xf>
    <xf numFmtId="0" fontId="77" fillId="24" borderId="30" xfId="0" applyFont="1" applyFill="1" applyBorder="1" applyAlignment="1">
      <alignment horizontal="center" vertical="top" wrapText="1"/>
    </xf>
    <xf numFmtId="3" fontId="77" fillId="27" borderId="17" xfId="0" applyNumberFormat="1" applyFont="1" applyFill="1" applyBorder="1" applyAlignment="1">
      <alignment horizontal="right" vertical="top" wrapText="1"/>
    </xf>
    <xf numFmtId="0" fontId="77" fillId="27" borderId="17" xfId="0" applyFont="1" applyFill="1" applyBorder="1"/>
    <xf numFmtId="0" fontId="77" fillId="27" borderId="25" xfId="0" applyFont="1" applyFill="1" applyBorder="1"/>
    <xf numFmtId="0" fontId="77" fillId="28" borderId="22" xfId="0" applyFont="1" applyFill="1" applyBorder="1" applyAlignment="1">
      <alignment horizontal="center" wrapText="1"/>
    </xf>
    <xf numFmtId="0" fontId="77" fillId="28" borderId="23" xfId="0" applyFont="1" applyFill="1" applyBorder="1" applyAlignment="1">
      <alignment horizontal="center" wrapText="1"/>
    </xf>
    <xf numFmtId="0" fontId="77" fillId="28" borderId="18" xfId="0" applyFont="1" applyFill="1" applyBorder="1" applyAlignment="1">
      <alignment horizontal="center" wrapText="1"/>
    </xf>
    <xf numFmtId="3" fontId="77" fillId="29" borderId="17" xfId="0" applyNumberFormat="1" applyFont="1" applyFill="1" applyBorder="1" applyAlignment="1">
      <alignment horizontal="right" vertical="top" wrapText="1"/>
    </xf>
    <xf numFmtId="0" fontId="77" fillId="29" borderId="17" xfId="0" applyFont="1" applyFill="1" applyBorder="1"/>
    <xf numFmtId="0" fontId="77" fillId="30" borderId="23" xfId="0" applyFont="1" applyFill="1" applyBorder="1" applyAlignment="1">
      <alignment horizontal="center" wrapText="1"/>
    </xf>
    <xf numFmtId="0" fontId="77" fillId="30" borderId="18" xfId="0" applyFont="1" applyFill="1" applyBorder="1" applyAlignment="1">
      <alignment horizontal="center" wrapText="1"/>
    </xf>
    <xf numFmtId="0" fontId="77" fillId="30" borderId="17" xfId="0" applyFont="1" applyFill="1" applyBorder="1" applyAlignment="1">
      <alignment horizontal="center" wrapText="1"/>
    </xf>
    <xf numFmtId="0" fontId="77" fillId="30" borderId="22" xfId="0" applyFont="1" applyFill="1" applyBorder="1" applyAlignment="1">
      <alignment horizontal="center" wrapText="1"/>
    </xf>
    <xf numFmtId="0" fontId="77" fillId="28" borderId="21" xfId="0" applyFont="1" applyFill="1" applyBorder="1" applyAlignment="1">
      <alignment horizontal="center" vertical="top" wrapText="1"/>
    </xf>
    <xf numFmtId="0" fontId="77" fillId="28" borderId="0" xfId="0" applyFont="1" applyFill="1" applyBorder="1" applyAlignment="1">
      <alignment vertical="top" wrapText="1"/>
    </xf>
    <xf numFmtId="0" fontId="77" fillId="28" borderId="17" xfId="0" applyFont="1" applyFill="1" applyBorder="1" applyAlignment="1">
      <alignment horizontal="center" wrapText="1"/>
    </xf>
    <xf numFmtId="0" fontId="77" fillId="28" borderId="19" xfId="0" applyFont="1" applyFill="1" applyBorder="1" applyAlignment="1">
      <alignment horizontal="center" vertical="top" wrapText="1"/>
    </xf>
    <xf numFmtId="0" fontId="77" fillId="28" borderId="24" xfId="0" applyFont="1" applyFill="1" applyBorder="1" applyAlignment="1">
      <alignment horizontal="center" vertical="top" wrapText="1"/>
    </xf>
    <xf numFmtId="0" fontId="77" fillId="28" borderId="0" xfId="0" applyFont="1" applyFill="1" applyBorder="1" applyAlignment="1">
      <alignment horizontal="center" vertical="top" wrapText="1"/>
    </xf>
    <xf numFmtId="0" fontId="77" fillId="30" borderId="0" xfId="0" applyFont="1" applyFill="1" applyBorder="1" applyAlignment="1">
      <alignment horizontal="center" wrapText="1"/>
    </xf>
    <xf numFmtId="0" fontId="77" fillId="33" borderId="22" xfId="0" applyFont="1" applyFill="1" applyBorder="1" applyAlignment="1">
      <alignment horizontal="center" wrapText="1"/>
    </xf>
    <xf numFmtId="0" fontId="77" fillId="33" borderId="23" xfId="0" applyFont="1" applyFill="1" applyBorder="1" applyAlignment="1">
      <alignment horizontal="center" wrapText="1"/>
    </xf>
    <xf numFmtId="0" fontId="77" fillId="33" borderId="18" xfId="0" applyFont="1" applyFill="1" applyBorder="1" applyAlignment="1">
      <alignment horizontal="center" wrapText="1"/>
    </xf>
    <xf numFmtId="0" fontId="77" fillId="33" borderId="20" xfId="0" applyFont="1" applyFill="1" applyBorder="1" applyAlignment="1">
      <alignment horizontal="center" wrapText="1"/>
    </xf>
    <xf numFmtId="0" fontId="77" fillId="33" borderId="17" xfId="0" applyFont="1" applyFill="1" applyBorder="1" applyAlignment="1">
      <alignment horizontal="center" wrapText="1"/>
    </xf>
    <xf numFmtId="0" fontId="77" fillId="33" borderId="0" xfId="0" applyFont="1" applyFill="1" applyBorder="1" applyAlignment="1">
      <alignment horizontal="center" wrapText="1"/>
    </xf>
    <xf numFmtId="3" fontId="77" fillId="32" borderId="17" xfId="0" applyNumberFormat="1" applyFont="1" applyFill="1" applyBorder="1" applyAlignment="1">
      <alignment horizontal="right" vertical="top" wrapText="1"/>
    </xf>
    <xf numFmtId="0" fontId="77" fillId="32" borderId="17" xfId="0" applyFont="1" applyFill="1" applyBorder="1"/>
    <xf numFmtId="3" fontId="77" fillId="32" borderId="22" xfId="0" applyNumberFormat="1" applyFont="1" applyFill="1" applyBorder="1" applyAlignment="1">
      <alignment horizontal="right" vertical="top" wrapText="1"/>
    </xf>
    <xf numFmtId="0" fontId="77" fillId="32" borderId="22" xfId="0" applyFont="1" applyFill="1" applyBorder="1"/>
    <xf numFmtId="3" fontId="80" fillId="24" borderId="17" xfId="0" applyNumberFormat="1" applyFont="1" applyFill="1" applyBorder="1" applyAlignment="1">
      <alignment horizontal="center" vertical="center" wrapText="1"/>
    </xf>
    <xf numFmtId="0" fontId="78" fillId="0" borderId="0" xfId="0" applyFont="1" applyAlignment="1">
      <alignment vertical="center"/>
    </xf>
    <xf numFmtId="3" fontId="80" fillId="30" borderId="17" xfId="0" applyNumberFormat="1" applyFont="1" applyFill="1" applyBorder="1" applyAlignment="1">
      <alignment horizontal="center" vertical="center" wrapText="1"/>
    </xf>
    <xf numFmtId="3" fontId="80" fillId="28" borderId="17" xfId="0" applyNumberFormat="1" applyFont="1" applyFill="1" applyBorder="1" applyAlignment="1">
      <alignment horizontal="center" vertical="center" wrapText="1"/>
    </xf>
    <xf numFmtId="3" fontId="80" fillId="28" borderId="0" xfId="0" applyNumberFormat="1" applyFont="1" applyFill="1" applyBorder="1" applyAlignment="1">
      <alignment horizontal="center" vertical="center" wrapText="1"/>
    </xf>
    <xf numFmtId="3" fontId="80" fillId="28" borderId="25" xfId="0" applyNumberFormat="1" applyFont="1" applyFill="1" applyBorder="1" applyAlignment="1">
      <alignment horizontal="center" vertical="center" wrapText="1"/>
    </xf>
    <xf numFmtId="3" fontId="80" fillId="33" borderId="17" xfId="0" applyNumberFormat="1" applyFont="1" applyFill="1" applyBorder="1" applyAlignment="1">
      <alignment horizontal="center" vertical="center" wrapText="1"/>
    </xf>
    <xf numFmtId="3" fontId="80" fillId="31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77" fillId="0" borderId="0" xfId="0" applyFont="1" applyAlignment="1"/>
    <xf numFmtId="0" fontId="77" fillId="0" borderId="0" xfId="0" applyFont="1"/>
    <xf numFmtId="14" fontId="79" fillId="25" borderId="0" xfId="0" applyNumberFormat="1" applyFont="1" applyFill="1"/>
    <xf numFmtId="0" fontId="77" fillId="24" borderId="17" xfId="0" applyFont="1" applyFill="1" applyBorder="1" applyAlignment="1">
      <alignment horizontal="center" wrapText="1"/>
    </xf>
    <xf numFmtId="0" fontId="77" fillId="24" borderId="63" xfId="0" applyFont="1" applyFill="1" applyBorder="1" applyAlignment="1">
      <alignment horizontal="center" vertical="center" wrapText="1"/>
    </xf>
    <xf numFmtId="0" fontId="77" fillId="24" borderId="64" xfId="0" applyFont="1" applyFill="1" applyBorder="1" applyAlignment="1">
      <alignment horizontal="center" wrapText="1"/>
    </xf>
    <xf numFmtId="0" fontId="77" fillId="24" borderId="63" xfId="0" applyFont="1" applyFill="1" applyBorder="1" applyAlignment="1">
      <alignment horizontal="center" wrapText="1"/>
    </xf>
    <xf numFmtId="3" fontId="77" fillId="0" borderId="63" xfId="0" applyNumberFormat="1" applyFont="1" applyBorder="1" applyAlignment="1">
      <alignment horizontal="right" vertical="top" wrapText="1"/>
    </xf>
    <xf numFmtId="3" fontId="77" fillId="26" borderId="63" xfId="0" applyNumberFormat="1" applyFont="1" applyFill="1" applyBorder="1" applyAlignment="1">
      <alignment horizontal="right" vertical="top" wrapText="1"/>
    </xf>
    <xf numFmtId="0" fontId="77" fillId="0" borderId="63" xfId="0" applyFont="1" applyBorder="1"/>
    <xf numFmtId="3" fontId="77" fillId="26" borderId="65" xfId="0" applyNumberFormat="1" applyFont="1" applyFill="1" applyBorder="1" applyAlignment="1">
      <alignment horizontal="right" vertical="top" wrapText="1"/>
    </xf>
    <xf numFmtId="0" fontId="77" fillId="26" borderId="63" xfId="0" applyFont="1" applyFill="1" applyBorder="1"/>
    <xf numFmtId="3" fontId="77" fillId="0" borderId="64" xfId="0" applyNumberFormat="1" applyFont="1" applyBorder="1" applyAlignment="1">
      <alignment horizontal="right" vertical="top" wrapText="1"/>
    </xf>
    <xf numFmtId="3" fontId="77" fillId="26" borderId="64" xfId="0" applyNumberFormat="1" applyFont="1" applyFill="1" applyBorder="1" applyAlignment="1">
      <alignment horizontal="right" vertical="top" wrapText="1"/>
    </xf>
    <xf numFmtId="0" fontId="77" fillId="0" borderId="64" xfId="0" applyFont="1" applyBorder="1"/>
    <xf numFmtId="0" fontId="77" fillId="26" borderId="64" xfId="0" applyFont="1" applyFill="1" applyBorder="1"/>
    <xf numFmtId="0" fontId="77" fillId="24" borderId="63" xfId="0" applyFont="1" applyFill="1" applyBorder="1" applyAlignment="1">
      <alignment horizontal="center" vertical="center" wrapText="1"/>
    </xf>
    <xf numFmtId="0" fontId="77" fillId="24" borderId="17" xfId="0" applyFont="1" applyFill="1" applyBorder="1" applyAlignment="1">
      <alignment horizontal="center" wrapText="1"/>
    </xf>
    <xf numFmtId="0" fontId="77" fillId="24" borderId="63" xfId="0" applyFont="1" applyFill="1" applyBorder="1" applyAlignment="1">
      <alignment horizontal="center" wrapText="1"/>
    </xf>
    <xf numFmtId="3" fontId="78" fillId="26" borderId="63" xfId="0" applyNumberFormat="1" applyFont="1" applyFill="1" applyBorder="1" applyAlignment="1">
      <alignment horizontal="right" vertical="top" wrapText="1"/>
    </xf>
    <xf numFmtId="0" fontId="135" fillId="0" borderId="0" xfId="0" applyFont="1" applyAlignment="1"/>
    <xf numFmtId="0" fontId="135" fillId="0" borderId="0" xfId="0" applyFont="1"/>
    <xf numFmtId="191" fontId="136" fillId="88" borderId="0" xfId="0" applyNumberFormat="1" applyFont="1" applyFill="1"/>
    <xf numFmtId="0" fontId="137" fillId="0" borderId="0" xfId="0" applyFont="1"/>
    <xf numFmtId="0" fontId="135" fillId="89" borderId="63" xfId="0" applyFont="1" applyFill="1" applyBorder="1" applyAlignment="1">
      <alignment horizontal="center" vertical="center" wrapText="1"/>
    </xf>
    <xf numFmtId="0" fontId="135" fillId="89" borderId="64" xfId="0" applyFont="1" applyFill="1" applyBorder="1" applyAlignment="1">
      <alignment horizontal="center" wrapText="1"/>
    </xf>
    <xf numFmtId="0" fontId="135" fillId="89" borderId="30" xfId="0" applyFont="1" applyFill="1" applyBorder="1" applyAlignment="1">
      <alignment horizontal="center" vertical="top" wrapText="1"/>
    </xf>
    <xf numFmtId="0" fontId="135" fillId="89" borderId="0" xfId="0" applyFont="1" applyFill="1" applyBorder="1" applyAlignment="1">
      <alignment vertical="top" wrapText="1"/>
    </xf>
    <xf numFmtId="0" fontId="135" fillId="89" borderId="63" xfId="0" applyFont="1" applyFill="1" applyBorder="1" applyAlignment="1">
      <alignment horizontal="center" wrapText="1"/>
    </xf>
    <xf numFmtId="3" fontId="135" fillId="0" borderId="63" xfId="0" applyNumberFormat="1" applyFont="1" applyBorder="1" applyAlignment="1">
      <alignment horizontal="right" vertical="top" wrapText="1"/>
    </xf>
    <xf numFmtId="3" fontId="135" fillId="90" borderId="63" xfId="0" applyNumberFormat="1" applyFont="1" applyFill="1" applyBorder="1" applyAlignment="1">
      <alignment horizontal="right" vertical="top" wrapText="1"/>
    </xf>
    <xf numFmtId="0" fontId="135" fillId="89" borderId="23" xfId="0" applyFont="1" applyFill="1" applyBorder="1" applyAlignment="1">
      <alignment horizontal="center" wrapText="1"/>
    </xf>
    <xf numFmtId="0" fontId="135" fillId="89" borderId="29" xfId="0" applyFont="1" applyFill="1" applyBorder="1" applyAlignment="1">
      <alignment horizontal="center" vertical="top" wrapText="1"/>
    </xf>
    <xf numFmtId="0" fontId="135" fillId="89" borderId="32" xfId="0" applyFont="1" applyFill="1" applyBorder="1" applyAlignment="1">
      <alignment horizontal="center" vertical="top" wrapText="1"/>
    </xf>
    <xf numFmtId="0" fontId="135" fillId="89" borderId="0" xfId="0" applyFont="1" applyFill="1" applyBorder="1" applyAlignment="1">
      <alignment horizontal="center" vertical="top" wrapText="1"/>
    </xf>
    <xf numFmtId="0" fontId="135" fillId="89" borderId="18" xfId="0" applyFont="1" applyFill="1" applyBorder="1" applyAlignment="1">
      <alignment horizontal="center" wrapText="1"/>
    </xf>
    <xf numFmtId="0" fontId="135" fillId="89" borderId="0" xfId="0" applyFont="1" applyFill="1" applyBorder="1" applyAlignment="1">
      <alignment horizontal="center" wrapText="1"/>
    </xf>
    <xf numFmtId="0" fontId="135" fillId="90" borderId="63" xfId="0" applyFont="1" applyFill="1" applyBorder="1"/>
    <xf numFmtId="0" fontId="135" fillId="89" borderId="31" xfId="0" applyFont="1" applyFill="1" applyBorder="1" applyAlignment="1">
      <alignment horizontal="center" wrapText="1"/>
    </xf>
    <xf numFmtId="3" fontId="137" fillId="90" borderId="63" xfId="0" applyNumberFormat="1" applyFont="1" applyFill="1" applyBorder="1" applyAlignment="1">
      <alignment horizontal="right" vertical="top" wrapText="1"/>
    </xf>
    <xf numFmtId="0" fontId="135" fillId="92" borderId="63" xfId="0" applyFont="1" applyFill="1" applyBorder="1" applyAlignment="1">
      <alignment horizontal="center" vertical="center" wrapText="1"/>
    </xf>
    <xf numFmtId="0" fontId="135" fillId="92" borderId="64" xfId="0" applyFont="1" applyFill="1" applyBorder="1" applyAlignment="1">
      <alignment horizontal="center" wrapText="1"/>
    </xf>
    <xf numFmtId="0" fontId="135" fillId="92" borderId="0" xfId="0" applyFont="1" applyFill="1" applyBorder="1" applyAlignment="1">
      <alignment vertical="top" wrapText="1"/>
    </xf>
    <xf numFmtId="0" fontId="135" fillId="92" borderId="63" xfId="0" applyFont="1" applyFill="1" applyBorder="1" applyAlignment="1">
      <alignment horizontal="center" wrapText="1"/>
    </xf>
    <xf numFmtId="0" fontId="135" fillId="92" borderId="23" xfId="0" applyFont="1" applyFill="1" applyBorder="1" applyAlignment="1">
      <alignment horizontal="center" wrapText="1"/>
    </xf>
    <xf numFmtId="0" fontId="135" fillId="92" borderId="29" xfId="0" applyFont="1" applyFill="1" applyBorder="1" applyAlignment="1">
      <alignment horizontal="center" vertical="top" wrapText="1"/>
    </xf>
    <xf numFmtId="0" fontId="135" fillId="92" borderId="32" xfId="0" applyFont="1" applyFill="1" applyBorder="1" applyAlignment="1">
      <alignment horizontal="center" vertical="top" wrapText="1"/>
    </xf>
    <xf numFmtId="0" fontId="135" fillId="92" borderId="0" xfId="0" applyFont="1" applyFill="1" applyBorder="1" applyAlignment="1">
      <alignment horizontal="center" vertical="top" wrapText="1"/>
    </xf>
    <xf numFmtId="0" fontId="135" fillId="92" borderId="18" xfId="0" applyFont="1" applyFill="1" applyBorder="1" applyAlignment="1">
      <alignment horizontal="center" wrapText="1"/>
    </xf>
    <xf numFmtId="0" fontId="135" fillId="92" borderId="0" xfId="0" applyFont="1" applyFill="1" applyBorder="1" applyAlignment="1">
      <alignment horizontal="center" wrapText="1"/>
    </xf>
    <xf numFmtId="0" fontId="135" fillId="92" borderId="70" xfId="0" applyFont="1" applyFill="1" applyBorder="1" applyAlignment="1">
      <alignment horizontal="center" wrapText="1"/>
    </xf>
    <xf numFmtId="0" fontId="135" fillId="92" borderId="72" xfId="0" applyFont="1" applyFill="1" applyBorder="1" applyAlignment="1">
      <alignment horizontal="center" vertical="top" wrapText="1"/>
    </xf>
    <xf numFmtId="3" fontId="135" fillId="0" borderId="63" xfId="0" applyNumberFormat="1" applyFont="1" applyBorder="1" applyAlignment="1" applyProtection="1">
      <alignment horizontal="right" vertical="top" wrapText="1"/>
      <protection locked="0"/>
    </xf>
    <xf numFmtId="0" fontId="77" fillId="93" borderId="63" xfId="0" applyFont="1" applyFill="1" applyBorder="1" applyAlignment="1">
      <alignment horizontal="center" vertical="center" wrapText="1"/>
    </xf>
    <xf numFmtId="0" fontId="77" fillId="93" borderId="64" xfId="0" applyFont="1" applyFill="1" applyBorder="1" applyAlignment="1">
      <alignment horizontal="center" wrapText="1"/>
    </xf>
    <xf numFmtId="0" fontId="77" fillId="93" borderId="72" xfId="0" applyFont="1" applyFill="1" applyBorder="1" applyAlignment="1">
      <alignment horizontal="center" vertical="top" wrapText="1"/>
    </xf>
    <xf numFmtId="0" fontId="77" fillId="93" borderId="0" xfId="0" applyFont="1" applyFill="1" applyBorder="1" applyAlignment="1">
      <alignment vertical="top" wrapText="1"/>
    </xf>
    <xf numFmtId="0" fontId="77" fillId="93" borderId="63" xfId="0" applyFont="1" applyFill="1" applyBorder="1" applyAlignment="1">
      <alignment horizontal="center" wrapText="1"/>
    </xf>
    <xf numFmtId="0" fontId="77" fillId="93" borderId="23" xfId="0" applyFont="1" applyFill="1" applyBorder="1" applyAlignment="1">
      <alignment horizontal="center" wrapText="1"/>
    </xf>
    <xf numFmtId="0" fontId="77" fillId="93" borderId="29" xfId="0" applyFont="1" applyFill="1" applyBorder="1" applyAlignment="1">
      <alignment horizontal="center" vertical="top" wrapText="1"/>
    </xf>
    <xf numFmtId="0" fontId="77" fillId="93" borderId="32" xfId="0" applyFont="1" applyFill="1" applyBorder="1" applyAlignment="1">
      <alignment horizontal="center" vertical="top" wrapText="1"/>
    </xf>
    <xf numFmtId="0" fontId="77" fillId="93" borderId="0" xfId="0" applyFont="1" applyFill="1" applyBorder="1" applyAlignment="1">
      <alignment horizontal="center" vertical="top" wrapText="1"/>
    </xf>
    <xf numFmtId="0" fontId="77" fillId="93" borderId="18" xfId="0" applyFont="1" applyFill="1" applyBorder="1" applyAlignment="1">
      <alignment horizontal="center" wrapText="1"/>
    </xf>
    <xf numFmtId="0" fontId="77" fillId="93" borderId="0" xfId="0" applyFont="1" applyFill="1" applyBorder="1" applyAlignment="1">
      <alignment horizontal="center" wrapText="1"/>
    </xf>
    <xf numFmtId="0" fontId="77" fillId="93" borderId="70" xfId="0" applyFont="1" applyFill="1" applyBorder="1" applyAlignment="1">
      <alignment horizontal="center" wrapText="1"/>
    </xf>
    <xf numFmtId="14" fontId="138" fillId="25" borderId="0" xfId="0" applyNumberFormat="1" applyFont="1" applyFill="1"/>
    <xf numFmtId="17" fontId="79" fillId="25" borderId="0" xfId="0" applyNumberFormat="1" applyFont="1" applyFill="1"/>
    <xf numFmtId="0" fontId="77" fillId="24" borderId="72" xfId="0" applyFont="1" applyFill="1" applyBorder="1" applyAlignment="1">
      <alignment horizontal="center" vertical="top" wrapText="1"/>
    </xf>
    <xf numFmtId="0" fontId="77" fillId="24" borderId="70" xfId="0" applyFont="1" applyFill="1" applyBorder="1" applyAlignment="1">
      <alignment horizontal="center" wrapText="1"/>
    </xf>
    <xf numFmtId="14" fontId="79" fillId="25" borderId="0" xfId="0" applyNumberFormat="1" applyFont="1" applyFill="1" applyProtection="1"/>
    <xf numFmtId="0" fontId="77" fillId="24" borderId="22" xfId="0" applyFont="1" applyFill="1" applyBorder="1" applyAlignment="1">
      <alignment horizontal="center" wrapText="1"/>
    </xf>
    <xf numFmtId="0" fontId="77" fillId="24" borderId="75" xfId="0" applyFont="1" applyFill="1" applyBorder="1" applyAlignment="1">
      <alignment horizontal="center" wrapText="1"/>
    </xf>
    <xf numFmtId="191" fontId="136" fillId="91" borderId="0" xfId="0" applyNumberFormat="1" applyFont="1" applyFill="1"/>
    <xf numFmtId="0" fontId="77" fillId="0" borderId="77" xfId="0" applyFont="1" applyFill="1" applyBorder="1"/>
    <xf numFmtId="3" fontId="77" fillId="94" borderId="77" xfId="0" applyNumberFormat="1" applyFont="1" applyFill="1" applyBorder="1" applyAlignment="1">
      <alignment horizontal="right" vertical="top" wrapText="1"/>
    </xf>
    <xf numFmtId="0" fontId="77" fillId="94" borderId="77" xfId="0" applyFont="1" applyFill="1" applyBorder="1"/>
    <xf numFmtId="3" fontId="77" fillId="94" borderId="79" xfId="0" applyNumberFormat="1" applyFont="1" applyFill="1" applyBorder="1" applyAlignment="1">
      <alignment horizontal="right" vertical="top" wrapText="1"/>
    </xf>
    <xf numFmtId="0" fontId="77" fillId="94" borderId="79" xfId="0" applyFont="1" applyFill="1" applyBorder="1"/>
    <xf numFmtId="3" fontId="77" fillId="0" borderId="77" xfId="0" applyNumberFormat="1" applyFont="1" applyBorder="1" applyAlignment="1">
      <alignment horizontal="right" vertical="top" wrapText="1"/>
    </xf>
    <xf numFmtId="3" fontId="78" fillId="94" borderId="77" xfId="0" applyNumberFormat="1" applyFont="1" applyFill="1" applyBorder="1" applyAlignment="1">
      <alignment horizontal="right" vertical="top" wrapText="1"/>
    </xf>
    <xf numFmtId="3" fontId="77" fillId="26" borderId="77" xfId="0" applyNumberFormat="1" applyFont="1" applyFill="1" applyBorder="1" applyAlignment="1">
      <alignment horizontal="right" vertical="top" wrapText="1"/>
    </xf>
    <xf numFmtId="3" fontId="77" fillId="0" borderId="77" xfId="0" applyNumberFormat="1" applyFont="1" applyBorder="1" applyAlignment="1" applyProtection="1">
      <alignment horizontal="right" vertical="top" wrapText="1"/>
    </xf>
    <xf numFmtId="0" fontId="77" fillId="0" borderId="77" xfId="0" applyFont="1" applyBorder="1"/>
    <xf numFmtId="0" fontId="77" fillId="26" borderId="77" xfId="0" applyFont="1" applyFill="1" applyBorder="1"/>
    <xf numFmtId="3" fontId="77" fillId="0" borderId="79" xfId="0" applyNumberFormat="1" applyFont="1" applyBorder="1" applyAlignment="1">
      <alignment horizontal="right" vertical="top" wrapText="1"/>
    </xf>
    <xf numFmtId="3" fontId="77" fillId="0" borderId="79" xfId="0" applyNumberFormat="1" applyFont="1" applyBorder="1" applyAlignment="1" applyProtection="1">
      <alignment horizontal="right" vertical="top" wrapText="1"/>
    </xf>
    <xf numFmtId="3" fontId="77" fillId="26" borderId="79" xfId="0" applyNumberFormat="1" applyFont="1" applyFill="1" applyBorder="1" applyAlignment="1">
      <alignment horizontal="right" vertical="top" wrapText="1"/>
    </xf>
    <xf numFmtId="0" fontId="77" fillId="0" borderId="79" xfId="0" applyFont="1" applyBorder="1"/>
    <xf numFmtId="0" fontId="77" fillId="26" borderId="79" xfId="0" applyFont="1" applyFill="1" applyBorder="1"/>
    <xf numFmtId="3" fontId="78" fillId="26" borderId="77" xfId="0" applyNumberFormat="1" applyFont="1" applyFill="1" applyBorder="1" applyAlignment="1">
      <alignment horizontal="right" vertical="top" wrapText="1"/>
    </xf>
    <xf numFmtId="14" fontId="136" fillId="91" borderId="0" xfId="0" applyNumberFormat="1" applyFont="1" applyFill="1"/>
    <xf numFmtId="194" fontId="153" fillId="0" borderId="98" xfId="884" applyNumberFormat="1" applyFont="1" applyBorder="1" applyAlignment="1">
      <alignment horizontal="right" vertical="top" wrapText="1"/>
    </xf>
    <xf numFmtId="194" fontId="153" fillId="95" borderId="98" xfId="884" applyNumberFormat="1" applyFont="1" applyFill="1" applyBorder="1" applyAlignment="1">
      <alignment horizontal="right" vertical="top" wrapText="1"/>
    </xf>
    <xf numFmtId="0" fontId="153" fillId="0" borderId="98" xfId="884" applyFont="1" applyFill="1" applyBorder="1"/>
    <xf numFmtId="0" fontId="153" fillId="95" borderId="100" xfId="884" applyFont="1" applyFill="1" applyBorder="1"/>
    <xf numFmtId="194" fontId="153" fillId="95" borderId="0" xfId="884" applyNumberFormat="1" applyFont="1" applyFill="1" applyAlignment="1">
      <alignment horizontal="right" vertical="top" wrapText="1"/>
    </xf>
    <xf numFmtId="194" fontId="153" fillId="0" borderId="98" xfId="884" applyNumberFormat="1" applyFont="1" applyBorder="1" applyAlignment="1">
      <alignment horizontal="right" vertical="top" wrapText="1"/>
    </xf>
    <xf numFmtId="194" fontId="153" fillId="95" borderId="98" xfId="884" applyNumberFormat="1" applyFont="1" applyFill="1" applyBorder="1" applyAlignment="1">
      <alignment horizontal="right" vertical="top" wrapText="1"/>
    </xf>
    <xf numFmtId="0" fontId="153" fillId="0" borderId="98" xfId="884" applyFont="1" applyFill="1" applyBorder="1"/>
    <xf numFmtId="194" fontId="153" fillId="95" borderId="0" xfId="884" applyNumberFormat="1" applyFont="1" applyFill="1" applyAlignment="1">
      <alignment horizontal="right" vertical="top" wrapText="1"/>
    </xf>
    <xf numFmtId="0" fontId="153" fillId="95" borderId="98" xfId="884" applyFont="1" applyFill="1" applyBorder="1"/>
    <xf numFmtId="194" fontId="153" fillId="95" borderId="100" xfId="884" applyNumberFormat="1" applyFont="1" applyFill="1" applyBorder="1" applyAlignment="1">
      <alignment horizontal="right" vertical="top" wrapText="1"/>
    </xf>
    <xf numFmtId="194" fontId="153" fillId="95" borderId="95" xfId="884" applyNumberFormat="1" applyFont="1" applyFill="1" applyBorder="1" applyAlignment="1">
      <alignment horizontal="right" vertical="top" wrapText="1"/>
    </xf>
    <xf numFmtId="194" fontId="153" fillId="95" borderId="101" xfId="884" applyNumberFormat="1" applyFont="1" applyFill="1" applyBorder="1" applyAlignment="1">
      <alignment horizontal="right" vertical="top" wrapText="1"/>
    </xf>
    <xf numFmtId="194" fontId="153" fillId="0" borderId="98" xfId="884" applyNumberFormat="1" applyFont="1" applyBorder="1" applyAlignment="1">
      <alignment horizontal="right" vertical="top" wrapText="1"/>
    </xf>
    <xf numFmtId="194" fontId="153" fillId="95" borderId="98" xfId="884" applyNumberFormat="1" applyFont="1" applyFill="1" applyBorder="1" applyAlignment="1">
      <alignment horizontal="right" vertical="top" wrapText="1"/>
    </xf>
    <xf numFmtId="0" fontId="153" fillId="0" borderId="98" xfId="884" applyFont="1" applyFill="1" applyBorder="1"/>
    <xf numFmtId="0" fontId="153" fillId="95" borderId="98" xfId="884" applyFont="1" applyFill="1" applyBorder="1"/>
    <xf numFmtId="194" fontId="153" fillId="0" borderId="99" xfId="884" applyNumberFormat="1" applyFont="1" applyBorder="1" applyAlignment="1">
      <alignment horizontal="right" vertical="top" wrapText="1"/>
    </xf>
    <xf numFmtId="194" fontId="153" fillId="95" borderId="99" xfId="884" applyNumberFormat="1" applyFont="1" applyFill="1" applyBorder="1" applyAlignment="1">
      <alignment horizontal="right" vertical="top" wrapText="1"/>
    </xf>
    <xf numFmtId="0" fontId="153" fillId="0" borderId="99" xfId="884" applyFont="1" applyFill="1" applyBorder="1"/>
    <xf numFmtId="0" fontId="153" fillId="95" borderId="99" xfId="884" applyFont="1" applyFill="1" applyBorder="1"/>
    <xf numFmtId="194" fontId="153" fillId="0" borderId="98" xfId="884" applyNumberFormat="1" applyFont="1" applyFill="1" applyBorder="1" applyAlignment="1">
      <alignment horizontal="right" vertical="top" wrapText="1"/>
    </xf>
    <xf numFmtId="194" fontId="154" fillId="95" borderId="98" xfId="884" applyNumberFormat="1" applyFont="1" applyFill="1" applyBorder="1" applyAlignment="1">
      <alignment horizontal="right" vertical="top" wrapText="1"/>
    </xf>
    <xf numFmtId="3" fontId="77" fillId="26" borderId="63" xfId="1079" applyNumberFormat="1" applyFont="1" applyFill="1" applyBorder="1" applyAlignment="1" applyProtection="1">
      <alignment horizontal="right" vertical="top" wrapText="1"/>
    </xf>
    <xf numFmtId="0" fontId="77" fillId="26" borderId="84" xfId="1079" applyFont="1" applyFill="1" applyBorder="1" applyProtection="1"/>
    <xf numFmtId="3" fontId="77" fillId="26" borderId="0" xfId="1079" applyNumberFormat="1" applyFont="1" applyFill="1" applyBorder="1" applyAlignment="1" applyProtection="1">
      <alignment horizontal="right" vertical="top" wrapText="1"/>
    </xf>
    <xf numFmtId="3" fontId="77" fillId="26" borderId="84" xfId="1079" applyNumberFormat="1" applyFont="1" applyFill="1" applyBorder="1" applyAlignment="1" applyProtection="1">
      <alignment horizontal="right" vertical="top" wrapText="1"/>
    </xf>
    <xf numFmtId="3" fontId="77" fillId="0" borderId="63" xfId="1079" applyNumberFormat="1" applyFont="1" applyBorder="1" applyAlignment="1" applyProtection="1">
      <alignment horizontal="right" vertical="top" wrapText="1"/>
      <protection locked="0"/>
    </xf>
    <xf numFmtId="0" fontId="77" fillId="0" borderId="63" xfId="1079" applyFont="1" applyBorder="1" applyProtection="1">
      <protection locked="0"/>
    </xf>
    <xf numFmtId="0" fontId="135" fillId="0" borderId="102" xfId="1079" applyFont="1" applyBorder="1" applyProtection="1">
      <protection locked="0"/>
    </xf>
    <xf numFmtId="3" fontId="77" fillId="26" borderId="77" xfId="1078" applyNumberFormat="1" applyFont="1" applyFill="1" applyBorder="1" applyAlignment="1" applyProtection="1">
      <alignment horizontal="right" vertical="top" wrapText="1"/>
    </xf>
    <xf numFmtId="3" fontId="77" fillId="26" borderId="0" xfId="1078" applyNumberFormat="1" applyFont="1" applyFill="1" applyBorder="1" applyAlignment="1" applyProtection="1">
      <alignment horizontal="right" vertical="top" wrapText="1"/>
    </xf>
    <xf numFmtId="3" fontId="77" fillId="26" borderId="78" xfId="1078" applyNumberFormat="1" applyFont="1" applyFill="1" applyBorder="1" applyAlignment="1" applyProtection="1">
      <alignment horizontal="right" vertical="top" wrapText="1"/>
    </xf>
    <xf numFmtId="0" fontId="77" fillId="26" borderId="77" xfId="1078" applyFont="1" applyFill="1" applyBorder="1" applyProtection="1"/>
    <xf numFmtId="3" fontId="77" fillId="26" borderId="68" xfId="1078" applyNumberFormat="1" applyFont="1" applyFill="1" applyBorder="1" applyAlignment="1" applyProtection="1">
      <alignment horizontal="right" vertical="top" wrapText="1"/>
    </xf>
    <xf numFmtId="3" fontId="77" fillId="26" borderId="69" xfId="1078" applyNumberFormat="1" applyFont="1" applyFill="1" applyBorder="1" applyAlignment="1" applyProtection="1">
      <alignment horizontal="right" vertical="top" wrapText="1"/>
    </xf>
    <xf numFmtId="3" fontId="77" fillId="0" borderId="77" xfId="1078" applyNumberFormat="1" applyFont="1" applyBorder="1" applyAlignment="1" applyProtection="1">
      <alignment horizontal="right" vertical="top" wrapText="1"/>
      <protection locked="0"/>
    </xf>
    <xf numFmtId="0" fontId="77" fillId="0" borderId="77" xfId="1078" applyFont="1" applyBorder="1" applyProtection="1">
      <protection locked="0"/>
    </xf>
    <xf numFmtId="0" fontId="135" fillId="0" borderId="107" xfId="1078" applyFont="1" applyBorder="1" applyProtection="1">
      <protection locked="0"/>
    </xf>
    <xf numFmtId="3" fontId="77" fillId="26" borderId="77" xfId="1078" applyNumberFormat="1" applyFont="1" applyFill="1" applyBorder="1" applyAlignment="1" applyProtection="1">
      <alignment horizontal="right" vertical="top" wrapText="1"/>
    </xf>
    <xf numFmtId="0" fontId="77" fillId="26" borderId="77" xfId="1078" applyFont="1" applyFill="1" applyBorder="1" applyProtection="1"/>
    <xf numFmtId="3" fontId="77" fillId="26" borderId="108" xfId="1078" applyNumberFormat="1" applyFont="1" applyFill="1" applyBorder="1" applyAlignment="1" applyProtection="1">
      <alignment horizontal="right" vertical="top" wrapText="1"/>
    </xf>
    <xf numFmtId="0" fontId="77" fillId="26" borderId="108" xfId="1078" applyFont="1" applyFill="1" applyBorder="1" applyProtection="1"/>
    <xf numFmtId="3" fontId="78" fillId="26" borderId="77" xfId="1078" applyNumberFormat="1" applyFont="1" applyFill="1" applyBorder="1" applyAlignment="1" applyProtection="1">
      <alignment horizontal="right" vertical="top" wrapText="1"/>
    </xf>
    <xf numFmtId="3" fontId="77" fillId="0" borderId="77" xfId="1078" applyNumberFormat="1" applyFont="1" applyBorder="1" applyAlignment="1" applyProtection="1">
      <alignment horizontal="right" vertical="top" wrapText="1"/>
      <protection locked="0"/>
    </xf>
    <xf numFmtId="0" fontId="77" fillId="0" borderId="77" xfId="1078" applyFont="1" applyBorder="1" applyProtection="1">
      <protection locked="0"/>
    </xf>
    <xf numFmtId="3" fontId="77" fillId="26" borderId="63" xfId="1085" applyNumberFormat="1" applyFont="1" applyFill="1" applyBorder="1" applyAlignment="1" applyProtection="1">
      <alignment horizontal="right" vertical="top" wrapText="1"/>
    </xf>
    <xf numFmtId="0" fontId="77" fillId="26" borderId="84" xfId="1085" applyFont="1" applyFill="1" applyBorder="1" applyProtection="1"/>
    <xf numFmtId="3" fontId="77" fillId="26" borderId="0" xfId="1085" applyNumberFormat="1" applyFont="1" applyFill="1" applyBorder="1" applyAlignment="1" applyProtection="1">
      <alignment horizontal="right" vertical="top" wrapText="1"/>
    </xf>
    <xf numFmtId="3" fontId="77" fillId="26" borderId="84" xfId="1085" applyNumberFormat="1" applyFont="1" applyFill="1" applyBorder="1" applyAlignment="1" applyProtection="1">
      <alignment horizontal="right" vertical="top" wrapText="1"/>
    </xf>
    <xf numFmtId="3" fontId="77" fillId="0" borderId="63" xfId="1085" applyNumberFormat="1" applyFont="1" applyBorder="1" applyAlignment="1" applyProtection="1">
      <alignment horizontal="right" vertical="top" wrapText="1"/>
      <protection locked="0"/>
    </xf>
    <xf numFmtId="0" fontId="77" fillId="0" borderId="63" xfId="1085" applyFont="1" applyBorder="1" applyProtection="1">
      <protection locked="0"/>
    </xf>
    <xf numFmtId="3" fontId="77" fillId="26" borderId="63" xfId="1123" applyNumberFormat="1" applyFont="1" applyFill="1" applyBorder="1" applyAlignment="1" applyProtection="1">
      <alignment horizontal="right" vertical="top" wrapText="1"/>
    </xf>
    <xf numFmtId="3" fontId="77" fillId="26" borderId="0" xfId="1123" applyNumberFormat="1" applyFont="1" applyFill="1" applyBorder="1" applyAlignment="1" applyProtection="1">
      <alignment horizontal="right" vertical="top" wrapText="1"/>
    </xf>
    <xf numFmtId="3" fontId="77" fillId="26" borderId="84" xfId="1123" applyNumberFormat="1" applyFont="1" applyFill="1" applyBorder="1" applyAlignment="1" applyProtection="1">
      <alignment horizontal="right" vertical="top" wrapText="1"/>
    </xf>
    <xf numFmtId="0" fontId="77" fillId="26" borderId="63" xfId="1123" applyFont="1" applyFill="1" applyBorder="1" applyProtection="1"/>
    <xf numFmtId="3" fontId="77" fillId="26" borderId="68" xfId="1123" applyNumberFormat="1" applyFont="1" applyFill="1" applyBorder="1" applyAlignment="1" applyProtection="1">
      <alignment horizontal="right" vertical="top" wrapText="1"/>
    </xf>
    <xf numFmtId="3" fontId="77" fillId="26" borderId="69" xfId="1123" applyNumberFormat="1" applyFont="1" applyFill="1" applyBorder="1" applyAlignment="1" applyProtection="1">
      <alignment horizontal="right" vertical="top" wrapText="1"/>
    </xf>
    <xf numFmtId="3" fontId="77" fillId="0" borderId="63" xfId="1123" applyNumberFormat="1" applyFont="1" applyBorder="1" applyAlignment="1" applyProtection="1">
      <alignment horizontal="right" vertical="top" wrapText="1"/>
      <protection locked="0"/>
    </xf>
    <xf numFmtId="0" fontId="77" fillId="0" borderId="63" xfId="1123" applyFont="1" applyBorder="1" applyProtection="1">
      <protection locked="0"/>
    </xf>
    <xf numFmtId="3" fontId="77" fillId="26" borderId="63" xfId="1123" applyNumberFormat="1" applyFont="1" applyFill="1" applyBorder="1" applyAlignment="1" applyProtection="1">
      <alignment horizontal="right" vertical="top" wrapText="1"/>
    </xf>
    <xf numFmtId="0" fontId="77" fillId="26" borderId="63" xfId="1123" applyFont="1" applyFill="1" applyBorder="1" applyProtection="1"/>
    <xf numFmtId="3" fontId="77" fillId="26" borderId="108" xfId="1123" applyNumberFormat="1" applyFont="1" applyFill="1" applyBorder="1" applyAlignment="1" applyProtection="1">
      <alignment horizontal="right" vertical="top" wrapText="1"/>
    </xf>
    <xf numFmtId="0" fontId="77" fillId="26" borderId="108" xfId="1123" applyFont="1" applyFill="1" applyBorder="1" applyProtection="1"/>
    <xf numFmtId="3" fontId="78" fillId="26" borderId="63" xfId="1123" applyNumberFormat="1" applyFont="1" applyFill="1" applyBorder="1" applyAlignment="1" applyProtection="1">
      <alignment horizontal="right" vertical="top" wrapText="1"/>
    </xf>
    <xf numFmtId="3" fontId="77" fillId="0" borderId="63" xfId="1123" applyNumberFormat="1" applyFont="1" applyBorder="1" applyAlignment="1" applyProtection="1">
      <alignment horizontal="right" vertical="top" wrapText="1"/>
      <protection locked="0"/>
    </xf>
    <xf numFmtId="0" fontId="77" fillId="0" borderId="63" xfId="1123" applyFont="1" applyBorder="1" applyProtection="1">
      <protection locked="0"/>
    </xf>
    <xf numFmtId="3" fontId="77" fillId="94" borderId="63" xfId="1129" applyNumberFormat="1" applyFont="1" applyFill="1" applyBorder="1" applyAlignment="1" applyProtection="1">
      <alignment horizontal="right" vertical="top" wrapText="1"/>
    </xf>
    <xf numFmtId="0" fontId="77" fillId="94" borderId="25" xfId="1129" applyFont="1" applyFill="1" applyBorder="1" applyProtection="1"/>
    <xf numFmtId="3" fontId="77" fillId="94" borderId="0" xfId="1129" applyNumberFormat="1" applyFont="1" applyFill="1" applyBorder="1" applyAlignment="1" applyProtection="1">
      <alignment horizontal="right" vertical="top" wrapText="1"/>
    </xf>
    <xf numFmtId="3" fontId="77" fillId="94" borderId="25" xfId="1129" applyNumberFormat="1" applyFont="1" applyFill="1" applyBorder="1" applyAlignment="1" applyProtection="1">
      <alignment horizontal="right" vertical="top" wrapText="1"/>
    </xf>
    <xf numFmtId="0" fontId="77" fillId="94" borderId="63" xfId="1129" applyFont="1" applyFill="1" applyBorder="1" applyProtection="1"/>
    <xf numFmtId="3" fontId="77" fillId="94" borderId="68" xfId="1129" applyNumberFormat="1" applyFont="1" applyFill="1" applyBorder="1" applyAlignment="1" applyProtection="1">
      <alignment horizontal="right" vertical="top" wrapText="1"/>
    </xf>
    <xf numFmtId="3" fontId="77" fillId="94" borderId="69" xfId="1129" applyNumberFormat="1" applyFont="1" applyFill="1" applyBorder="1" applyAlignment="1" applyProtection="1">
      <alignment horizontal="right" vertical="top" wrapText="1"/>
    </xf>
    <xf numFmtId="3" fontId="77" fillId="0" borderId="63" xfId="1129" applyNumberFormat="1" applyFont="1" applyBorder="1" applyAlignment="1" applyProtection="1">
      <alignment horizontal="right" vertical="top" wrapText="1"/>
      <protection locked="0"/>
    </xf>
    <xf numFmtId="0" fontId="77" fillId="0" borderId="63" xfId="1129" applyFont="1" applyBorder="1" applyProtection="1">
      <protection locked="0"/>
    </xf>
    <xf numFmtId="3" fontId="77" fillId="94" borderId="17" xfId="1130" applyNumberFormat="1" applyFont="1" applyFill="1" applyBorder="1" applyAlignment="1" applyProtection="1">
      <alignment horizontal="right" vertical="top" wrapText="1"/>
    </xf>
    <xf numFmtId="0" fontId="77" fillId="94" borderId="17" xfId="1130" applyFont="1" applyFill="1" applyBorder="1" applyProtection="1"/>
    <xf numFmtId="3" fontId="77" fillId="94" borderId="22" xfId="1130" applyNumberFormat="1" applyFont="1" applyFill="1" applyBorder="1" applyAlignment="1" applyProtection="1">
      <alignment horizontal="right" vertical="top" wrapText="1"/>
    </xf>
    <xf numFmtId="0" fontId="77" fillId="94" borderId="22" xfId="1130" applyFont="1" applyFill="1" applyBorder="1" applyProtection="1"/>
    <xf numFmtId="3" fontId="78" fillId="94" borderId="17" xfId="1130" applyNumberFormat="1" applyFont="1" applyFill="1" applyBorder="1" applyAlignment="1" applyProtection="1">
      <alignment horizontal="right" vertical="top" wrapText="1"/>
    </xf>
    <xf numFmtId="3" fontId="77" fillId="0" borderId="17" xfId="1130" applyNumberFormat="1" applyFont="1" applyBorder="1" applyAlignment="1" applyProtection="1">
      <alignment horizontal="right" vertical="top" wrapText="1"/>
      <protection locked="0"/>
    </xf>
    <xf numFmtId="0" fontId="77" fillId="0" borderId="17" xfId="1130" applyFont="1" applyBorder="1" applyProtection="1">
      <protection locked="0"/>
    </xf>
    <xf numFmtId="3" fontId="77" fillId="26" borderId="63" xfId="1133" applyNumberFormat="1" applyFont="1" applyFill="1" applyBorder="1" applyAlignment="1" applyProtection="1">
      <alignment horizontal="right" vertical="top" wrapText="1"/>
    </xf>
    <xf numFmtId="0" fontId="77" fillId="26" borderId="84" xfId="1133" applyFont="1" applyFill="1" applyBorder="1" applyProtection="1"/>
    <xf numFmtId="3" fontId="77" fillId="26" borderId="0" xfId="1133" applyNumberFormat="1" applyFont="1" applyFill="1" applyBorder="1" applyAlignment="1" applyProtection="1">
      <alignment horizontal="right" vertical="top" wrapText="1"/>
    </xf>
    <xf numFmtId="3" fontId="77" fillId="26" borderId="84" xfId="1133" applyNumberFormat="1" applyFont="1" applyFill="1" applyBorder="1" applyAlignment="1" applyProtection="1">
      <alignment horizontal="right" vertical="top" wrapText="1"/>
    </xf>
    <xf numFmtId="0" fontId="77" fillId="26" borderId="63" xfId="1133" applyFont="1" applyFill="1" applyBorder="1" applyProtection="1"/>
    <xf numFmtId="3" fontId="77" fillId="26" borderId="68" xfId="1133" applyNumberFormat="1" applyFont="1" applyFill="1" applyBorder="1" applyAlignment="1" applyProtection="1">
      <alignment horizontal="right" vertical="top" wrapText="1"/>
    </xf>
    <xf numFmtId="3" fontId="77" fillId="26" borderId="69" xfId="1133" applyNumberFormat="1" applyFont="1" applyFill="1" applyBorder="1" applyAlignment="1" applyProtection="1">
      <alignment horizontal="right" vertical="top" wrapText="1"/>
    </xf>
    <xf numFmtId="3" fontId="77" fillId="0" borderId="63" xfId="1133" applyNumberFormat="1" applyFont="1" applyBorder="1" applyAlignment="1" applyProtection="1">
      <alignment horizontal="right" vertical="top" wrapText="1"/>
      <protection locked="0"/>
    </xf>
    <xf numFmtId="0" fontId="156" fillId="0" borderId="98" xfId="1139" applyFont="1" applyBorder="1" applyProtection="1">
      <protection locked="0"/>
    </xf>
    <xf numFmtId="3" fontId="77" fillId="0" borderId="63" xfId="234" applyNumberFormat="1" applyFont="1" applyBorder="1" applyAlignment="1">
      <alignment horizontal="right" vertical="top" wrapText="1"/>
    </xf>
    <xf numFmtId="3" fontId="77" fillId="26" borderId="63" xfId="234" applyNumberFormat="1" applyFont="1" applyFill="1" applyBorder="1" applyAlignment="1">
      <alignment horizontal="right" vertical="top" wrapText="1"/>
    </xf>
    <xf numFmtId="0" fontId="77" fillId="0" borderId="63" xfId="234" applyFont="1" applyBorder="1"/>
    <xf numFmtId="0" fontId="77" fillId="26" borderId="63" xfId="234" applyFont="1" applyFill="1" applyBorder="1"/>
    <xf numFmtId="3" fontId="77" fillId="26" borderId="84" xfId="234" applyNumberFormat="1" applyFont="1" applyFill="1" applyBorder="1" applyAlignment="1">
      <alignment horizontal="right" vertical="top" wrapText="1"/>
    </xf>
    <xf numFmtId="3" fontId="77" fillId="26" borderId="0" xfId="234" applyNumberFormat="1" applyFont="1" applyFill="1" applyBorder="1" applyAlignment="1">
      <alignment horizontal="right" vertical="top" wrapText="1"/>
    </xf>
    <xf numFmtId="3" fontId="77" fillId="26" borderId="69" xfId="234" applyNumberFormat="1" applyFont="1" applyFill="1" applyBorder="1" applyAlignment="1">
      <alignment horizontal="right" vertical="top" wrapText="1"/>
    </xf>
    <xf numFmtId="3" fontId="77" fillId="26" borderId="68" xfId="234" applyNumberFormat="1" applyFont="1" applyFill="1" applyBorder="1" applyAlignment="1">
      <alignment horizontal="right" vertical="top" wrapText="1"/>
    </xf>
    <xf numFmtId="0" fontId="77" fillId="26" borderId="84" xfId="234" applyFont="1" applyFill="1" applyBorder="1"/>
    <xf numFmtId="3" fontId="77" fillId="0" borderId="63" xfId="234" applyNumberFormat="1" applyFont="1" applyBorder="1" applyAlignment="1" applyProtection="1">
      <alignment horizontal="right" vertical="top" wrapText="1"/>
    </xf>
    <xf numFmtId="0" fontId="77" fillId="0" borderId="63" xfId="234" applyFont="1" applyBorder="1" applyProtection="1"/>
    <xf numFmtId="3" fontId="78" fillId="26" borderId="63" xfId="234" applyNumberFormat="1" applyFont="1" applyFill="1" applyBorder="1" applyAlignment="1">
      <alignment horizontal="right" vertical="top" wrapText="1"/>
    </xf>
    <xf numFmtId="3" fontId="77" fillId="0" borderId="63" xfId="234" applyNumberFormat="1" applyFont="1" applyBorder="1" applyAlignment="1">
      <alignment horizontal="right" vertical="top" wrapText="1"/>
    </xf>
    <xf numFmtId="3" fontId="77" fillId="26" borderId="63" xfId="234" applyNumberFormat="1" applyFont="1" applyFill="1" applyBorder="1" applyAlignment="1">
      <alignment horizontal="right" vertical="top" wrapText="1"/>
    </xf>
    <xf numFmtId="0" fontId="77" fillId="26" borderId="108" xfId="234" applyFont="1" applyFill="1" applyBorder="1"/>
    <xf numFmtId="3" fontId="77" fillId="26" borderId="108" xfId="234" applyNumberFormat="1" applyFont="1" applyFill="1" applyBorder="1" applyAlignment="1">
      <alignment horizontal="right" vertical="top" wrapText="1"/>
    </xf>
    <xf numFmtId="3" fontId="77" fillId="0" borderId="108" xfId="234" applyNumberFormat="1" applyFont="1" applyBorder="1" applyAlignment="1">
      <alignment horizontal="right" vertical="top" wrapText="1"/>
    </xf>
    <xf numFmtId="0" fontId="77" fillId="26" borderId="63" xfId="234" applyFont="1" applyFill="1" applyBorder="1"/>
    <xf numFmtId="3" fontId="77" fillId="0" borderId="63" xfId="234" applyNumberFormat="1" applyFont="1" applyBorder="1" applyAlignment="1" applyProtection="1">
      <alignment horizontal="right" vertical="top" wrapText="1"/>
    </xf>
    <xf numFmtId="0" fontId="77" fillId="0" borderId="63" xfId="234" applyFont="1" applyBorder="1" applyProtection="1"/>
    <xf numFmtId="3" fontId="77" fillId="0" borderId="63" xfId="0" applyNumberFormat="1" applyFont="1" applyBorder="1" applyAlignment="1">
      <alignment horizontal="right" vertical="top" wrapText="1"/>
    </xf>
    <xf numFmtId="0" fontId="77" fillId="0" borderId="63" xfId="0" applyFont="1" applyBorder="1"/>
    <xf numFmtId="3" fontId="77" fillId="26" borderId="63" xfId="0" applyNumberFormat="1" applyFont="1" applyFill="1" applyBorder="1" applyAlignment="1">
      <alignment horizontal="right" vertical="top" wrapText="1"/>
    </xf>
    <xf numFmtId="0" fontId="77" fillId="26" borderId="84" xfId="0" applyFont="1" applyFill="1" applyBorder="1"/>
    <xf numFmtId="3" fontId="77" fillId="26" borderId="0" xfId="0" applyNumberFormat="1" applyFont="1" applyFill="1" applyBorder="1" applyAlignment="1">
      <alignment horizontal="right" vertical="top" wrapText="1"/>
    </xf>
    <xf numFmtId="3" fontId="77" fillId="26" borderId="84" xfId="0" applyNumberFormat="1" applyFont="1" applyFill="1" applyBorder="1" applyAlignment="1">
      <alignment horizontal="right" vertical="top" wrapText="1"/>
    </xf>
    <xf numFmtId="0" fontId="77" fillId="26" borderId="63" xfId="0" applyFont="1" applyFill="1" applyBorder="1"/>
    <xf numFmtId="3" fontId="77" fillId="26" borderId="68" xfId="0" applyNumberFormat="1" applyFont="1" applyFill="1" applyBorder="1" applyAlignment="1">
      <alignment horizontal="right" vertical="top" wrapText="1"/>
    </xf>
    <xf numFmtId="3" fontId="77" fillId="26" borderId="69" xfId="0" applyNumberFormat="1" applyFont="1" applyFill="1" applyBorder="1" applyAlignment="1">
      <alignment horizontal="right" vertical="top" wrapText="1"/>
    </xf>
    <xf numFmtId="3" fontId="77" fillId="0" borderId="63" xfId="0" applyNumberFormat="1" applyFont="1" applyBorder="1" applyAlignment="1">
      <alignment horizontal="right" vertical="top" wrapText="1"/>
    </xf>
    <xf numFmtId="0" fontId="77" fillId="0" borderId="63" xfId="0" applyFont="1" applyBorder="1"/>
    <xf numFmtId="3" fontId="77" fillId="0" borderId="108" xfId="0" applyNumberFormat="1" applyFont="1" applyBorder="1" applyAlignment="1">
      <alignment horizontal="right" vertical="top" wrapText="1"/>
    </xf>
    <xf numFmtId="0" fontId="77" fillId="0" borderId="108" xfId="0" applyFont="1" applyBorder="1"/>
    <xf numFmtId="3" fontId="77" fillId="26" borderId="63" xfId="0" applyNumberFormat="1" applyFont="1" applyFill="1" applyBorder="1" applyAlignment="1">
      <alignment horizontal="right" vertical="top" wrapText="1"/>
    </xf>
    <xf numFmtId="0" fontId="77" fillId="26" borderId="63" xfId="0" applyFont="1" applyFill="1" applyBorder="1"/>
    <xf numFmtId="3" fontId="77" fillId="26" borderId="108" xfId="0" applyNumberFormat="1" applyFont="1" applyFill="1" applyBorder="1" applyAlignment="1">
      <alignment horizontal="right" vertical="top" wrapText="1"/>
    </xf>
    <xf numFmtId="0" fontId="77" fillId="26" borderId="108" xfId="0" applyFont="1" applyFill="1" applyBorder="1"/>
    <xf numFmtId="3" fontId="78" fillId="26" borderId="63" xfId="0" applyNumberFormat="1" applyFont="1" applyFill="1" applyBorder="1" applyAlignment="1">
      <alignment horizontal="right" vertical="top" wrapText="1"/>
    </xf>
    <xf numFmtId="3" fontId="77" fillId="26" borderId="63" xfId="1199" applyNumberFormat="1" applyFont="1" applyFill="1" applyBorder="1" applyAlignment="1" applyProtection="1">
      <alignment horizontal="right" vertical="top" wrapText="1"/>
    </xf>
    <xf numFmtId="0" fontId="77" fillId="26" borderId="84" xfId="1199" applyFont="1" applyFill="1" applyBorder="1" applyProtection="1"/>
    <xf numFmtId="3" fontId="77" fillId="26" borderId="0" xfId="1199" applyNumberFormat="1" applyFont="1" applyFill="1" applyBorder="1" applyAlignment="1" applyProtection="1">
      <alignment horizontal="right" vertical="top" wrapText="1"/>
    </xf>
    <xf numFmtId="3" fontId="77" fillId="26" borderId="84" xfId="1199" applyNumberFormat="1" applyFont="1" applyFill="1" applyBorder="1" applyAlignment="1" applyProtection="1">
      <alignment horizontal="right" vertical="top" wrapText="1"/>
    </xf>
    <xf numFmtId="0" fontId="77" fillId="26" borderId="63" xfId="1199" applyFont="1" applyFill="1" applyBorder="1" applyProtection="1"/>
    <xf numFmtId="3" fontId="77" fillId="26" borderId="68" xfId="1199" applyNumberFormat="1" applyFont="1" applyFill="1" applyBorder="1" applyAlignment="1" applyProtection="1">
      <alignment horizontal="right" vertical="top" wrapText="1"/>
    </xf>
    <xf numFmtId="3" fontId="77" fillId="26" borderId="69" xfId="1199" applyNumberFormat="1" applyFont="1" applyFill="1" applyBorder="1" applyAlignment="1" applyProtection="1">
      <alignment horizontal="right" vertical="top" wrapText="1"/>
    </xf>
    <xf numFmtId="3" fontId="77" fillId="0" borderId="63" xfId="1199" applyNumberFormat="1" applyFont="1" applyBorder="1" applyAlignment="1" applyProtection="1">
      <alignment horizontal="right" vertical="top" wrapText="1"/>
      <protection locked="0"/>
    </xf>
    <xf numFmtId="0" fontId="77" fillId="0" borderId="63" xfId="1199" applyFont="1" applyBorder="1" applyProtection="1">
      <protection locked="0"/>
    </xf>
    <xf numFmtId="3" fontId="77" fillId="26" borderId="63" xfId="1227" applyNumberFormat="1" applyFont="1" applyFill="1" applyBorder="1" applyAlignment="1" applyProtection="1">
      <alignment horizontal="right" vertical="top" wrapText="1"/>
    </xf>
    <xf numFmtId="0" fontId="77" fillId="26" borderId="63" xfId="1227" applyFont="1" applyFill="1" applyBorder="1" applyProtection="1"/>
    <xf numFmtId="3" fontId="77" fillId="26" borderId="120" xfId="1227" applyNumberFormat="1" applyFont="1" applyFill="1" applyBorder="1" applyAlignment="1" applyProtection="1">
      <alignment horizontal="right" vertical="top" wrapText="1"/>
    </xf>
    <xf numFmtId="0" fontId="77" fillId="26" borderId="120" xfId="1227" applyFont="1" applyFill="1" applyBorder="1" applyProtection="1"/>
    <xf numFmtId="3" fontId="78" fillId="26" borderId="63" xfId="1227" applyNumberFormat="1" applyFont="1" applyFill="1" applyBorder="1" applyAlignment="1" applyProtection="1">
      <alignment horizontal="right" vertical="top" wrapText="1"/>
    </xf>
    <xf numFmtId="3" fontId="77" fillId="0" borderId="63" xfId="1227" applyNumberFormat="1" applyFont="1" applyBorder="1" applyAlignment="1" applyProtection="1">
      <alignment horizontal="right" vertical="top" wrapText="1"/>
      <protection locked="0"/>
    </xf>
    <xf numFmtId="0" fontId="77" fillId="0" borderId="63" xfId="1227" applyFont="1" applyBorder="1" applyProtection="1">
      <protection locked="0"/>
    </xf>
    <xf numFmtId="3" fontId="135" fillId="0" borderId="107" xfId="1229" applyNumberFormat="1" applyFont="1" applyBorder="1" applyAlignment="1" applyProtection="1">
      <alignment horizontal="right" vertical="top" wrapText="1"/>
      <protection locked="0"/>
    </xf>
    <xf numFmtId="3" fontId="135" fillId="102" borderId="107" xfId="1229" applyNumberFormat="1" applyFont="1" applyFill="1" applyBorder="1" applyAlignment="1" applyProtection="1">
      <alignment horizontal="right" vertical="top" wrapText="1"/>
    </xf>
    <xf numFmtId="0" fontId="135" fillId="0" borderId="107" xfId="1229" applyFont="1" applyBorder="1" applyProtection="1">
      <protection locked="0"/>
    </xf>
    <xf numFmtId="0" fontId="135" fillId="102" borderId="125" xfId="1229" applyFont="1" applyFill="1" applyBorder="1" applyProtection="1"/>
    <xf numFmtId="3" fontId="135" fillId="102" borderId="0" xfId="1229" applyNumberFormat="1" applyFont="1" applyFill="1" applyBorder="1" applyAlignment="1" applyProtection="1">
      <alignment horizontal="right" vertical="top" wrapText="1"/>
    </xf>
    <xf numFmtId="3" fontId="135" fillId="102" borderId="125" xfId="1229" applyNumberFormat="1" applyFont="1" applyFill="1" applyBorder="1" applyAlignment="1" applyProtection="1">
      <alignment horizontal="right" vertical="top" wrapText="1"/>
    </xf>
    <xf numFmtId="0" fontId="135" fillId="102" borderId="107" xfId="1229" applyFont="1" applyFill="1" applyBorder="1" applyProtection="1"/>
    <xf numFmtId="3" fontId="135" fillId="102" borderId="126" xfId="1229" applyNumberFormat="1" applyFont="1" applyFill="1" applyBorder="1" applyAlignment="1" applyProtection="1">
      <alignment horizontal="right" vertical="top" wrapText="1"/>
    </xf>
    <xf numFmtId="3" fontId="135" fillId="102" borderId="127" xfId="1229" applyNumberFormat="1" applyFont="1" applyFill="1" applyBorder="1" applyAlignment="1" applyProtection="1">
      <alignment horizontal="right" vertical="top" wrapText="1"/>
    </xf>
    <xf numFmtId="3" fontId="135" fillId="0" borderId="107" xfId="1377" applyNumberFormat="1" applyFont="1" applyBorder="1" applyAlignment="1" applyProtection="1">
      <alignment horizontal="right" vertical="top" wrapText="1"/>
      <protection locked="0"/>
    </xf>
    <xf numFmtId="3" fontId="135" fillId="102" borderId="107" xfId="1377" applyNumberFormat="1" applyFont="1" applyFill="1" applyBorder="1" applyAlignment="1" applyProtection="1">
      <alignment horizontal="right" vertical="top" wrapText="1"/>
    </xf>
    <xf numFmtId="0" fontId="135" fillId="0" borderId="107" xfId="1377" applyFont="1" applyBorder="1" applyProtection="1">
      <protection locked="0"/>
    </xf>
    <xf numFmtId="0" fontId="135" fillId="102" borderId="107" xfId="1377" applyFont="1" applyFill="1" applyBorder="1" applyProtection="1"/>
    <xf numFmtId="3" fontId="135" fillId="102" borderId="76" xfId="1377" applyNumberFormat="1" applyFont="1" applyFill="1" applyBorder="1" applyAlignment="1" applyProtection="1">
      <alignment horizontal="right" vertical="top" wrapText="1"/>
    </xf>
    <xf numFmtId="0" fontId="135" fillId="102" borderId="76" xfId="1377" applyFont="1" applyFill="1" applyBorder="1" applyProtection="1"/>
    <xf numFmtId="3" fontId="137" fillId="102" borderId="107" xfId="1377" applyNumberFormat="1" applyFont="1" applyFill="1" applyBorder="1" applyAlignment="1" applyProtection="1">
      <alignment horizontal="right" vertical="top" wrapText="1"/>
    </xf>
    <xf numFmtId="3" fontId="135" fillId="0" borderId="77" xfId="1506" applyNumberFormat="1" applyFont="1" applyBorder="1" applyAlignment="1" applyProtection="1">
      <alignment horizontal="right" vertical="top" wrapText="1"/>
      <protection locked="0"/>
    </xf>
    <xf numFmtId="3" fontId="135" fillId="103" borderId="77" xfId="1506" applyNumberFormat="1" applyFont="1" applyFill="1" applyBorder="1" applyAlignment="1" applyProtection="1">
      <alignment horizontal="right" vertical="top" wrapText="1"/>
    </xf>
    <xf numFmtId="0" fontId="135" fillId="0" borderId="77" xfId="1506" applyFont="1" applyBorder="1" applyProtection="1">
      <protection locked="0"/>
    </xf>
    <xf numFmtId="0" fontId="135" fillId="103" borderId="78" xfId="1506" applyFont="1" applyFill="1" applyBorder="1" applyProtection="1"/>
    <xf numFmtId="3" fontId="135" fillId="103" borderId="0" xfId="1506" applyNumberFormat="1" applyFont="1" applyFill="1" applyBorder="1" applyAlignment="1" applyProtection="1">
      <alignment horizontal="right" vertical="top" wrapText="1"/>
    </xf>
    <xf numFmtId="3" fontId="135" fillId="103" borderId="78" xfId="1506" applyNumberFormat="1" applyFont="1" applyFill="1" applyBorder="1" applyAlignment="1" applyProtection="1">
      <alignment horizontal="right" vertical="top" wrapText="1"/>
    </xf>
    <xf numFmtId="0" fontId="135" fillId="103" borderId="77" xfId="1506" applyFont="1" applyFill="1" applyBorder="1" applyProtection="1"/>
    <xf numFmtId="3" fontId="135" fillId="103" borderId="128" xfId="1506" applyNumberFormat="1" applyFont="1" applyFill="1" applyBorder="1" applyAlignment="1" applyProtection="1">
      <alignment horizontal="right" vertical="top" wrapText="1"/>
    </xf>
    <xf numFmtId="3" fontId="135" fillId="103" borderId="129" xfId="1506" applyNumberFormat="1" applyFont="1" applyFill="1" applyBorder="1" applyAlignment="1" applyProtection="1">
      <alignment horizontal="right" vertical="top" wrapText="1"/>
    </xf>
    <xf numFmtId="3" fontId="135" fillId="0" borderId="77" xfId="1507" applyNumberFormat="1" applyFont="1" applyBorder="1" applyAlignment="1" applyProtection="1">
      <alignment horizontal="right" vertical="top" wrapText="1"/>
      <protection locked="0"/>
    </xf>
    <xf numFmtId="3" fontId="135" fillId="103" borderId="77" xfId="1507" applyNumberFormat="1" applyFont="1" applyFill="1" applyBorder="1" applyAlignment="1" applyProtection="1">
      <alignment horizontal="right" vertical="top" wrapText="1"/>
    </xf>
    <xf numFmtId="0" fontId="135" fillId="0" borderId="77" xfId="1507" applyFont="1" applyBorder="1" applyProtection="1">
      <protection locked="0"/>
    </xf>
    <xf numFmtId="0" fontId="135" fillId="103" borderId="77" xfId="1507" applyFont="1" applyFill="1" applyBorder="1" applyProtection="1"/>
    <xf numFmtId="3" fontId="135" fillId="103" borderId="79" xfId="1507" applyNumberFormat="1" applyFont="1" applyFill="1" applyBorder="1" applyAlignment="1" applyProtection="1">
      <alignment horizontal="right" vertical="top" wrapText="1"/>
    </xf>
    <xf numFmtId="0" fontId="135" fillId="103" borderId="79" xfId="1507" applyFont="1" applyFill="1" applyBorder="1" applyProtection="1"/>
    <xf numFmtId="3" fontId="137" fillId="103" borderId="77" xfId="1507" applyNumberFormat="1" applyFont="1" applyFill="1" applyBorder="1" applyAlignment="1" applyProtection="1">
      <alignment horizontal="right" vertical="top" wrapText="1"/>
    </xf>
    <xf numFmtId="3" fontId="77" fillId="0" borderId="107" xfId="228" applyNumberFormat="1" applyFont="1" applyBorder="1" applyAlignment="1">
      <alignment horizontal="right" vertical="top" wrapText="1"/>
    </xf>
    <xf numFmtId="0" fontId="77" fillId="0" borderId="107" xfId="228" applyFont="1" applyBorder="1"/>
    <xf numFmtId="3" fontId="78" fillId="106" borderId="0" xfId="228" applyNumberFormat="1" applyFont="1" applyFill="1" applyBorder="1" applyAlignment="1">
      <alignment horizontal="right" vertical="top" wrapText="1"/>
    </xf>
    <xf numFmtId="3" fontId="78" fillId="106" borderId="107" xfId="228" applyNumberFormat="1" applyFont="1" applyFill="1" applyBorder="1" applyAlignment="1">
      <alignment horizontal="right" vertical="top" wrapText="1"/>
    </xf>
    <xf numFmtId="3" fontId="78" fillId="106" borderId="125" xfId="228" applyNumberFormat="1" applyFont="1" applyFill="1" applyBorder="1" applyAlignment="1">
      <alignment horizontal="right" vertical="top" wrapText="1"/>
    </xf>
    <xf numFmtId="3" fontId="78" fillId="106" borderId="127" xfId="228" applyNumberFormat="1" applyFont="1" applyFill="1" applyBorder="1" applyAlignment="1">
      <alignment horizontal="right" vertical="top" wrapText="1"/>
    </xf>
    <xf numFmtId="0" fontId="77" fillId="106" borderId="125" xfId="228" applyFont="1" applyFill="1" applyBorder="1"/>
    <xf numFmtId="0" fontId="77" fillId="106" borderId="107" xfId="228" applyFont="1" applyFill="1" applyBorder="1"/>
    <xf numFmtId="3" fontId="77" fillId="107" borderId="107" xfId="228" applyNumberFormat="1" applyFont="1" applyFill="1" applyBorder="1" applyAlignment="1">
      <alignment horizontal="right" vertical="top" wrapText="1"/>
    </xf>
    <xf numFmtId="3" fontId="77" fillId="0" borderId="107" xfId="228" applyNumberFormat="1" applyFont="1" applyBorder="1" applyAlignment="1">
      <alignment horizontal="right" vertical="top" wrapText="1"/>
    </xf>
    <xf numFmtId="0" fontId="77" fillId="0" borderId="107" xfId="228" applyFont="1" applyBorder="1"/>
    <xf numFmtId="3" fontId="77" fillId="0" borderId="76" xfId="228" applyNumberFormat="1" applyFont="1" applyBorder="1" applyAlignment="1">
      <alignment horizontal="right" vertical="top" wrapText="1"/>
    </xf>
    <xf numFmtId="3" fontId="77" fillId="106" borderId="107" xfId="228" applyNumberFormat="1" applyFont="1" applyFill="1" applyBorder="1" applyAlignment="1">
      <alignment horizontal="right" vertical="top" wrapText="1"/>
    </xf>
    <xf numFmtId="3" fontId="78" fillId="106" borderId="107" xfId="228" applyNumberFormat="1" applyFont="1" applyFill="1" applyBorder="1" applyAlignment="1">
      <alignment horizontal="right" vertical="top" wrapText="1"/>
    </xf>
    <xf numFmtId="0" fontId="77" fillId="106" borderId="107" xfId="228" applyFont="1" applyFill="1" applyBorder="1"/>
    <xf numFmtId="0" fontId="77" fillId="106" borderId="76" xfId="228" applyFont="1" applyFill="1" applyBorder="1"/>
    <xf numFmtId="3" fontId="164" fillId="0" borderId="77" xfId="1538" applyNumberFormat="1" applyFont="1" applyBorder="1" applyAlignment="1">
      <alignment horizontal="right" vertical="top" wrapText="1"/>
    </xf>
    <xf numFmtId="3" fontId="164" fillId="108" borderId="77" xfId="1538" applyNumberFormat="1" applyFont="1" applyFill="1" applyBorder="1" applyAlignment="1">
      <alignment horizontal="right" vertical="top" wrapText="1"/>
    </xf>
    <xf numFmtId="0" fontId="164" fillId="0" borderId="77" xfId="1538" applyFont="1" applyBorder="1" applyAlignment="1"/>
    <xf numFmtId="0" fontId="164" fillId="108" borderId="78" xfId="1538" applyFont="1" applyFill="1" applyBorder="1"/>
    <xf numFmtId="0" fontId="164" fillId="0" borderId="77" xfId="1538" applyFont="1" applyBorder="1"/>
    <xf numFmtId="3" fontId="164" fillId="108" borderId="0" xfId="1538" applyNumberFormat="1" applyFont="1" applyFill="1" applyBorder="1" applyAlignment="1">
      <alignment horizontal="right" vertical="top" wrapText="1"/>
    </xf>
    <xf numFmtId="3" fontId="164" fillId="108" borderId="78" xfId="1538" applyNumberFormat="1" applyFont="1" applyFill="1" applyBorder="1" applyAlignment="1">
      <alignment horizontal="right" vertical="top" wrapText="1"/>
    </xf>
    <xf numFmtId="0" fontId="164" fillId="108" borderId="77" xfId="1538" applyFont="1" applyFill="1" applyBorder="1"/>
    <xf numFmtId="3" fontId="164" fillId="108" borderId="128" xfId="1538" applyNumberFormat="1" applyFont="1" applyFill="1" applyBorder="1" applyAlignment="1">
      <alignment horizontal="right" vertical="top" wrapText="1"/>
    </xf>
    <xf numFmtId="3" fontId="164" fillId="108" borderId="129" xfId="1538" applyNumberFormat="1" applyFont="1" applyFill="1" applyBorder="1" applyAlignment="1">
      <alignment horizontal="right" vertical="top" wrapText="1"/>
    </xf>
    <xf numFmtId="3" fontId="164" fillId="0" borderId="77" xfId="1539" applyNumberFormat="1" applyFont="1" applyBorder="1" applyAlignment="1">
      <alignment horizontal="right" vertical="top" wrapText="1"/>
    </xf>
    <xf numFmtId="3" fontId="164" fillId="108" borderId="77" xfId="1539" applyNumberFormat="1" applyFont="1" applyFill="1" applyBorder="1" applyAlignment="1">
      <alignment horizontal="right" vertical="top" wrapText="1"/>
    </xf>
    <xf numFmtId="0" fontId="164" fillId="0" borderId="77" xfId="1539" applyFont="1" applyBorder="1" applyAlignment="1"/>
    <xf numFmtId="0" fontId="164" fillId="0" borderId="77" xfId="1539" applyFont="1" applyBorder="1"/>
    <xf numFmtId="0" fontId="164" fillId="108" borderId="77" xfId="1539" applyFont="1" applyFill="1" applyBorder="1"/>
    <xf numFmtId="3" fontId="164" fillId="108" borderId="79" xfId="1539" applyNumberFormat="1" applyFont="1" applyFill="1" applyBorder="1" applyAlignment="1">
      <alignment horizontal="right" vertical="top" wrapText="1"/>
    </xf>
    <xf numFmtId="0" fontId="164" fillId="108" borderId="79" xfId="1539" applyFont="1" applyFill="1" applyBorder="1"/>
    <xf numFmtId="3" fontId="163" fillId="108" borderId="77" xfId="1539" applyNumberFormat="1" applyFont="1" applyFill="1" applyBorder="1" applyAlignment="1">
      <alignment horizontal="right" vertical="top" wrapText="1"/>
    </xf>
    <xf numFmtId="3" fontId="77" fillId="94" borderId="63" xfId="1540" applyNumberFormat="1" applyFont="1" applyFill="1" applyBorder="1" applyAlignment="1" applyProtection="1">
      <alignment horizontal="right" vertical="top" wrapText="1"/>
    </xf>
    <xf numFmtId="0" fontId="77" fillId="94" borderId="25" xfId="1540" applyFont="1" applyFill="1" applyBorder="1" applyProtection="1"/>
    <xf numFmtId="3" fontId="77" fillId="94" borderId="0" xfId="1540" applyNumberFormat="1" applyFont="1" applyFill="1" applyBorder="1" applyAlignment="1" applyProtection="1">
      <alignment horizontal="right" vertical="top" wrapText="1"/>
    </xf>
    <xf numFmtId="3" fontId="77" fillId="94" borderId="25" xfId="1540" applyNumberFormat="1" applyFont="1" applyFill="1" applyBorder="1" applyAlignment="1" applyProtection="1">
      <alignment horizontal="right" vertical="top" wrapText="1"/>
    </xf>
    <xf numFmtId="0" fontId="77" fillId="94" borderId="63" xfId="1540" applyFont="1" applyFill="1" applyBorder="1" applyProtection="1"/>
    <xf numFmtId="3" fontId="77" fillId="94" borderId="128" xfId="1540" applyNumberFormat="1" applyFont="1" applyFill="1" applyBorder="1" applyAlignment="1" applyProtection="1">
      <alignment horizontal="right" vertical="top" wrapText="1"/>
    </xf>
    <xf numFmtId="3" fontId="77" fillId="94" borderId="69" xfId="1540" applyNumberFormat="1" applyFont="1" applyFill="1" applyBorder="1" applyAlignment="1" applyProtection="1">
      <alignment horizontal="right" vertical="top" wrapText="1"/>
    </xf>
    <xf numFmtId="0" fontId="77" fillId="0" borderId="63" xfId="1544" applyFont="1" applyFill="1" applyBorder="1"/>
    <xf numFmtId="3" fontId="77" fillId="26" borderId="63" xfId="1545" applyNumberFormat="1" applyFont="1" applyFill="1" applyBorder="1" applyAlignment="1" applyProtection="1">
      <alignment horizontal="right" vertical="top" wrapText="1"/>
    </xf>
    <xf numFmtId="0" fontId="77" fillId="26" borderId="84" xfId="1545" applyFont="1" applyFill="1" applyBorder="1" applyProtection="1"/>
    <xf numFmtId="3" fontId="77" fillId="26" borderId="0" xfId="1545" applyNumberFormat="1" applyFont="1" applyFill="1" applyBorder="1" applyAlignment="1" applyProtection="1">
      <alignment horizontal="right" vertical="top" wrapText="1"/>
    </xf>
    <xf numFmtId="3" fontId="77" fillId="26" borderId="84" xfId="1545" applyNumberFormat="1" applyFont="1" applyFill="1" applyBorder="1" applyAlignment="1" applyProtection="1">
      <alignment horizontal="right" vertical="top" wrapText="1"/>
    </xf>
    <xf numFmtId="0" fontId="77" fillId="26" borderId="63" xfId="1545" applyFont="1" applyFill="1" applyBorder="1" applyProtection="1"/>
    <xf numFmtId="3" fontId="77" fillId="26" borderId="128" xfId="1545" applyNumberFormat="1" applyFont="1" applyFill="1" applyBorder="1" applyAlignment="1" applyProtection="1">
      <alignment horizontal="right" vertical="top" wrapText="1"/>
    </xf>
    <xf numFmtId="3" fontId="77" fillId="26" borderId="69" xfId="1545" applyNumberFormat="1" applyFont="1" applyFill="1" applyBorder="1" applyAlignment="1" applyProtection="1">
      <alignment horizontal="right" vertical="top" wrapText="1"/>
    </xf>
    <xf numFmtId="3" fontId="77" fillId="0" borderId="63" xfId="1545" applyNumberFormat="1" applyFont="1" applyBorder="1" applyAlignment="1" applyProtection="1">
      <alignment horizontal="right" vertical="top" wrapText="1"/>
      <protection locked="0"/>
    </xf>
    <xf numFmtId="0" fontId="77" fillId="0" borderId="63" xfId="1545" applyFont="1" applyBorder="1" applyProtection="1">
      <protection locked="0"/>
    </xf>
    <xf numFmtId="3" fontId="77" fillId="0" borderId="63" xfId="0" applyNumberFormat="1" applyFont="1" applyBorder="1" applyAlignment="1">
      <alignment horizontal="right" vertical="top" wrapText="1"/>
    </xf>
    <xf numFmtId="0" fontId="77" fillId="0" borderId="63" xfId="0" applyFont="1" applyBorder="1"/>
    <xf numFmtId="3" fontId="77" fillId="94" borderId="63" xfId="0" applyNumberFormat="1" applyFont="1" applyFill="1" applyBorder="1" applyAlignment="1">
      <alignment horizontal="right" vertical="top" wrapText="1"/>
    </xf>
    <xf numFmtId="0" fontId="77" fillId="94" borderId="84" xfId="0" applyFont="1" applyFill="1" applyBorder="1"/>
    <xf numFmtId="3" fontId="77" fillId="94" borderId="0" xfId="0" applyNumberFormat="1" applyFont="1" applyFill="1" applyBorder="1" applyAlignment="1">
      <alignment horizontal="right" vertical="top" wrapText="1"/>
    </xf>
    <xf numFmtId="3" fontId="77" fillId="94" borderId="84" xfId="0" applyNumberFormat="1" applyFont="1" applyFill="1" applyBorder="1" applyAlignment="1">
      <alignment horizontal="right" vertical="top" wrapText="1"/>
    </xf>
    <xf numFmtId="0" fontId="77" fillId="94" borderId="63" xfId="0" applyFont="1" applyFill="1" applyBorder="1"/>
    <xf numFmtId="3" fontId="77" fillId="94" borderId="128" xfId="0" applyNumberFormat="1" applyFont="1" applyFill="1" applyBorder="1" applyAlignment="1">
      <alignment horizontal="right" vertical="top" wrapText="1"/>
    </xf>
    <xf numFmtId="3" fontId="77" fillId="94" borderId="69" xfId="0" applyNumberFormat="1" applyFont="1" applyFill="1" applyBorder="1" applyAlignment="1">
      <alignment horizontal="right" vertical="top" wrapText="1"/>
    </xf>
    <xf numFmtId="3" fontId="135" fillId="0" borderId="107" xfId="1372" applyNumberFormat="1" applyFont="1" applyBorder="1" applyAlignment="1">
      <alignment horizontal="right" vertical="top" wrapText="1"/>
    </xf>
    <xf numFmtId="0" fontId="135" fillId="0" borderId="107" xfId="1372" applyFont="1" applyBorder="1"/>
    <xf numFmtId="0" fontId="135" fillId="0" borderId="125" xfId="1372" applyFont="1" applyBorder="1"/>
    <xf numFmtId="3" fontId="77" fillId="94" borderId="63" xfId="1568" applyNumberFormat="1" applyFont="1" applyFill="1" applyBorder="1" applyAlignment="1" applyProtection="1">
      <alignment horizontal="right" vertical="top" wrapText="1"/>
    </xf>
    <xf numFmtId="0" fontId="77" fillId="94" borderId="25" xfId="1568" applyFont="1" applyFill="1" applyBorder="1" applyProtection="1"/>
    <xf numFmtId="3" fontId="77" fillId="94" borderId="0" xfId="1568" applyNumberFormat="1" applyFont="1" applyFill="1" applyBorder="1" applyAlignment="1" applyProtection="1">
      <alignment horizontal="right" vertical="top" wrapText="1"/>
    </xf>
    <xf numFmtId="3" fontId="77" fillId="94" borderId="25" xfId="1568" applyNumberFormat="1" applyFont="1" applyFill="1" applyBorder="1" applyAlignment="1" applyProtection="1">
      <alignment horizontal="right" vertical="top" wrapText="1"/>
    </xf>
    <xf numFmtId="0" fontId="77" fillId="94" borderId="63" xfId="1568" applyFont="1" applyFill="1" applyBorder="1" applyProtection="1"/>
    <xf numFmtId="3" fontId="77" fillId="94" borderId="128" xfId="1568" applyNumberFormat="1" applyFont="1" applyFill="1" applyBorder="1" applyAlignment="1" applyProtection="1">
      <alignment horizontal="right" vertical="top" wrapText="1"/>
    </xf>
    <xf numFmtId="3" fontId="77" fillId="94" borderId="69" xfId="1568" applyNumberFormat="1" applyFont="1" applyFill="1" applyBorder="1" applyAlignment="1" applyProtection="1">
      <alignment horizontal="right" vertical="top" wrapText="1"/>
    </xf>
    <xf numFmtId="3" fontId="77" fillId="0" borderId="63" xfId="1568" applyNumberFormat="1" applyFont="1" applyBorder="1" applyAlignment="1" applyProtection="1">
      <alignment horizontal="right" vertical="top" wrapText="1"/>
      <protection locked="0"/>
    </xf>
    <xf numFmtId="0" fontId="77" fillId="0" borderId="63" xfId="1568" applyFont="1" applyBorder="1" applyProtection="1">
      <protection locked="0"/>
    </xf>
    <xf numFmtId="3" fontId="77" fillId="94" borderId="17" xfId="1569" applyNumberFormat="1" applyFont="1" applyFill="1" applyBorder="1" applyAlignment="1" applyProtection="1">
      <alignment horizontal="right" vertical="top" wrapText="1"/>
    </xf>
    <xf numFmtId="0" fontId="77" fillId="94" borderId="17" xfId="1569" applyFont="1" applyFill="1" applyBorder="1" applyProtection="1"/>
    <xf numFmtId="3" fontId="77" fillId="94" borderId="22" xfId="1569" applyNumberFormat="1" applyFont="1" applyFill="1" applyBorder="1" applyAlignment="1" applyProtection="1">
      <alignment horizontal="right" vertical="top" wrapText="1"/>
    </xf>
    <xf numFmtId="0" fontId="77" fillId="94" borderId="22" xfId="1569" applyFont="1" applyFill="1" applyBorder="1" applyProtection="1"/>
    <xf numFmtId="3" fontId="78" fillId="94" borderId="17" xfId="1569" applyNumberFormat="1" applyFont="1" applyFill="1" applyBorder="1" applyAlignment="1" applyProtection="1">
      <alignment horizontal="right" vertical="top" wrapText="1"/>
    </xf>
    <xf numFmtId="3" fontId="77" fillId="0" borderId="17" xfId="1569" applyNumberFormat="1" applyFont="1" applyBorder="1" applyAlignment="1" applyProtection="1">
      <alignment horizontal="right" vertical="top" wrapText="1"/>
      <protection locked="0"/>
    </xf>
    <xf numFmtId="0" fontId="77" fillId="0" borderId="17" xfId="1569" applyFont="1" applyBorder="1" applyProtection="1">
      <protection locked="0"/>
    </xf>
    <xf numFmtId="3" fontId="77" fillId="94" borderId="63" xfId="1572" applyNumberFormat="1" applyFont="1" applyFill="1" applyBorder="1" applyAlignment="1" applyProtection="1">
      <alignment horizontal="right" vertical="top" wrapText="1"/>
    </xf>
    <xf numFmtId="0" fontId="77" fillId="94" borderId="25" xfId="1572" applyFont="1" applyFill="1" applyBorder="1" applyProtection="1"/>
    <xf numFmtId="3" fontId="77" fillId="94" borderId="0" xfId="1572" applyNumberFormat="1" applyFont="1" applyFill="1" applyBorder="1" applyAlignment="1" applyProtection="1">
      <alignment horizontal="right" vertical="top" wrapText="1"/>
    </xf>
    <xf numFmtId="3" fontId="77" fillId="94" borderId="25" xfId="1572" applyNumberFormat="1" applyFont="1" applyFill="1" applyBorder="1" applyAlignment="1" applyProtection="1">
      <alignment horizontal="right" vertical="top" wrapText="1"/>
    </xf>
    <xf numFmtId="0" fontId="77" fillId="94" borderId="63" xfId="1572" applyFont="1" applyFill="1" applyBorder="1" applyProtection="1"/>
    <xf numFmtId="3" fontId="77" fillId="94" borderId="128" xfId="1572" applyNumberFormat="1" applyFont="1" applyFill="1" applyBorder="1" applyAlignment="1" applyProtection="1">
      <alignment horizontal="right" vertical="top" wrapText="1"/>
    </xf>
    <xf numFmtId="3" fontId="77" fillId="94" borderId="69" xfId="1572" applyNumberFormat="1" applyFont="1" applyFill="1" applyBorder="1" applyAlignment="1" applyProtection="1">
      <alignment horizontal="right" vertical="top" wrapText="1"/>
    </xf>
    <xf numFmtId="3" fontId="77" fillId="0" borderId="63" xfId="1572" applyNumberFormat="1" applyFont="1" applyBorder="1" applyAlignment="1" applyProtection="1">
      <alignment horizontal="right" vertical="top" wrapText="1"/>
      <protection locked="0"/>
    </xf>
    <xf numFmtId="0" fontId="77" fillId="0" borderId="63" xfId="1572" applyFont="1" applyBorder="1" applyProtection="1">
      <protection locked="0"/>
    </xf>
    <xf numFmtId="3" fontId="77" fillId="94" borderId="17" xfId="1573" applyNumberFormat="1" applyFont="1" applyFill="1" applyBorder="1" applyAlignment="1" applyProtection="1">
      <alignment horizontal="right" vertical="top" wrapText="1"/>
    </xf>
    <xf numFmtId="0" fontId="77" fillId="94" borderId="17" xfId="1573" applyFont="1" applyFill="1" applyBorder="1" applyProtection="1"/>
    <xf numFmtId="3" fontId="77" fillId="94" borderId="22" xfId="1573" applyNumberFormat="1" applyFont="1" applyFill="1" applyBorder="1" applyAlignment="1" applyProtection="1">
      <alignment horizontal="right" vertical="top" wrapText="1"/>
    </xf>
    <xf numFmtId="0" fontId="77" fillId="94" borderId="22" xfId="1573" applyFont="1" applyFill="1" applyBorder="1" applyProtection="1"/>
    <xf numFmtId="3" fontId="78" fillId="94" borderId="17" xfId="1573" applyNumberFormat="1" applyFont="1" applyFill="1" applyBorder="1" applyAlignment="1" applyProtection="1">
      <alignment horizontal="right" vertical="top" wrapText="1"/>
    </xf>
    <xf numFmtId="3" fontId="77" fillId="0" borderId="17" xfId="1573" applyNumberFormat="1" applyFont="1" applyBorder="1" applyAlignment="1" applyProtection="1">
      <alignment horizontal="right" vertical="top" wrapText="1"/>
      <protection locked="0"/>
    </xf>
    <xf numFmtId="0" fontId="77" fillId="0" borderId="17" xfId="1573" applyFont="1" applyBorder="1" applyProtection="1">
      <protection locked="0"/>
    </xf>
    <xf numFmtId="3" fontId="77" fillId="26" borderId="63" xfId="1576" applyNumberFormat="1" applyFont="1" applyFill="1" applyBorder="1" applyAlignment="1" applyProtection="1">
      <alignment horizontal="right" vertical="top" wrapText="1"/>
    </xf>
    <xf numFmtId="0" fontId="77" fillId="26" borderId="84" xfId="1576" applyFont="1" applyFill="1" applyBorder="1" applyProtection="1"/>
    <xf numFmtId="3" fontId="77" fillId="26" borderId="0" xfId="1576" applyNumberFormat="1" applyFont="1" applyFill="1" applyBorder="1" applyAlignment="1" applyProtection="1">
      <alignment horizontal="right" vertical="top" wrapText="1"/>
    </xf>
    <xf numFmtId="3" fontId="77" fillId="26" borderId="84" xfId="1576" applyNumberFormat="1" applyFont="1" applyFill="1" applyBorder="1" applyAlignment="1" applyProtection="1">
      <alignment horizontal="right" vertical="top" wrapText="1"/>
    </xf>
    <xf numFmtId="0" fontId="77" fillId="26" borderId="63" xfId="1576" applyFont="1" applyFill="1" applyBorder="1" applyProtection="1"/>
    <xf numFmtId="3" fontId="77" fillId="26" borderId="128" xfId="1576" applyNumberFormat="1" applyFont="1" applyFill="1" applyBorder="1" applyAlignment="1" applyProtection="1">
      <alignment horizontal="right" vertical="top" wrapText="1"/>
    </xf>
    <xf numFmtId="3" fontId="77" fillId="26" borderId="69" xfId="1576" applyNumberFormat="1" applyFont="1" applyFill="1" applyBorder="1" applyAlignment="1" applyProtection="1">
      <alignment horizontal="right" vertical="top" wrapText="1"/>
    </xf>
    <xf numFmtId="0" fontId="4" fillId="0" borderId="63" xfId="1576" applyBorder="1" applyAlignment="1" applyProtection="1">
      <alignment horizontal="center" vertical="center"/>
      <protection locked="0"/>
    </xf>
    <xf numFmtId="0" fontId="176" fillId="0" borderId="63" xfId="1576" applyFont="1" applyBorder="1" applyAlignment="1" applyProtection="1">
      <alignment horizontal="center" vertical="center"/>
      <protection locked="0"/>
    </xf>
    <xf numFmtId="3" fontId="77" fillId="26" borderId="63" xfId="1604" applyNumberFormat="1" applyFont="1" applyFill="1" applyBorder="1" applyAlignment="1" applyProtection="1">
      <alignment horizontal="right" vertical="top" wrapText="1"/>
    </xf>
    <xf numFmtId="0" fontId="77" fillId="26" borderId="63" xfId="1604" applyFont="1" applyFill="1" applyBorder="1" applyProtection="1"/>
    <xf numFmtId="3" fontId="77" fillId="26" borderId="130" xfId="1604" applyNumberFormat="1" applyFont="1" applyFill="1" applyBorder="1" applyAlignment="1" applyProtection="1">
      <alignment horizontal="right" vertical="top" wrapText="1"/>
    </xf>
    <xf numFmtId="0" fontId="77" fillId="26" borderId="130" xfId="1604" applyFont="1" applyFill="1" applyBorder="1" applyProtection="1"/>
    <xf numFmtId="3" fontId="78" fillId="26" borderId="63" xfId="1604" applyNumberFormat="1" applyFont="1" applyFill="1" applyBorder="1" applyAlignment="1" applyProtection="1">
      <alignment horizontal="right" vertical="top" wrapText="1"/>
    </xf>
    <xf numFmtId="3" fontId="77" fillId="0" borderId="63" xfId="1604" applyNumberFormat="1" applyFont="1" applyBorder="1" applyAlignment="1" applyProtection="1">
      <alignment horizontal="right" vertical="top" wrapText="1"/>
      <protection locked="0"/>
    </xf>
    <xf numFmtId="0" fontId="77" fillId="0" borderId="63" xfId="1604" applyFont="1" applyBorder="1" applyProtection="1">
      <protection locked="0"/>
    </xf>
    <xf numFmtId="0" fontId="4" fillId="0" borderId="63" xfId="1604" applyBorder="1" applyAlignment="1" applyProtection="1">
      <alignment horizontal="center" vertical="center"/>
      <protection locked="0"/>
    </xf>
    <xf numFmtId="0" fontId="176" fillId="0" borderId="63" xfId="1604" applyFont="1" applyBorder="1" applyAlignment="1" applyProtection="1">
      <alignment horizontal="center" vertical="center"/>
      <protection locked="0"/>
    </xf>
    <xf numFmtId="0" fontId="177" fillId="112" borderId="137" xfId="1372" applyFont="1" applyFill="1" applyBorder="1" applyAlignment="1" applyProtection="1">
      <alignment horizontal="right"/>
      <protection locked="0"/>
    </xf>
    <xf numFmtId="3" fontId="135" fillId="0" borderId="135" xfId="1372" applyNumberFormat="1" applyFont="1" applyBorder="1" applyAlignment="1">
      <alignment horizontal="right" vertical="top" wrapText="1"/>
    </xf>
    <xf numFmtId="3" fontId="135" fillId="90" borderId="135" xfId="1372" applyNumberFormat="1" applyFont="1" applyFill="1" applyBorder="1" applyAlignment="1">
      <alignment horizontal="right" vertical="top" wrapText="1"/>
    </xf>
    <xf numFmtId="0" fontId="135" fillId="0" borderId="135" xfId="1372" applyFont="1" applyBorder="1" applyProtection="1">
      <protection locked="0"/>
    </xf>
    <xf numFmtId="0" fontId="135" fillId="90" borderId="138" xfId="1372" applyFont="1" applyFill="1" applyBorder="1"/>
    <xf numFmtId="0" fontId="135" fillId="0" borderId="135" xfId="1372" applyFont="1" applyBorder="1"/>
    <xf numFmtId="3" fontId="135" fillId="0" borderId="135" xfId="1372" applyNumberFormat="1" applyFont="1" applyBorder="1" applyAlignment="1" applyProtection="1">
      <alignment horizontal="right" vertical="top" wrapText="1"/>
      <protection locked="0"/>
    </xf>
    <xf numFmtId="3" fontId="135" fillId="90" borderId="0" xfId="1372" applyNumberFormat="1" applyFont="1" applyFill="1" applyBorder="1" applyAlignment="1">
      <alignment horizontal="right" vertical="top" wrapText="1"/>
    </xf>
    <xf numFmtId="3" fontId="135" fillId="90" borderId="138" xfId="1372" applyNumberFormat="1" applyFont="1" applyFill="1" applyBorder="1" applyAlignment="1">
      <alignment horizontal="right" vertical="top" wrapText="1"/>
    </xf>
    <xf numFmtId="0" fontId="135" fillId="90" borderId="135" xfId="1372" applyFont="1" applyFill="1" applyBorder="1"/>
    <xf numFmtId="3" fontId="135" fillId="90" borderId="128" xfId="1372" applyNumberFormat="1" applyFont="1" applyFill="1" applyBorder="1" applyAlignment="1">
      <alignment horizontal="right" vertical="top" wrapText="1"/>
    </xf>
    <xf numFmtId="3" fontId="135" fillId="90" borderId="139" xfId="1372" applyNumberFormat="1" applyFont="1" applyFill="1" applyBorder="1" applyAlignment="1">
      <alignment horizontal="right" vertical="top" wrapText="1"/>
    </xf>
    <xf numFmtId="3" fontId="135" fillId="0" borderId="136" xfId="1372" applyNumberFormat="1" applyFont="1" applyBorder="1" applyAlignment="1">
      <alignment horizontal="right" vertical="top" wrapText="1"/>
    </xf>
    <xf numFmtId="3" fontId="135" fillId="90" borderId="136" xfId="1372" applyNumberFormat="1" applyFont="1" applyFill="1" applyBorder="1" applyAlignment="1">
      <alignment horizontal="right" vertical="top" wrapText="1"/>
    </xf>
    <xf numFmtId="0" fontId="135" fillId="0" borderId="136" xfId="1372" applyFont="1" applyBorder="1"/>
    <xf numFmtId="0" fontId="135" fillId="90" borderId="136" xfId="1372" applyFont="1" applyFill="1" applyBorder="1"/>
    <xf numFmtId="3" fontId="137" fillId="90" borderId="135" xfId="1372" applyNumberFormat="1" applyFont="1" applyFill="1" applyBorder="1" applyAlignment="1">
      <alignment horizontal="right" vertical="top" wrapText="1"/>
    </xf>
    <xf numFmtId="3" fontId="77" fillId="0" borderId="63" xfId="0" applyNumberFormat="1" applyFont="1" applyBorder="1" applyAlignment="1">
      <alignment horizontal="right" vertical="top" wrapText="1"/>
    </xf>
    <xf numFmtId="0" fontId="77" fillId="0" borderId="63" xfId="0" applyFont="1" applyBorder="1"/>
    <xf numFmtId="3" fontId="77" fillId="0" borderId="120" xfId="0" applyNumberFormat="1" applyFont="1" applyBorder="1" applyAlignment="1">
      <alignment horizontal="right" vertical="top" wrapText="1"/>
    </xf>
    <xf numFmtId="3" fontId="77" fillId="94" borderId="63" xfId="0" applyNumberFormat="1" applyFont="1" applyFill="1" applyBorder="1" applyAlignment="1">
      <alignment horizontal="right" vertical="top" wrapText="1"/>
    </xf>
    <xf numFmtId="0" fontId="77" fillId="94" borderId="84" xfId="0" applyFont="1" applyFill="1" applyBorder="1"/>
    <xf numFmtId="3" fontId="77" fillId="94" borderId="0" xfId="0" applyNumberFormat="1" applyFont="1" applyFill="1" applyBorder="1" applyAlignment="1">
      <alignment horizontal="right" vertical="top" wrapText="1"/>
    </xf>
    <xf numFmtId="3" fontId="77" fillId="94" borderId="84" xfId="0" applyNumberFormat="1" applyFont="1" applyFill="1" applyBorder="1" applyAlignment="1">
      <alignment horizontal="right" vertical="top" wrapText="1"/>
    </xf>
    <xf numFmtId="0" fontId="77" fillId="94" borderId="63" xfId="0" applyFont="1" applyFill="1" applyBorder="1"/>
    <xf numFmtId="3" fontId="77" fillId="94" borderId="128" xfId="0" applyNumberFormat="1" applyFont="1" applyFill="1" applyBorder="1" applyAlignment="1">
      <alignment horizontal="right" vertical="top" wrapText="1"/>
    </xf>
    <xf numFmtId="3" fontId="77" fillId="94" borderId="69" xfId="0" applyNumberFormat="1" applyFont="1" applyFill="1" applyBorder="1" applyAlignment="1">
      <alignment horizontal="right" vertical="top" wrapText="1"/>
    </xf>
    <xf numFmtId="3" fontId="77" fillId="94" borderId="120" xfId="0" applyNumberFormat="1" applyFont="1" applyFill="1" applyBorder="1" applyAlignment="1">
      <alignment horizontal="right" vertical="top" wrapText="1"/>
    </xf>
    <xf numFmtId="0" fontId="77" fillId="94" borderId="120" xfId="0" applyFont="1" applyFill="1" applyBorder="1"/>
    <xf numFmtId="3" fontId="78" fillId="94" borderId="63" xfId="0" applyNumberFormat="1" applyFont="1" applyFill="1" applyBorder="1" applyAlignment="1">
      <alignment horizontal="right" vertical="top" wrapText="1"/>
    </xf>
    <xf numFmtId="0" fontId="77" fillId="0" borderId="63" xfId="0" applyFont="1" applyBorder="1" applyProtection="1"/>
    <xf numFmtId="3" fontId="77" fillId="0" borderId="63" xfId="0" applyNumberFormat="1" applyFont="1" applyBorder="1" applyAlignment="1" applyProtection="1">
      <alignment horizontal="right" vertical="top" wrapText="1"/>
    </xf>
    <xf numFmtId="3" fontId="135" fillId="0" borderId="135" xfId="1378" applyNumberFormat="1" applyFont="1" applyBorder="1" applyAlignment="1">
      <alignment horizontal="right" vertical="top" wrapText="1"/>
    </xf>
    <xf numFmtId="3" fontId="135" fillId="133" borderId="135" xfId="1378" applyNumberFormat="1" applyFont="1" applyFill="1" applyBorder="1" applyAlignment="1">
      <alignment horizontal="right" vertical="top" wrapText="1"/>
    </xf>
    <xf numFmtId="0" fontId="135" fillId="0" borderId="135" xfId="1378" applyFont="1" applyBorder="1"/>
    <xf numFmtId="0" fontId="135" fillId="133" borderId="138" xfId="1378" applyFont="1" applyFill="1" applyBorder="1"/>
    <xf numFmtId="3" fontId="135" fillId="133" borderId="0" xfId="1378" applyNumberFormat="1" applyFont="1" applyFill="1" applyBorder="1" applyAlignment="1">
      <alignment horizontal="right" vertical="top" wrapText="1"/>
    </xf>
    <xf numFmtId="3" fontId="135" fillId="133" borderId="138" xfId="1378" applyNumberFormat="1" applyFont="1" applyFill="1" applyBorder="1" applyAlignment="1">
      <alignment horizontal="right" vertical="top" wrapText="1"/>
    </xf>
    <xf numFmtId="0" fontId="135" fillId="133" borderId="135" xfId="1378" applyFont="1" applyFill="1" applyBorder="1"/>
    <xf numFmtId="3" fontId="135" fillId="133" borderId="128" xfId="1378" applyNumberFormat="1" applyFont="1" applyFill="1" applyBorder="1" applyAlignment="1">
      <alignment horizontal="right" vertical="top" wrapText="1"/>
    </xf>
    <xf numFmtId="3" fontId="135" fillId="133" borderId="139" xfId="1378" applyNumberFormat="1" applyFont="1" applyFill="1" applyBorder="1" applyAlignment="1">
      <alignment horizontal="right" vertical="top" wrapText="1"/>
    </xf>
    <xf numFmtId="3" fontId="135" fillId="0" borderId="136" xfId="1378" applyNumberFormat="1" applyFont="1" applyBorder="1" applyAlignment="1">
      <alignment horizontal="right" vertical="top" wrapText="1"/>
    </xf>
    <xf numFmtId="3" fontId="135" fillId="133" borderId="136" xfId="1378" applyNumberFormat="1" applyFont="1" applyFill="1" applyBorder="1" applyAlignment="1">
      <alignment horizontal="right" vertical="top" wrapText="1"/>
    </xf>
    <xf numFmtId="0" fontId="135" fillId="0" borderId="136" xfId="1378" applyFont="1" applyBorder="1"/>
    <xf numFmtId="0" fontId="135" fillId="133" borderId="136" xfId="1378" applyFont="1" applyFill="1" applyBorder="1"/>
    <xf numFmtId="3" fontId="137" fillId="133" borderId="135" xfId="1378" applyNumberFormat="1" applyFont="1" applyFill="1" applyBorder="1" applyAlignment="1">
      <alignment horizontal="right" vertical="top" wrapText="1"/>
    </xf>
    <xf numFmtId="3" fontId="77" fillId="0" borderId="135" xfId="1891" applyNumberFormat="1" applyFont="1" applyBorder="1" applyAlignment="1" applyProtection="1">
      <alignment horizontal="right" vertical="top" wrapText="1"/>
    </xf>
    <xf numFmtId="3" fontId="77" fillId="0" borderId="135" xfId="1891" applyNumberFormat="1" applyFont="1" applyBorder="1" applyAlignment="1">
      <alignment horizontal="right" vertical="top" wrapText="1"/>
    </xf>
    <xf numFmtId="3" fontId="77" fillId="26" borderId="135" xfId="1891" applyNumberFormat="1" applyFont="1" applyFill="1" applyBorder="1" applyAlignment="1">
      <alignment horizontal="right" vertical="top" wrapText="1"/>
    </xf>
    <xf numFmtId="3" fontId="77" fillId="26" borderId="0" xfId="1891" applyNumberFormat="1" applyFont="1" applyFill="1" applyBorder="1" applyAlignment="1">
      <alignment horizontal="right" vertical="top" wrapText="1"/>
    </xf>
    <xf numFmtId="3" fontId="77" fillId="26" borderId="138" xfId="1891" applyNumberFormat="1" applyFont="1" applyFill="1" applyBorder="1" applyAlignment="1">
      <alignment horizontal="right" vertical="top" wrapText="1"/>
    </xf>
    <xf numFmtId="3" fontId="77" fillId="26" borderId="128" xfId="1891" applyNumberFormat="1" applyFont="1" applyFill="1" applyBorder="1" applyAlignment="1">
      <alignment horizontal="right" vertical="top" wrapText="1"/>
    </xf>
    <xf numFmtId="3" fontId="77" fillId="26" borderId="139" xfId="1891" applyNumberFormat="1" applyFont="1" applyFill="1" applyBorder="1" applyAlignment="1">
      <alignment horizontal="right" vertical="top" wrapText="1"/>
    </xf>
    <xf numFmtId="3" fontId="77" fillId="26" borderId="136" xfId="1891" applyNumberFormat="1" applyFont="1" applyFill="1" applyBorder="1" applyAlignment="1">
      <alignment horizontal="right" vertical="top" wrapText="1"/>
    </xf>
    <xf numFmtId="3" fontId="78" fillId="26" borderId="135" xfId="1891" applyNumberFormat="1" applyFont="1" applyFill="1" applyBorder="1" applyAlignment="1">
      <alignment horizontal="right" vertical="top" wrapText="1"/>
    </xf>
    <xf numFmtId="0" fontId="23" fillId="0" borderId="63" xfId="1892" applyFont="1" applyBorder="1"/>
    <xf numFmtId="0" fontId="23" fillId="0" borderId="63" xfId="1892" applyFont="1" applyFill="1" applyBorder="1"/>
    <xf numFmtId="0" fontId="23" fillId="134" borderId="63" xfId="234" quotePrefix="1" applyFont="1" applyFill="1" applyBorder="1" applyAlignment="1" applyProtection="1">
      <alignment horizontal="right"/>
      <protection locked="0"/>
    </xf>
    <xf numFmtId="0" fontId="23" fillId="0" borderId="63" xfId="234" quotePrefix="1" applyFont="1" applyFill="1" applyBorder="1" applyAlignment="1" applyProtection="1">
      <alignment horizontal="right"/>
      <protection locked="0"/>
    </xf>
    <xf numFmtId="0" fontId="23" fillId="0" borderId="63" xfId="1892" applyFont="1" applyFill="1" applyBorder="1" applyAlignment="1" applyProtection="1">
      <alignment horizontal="right"/>
    </xf>
    <xf numFmtId="0" fontId="23" fillId="0" borderId="63" xfId="234" applyFont="1" applyFill="1" applyBorder="1"/>
    <xf numFmtId="0" fontId="23" fillId="0" borderId="63" xfId="234" applyFont="1" applyFill="1" applyBorder="1" applyAlignment="1">
      <alignment horizontal="right"/>
    </xf>
    <xf numFmtId="0" fontId="23" fillId="0" borderId="63" xfId="234" applyFont="1" applyFill="1" applyBorder="1" applyAlignment="1" applyProtection="1">
      <alignment horizontal="right"/>
      <protection locked="0"/>
    </xf>
    <xf numFmtId="0" fontId="23" fillId="0" borderId="18" xfId="1892" applyFont="1" applyBorder="1"/>
    <xf numFmtId="0" fontId="23" fillId="26" borderId="63" xfId="234" quotePrefix="1" applyFont="1" applyFill="1" applyBorder="1" applyAlignment="1" applyProtection="1">
      <alignment horizontal="right"/>
      <protection locked="0"/>
    </xf>
    <xf numFmtId="0" fontId="23" fillId="26" borderId="63" xfId="1892" applyFont="1" applyFill="1" applyBorder="1" applyAlignment="1">
      <alignment horizontal="right"/>
    </xf>
    <xf numFmtId="1" fontId="23" fillId="26" borderId="63" xfId="1893" applyNumberFormat="1" applyFont="1" applyFill="1" applyBorder="1" applyAlignment="1">
      <alignment horizontal="right"/>
    </xf>
    <xf numFmtId="0" fontId="80" fillId="26" borderId="63" xfId="1892" applyFont="1" applyFill="1" applyBorder="1" applyAlignment="1" applyProtection="1">
      <alignment horizontal="right"/>
    </xf>
    <xf numFmtId="3" fontId="135" fillId="135" borderId="107" xfId="1372" applyNumberFormat="1" applyFont="1" applyFill="1" applyBorder="1" applyAlignment="1">
      <alignment horizontal="right" vertical="top" wrapText="1"/>
    </xf>
    <xf numFmtId="3" fontId="135" fillId="135" borderId="0" xfId="1372" applyNumberFormat="1" applyFont="1" applyFill="1" applyBorder="1" applyAlignment="1">
      <alignment horizontal="right" vertical="top" wrapText="1"/>
    </xf>
    <xf numFmtId="3" fontId="135" fillId="135" borderId="125" xfId="1372" applyNumberFormat="1" applyFont="1" applyFill="1" applyBorder="1" applyAlignment="1">
      <alignment horizontal="right" vertical="top" wrapText="1"/>
    </xf>
    <xf numFmtId="3" fontId="135" fillId="135" borderId="127" xfId="1372" applyNumberFormat="1" applyFont="1" applyFill="1" applyBorder="1" applyAlignment="1">
      <alignment horizontal="right" vertical="top" wrapText="1"/>
    </xf>
    <xf numFmtId="0" fontId="78" fillId="0" borderId="0" xfId="0" applyFont="1" applyAlignment="1">
      <alignment horizontal="center" vertical="center"/>
    </xf>
    <xf numFmtId="0" fontId="77" fillId="24" borderId="17" xfId="0" applyFont="1" applyFill="1" applyBorder="1" applyAlignment="1">
      <alignment horizontal="center" vertical="center" wrapText="1"/>
    </xf>
    <xf numFmtId="0" fontId="80" fillId="24" borderId="17" xfId="0" applyFont="1" applyFill="1" applyBorder="1" applyAlignment="1">
      <alignment horizontal="center" vertical="center" wrapText="1"/>
    </xf>
    <xf numFmtId="0" fontId="80" fillId="28" borderId="25" xfId="0" applyFont="1" applyFill="1" applyBorder="1" applyAlignment="1">
      <alignment horizontal="center" vertical="center" wrapText="1"/>
    </xf>
    <xf numFmtId="0" fontId="80" fillId="28" borderId="27" xfId="0" applyFont="1" applyFill="1" applyBorder="1" applyAlignment="1">
      <alignment horizontal="center" vertical="center" wrapText="1"/>
    </xf>
    <xf numFmtId="0" fontId="80" fillId="28" borderId="28" xfId="0" applyFont="1" applyFill="1" applyBorder="1" applyAlignment="1">
      <alignment horizontal="center" vertical="center" wrapText="1"/>
    </xf>
    <xf numFmtId="0" fontId="80" fillId="30" borderId="25" xfId="0" applyFont="1" applyFill="1" applyBorder="1" applyAlignment="1">
      <alignment horizontal="center" vertical="center" wrapText="1"/>
    </xf>
    <xf numFmtId="0" fontId="80" fillId="30" borderId="27" xfId="0" applyFont="1" applyFill="1" applyBorder="1" applyAlignment="1">
      <alignment horizontal="center" vertical="center" wrapText="1"/>
    </xf>
    <xf numFmtId="0" fontId="80" fillId="33" borderId="17" xfId="0" applyFont="1" applyFill="1" applyBorder="1" applyAlignment="1">
      <alignment horizontal="center" vertical="center" wrapText="1"/>
    </xf>
    <xf numFmtId="0" fontId="80" fillId="31" borderId="25" xfId="0" applyFont="1" applyFill="1" applyBorder="1" applyAlignment="1">
      <alignment horizontal="center" vertical="center" wrapText="1"/>
    </xf>
    <xf numFmtId="0" fontId="80" fillId="31" borderId="27" xfId="0" applyFont="1" applyFill="1" applyBorder="1" applyAlignment="1">
      <alignment horizontal="center" vertical="center" wrapText="1"/>
    </xf>
    <xf numFmtId="0" fontId="80" fillId="31" borderId="28" xfId="0" applyFont="1" applyFill="1" applyBorder="1" applyAlignment="1">
      <alignment horizontal="center" vertical="center" wrapText="1"/>
    </xf>
    <xf numFmtId="0" fontId="79" fillId="25" borderId="0" xfId="0" applyFont="1" applyFill="1" applyAlignment="1">
      <alignment horizontal="left"/>
    </xf>
    <xf numFmtId="0" fontId="77" fillId="0" borderId="0" xfId="0" applyFont="1" applyAlignment="1">
      <alignment horizontal="left"/>
    </xf>
    <xf numFmtId="0" fontId="78" fillId="0" borderId="0" xfId="0" applyFont="1" applyAlignment="1">
      <alignment horizontal="center"/>
    </xf>
    <xf numFmtId="0" fontId="77" fillId="24" borderId="63" xfId="0" applyFont="1" applyFill="1" applyBorder="1" applyAlignment="1">
      <alignment horizontal="center" vertical="center" wrapText="1"/>
    </xf>
    <xf numFmtId="0" fontId="78" fillId="24" borderId="17" xfId="0" applyFont="1" applyFill="1" applyBorder="1" applyAlignment="1">
      <alignment horizontal="center" wrapText="1"/>
    </xf>
    <xf numFmtId="0" fontId="77" fillId="24" borderId="65" xfId="0" applyFont="1" applyFill="1" applyBorder="1" applyAlignment="1">
      <alignment horizontal="center" wrapText="1"/>
    </xf>
    <xf numFmtId="0" fontId="77" fillId="24" borderId="66" xfId="0" applyFont="1" applyFill="1" applyBorder="1" applyAlignment="1">
      <alignment horizontal="center" wrapText="1"/>
    </xf>
    <xf numFmtId="0" fontId="77" fillId="24" borderId="67" xfId="0" applyFont="1" applyFill="1" applyBorder="1" applyAlignment="1">
      <alignment horizontal="center" wrapText="1"/>
    </xf>
    <xf numFmtId="0" fontId="77" fillId="24" borderId="17" xfId="0" applyFont="1" applyFill="1" applyBorder="1" applyAlignment="1">
      <alignment horizontal="center" wrapText="1"/>
    </xf>
    <xf numFmtId="0" fontId="78" fillId="24" borderId="63" xfId="0" applyFont="1" applyFill="1" applyBorder="1" applyAlignment="1">
      <alignment horizontal="center" wrapText="1"/>
    </xf>
    <xf numFmtId="0" fontId="77" fillId="24" borderId="63" xfId="0" applyFont="1" applyFill="1" applyBorder="1" applyAlignment="1">
      <alignment horizontal="center" wrapText="1"/>
    </xf>
    <xf numFmtId="0" fontId="137" fillId="89" borderId="63" xfId="0" applyFont="1" applyFill="1" applyBorder="1" applyAlignment="1">
      <alignment horizontal="center" wrapText="1"/>
    </xf>
    <xf numFmtId="0" fontId="137" fillId="0" borderId="0" xfId="0" applyFont="1" applyBorder="1" applyAlignment="1">
      <alignment horizontal="center"/>
    </xf>
    <xf numFmtId="0" fontId="135" fillId="89" borderId="63" xfId="0" applyFont="1" applyFill="1" applyBorder="1" applyAlignment="1">
      <alignment horizontal="center" vertical="center" wrapText="1"/>
    </xf>
    <xf numFmtId="0" fontId="135" fillId="89" borderId="63" xfId="0" applyFont="1" applyFill="1" applyBorder="1" applyAlignment="1">
      <alignment horizontal="center" wrapText="1"/>
    </xf>
    <xf numFmtId="0" fontId="135" fillId="89" borderId="65" xfId="0" applyFont="1" applyFill="1" applyBorder="1" applyAlignment="1">
      <alignment horizontal="center" wrapText="1"/>
    </xf>
    <xf numFmtId="0" fontId="136" fillId="88" borderId="0" xfId="0" applyFont="1" applyFill="1" applyBorder="1" applyAlignment="1">
      <alignment horizontal="left"/>
    </xf>
    <xf numFmtId="0" fontId="135" fillId="0" borderId="0" xfId="0" applyFont="1" applyBorder="1" applyAlignment="1">
      <alignment horizontal="left"/>
    </xf>
    <xf numFmtId="0" fontId="135" fillId="92" borderId="65" xfId="0" applyFont="1" applyFill="1" applyBorder="1" applyAlignment="1">
      <alignment horizontal="center" wrapText="1"/>
    </xf>
    <xf numFmtId="0" fontId="135" fillId="92" borderId="66" xfId="0" applyFont="1" applyFill="1" applyBorder="1" applyAlignment="1">
      <alignment horizontal="center" wrapText="1"/>
    </xf>
    <xf numFmtId="0" fontId="135" fillId="92" borderId="67" xfId="0" applyFont="1" applyFill="1" applyBorder="1" applyAlignment="1">
      <alignment horizontal="center" wrapText="1"/>
    </xf>
    <xf numFmtId="0" fontId="136" fillId="91" borderId="0" xfId="0" applyFont="1" applyFill="1" applyBorder="1" applyAlignment="1">
      <alignment horizontal="left"/>
    </xf>
    <xf numFmtId="0" fontId="137" fillId="92" borderId="65" xfId="0" applyFont="1" applyFill="1" applyBorder="1" applyAlignment="1">
      <alignment horizontal="center" wrapText="1"/>
    </xf>
    <xf numFmtId="0" fontId="137" fillId="92" borderId="66" xfId="0" applyFont="1" applyFill="1" applyBorder="1" applyAlignment="1">
      <alignment horizontal="center" wrapText="1"/>
    </xf>
    <xf numFmtId="0" fontId="137" fillId="92" borderId="67" xfId="0" applyFont="1" applyFill="1" applyBorder="1" applyAlignment="1">
      <alignment horizontal="center" wrapText="1"/>
    </xf>
    <xf numFmtId="0" fontId="135" fillId="92" borderId="71" xfId="0" applyFont="1" applyFill="1" applyBorder="1" applyAlignment="1">
      <alignment horizontal="center" vertical="center" wrapText="1"/>
    </xf>
    <xf numFmtId="0" fontId="135" fillId="92" borderId="70" xfId="0" applyFont="1" applyFill="1" applyBorder="1" applyAlignment="1">
      <alignment horizontal="center" vertical="center" wrapText="1"/>
    </xf>
    <xf numFmtId="0" fontId="135" fillId="92" borderId="72" xfId="0" applyFont="1" applyFill="1" applyBorder="1" applyAlignment="1">
      <alignment horizontal="center" vertical="center" wrapText="1"/>
    </xf>
    <xf numFmtId="0" fontId="135" fillId="92" borderId="26" xfId="0" applyFont="1" applyFill="1" applyBorder="1" applyAlignment="1">
      <alignment horizontal="center" vertical="center" wrapText="1"/>
    </xf>
    <xf numFmtId="0" fontId="135" fillId="92" borderId="0" xfId="0" applyFont="1" applyFill="1" applyBorder="1" applyAlignment="1">
      <alignment horizontal="center" vertical="center" wrapText="1"/>
    </xf>
    <xf numFmtId="0" fontId="135" fillId="92" borderId="29" xfId="0" applyFont="1" applyFill="1" applyBorder="1" applyAlignment="1">
      <alignment horizontal="center" vertical="center" wrapText="1"/>
    </xf>
    <xf numFmtId="0" fontId="135" fillId="92" borderId="73" xfId="0" applyFont="1" applyFill="1" applyBorder="1" applyAlignment="1">
      <alignment horizontal="center" vertical="center" wrapText="1"/>
    </xf>
    <xf numFmtId="0" fontId="135" fillId="92" borderId="74" xfId="0" applyFont="1" applyFill="1" applyBorder="1" applyAlignment="1">
      <alignment horizontal="center" vertical="center" wrapText="1"/>
    </xf>
    <xf numFmtId="0" fontId="135" fillId="92" borderId="32" xfId="0" applyFont="1" applyFill="1" applyBorder="1" applyAlignment="1">
      <alignment horizontal="center" vertical="center" wrapText="1"/>
    </xf>
    <xf numFmtId="0" fontId="135" fillId="92" borderId="65" xfId="0" applyFont="1" applyFill="1" applyBorder="1" applyAlignment="1">
      <alignment horizontal="center" vertical="center" wrapText="1"/>
    </xf>
    <xf numFmtId="0" fontId="135" fillId="92" borderId="66" xfId="0" applyFont="1" applyFill="1" applyBorder="1" applyAlignment="1">
      <alignment horizontal="center" vertical="center" wrapText="1"/>
    </xf>
    <xf numFmtId="0" fontId="135" fillId="92" borderId="67" xfId="0" applyFont="1" applyFill="1" applyBorder="1" applyAlignment="1">
      <alignment horizontal="center" vertical="center" wrapText="1"/>
    </xf>
    <xf numFmtId="0" fontId="135" fillId="92" borderId="64" xfId="0" applyFont="1" applyFill="1" applyBorder="1" applyAlignment="1">
      <alignment horizontal="center" vertical="center" wrapText="1"/>
    </xf>
    <xf numFmtId="0" fontId="135" fillId="92" borderId="18" xfId="0" applyFont="1" applyFill="1" applyBorder="1" applyAlignment="1">
      <alignment horizontal="center" vertical="center" wrapText="1"/>
    </xf>
    <xf numFmtId="0" fontId="77" fillId="93" borderId="65" xfId="0" applyFont="1" applyFill="1" applyBorder="1" applyAlignment="1">
      <alignment horizontal="center" wrapText="1"/>
    </xf>
    <xf numFmtId="0" fontId="77" fillId="93" borderId="66" xfId="0" applyFont="1" applyFill="1" applyBorder="1" applyAlignment="1">
      <alignment horizontal="center" wrapText="1"/>
    </xf>
    <xf numFmtId="0" fontId="77" fillId="93" borderId="63" xfId="0" applyFont="1" applyFill="1" applyBorder="1" applyAlignment="1">
      <alignment horizontal="center" wrapText="1"/>
    </xf>
    <xf numFmtId="0" fontId="77" fillId="93" borderId="67" xfId="0" applyFont="1" applyFill="1" applyBorder="1" applyAlignment="1">
      <alignment horizontal="center" wrapText="1"/>
    </xf>
    <xf numFmtId="0" fontId="138" fillId="25" borderId="0" xfId="0" applyFont="1" applyFill="1" applyAlignment="1">
      <alignment horizontal="left"/>
    </xf>
    <xf numFmtId="0" fontId="78" fillId="93" borderId="63" xfId="0" applyFont="1" applyFill="1" applyBorder="1" applyAlignment="1">
      <alignment horizontal="center" wrapText="1"/>
    </xf>
    <xf numFmtId="0" fontId="77" fillId="93" borderId="63" xfId="0" applyFont="1" applyFill="1" applyBorder="1" applyAlignment="1">
      <alignment horizontal="center" vertical="center" wrapText="1"/>
    </xf>
    <xf numFmtId="0" fontId="79" fillId="25" borderId="0" xfId="0" applyFont="1" applyFill="1" applyAlignment="1" applyProtection="1">
      <alignment horizontal="left"/>
    </xf>
    <xf numFmtId="0" fontId="77" fillId="24" borderId="25" xfId="0" applyFont="1" applyFill="1" applyBorder="1" applyAlignment="1">
      <alignment horizontal="center" wrapText="1"/>
    </xf>
    <xf numFmtId="0" fontId="77" fillId="24" borderId="27" xfId="0" applyFont="1" applyFill="1" applyBorder="1" applyAlignment="1">
      <alignment horizontal="center" wrapText="1"/>
    </xf>
    <xf numFmtId="0" fontId="77" fillId="24" borderId="28" xfId="0" applyFont="1" applyFill="1" applyBorder="1" applyAlignment="1">
      <alignment horizontal="center" wrapText="1"/>
    </xf>
  </cellXfs>
  <cellStyles count="1894">
    <cellStyle name="20% - Accent1" xfId="1"/>
    <cellStyle name="20% - Accent1 2" xfId="434"/>
    <cellStyle name="20% - Accent1 3" xfId="1230"/>
    <cellStyle name="20% - Accent1 4" xfId="1508"/>
    <cellStyle name="20% - Accent1 5" xfId="1607"/>
    <cellStyle name="20% - Accent2" xfId="2"/>
    <cellStyle name="20% - Accent2 2" xfId="435"/>
    <cellStyle name="20% - Accent2 3" xfId="1231"/>
    <cellStyle name="20% - Accent2 4" xfId="1608"/>
    <cellStyle name="20% - Accent3" xfId="3"/>
    <cellStyle name="20% - Accent3 2" xfId="436"/>
    <cellStyle name="20% - Accent3 3" xfId="1232"/>
    <cellStyle name="20% - Accent3 4" xfId="1609"/>
    <cellStyle name="20% - Accent4" xfId="4"/>
    <cellStyle name="20% - Accent4 2" xfId="437"/>
    <cellStyle name="20% - Accent4 3" xfId="1233"/>
    <cellStyle name="20% - Accent4 4" xfId="1610"/>
    <cellStyle name="20% - Accent5" xfId="5"/>
    <cellStyle name="20% - Accent5 2" xfId="442"/>
    <cellStyle name="20% - Accent5 3" xfId="1234"/>
    <cellStyle name="20% - Accent5 4" xfId="1509"/>
    <cellStyle name="20% - Accent5 5" xfId="1611"/>
    <cellStyle name="20% - Accent6" xfId="6"/>
    <cellStyle name="20% - Accent6 2" xfId="447"/>
    <cellStyle name="20% - Accent6 3" xfId="1235"/>
    <cellStyle name="20% - Accent6 4" xfId="1510"/>
    <cellStyle name="20% - Accent6 5" xfId="1612"/>
    <cellStyle name="20% - Ênfase1" xfId="407" builtinId="30" customBuiltin="1"/>
    <cellStyle name="20% - Ênfase1 2" xfId="7"/>
    <cellStyle name="20% - Ênfase1 2 2" xfId="8"/>
    <cellStyle name="20% - Ênfase1 2 2 2" xfId="449"/>
    <cellStyle name="20% - Ênfase1 2 2 3" xfId="1237"/>
    <cellStyle name="20% - Ênfase1 2 2 4" xfId="1512"/>
    <cellStyle name="20% - Ênfase1 2 2 5" xfId="1614"/>
    <cellStyle name="20% - Ênfase1 2 3" xfId="448"/>
    <cellStyle name="20% - Ênfase1 2 4" xfId="1236"/>
    <cellStyle name="20% - Ênfase1 2 5" xfId="1511"/>
    <cellStyle name="20% - Ênfase1 2 6" xfId="1613"/>
    <cellStyle name="20% - Ênfase1 2_00_ANEXO V 2015 - VERSÃO INICIAL PLOA_2015" xfId="9"/>
    <cellStyle name="20% - Ênfase1 3" xfId="10"/>
    <cellStyle name="20% - Ênfase1 3 2" xfId="450"/>
    <cellStyle name="20% - Ênfase1 3 3" xfId="1238"/>
    <cellStyle name="20% - Ênfase1 3 4" xfId="1513"/>
    <cellStyle name="20% - Ênfase1 3 5" xfId="1615"/>
    <cellStyle name="20% - Ênfase1 4" xfId="11"/>
    <cellStyle name="20% - Ênfase1 4 2" xfId="451"/>
    <cellStyle name="20% - Ênfase1 4 3" xfId="1239"/>
    <cellStyle name="20% - Ênfase1 4 4" xfId="1514"/>
    <cellStyle name="20% - Ênfase1 4 5" xfId="1616"/>
    <cellStyle name="20% - Ênfase2" xfId="411" builtinId="34" customBuiltin="1"/>
    <cellStyle name="20% - Ênfase2 2" xfId="12"/>
    <cellStyle name="20% - Ênfase2 2 2" xfId="13"/>
    <cellStyle name="20% - Ênfase2 2 2 2" xfId="453"/>
    <cellStyle name="20% - Ênfase2 2 2 3" xfId="1241"/>
    <cellStyle name="20% - Ênfase2 2 2 4" xfId="1618"/>
    <cellStyle name="20% - Ênfase2 2 3" xfId="452"/>
    <cellStyle name="20% - Ênfase2 2 4" xfId="1240"/>
    <cellStyle name="20% - Ênfase2 2 5" xfId="1617"/>
    <cellStyle name="20% - Ênfase2 2_05_Impactos_Demais PLs_2013_Dados CNJ de jul-12" xfId="14"/>
    <cellStyle name="20% - Ênfase2 3" xfId="15"/>
    <cellStyle name="20% - Ênfase2 3 2" xfId="454"/>
    <cellStyle name="20% - Ênfase2 3 3" xfId="1242"/>
    <cellStyle name="20% - Ênfase2 3 4" xfId="1619"/>
    <cellStyle name="20% - Ênfase2 4" xfId="16"/>
    <cellStyle name="20% - Ênfase2 4 2" xfId="455"/>
    <cellStyle name="20% - Ênfase2 4 3" xfId="1243"/>
    <cellStyle name="20% - Ênfase2 4 4" xfId="1620"/>
    <cellStyle name="20% - Ênfase3" xfId="415" builtinId="38" customBuiltin="1"/>
    <cellStyle name="20% - Ênfase3 2" xfId="17"/>
    <cellStyle name="20% - Ênfase3 2 2" xfId="18"/>
    <cellStyle name="20% - Ênfase3 2 2 2" xfId="457"/>
    <cellStyle name="20% - Ênfase3 2 2 3" xfId="1245"/>
    <cellStyle name="20% - Ênfase3 2 2 4" xfId="1622"/>
    <cellStyle name="20% - Ênfase3 2 3" xfId="456"/>
    <cellStyle name="20% - Ênfase3 2 4" xfId="1244"/>
    <cellStyle name="20% - Ênfase3 2 5" xfId="1621"/>
    <cellStyle name="20% - Ênfase3 2_05_Impactos_Demais PLs_2013_Dados CNJ de jul-12" xfId="19"/>
    <cellStyle name="20% - Ênfase3 3" xfId="20"/>
    <cellStyle name="20% - Ênfase3 3 2" xfId="458"/>
    <cellStyle name="20% - Ênfase3 3 3" xfId="1246"/>
    <cellStyle name="20% - Ênfase3 3 4" xfId="1623"/>
    <cellStyle name="20% - Ênfase3 4" xfId="21"/>
    <cellStyle name="20% - Ênfase3 4 2" xfId="459"/>
    <cellStyle name="20% - Ênfase3 4 3" xfId="1247"/>
    <cellStyle name="20% - Ênfase3 4 4" xfId="1624"/>
    <cellStyle name="20% - Ênfase4" xfId="419" builtinId="42" customBuiltin="1"/>
    <cellStyle name="20% - Ênfase4 2" xfId="22"/>
    <cellStyle name="20% - Ênfase4 2 2" xfId="23"/>
    <cellStyle name="20% - Ênfase4 2 2 2" xfId="461"/>
    <cellStyle name="20% - Ênfase4 2 2 3" xfId="1249"/>
    <cellStyle name="20% - Ênfase4 2 2 4" xfId="1626"/>
    <cellStyle name="20% - Ênfase4 2 3" xfId="460"/>
    <cellStyle name="20% - Ênfase4 2 4" xfId="1248"/>
    <cellStyle name="20% - Ênfase4 2 5" xfId="1625"/>
    <cellStyle name="20% - Ênfase4 2_05_Impactos_Demais PLs_2013_Dados CNJ de jul-12" xfId="24"/>
    <cellStyle name="20% - Ênfase4 3" xfId="25"/>
    <cellStyle name="20% - Ênfase4 3 2" xfId="462"/>
    <cellStyle name="20% - Ênfase4 3 3" xfId="1250"/>
    <cellStyle name="20% - Ênfase4 3 4" xfId="1627"/>
    <cellStyle name="20% - Ênfase4 4" xfId="26"/>
    <cellStyle name="20% - Ênfase4 4 2" xfId="463"/>
    <cellStyle name="20% - Ênfase4 4 3" xfId="1251"/>
    <cellStyle name="20% - Ênfase4 4 4" xfId="1628"/>
    <cellStyle name="20% - Ênfase5" xfId="423" builtinId="46" customBuiltin="1"/>
    <cellStyle name="20% - Ênfase5 2" xfId="27"/>
    <cellStyle name="20% - Ênfase5 2 2" xfId="28"/>
    <cellStyle name="20% - Ênfase5 2 2 2" xfId="465"/>
    <cellStyle name="20% - Ênfase5 2 2 3" xfId="1253"/>
    <cellStyle name="20% - Ênfase5 2 2 4" xfId="1516"/>
    <cellStyle name="20% - Ênfase5 2 2 5" xfId="1630"/>
    <cellStyle name="20% - Ênfase5 2 3" xfId="464"/>
    <cellStyle name="20% - Ênfase5 2 4" xfId="1252"/>
    <cellStyle name="20% - Ênfase5 2 5" xfId="1515"/>
    <cellStyle name="20% - Ênfase5 2 6" xfId="1629"/>
    <cellStyle name="20% - Ênfase5 2_00_ANEXO V 2015 - VERSÃO INICIAL PLOA_2015" xfId="29"/>
    <cellStyle name="20% - Ênfase5 3" xfId="30"/>
    <cellStyle name="20% - Ênfase5 3 2" xfId="466"/>
    <cellStyle name="20% - Ênfase5 3 3" xfId="1254"/>
    <cellStyle name="20% - Ênfase5 3 4" xfId="1517"/>
    <cellStyle name="20% - Ênfase5 3 5" xfId="1631"/>
    <cellStyle name="20% - Ênfase5 4" xfId="31"/>
    <cellStyle name="20% - Ênfase5 4 2" xfId="467"/>
    <cellStyle name="20% - Ênfase5 4 3" xfId="1255"/>
    <cellStyle name="20% - Ênfase5 4 4" xfId="1518"/>
    <cellStyle name="20% - Ênfase5 4 5" xfId="1632"/>
    <cellStyle name="20% - Ênfase6" xfId="427" builtinId="50" customBuiltin="1"/>
    <cellStyle name="20% - Ênfase6 2" xfId="32"/>
    <cellStyle name="20% - Ênfase6 2 2" xfId="33"/>
    <cellStyle name="20% - Ênfase6 2 2 2" xfId="469"/>
    <cellStyle name="20% - Ênfase6 2 2 3" xfId="1257"/>
    <cellStyle name="20% - Ênfase6 2 2 4" xfId="1520"/>
    <cellStyle name="20% - Ênfase6 2 2 5" xfId="1634"/>
    <cellStyle name="20% - Ênfase6 2 3" xfId="468"/>
    <cellStyle name="20% - Ênfase6 2 4" xfId="1256"/>
    <cellStyle name="20% - Ênfase6 2 5" xfId="1519"/>
    <cellStyle name="20% - Ênfase6 2 6" xfId="1633"/>
    <cellStyle name="20% - Ênfase6 2_00_ANEXO V 2015 - VERSÃO INICIAL PLOA_2015" xfId="34"/>
    <cellStyle name="20% - Ênfase6 3" xfId="35"/>
    <cellStyle name="20% - Ênfase6 3 2" xfId="470"/>
    <cellStyle name="20% - Ênfase6 3 3" xfId="1258"/>
    <cellStyle name="20% - Ênfase6 3 4" xfId="1521"/>
    <cellStyle name="20% - Ênfase6 3 5" xfId="1635"/>
    <cellStyle name="20% - Ênfase6 4" xfId="36"/>
    <cellStyle name="20% - Ênfase6 4 2" xfId="471"/>
    <cellStyle name="20% - Ênfase6 4 3" xfId="1259"/>
    <cellStyle name="20% - Ênfase6 4 4" xfId="1636"/>
    <cellStyle name="40% - Accent1" xfId="37"/>
    <cellStyle name="40% - Accent1 2" xfId="472"/>
    <cellStyle name="40% - Accent1 3" xfId="1260"/>
    <cellStyle name="40% - Accent1 4" xfId="1637"/>
    <cellStyle name="40% - Accent2" xfId="38"/>
    <cellStyle name="40% - Accent2 2" xfId="473"/>
    <cellStyle name="40% - Accent2 3" xfId="1261"/>
    <cellStyle name="40% - Accent2 4" xfId="1638"/>
    <cellStyle name="40% - Accent3" xfId="39"/>
    <cellStyle name="40% - Accent3 2" xfId="474"/>
    <cellStyle name="40% - Accent3 3" xfId="1262"/>
    <cellStyle name="40% - Accent3 4" xfId="1639"/>
    <cellStyle name="40% - Accent4" xfId="40"/>
    <cellStyle name="40% - Accent4 2" xfId="475"/>
    <cellStyle name="40% - Accent4 3" xfId="1263"/>
    <cellStyle name="40% - Accent4 4" xfId="1640"/>
    <cellStyle name="40% - Accent5" xfId="41"/>
    <cellStyle name="40% - Accent5 2" xfId="476"/>
    <cellStyle name="40% - Accent5 3" xfId="1264"/>
    <cellStyle name="40% - Accent5 4" xfId="1641"/>
    <cellStyle name="40% - Accent6" xfId="42"/>
    <cellStyle name="40% - Accent6 2" xfId="477"/>
    <cellStyle name="40% - Accent6 3" xfId="1265"/>
    <cellStyle name="40% - Accent6 4" xfId="1522"/>
    <cellStyle name="40% - Accent6 5" xfId="1642"/>
    <cellStyle name="40% - Ênfase1" xfId="408" builtinId="31" customBuiltin="1"/>
    <cellStyle name="40% - Ênfase1 2" xfId="43"/>
    <cellStyle name="40% - Ênfase1 2 2" xfId="44"/>
    <cellStyle name="40% - Ênfase1 2 2 2" xfId="479"/>
    <cellStyle name="40% - Ênfase1 2 2 3" xfId="1267"/>
    <cellStyle name="40% - Ênfase1 2 2 4" xfId="1644"/>
    <cellStyle name="40% - Ênfase1 2 3" xfId="478"/>
    <cellStyle name="40% - Ênfase1 2 4" xfId="1266"/>
    <cellStyle name="40% - Ênfase1 2 5" xfId="1643"/>
    <cellStyle name="40% - Ênfase1 2_05_Impactos_Demais PLs_2013_Dados CNJ de jul-12" xfId="45"/>
    <cellStyle name="40% - Ênfase1 3" xfId="46"/>
    <cellStyle name="40% - Ênfase1 3 2" xfId="480"/>
    <cellStyle name="40% - Ênfase1 3 3" xfId="1268"/>
    <cellStyle name="40% - Ênfase1 3 4" xfId="1645"/>
    <cellStyle name="40% - Ênfase1 4" xfId="47"/>
    <cellStyle name="40% - Ênfase1 4 2" xfId="481"/>
    <cellStyle name="40% - Ênfase1 4 3" xfId="1269"/>
    <cellStyle name="40% - Ênfase1 4 4" xfId="1646"/>
    <cellStyle name="40% - Ênfase2" xfId="412" builtinId="35" customBuiltin="1"/>
    <cellStyle name="40% - Ênfase2 2" xfId="48"/>
    <cellStyle name="40% - Ênfase2 2 2" xfId="49"/>
    <cellStyle name="40% - Ênfase2 2 2 2" xfId="483"/>
    <cellStyle name="40% - Ênfase2 2 2 3" xfId="1271"/>
    <cellStyle name="40% - Ênfase2 2 2 4" xfId="1648"/>
    <cellStyle name="40% - Ênfase2 2 3" xfId="482"/>
    <cellStyle name="40% - Ênfase2 2 4" xfId="1270"/>
    <cellStyle name="40% - Ênfase2 2 5" xfId="1647"/>
    <cellStyle name="40% - Ênfase2 2_05_Impactos_Demais PLs_2013_Dados CNJ de jul-12" xfId="50"/>
    <cellStyle name="40% - Ênfase2 3" xfId="51"/>
    <cellStyle name="40% - Ênfase2 3 2" xfId="484"/>
    <cellStyle name="40% - Ênfase2 3 3" xfId="1272"/>
    <cellStyle name="40% - Ênfase2 3 4" xfId="1649"/>
    <cellStyle name="40% - Ênfase2 4" xfId="52"/>
    <cellStyle name="40% - Ênfase2 4 2" xfId="485"/>
    <cellStyle name="40% - Ênfase2 4 3" xfId="1273"/>
    <cellStyle name="40% - Ênfase2 4 4" xfId="1650"/>
    <cellStyle name="40% - Ênfase3" xfId="416" builtinId="39" customBuiltin="1"/>
    <cellStyle name="40% - Ênfase3 2" xfId="53"/>
    <cellStyle name="40% - Ênfase3 2 2" xfId="54"/>
    <cellStyle name="40% - Ênfase3 2 2 2" xfId="487"/>
    <cellStyle name="40% - Ênfase3 2 2 3" xfId="1275"/>
    <cellStyle name="40% - Ênfase3 2 2 4" xfId="1652"/>
    <cellStyle name="40% - Ênfase3 2 3" xfId="486"/>
    <cellStyle name="40% - Ênfase3 2 4" xfId="1274"/>
    <cellStyle name="40% - Ênfase3 2 5" xfId="1651"/>
    <cellStyle name="40% - Ênfase3 2_05_Impactos_Demais PLs_2013_Dados CNJ de jul-12" xfId="55"/>
    <cellStyle name="40% - Ênfase3 3" xfId="56"/>
    <cellStyle name="40% - Ênfase3 3 2" xfId="488"/>
    <cellStyle name="40% - Ênfase3 3 3" xfId="1276"/>
    <cellStyle name="40% - Ênfase3 3 4" xfId="1653"/>
    <cellStyle name="40% - Ênfase3 4" xfId="57"/>
    <cellStyle name="40% - Ênfase3 4 2" xfId="489"/>
    <cellStyle name="40% - Ênfase3 4 3" xfId="1277"/>
    <cellStyle name="40% - Ênfase3 4 4" xfId="1654"/>
    <cellStyle name="40% - Ênfase4" xfId="420" builtinId="43" customBuiltin="1"/>
    <cellStyle name="40% - Ênfase4 2" xfId="58"/>
    <cellStyle name="40% - Ênfase4 2 2" xfId="59"/>
    <cellStyle name="40% - Ênfase4 2 2 2" xfId="491"/>
    <cellStyle name="40% - Ênfase4 2 2 3" xfId="1279"/>
    <cellStyle name="40% - Ênfase4 2 2 4" xfId="1656"/>
    <cellStyle name="40% - Ênfase4 2 3" xfId="490"/>
    <cellStyle name="40% - Ênfase4 2 4" xfId="1278"/>
    <cellStyle name="40% - Ênfase4 2 5" xfId="1655"/>
    <cellStyle name="40% - Ênfase4 2_05_Impactos_Demais PLs_2013_Dados CNJ de jul-12" xfId="60"/>
    <cellStyle name="40% - Ênfase4 3" xfId="61"/>
    <cellStyle name="40% - Ênfase4 3 2" xfId="492"/>
    <cellStyle name="40% - Ênfase4 3 3" xfId="1280"/>
    <cellStyle name="40% - Ênfase4 3 4" xfId="1657"/>
    <cellStyle name="40% - Ênfase4 4" xfId="62"/>
    <cellStyle name="40% - Ênfase4 4 2" xfId="493"/>
    <cellStyle name="40% - Ênfase4 4 3" xfId="1281"/>
    <cellStyle name="40% - Ênfase4 4 4" xfId="1658"/>
    <cellStyle name="40% - Ênfase5" xfId="424" builtinId="47" customBuiltin="1"/>
    <cellStyle name="40% - Ênfase5 2" xfId="63"/>
    <cellStyle name="40% - Ênfase5 2 2" xfId="64"/>
    <cellStyle name="40% - Ênfase5 2 2 2" xfId="495"/>
    <cellStyle name="40% - Ênfase5 2 2 3" xfId="1283"/>
    <cellStyle name="40% - Ênfase5 2 2 4" xfId="1660"/>
    <cellStyle name="40% - Ênfase5 2 3" xfId="494"/>
    <cellStyle name="40% - Ênfase5 2 4" xfId="1282"/>
    <cellStyle name="40% - Ênfase5 2 5" xfId="1659"/>
    <cellStyle name="40% - Ênfase5 2_05_Impactos_Demais PLs_2013_Dados CNJ de jul-12" xfId="65"/>
    <cellStyle name="40% - Ênfase5 3" xfId="66"/>
    <cellStyle name="40% - Ênfase5 3 2" xfId="496"/>
    <cellStyle name="40% - Ênfase5 3 3" xfId="1284"/>
    <cellStyle name="40% - Ênfase5 3 4" xfId="1661"/>
    <cellStyle name="40% - Ênfase5 4" xfId="67"/>
    <cellStyle name="40% - Ênfase5 4 2" xfId="497"/>
    <cellStyle name="40% - Ênfase5 4 3" xfId="1285"/>
    <cellStyle name="40% - Ênfase5 4 4" xfId="1662"/>
    <cellStyle name="40% - Ênfase6" xfId="428" builtinId="51" customBuiltin="1"/>
    <cellStyle name="40% - Ênfase6 2" xfId="68"/>
    <cellStyle name="40% - Ênfase6 2 2" xfId="69"/>
    <cellStyle name="40% - Ênfase6 2 2 2" xfId="499"/>
    <cellStyle name="40% - Ênfase6 2 2 3" xfId="1287"/>
    <cellStyle name="40% - Ênfase6 2 2 4" xfId="1524"/>
    <cellStyle name="40% - Ênfase6 2 2 5" xfId="1664"/>
    <cellStyle name="40% - Ênfase6 2 3" xfId="498"/>
    <cellStyle name="40% - Ênfase6 2 4" xfId="1286"/>
    <cellStyle name="40% - Ênfase6 2 5" xfId="1523"/>
    <cellStyle name="40% - Ênfase6 2 6" xfId="1663"/>
    <cellStyle name="40% - Ênfase6 2_05_Impactos_Demais PLs_2013_Dados CNJ de jul-12" xfId="70"/>
    <cellStyle name="40% - Ênfase6 3" xfId="71"/>
    <cellStyle name="40% - Ênfase6 3 2" xfId="500"/>
    <cellStyle name="40% - Ênfase6 3 3" xfId="1288"/>
    <cellStyle name="40% - Ênfase6 3 4" xfId="1525"/>
    <cellStyle name="40% - Ênfase6 3 5" xfId="1665"/>
    <cellStyle name="40% - Ênfase6 4" xfId="72"/>
    <cellStyle name="40% - Ênfase6 4 2" xfId="501"/>
    <cellStyle name="40% - Ênfase6 4 3" xfId="1289"/>
    <cellStyle name="40% - Ênfase6 4 4" xfId="1526"/>
    <cellStyle name="40% - Ênfase6 4 5" xfId="1666"/>
    <cellStyle name="60% - Accent1" xfId="73"/>
    <cellStyle name="60% - Accent1 2" xfId="502"/>
    <cellStyle name="60% - Accent1 3" xfId="1290"/>
    <cellStyle name="60% - Accent1 4" xfId="1667"/>
    <cellStyle name="60% - Accent2" xfId="74"/>
    <cellStyle name="60% - Accent2 2" xfId="503"/>
    <cellStyle name="60% - Accent2 3" xfId="1291"/>
    <cellStyle name="60% - Accent2 4" xfId="1668"/>
    <cellStyle name="60% - Accent3" xfId="75"/>
    <cellStyle name="60% - Accent3 2" xfId="504"/>
    <cellStyle name="60% - Accent3 3" xfId="1292"/>
    <cellStyle name="60% - Accent3 4" xfId="1669"/>
    <cellStyle name="60% - Accent4" xfId="76"/>
    <cellStyle name="60% - Accent4 2" xfId="505"/>
    <cellStyle name="60% - Accent4 3" xfId="1293"/>
    <cellStyle name="60% - Accent4 4" xfId="1670"/>
    <cellStyle name="60% - Accent5" xfId="77"/>
    <cellStyle name="60% - Accent5 2" xfId="506"/>
    <cellStyle name="60% - Accent5 3" xfId="1294"/>
    <cellStyle name="60% - Accent5 4" xfId="1671"/>
    <cellStyle name="60% - Accent6" xfId="78"/>
    <cellStyle name="60% - Accent6 2" xfId="507"/>
    <cellStyle name="60% - Accent6 3" xfId="1295"/>
    <cellStyle name="60% - Accent6 4" xfId="1672"/>
    <cellStyle name="60% - Ênfase1" xfId="409" builtinId="32" customBuiltin="1"/>
    <cellStyle name="60% - Ênfase1 2" xfId="79"/>
    <cellStyle name="60% - Ênfase1 2 2" xfId="80"/>
    <cellStyle name="60% - Ênfase1 2 2 2" xfId="509"/>
    <cellStyle name="60% - Ênfase1 2 2 3" xfId="1297"/>
    <cellStyle name="60% - Ênfase1 2 2 4" xfId="1674"/>
    <cellStyle name="60% - Ênfase1 2 3" xfId="508"/>
    <cellStyle name="60% - Ênfase1 2 4" xfId="1296"/>
    <cellStyle name="60% - Ênfase1 2 5" xfId="1673"/>
    <cellStyle name="60% - Ênfase1 2_05_Impactos_Demais PLs_2013_Dados CNJ de jul-12" xfId="81"/>
    <cellStyle name="60% - Ênfase1 3" xfId="82"/>
    <cellStyle name="60% - Ênfase1 3 2" xfId="510"/>
    <cellStyle name="60% - Ênfase1 3 3" xfId="1298"/>
    <cellStyle name="60% - Ênfase1 3 4" xfId="1675"/>
    <cellStyle name="60% - Ênfase1 4" xfId="83"/>
    <cellStyle name="60% - Ênfase1 4 2" xfId="511"/>
    <cellStyle name="60% - Ênfase1 4 3" xfId="1299"/>
    <cellStyle name="60% - Ênfase1 4 4" xfId="1676"/>
    <cellStyle name="60% - Ênfase2" xfId="413" builtinId="36" customBuiltin="1"/>
    <cellStyle name="60% - Ênfase2 2" xfId="84"/>
    <cellStyle name="60% - Ênfase2 2 2" xfId="85"/>
    <cellStyle name="60% - Ênfase2 2 2 2" xfId="517"/>
    <cellStyle name="60% - Ênfase2 2 2 3" xfId="1301"/>
    <cellStyle name="60% - Ênfase2 2 2 4" xfId="1678"/>
    <cellStyle name="60% - Ênfase2 2 3" xfId="512"/>
    <cellStyle name="60% - Ênfase2 2 4" xfId="1300"/>
    <cellStyle name="60% - Ênfase2 2 5" xfId="1677"/>
    <cellStyle name="60% - Ênfase2 2_05_Impactos_Demais PLs_2013_Dados CNJ de jul-12" xfId="86"/>
    <cellStyle name="60% - Ênfase2 3" xfId="87"/>
    <cellStyle name="60% - Ênfase2 3 2" xfId="518"/>
    <cellStyle name="60% - Ênfase2 3 3" xfId="1302"/>
    <cellStyle name="60% - Ênfase2 3 4" xfId="1679"/>
    <cellStyle name="60% - Ênfase2 4" xfId="88"/>
    <cellStyle name="60% - Ênfase2 4 2" xfId="519"/>
    <cellStyle name="60% - Ênfase2 4 3" xfId="1303"/>
    <cellStyle name="60% - Ênfase2 4 4" xfId="1680"/>
    <cellStyle name="60% - Ênfase3" xfId="417" builtinId="40" customBuiltin="1"/>
    <cellStyle name="60% - Ênfase3 2" xfId="89"/>
    <cellStyle name="60% - Ênfase3 2 2" xfId="90"/>
    <cellStyle name="60% - Ênfase3 2 2 2" xfId="521"/>
    <cellStyle name="60% - Ênfase3 2 2 3" xfId="1305"/>
    <cellStyle name="60% - Ênfase3 2 2 4" xfId="1682"/>
    <cellStyle name="60% - Ênfase3 2 3" xfId="520"/>
    <cellStyle name="60% - Ênfase3 2 4" xfId="1304"/>
    <cellStyle name="60% - Ênfase3 2 5" xfId="1681"/>
    <cellStyle name="60% - Ênfase3 2_05_Impactos_Demais PLs_2013_Dados CNJ de jul-12" xfId="91"/>
    <cellStyle name="60% - Ênfase3 3" xfId="92"/>
    <cellStyle name="60% - Ênfase3 3 2" xfId="526"/>
    <cellStyle name="60% - Ênfase3 3 3" xfId="1306"/>
    <cellStyle name="60% - Ênfase3 3 4" xfId="1683"/>
    <cellStyle name="60% - Ênfase3 4" xfId="93"/>
    <cellStyle name="60% - Ênfase3 4 2" xfId="527"/>
    <cellStyle name="60% - Ênfase3 4 3" xfId="1307"/>
    <cellStyle name="60% - Ênfase3 4 4" xfId="1684"/>
    <cellStyle name="60% - Ênfase4" xfId="421" builtinId="44" customBuiltin="1"/>
    <cellStyle name="60% - Ênfase4 2" xfId="94"/>
    <cellStyle name="60% - Ênfase4 2 2" xfId="95"/>
    <cellStyle name="60% - Ênfase4 2 2 2" xfId="529"/>
    <cellStyle name="60% - Ênfase4 2 2 3" xfId="1309"/>
    <cellStyle name="60% - Ênfase4 2 2 4" xfId="1686"/>
    <cellStyle name="60% - Ênfase4 2 3" xfId="528"/>
    <cellStyle name="60% - Ênfase4 2 4" xfId="1308"/>
    <cellStyle name="60% - Ênfase4 2 5" xfId="1685"/>
    <cellStyle name="60% - Ênfase4 2_05_Impactos_Demais PLs_2013_Dados CNJ de jul-12" xfId="96"/>
    <cellStyle name="60% - Ênfase4 3" xfId="97"/>
    <cellStyle name="60% - Ênfase4 3 2" xfId="536"/>
    <cellStyle name="60% - Ênfase4 3 3" xfId="1310"/>
    <cellStyle name="60% - Ênfase4 3 4" xfId="1687"/>
    <cellStyle name="60% - Ênfase4 4" xfId="98"/>
    <cellStyle name="60% - Ênfase4 4 2" xfId="537"/>
    <cellStyle name="60% - Ênfase4 4 3" xfId="1311"/>
    <cellStyle name="60% - Ênfase4 4 4" xfId="1688"/>
    <cellStyle name="60% - Ênfase5" xfId="425" builtinId="48" customBuiltin="1"/>
    <cellStyle name="60% - Ênfase5 2" xfId="99"/>
    <cellStyle name="60% - Ênfase5 2 2" xfId="100"/>
    <cellStyle name="60% - Ênfase5 2 2 2" xfId="539"/>
    <cellStyle name="60% - Ênfase5 2 2 3" xfId="1313"/>
    <cellStyle name="60% - Ênfase5 2 2 4" xfId="1690"/>
    <cellStyle name="60% - Ênfase5 2 3" xfId="538"/>
    <cellStyle name="60% - Ênfase5 2 4" xfId="1312"/>
    <cellStyle name="60% - Ênfase5 2 5" xfId="1689"/>
    <cellStyle name="60% - Ênfase5 2_05_Impactos_Demais PLs_2013_Dados CNJ de jul-12" xfId="101"/>
    <cellStyle name="60% - Ênfase5 3" xfId="102"/>
    <cellStyle name="60% - Ênfase5 3 2" xfId="540"/>
    <cellStyle name="60% - Ênfase5 3 3" xfId="1314"/>
    <cellStyle name="60% - Ênfase5 3 4" xfId="1691"/>
    <cellStyle name="60% - Ênfase5 4" xfId="103"/>
    <cellStyle name="60% - Ênfase5 4 2" xfId="541"/>
    <cellStyle name="60% - Ênfase5 4 3" xfId="1315"/>
    <cellStyle name="60% - Ênfase5 4 4" xfId="1692"/>
    <cellStyle name="60% - Ênfase6" xfId="429" builtinId="52" customBuiltin="1"/>
    <cellStyle name="60% - Ênfase6 2" xfId="104"/>
    <cellStyle name="60% - Ênfase6 2 2" xfId="105"/>
    <cellStyle name="60% - Ênfase6 2 2 2" xfId="543"/>
    <cellStyle name="60% - Ênfase6 2 2 3" xfId="1317"/>
    <cellStyle name="60% - Ênfase6 2 2 4" xfId="1694"/>
    <cellStyle name="60% - Ênfase6 2 3" xfId="542"/>
    <cellStyle name="60% - Ênfase6 2 4" xfId="1316"/>
    <cellStyle name="60% - Ênfase6 2 5" xfId="1693"/>
    <cellStyle name="60% - Ênfase6 2_05_Impactos_Demais PLs_2013_Dados CNJ de jul-12" xfId="106"/>
    <cellStyle name="60% - Ênfase6 3" xfId="107"/>
    <cellStyle name="60% - Ênfase6 3 2" xfId="544"/>
    <cellStyle name="60% - Ênfase6 3 3" xfId="1318"/>
    <cellStyle name="60% - Ênfase6 3 4" xfId="1695"/>
    <cellStyle name="60% - Ênfase6 4" xfId="108"/>
    <cellStyle name="60% - Ênfase6 4 2" xfId="551"/>
    <cellStyle name="60% - Ênfase6 4 3" xfId="1319"/>
    <cellStyle name="60% - Ênfase6 4 4" xfId="1696"/>
    <cellStyle name="Accent" xfId="1564"/>
    <cellStyle name="Accent 1" xfId="1565"/>
    <cellStyle name="Accent 2" xfId="1566"/>
    <cellStyle name="Accent 3" xfId="1567"/>
    <cellStyle name="Accent1" xfId="109"/>
    <cellStyle name="Accent1 2" xfId="552"/>
    <cellStyle name="Accent1 3" xfId="1320"/>
    <cellStyle name="Accent1 4" xfId="1697"/>
    <cellStyle name="Accent2" xfId="110"/>
    <cellStyle name="Accent2 2" xfId="553"/>
    <cellStyle name="Accent2 3" xfId="1321"/>
    <cellStyle name="Accent2 4" xfId="1698"/>
    <cellStyle name="Accent3" xfId="111"/>
    <cellStyle name="Accent3 2" xfId="743"/>
    <cellStyle name="Accent3 3" xfId="1322"/>
    <cellStyle name="Accent3 4" xfId="1699"/>
    <cellStyle name="Accent4" xfId="112"/>
    <cellStyle name="Accent4 2" xfId="742"/>
    <cellStyle name="Accent4 3" xfId="1323"/>
    <cellStyle name="Accent4 4" xfId="1700"/>
    <cellStyle name="Accent5" xfId="113"/>
    <cellStyle name="Accent5 2" xfId="739"/>
    <cellStyle name="Accent5 3" xfId="1324"/>
    <cellStyle name="Accent5 4" xfId="1701"/>
    <cellStyle name="Accent6" xfId="114"/>
    <cellStyle name="Accent6 2" xfId="741"/>
    <cellStyle name="Accent6 3" xfId="1325"/>
    <cellStyle name="Accent6 4" xfId="1702"/>
    <cellStyle name="b0let" xfId="115"/>
    <cellStyle name="b0let 2" xfId="740"/>
    <cellStyle name="b0let 3" xfId="906"/>
    <cellStyle name="b0let 4" xfId="1703"/>
    <cellStyle name="Bad" xfId="116"/>
    <cellStyle name="Bad 1" xfId="1326"/>
    <cellStyle name="Bad 1 2" xfId="1704"/>
    <cellStyle name="Bad 2" xfId="554"/>
    <cellStyle name="Bad 3" xfId="1561"/>
    <cellStyle name="Bol-Data" xfId="117"/>
    <cellStyle name="Bol-Data 2" xfId="555"/>
    <cellStyle name="Bol-Data 3" xfId="907"/>
    <cellStyle name="bolet" xfId="118"/>
    <cellStyle name="bolet 2" xfId="556"/>
    <cellStyle name="bolet 3" xfId="908"/>
    <cellStyle name="Boletim" xfId="119"/>
    <cellStyle name="Boletim 2" xfId="557"/>
    <cellStyle name="Boletim 3" xfId="909"/>
    <cellStyle name="Bom" xfId="395" builtinId="26" customBuiltin="1"/>
    <cellStyle name="Bom 2" xfId="120"/>
    <cellStyle name="Bom 2 2" xfId="121"/>
    <cellStyle name="Bom 2 2 2" xfId="559"/>
    <cellStyle name="Bom 2 2 3" xfId="1328"/>
    <cellStyle name="Bom 2 2 4" xfId="1706"/>
    <cellStyle name="Bom 2 3" xfId="558"/>
    <cellStyle name="Bom 2 4" xfId="1327"/>
    <cellStyle name="Bom 2 5" xfId="1705"/>
    <cellStyle name="Bom 2_05_Impactos_Demais PLs_2013_Dados CNJ de jul-12" xfId="122"/>
    <cellStyle name="Bom 3" xfId="123"/>
    <cellStyle name="Bom 3 2" xfId="560"/>
    <cellStyle name="Bom 3 3" xfId="1329"/>
    <cellStyle name="Bom 3 4" xfId="1707"/>
    <cellStyle name="Bom 4" xfId="124"/>
    <cellStyle name="Bom 4 2" xfId="561"/>
    <cellStyle name="Bom 4 3" xfId="1330"/>
    <cellStyle name="Bom 4 4" xfId="1708"/>
    <cellStyle name="Cabe‡alho 1" xfId="125"/>
    <cellStyle name="Cabe‡alho 1 2" xfId="562"/>
    <cellStyle name="Cabe‡alho 1 3" xfId="913"/>
    <cellStyle name="Cabe‡alho 1 4" xfId="1711"/>
    <cellStyle name="Cabe‡alho 2" xfId="126"/>
    <cellStyle name="Cabe‡alho 2 2" xfId="563"/>
    <cellStyle name="Cabe‡alho 2 3" xfId="914"/>
    <cellStyle name="Cabe‡alho 2 4" xfId="1712"/>
    <cellStyle name="Cabeçalho 1" xfId="127"/>
    <cellStyle name="Cabeçalho 1 2" xfId="565"/>
    <cellStyle name="Cabeçalho 1 3" xfId="915"/>
    <cellStyle name="Cabeçalho 1 4" xfId="1709"/>
    <cellStyle name="Cabeçalho 2" xfId="128"/>
    <cellStyle name="Cabeçalho 2 2" xfId="566"/>
    <cellStyle name="Cabeçalho 2 3" xfId="916"/>
    <cellStyle name="Cabeçalho 2 4" xfId="1710"/>
    <cellStyle name="Calculation" xfId="129"/>
    <cellStyle name="Calculation 10" xfId="1224"/>
    <cellStyle name="Calculation 11" xfId="1331"/>
    <cellStyle name="Calculation 12" xfId="1601"/>
    <cellStyle name="Calculation 13" xfId="1713"/>
    <cellStyle name="Calculation 2" xfId="629"/>
    <cellStyle name="Calculation 2 2" xfId="1151"/>
    <cellStyle name="Calculation 3" xfId="654"/>
    <cellStyle name="Calculation 3 2" xfId="1169"/>
    <cellStyle name="Calculation 4" xfId="567"/>
    <cellStyle name="Calculation 5" xfId="839"/>
    <cellStyle name="Calculation 6" xfId="858"/>
    <cellStyle name="Calculation 7" xfId="898"/>
    <cellStyle name="Calculation 8" xfId="1060"/>
    <cellStyle name="Calculation 9" xfId="1110"/>
    <cellStyle name="Cálculo" xfId="400" builtinId="22" customBuiltin="1"/>
    <cellStyle name="Cálculo 2" xfId="130"/>
    <cellStyle name="Cálculo 2 10" xfId="1109"/>
    <cellStyle name="Cálculo 2 11" xfId="1223"/>
    <cellStyle name="Cálculo 2 12" xfId="1335"/>
    <cellStyle name="Cálculo 2 13" xfId="1600"/>
    <cellStyle name="Cálculo 2 14" xfId="1718"/>
    <cellStyle name="Cálculo 2 2" xfId="131"/>
    <cellStyle name="Cálculo 2 2 10" xfId="1222"/>
    <cellStyle name="Cálculo 2 2 11" xfId="1336"/>
    <cellStyle name="Cálculo 2 2 12" xfId="1599"/>
    <cellStyle name="Cálculo 2 2 13" xfId="1719"/>
    <cellStyle name="Cálculo 2 2 2" xfId="627"/>
    <cellStyle name="Cálculo 2 2 2 2" xfId="1153"/>
    <cellStyle name="Cálculo 2 2 3" xfId="652"/>
    <cellStyle name="Cálculo 2 2 3 2" xfId="1168"/>
    <cellStyle name="Cálculo 2 2 4" xfId="569"/>
    <cellStyle name="Cálculo 2 2 5" xfId="841"/>
    <cellStyle name="Cálculo 2 2 6" xfId="856"/>
    <cellStyle name="Cálculo 2 2 7" xfId="896"/>
    <cellStyle name="Cálculo 2 2 8" xfId="1042"/>
    <cellStyle name="Cálculo 2 2 9" xfId="1108"/>
    <cellStyle name="Cálculo 2 3" xfId="628"/>
    <cellStyle name="Cálculo 2 3 2" xfId="1152"/>
    <cellStyle name="Cálculo 2 4" xfId="653"/>
    <cellStyle name="Cálculo 2 4 2" xfId="1185"/>
    <cellStyle name="Cálculo 2 5" xfId="568"/>
    <cellStyle name="Cálculo 2 6" xfId="840"/>
    <cellStyle name="Cálculo 2 7" xfId="857"/>
    <cellStyle name="Cálculo 2 8" xfId="897"/>
    <cellStyle name="Cálculo 2 9" xfId="1059"/>
    <cellStyle name="Cálculo 2_05_Impactos_Demais PLs_2013_Dados CNJ de jul-12" xfId="132"/>
    <cellStyle name="Cálculo 3" xfId="133"/>
    <cellStyle name="Cálculo 3 10" xfId="1221"/>
    <cellStyle name="Cálculo 3 11" xfId="1337"/>
    <cellStyle name="Cálculo 3 12" xfId="1598"/>
    <cellStyle name="Cálculo 3 13" xfId="1720"/>
    <cellStyle name="Cálculo 3 2" xfId="626"/>
    <cellStyle name="Cálculo 3 2 2" xfId="1154"/>
    <cellStyle name="Cálculo 3 3" xfId="651"/>
    <cellStyle name="Cálculo 3 3 2" xfId="1167"/>
    <cellStyle name="Cálculo 3 4" xfId="570"/>
    <cellStyle name="Cálculo 3 5" xfId="842"/>
    <cellStyle name="Cálculo 3 6" xfId="855"/>
    <cellStyle name="Cálculo 3 7" xfId="895"/>
    <cellStyle name="Cálculo 3 8" xfId="1058"/>
    <cellStyle name="Cálculo 3 9" xfId="1107"/>
    <cellStyle name="Cálculo 4" xfId="134"/>
    <cellStyle name="Cálculo 4 10" xfId="1220"/>
    <cellStyle name="Cálculo 4 11" xfId="1338"/>
    <cellStyle name="Cálculo 4 12" xfId="1597"/>
    <cellStyle name="Cálculo 4 13" xfId="1721"/>
    <cellStyle name="Cálculo 4 2" xfId="625"/>
    <cellStyle name="Cálculo 4 2 2" xfId="1155"/>
    <cellStyle name="Cálculo 4 3" xfId="650"/>
    <cellStyle name="Cálculo 4 3 2" xfId="1166"/>
    <cellStyle name="Cálculo 4 4" xfId="571"/>
    <cellStyle name="Cálculo 4 5" xfId="843"/>
    <cellStyle name="Cálculo 4 6" xfId="854"/>
    <cellStyle name="Cálculo 4 7" xfId="894"/>
    <cellStyle name="Cálculo 4 8" xfId="1057"/>
    <cellStyle name="Cálculo 4 9" xfId="1106"/>
    <cellStyle name="Capítulo" xfId="135"/>
    <cellStyle name="Capítulo 2" xfId="572"/>
    <cellStyle name="Capítulo 3" xfId="918"/>
    <cellStyle name="Célula de Verificação" xfId="402" builtinId="23" customBuiltin="1"/>
    <cellStyle name="Célula de Verificação 2" xfId="136"/>
    <cellStyle name="Célula de Verificação 2 2" xfId="137"/>
    <cellStyle name="Célula de Verificação 2 2 2" xfId="574"/>
    <cellStyle name="Célula de Verificação 2 2 3" xfId="920"/>
    <cellStyle name="Célula de Verificação 2 2 4" xfId="1340"/>
    <cellStyle name="Célula de Verificação 2 2 5" xfId="1528"/>
    <cellStyle name="Célula de Verificação 2 2 6" xfId="1723"/>
    <cellStyle name="Célula de Verificação 2 3" xfId="573"/>
    <cellStyle name="Célula de Verificação 2 4" xfId="919"/>
    <cellStyle name="Célula de Verificação 2 5" xfId="1339"/>
    <cellStyle name="Célula de Verificação 2 6" xfId="1527"/>
    <cellStyle name="Célula de Verificação 2 7" xfId="1722"/>
    <cellStyle name="Célula de Verificação 2_05_Impactos_Demais PLs_2013_Dados CNJ de jul-12" xfId="138"/>
    <cellStyle name="Célula de Verificação 3" xfId="139"/>
    <cellStyle name="Célula de Verificação 3 2" xfId="575"/>
    <cellStyle name="Célula de Verificação 3 3" xfId="921"/>
    <cellStyle name="Célula de Verificação 3 4" xfId="1341"/>
    <cellStyle name="Célula de Verificação 3 5" xfId="1529"/>
    <cellStyle name="Célula de Verificação 3 6" xfId="1724"/>
    <cellStyle name="Célula de Verificação 4" xfId="140"/>
    <cellStyle name="Célula de Verificação 4 2" xfId="576"/>
    <cellStyle name="Célula de Verificação 4 3" xfId="922"/>
    <cellStyle name="Célula de Verificação 4 4" xfId="1342"/>
    <cellStyle name="Célula de Verificação 4 5" xfId="1530"/>
    <cellStyle name="Célula de Verificação 4 6" xfId="1725"/>
    <cellStyle name="Célula Vinculada" xfId="401" builtinId="24" customBuiltin="1"/>
    <cellStyle name="Célula Vinculada 2" xfId="141"/>
    <cellStyle name="Célula Vinculada 2 2" xfId="142"/>
    <cellStyle name="Célula Vinculada 2 2 2" xfId="578"/>
    <cellStyle name="Célula Vinculada 2 2 3" xfId="924"/>
    <cellStyle name="Célula Vinculada 2 2 4" xfId="1344"/>
    <cellStyle name="Célula Vinculada 2 2 5" xfId="1727"/>
    <cellStyle name="Célula Vinculada 2 3" xfId="577"/>
    <cellStyle name="Célula Vinculada 2 4" xfId="923"/>
    <cellStyle name="Célula Vinculada 2 5" xfId="1343"/>
    <cellStyle name="Célula Vinculada 2 6" xfId="1726"/>
    <cellStyle name="Célula Vinculada 2_05_Impactos_Demais PLs_2013_Dados CNJ de jul-12" xfId="143"/>
    <cellStyle name="Célula Vinculada 3" xfId="144"/>
    <cellStyle name="Célula Vinculada 3 2" xfId="579"/>
    <cellStyle name="Célula Vinculada 3 3" xfId="925"/>
    <cellStyle name="Célula Vinculada 3 4" xfId="1345"/>
    <cellStyle name="Célula Vinculada 3 5" xfId="1728"/>
    <cellStyle name="Célula Vinculada 4" xfId="145"/>
    <cellStyle name="Célula Vinculada 4 2" xfId="580"/>
    <cellStyle name="Célula Vinculada 4 3" xfId="926"/>
    <cellStyle name="Célula Vinculada 4 4" xfId="1346"/>
    <cellStyle name="Célula Vinculada 4 5" xfId="1729"/>
    <cellStyle name="Check Cell" xfId="146"/>
    <cellStyle name="Check Cell 2" xfId="586"/>
    <cellStyle name="Check Cell 3" xfId="927"/>
    <cellStyle name="Check Cell 4" xfId="1332"/>
    <cellStyle name="Check Cell 5" xfId="1531"/>
    <cellStyle name="Check Cell 6" xfId="1714"/>
    <cellStyle name="Comma" xfId="147"/>
    <cellStyle name="Comma [0]_Auxiliar" xfId="148"/>
    <cellStyle name="Comma 10" xfId="892"/>
    <cellStyle name="Comma 11" xfId="1055"/>
    <cellStyle name="Comma 12" xfId="891"/>
    <cellStyle name="Comma 13" xfId="1715"/>
    <cellStyle name="Comma 2" xfId="149"/>
    <cellStyle name="Comma 2 2" xfId="588"/>
    <cellStyle name="Comma 2 3" xfId="929"/>
    <cellStyle name="Comma 2 4" xfId="1333"/>
    <cellStyle name="Comma 3" xfId="150"/>
    <cellStyle name="Comma 3 2" xfId="589"/>
    <cellStyle name="Comma 3 3" xfId="930"/>
    <cellStyle name="Comma 3 4" xfId="1334"/>
    <cellStyle name="Comma 4" xfId="587"/>
    <cellStyle name="Comma 5" xfId="807"/>
    <cellStyle name="Comma 6" xfId="809"/>
    <cellStyle name="Comma 7" xfId="928"/>
    <cellStyle name="Comma 8" xfId="893"/>
    <cellStyle name="Comma 9" xfId="1056"/>
    <cellStyle name="Comma_Agenda" xfId="151"/>
    <cellStyle name="Comma0" xfId="152"/>
    <cellStyle name="Comma0 2" xfId="590"/>
    <cellStyle name="Comma0 3" xfId="931"/>
    <cellStyle name="Comma0 4" xfId="1716"/>
    <cellStyle name="Currency [0]_Auxiliar" xfId="153"/>
    <cellStyle name="Currency_Auxiliar" xfId="154"/>
    <cellStyle name="Currency0" xfId="155"/>
    <cellStyle name="Currency0 2" xfId="591"/>
    <cellStyle name="Currency0 3" xfId="932"/>
    <cellStyle name="Currency0 4" xfId="1717"/>
    <cellStyle name="Data" xfId="156"/>
    <cellStyle name="Data 2" xfId="592"/>
    <cellStyle name="Data 3" xfId="933"/>
    <cellStyle name="Data 4" xfId="1730"/>
    <cellStyle name="Date" xfId="157"/>
    <cellStyle name="Date 2" xfId="593"/>
    <cellStyle name="Date 3" xfId="934"/>
    <cellStyle name="Date 4" xfId="1731"/>
    <cellStyle name="Decimal 0, derecha" xfId="158"/>
    <cellStyle name="Decimal 0, derecha 2" xfId="594"/>
    <cellStyle name="Decimal 0, derecha 3" xfId="1732"/>
    <cellStyle name="Decimal 2, derecha" xfId="159"/>
    <cellStyle name="Decimal 2, derecha 2" xfId="595"/>
    <cellStyle name="Decimal 2, derecha 3" xfId="1733"/>
    <cellStyle name="Ênfase1" xfId="406" builtinId="29" customBuiltin="1"/>
    <cellStyle name="Ênfase1 2" xfId="160"/>
    <cellStyle name="Ênfase1 2 2" xfId="161"/>
    <cellStyle name="Ênfase1 2 2 2" xfId="597"/>
    <cellStyle name="Ênfase1 2 2 3" xfId="1483"/>
    <cellStyle name="Ênfase1 2 2 4" xfId="1868"/>
    <cellStyle name="Ênfase1 2 3" xfId="596"/>
    <cellStyle name="Ênfase1 2 4" xfId="1482"/>
    <cellStyle name="Ênfase1 2 5" xfId="1867"/>
    <cellStyle name="Ênfase1 2_05_Impactos_Demais PLs_2013_Dados CNJ de jul-12" xfId="162"/>
    <cellStyle name="Ênfase1 3" xfId="163"/>
    <cellStyle name="Ênfase1 3 2" xfId="598"/>
    <cellStyle name="Ênfase1 3 3" xfId="1484"/>
    <cellStyle name="Ênfase1 3 4" xfId="1869"/>
    <cellStyle name="Ênfase1 4" xfId="164"/>
    <cellStyle name="Ênfase1 4 2" xfId="599"/>
    <cellStyle name="Ênfase1 4 3" xfId="1485"/>
    <cellStyle name="Ênfase1 4 4" xfId="1870"/>
    <cellStyle name="Ênfase2" xfId="410" builtinId="33" customBuiltin="1"/>
    <cellStyle name="Ênfase2 2" xfId="165"/>
    <cellStyle name="Ênfase2 2 2" xfId="166"/>
    <cellStyle name="Ênfase2 2 2 2" xfId="605"/>
    <cellStyle name="Ênfase2 2 2 3" xfId="1487"/>
    <cellStyle name="Ênfase2 2 2 4" xfId="1872"/>
    <cellStyle name="Ênfase2 2 3" xfId="604"/>
    <cellStyle name="Ênfase2 2 4" xfId="1486"/>
    <cellStyle name="Ênfase2 2 5" xfId="1871"/>
    <cellStyle name="Ênfase2 2_05_Impactos_Demais PLs_2013_Dados CNJ de jul-12" xfId="167"/>
    <cellStyle name="Ênfase2 3" xfId="168"/>
    <cellStyle name="Ênfase2 3 2" xfId="606"/>
    <cellStyle name="Ênfase2 3 3" xfId="1488"/>
    <cellStyle name="Ênfase2 3 4" xfId="1873"/>
    <cellStyle name="Ênfase2 4" xfId="169"/>
    <cellStyle name="Ênfase2 4 2" xfId="607"/>
    <cellStyle name="Ênfase2 4 3" xfId="1489"/>
    <cellStyle name="Ênfase2 4 4" xfId="1874"/>
    <cellStyle name="Ênfase3" xfId="414" builtinId="37" customBuiltin="1"/>
    <cellStyle name="Ênfase3 2" xfId="170"/>
    <cellStyle name="Ênfase3 2 2" xfId="171"/>
    <cellStyle name="Ênfase3 2 2 2" xfId="609"/>
    <cellStyle name="Ênfase3 2 2 3" xfId="1491"/>
    <cellStyle name="Ênfase3 2 2 4" xfId="1876"/>
    <cellStyle name="Ênfase3 2 3" xfId="608"/>
    <cellStyle name="Ênfase3 2 4" xfId="1490"/>
    <cellStyle name="Ênfase3 2 5" xfId="1875"/>
    <cellStyle name="Ênfase3 2_05_Impactos_Demais PLs_2013_Dados CNJ de jul-12" xfId="172"/>
    <cellStyle name="Ênfase3 3" xfId="173"/>
    <cellStyle name="Ênfase3 3 2" xfId="610"/>
    <cellStyle name="Ênfase3 3 3" xfId="1492"/>
    <cellStyle name="Ênfase3 3 4" xfId="1877"/>
    <cellStyle name="Ênfase3 4" xfId="174"/>
    <cellStyle name="Ênfase3 4 2" xfId="611"/>
    <cellStyle name="Ênfase3 4 3" xfId="1493"/>
    <cellStyle name="Ênfase3 4 4" xfId="1878"/>
    <cellStyle name="Ênfase4" xfId="418" builtinId="41" customBuiltin="1"/>
    <cellStyle name="Ênfase4 2" xfId="175"/>
    <cellStyle name="Ênfase4 2 2" xfId="176"/>
    <cellStyle name="Ênfase4 2 2 2" xfId="613"/>
    <cellStyle name="Ênfase4 2 2 3" xfId="1495"/>
    <cellStyle name="Ênfase4 2 2 4" xfId="1880"/>
    <cellStyle name="Ênfase4 2 3" xfId="612"/>
    <cellStyle name="Ênfase4 2 4" xfId="1494"/>
    <cellStyle name="Ênfase4 2 5" xfId="1879"/>
    <cellStyle name="Ênfase4 2_05_Impactos_Demais PLs_2013_Dados CNJ de jul-12" xfId="177"/>
    <cellStyle name="Ênfase4 3" xfId="178"/>
    <cellStyle name="Ênfase4 3 2" xfId="432"/>
    <cellStyle name="Ênfase4 3 3" xfId="1496"/>
    <cellStyle name="Ênfase4 3 4" xfId="1881"/>
    <cellStyle name="Ênfase4 4" xfId="179"/>
    <cellStyle name="Ênfase4 4 2" xfId="431"/>
    <cellStyle name="Ênfase4 4 3" xfId="1497"/>
    <cellStyle name="Ênfase4 4 4" xfId="1882"/>
    <cellStyle name="Ênfase5" xfId="422" builtinId="45" customBuiltin="1"/>
    <cellStyle name="Ênfase5 2" xfId="180"/>
    <cellStyle name="Ênfase5 2 2" xfId="181"/>
    <cellStyle name="Ênfase5 2 2 2" xfId="745"/>
    <cellStyle name="Ênfase5 2 2 3" xfId="1499"/>
    <cellStyle name="Ênfase5 2 2 4" xfId="1884"/>
    <cellStyle name="Ênfase5 2 3" xfId="744"/>
    <cellStyle name="Ênfase5 2 4" xfId="1498"/>
    <cellStyle name="Ênfase5 2 5" xfId="1883"/>
    <cellStyle name="Ênfase5 2_05_Impactos_Demais PLs_2013_Dados CNJ de jul-12" xfId="182"/>
    <cellStyle name="Ênfase5 3" xfId="183"/>
    <cellStyle name="Ênfase5 3 2" xfId="614"/>
    <cellStyle name="Ênfase5 3 3" xfId="1500"/>
    <cellStyle name="Ênfase5 3 4" xfId="1885"/>
    <cellStyle name="Ênfase5 4" xfId="184"/>
    <cellStyle name="Ênfase5 4 2" xfId="430"/>
    <cellStyle name="Ênfase5 4 3" xfId="1501"/>
    <cellStyle name="Ênfase5 4 4" xfId="1886"/>
    <cellStyle name="Ênfase6" xfId="426" builtinId="49" customBuiltin="1"/>
    <cellStyle name="Ênfase6 2" xfId="185"/>
    <cellStyle name="Ênfase6 2 2" xfId="186"/>
    <cellStyle name="Ênfase6 2 2 2" xfId="616"/>
    <cellStyle name="Ênfase6 2 2 3" xfId="1503"/>
    <cellStyle name="Ênfase6 2 2 4" xfId="1888"/>
    <cellStyle name="Ênfase6 2 3" xfId="615"/>
    <cellStyle name="Ênfase6 2 4" xfId="1502"/>
    <cellStyle name="Ênfase6 2 5" xfId="1887"/>
    <cellStyle name="Ênfase6 2_05_Impactos_Demais PLs_2013_Dados CNJ de jul-12" xfId="187"/>
    <cellStyle name="Ênfase6 3" xfId="188"/>
    <cellStyle name="Ênfase6 3 2" xfId="617"/>
    <cellStyle name="Ênfase6 3 3" xfId="1504"/>
    <cellStyle name="Ênfase6 3 4" xfId="1889"/>
    <cellStyle name="Ênfase6 4" xfId="189"/>
    <cellStyle name="Ênfase6 4 2" xfId="618"/>
    <cellStyle name="Ênfase6 4 3" xfId="1505"/>
    <cellStyle name="Ênfase6 4 4" xfId="1890"/>
    <cellStyle name="Entrada" xfId="398" builtinId="20" customBuiltin="1"/>
    <cellStyle name="Entrada 2" xfId="190"/>
    <cellStyle name="Entrada 2 10" xfId="1104"/>
    <cellStyle name="Entrada 2 11" xfId="1218"/>
    <cellStyle name="Entrada 2 12" xfId="1347"/>
    <cellStyle name="Entrada 2 13" xfId="1532"/>
    <cellStyle name="Entrada 2 14" xfId="1595"/>
    <cellStyle name="Entrada 2 15" xfId="1734"/>
    <cellStyle name="Entrada 2 2" xfId="191"/>
    <cellStyle name="Entrada 2 2 10" xfId="1217"/>
    <cellStyle name="Entrada 2 2 11" xfId="1348"/>
    <cellStyle name="Entrada 2 2 12" xfId="1533"/>
    <cellStyle name="Entrada 2 2 13" xfId="1594"/>
    <cellStyle name="Entrada 2 2 14" xfId="1735"/>
    <cellStyle name="Entrada 2 2 2" xfId="584"/>
    <cellStyle name="Entrada 2 2 2 2" xfId="1162"/>
    <cellStyle name="Entrada 2 2 3" xfId="602"/>
    <cellStyle name="Entrada 2 2 3 2" xfId="1159"/>
    <cellStyle name="Entrada 2 2 4" xfId="621"/>
    <cellStyle name="Entrada 2 2 5" xfId="850"/>
    <cellStyle name="Entrada 2 2 6" xfId="847"/>
    <cellStyle name="Entrada 2 2 7" xfId="1051"/>
    <cellStyle name="Entrada 2 2 8" xfId="886"/>
    <cellStyle name="Entrada 2 2 9" xfId="1103"/>
    <cellStyle name="Entrada 2 3" xfId="585"/>
    <cellStyle name="Entrada 2 3 2" xfId="1161"/>
    <cellStyle name="Entrada 2 4" xfId="603"/>
    <cellStyle name="Entrada 2 4 2" xfId="1160"/>
    <cellStyle name="Entrada 2 5" xfId="620"/>
    <cellStyle name="Entrada 2 6" xfId="849"/>
    <cellStyle name="Entrada 2 7" xfId="848"/>
    <cellStyle name="Entrada 2 8" xfId="1050"/>
    <cellStyle name="Entrada 2 9" xfId="885"/>
    <cellStyle name="Entrada 2_00_ANEXO V 2015 - VERSÃO INICIAL PLOA_2015" xfId="192"/>
    <cellStyle name="Entrada 3" xfId="193"/>
    <cellStyle name="Entrada 3 10" xfId="1216"/>
    <cellStyle name="Entrada 3 11" xfId="1349"/>
    <cellStyle name="Entrada 3 12" xfId="1534"/>
    <cellStyle name="Entrada 3 13" xfId="1593"/>
    <cellStyle name="Entrada 3 14" xfId="1736"/>
    <cellStyle name="Entrada 3 2" xfId="583"/>
    <cellStyle name="Entrada 3 2 2" xfId="1163"/>
    <cellStyle name="Entrada 3 3" xfId="601"/>
    <cellStyle name="Entrada 3 3 2" xfId="1158"/>
    <cellStyle name="Entrada 3 4" xfId="622"/>
    <cellStyle name="Entrada 3 5" xfId="851"/>
    <cellStyle name="Entrada 3 6" xfId="846"/>
    <cellStyle name="Entrada 3 7" xfId="1052"/>
    <cellStyle name="Entrada 3 8" xfId="887"/>
    <cellStyle name="Entrada 3 9" xfId="1102"/>
    <cellStyle name="Entrada 4" xfId="194"/>
    <cellStyle name="Entrada 4 10" xfId="1215"/>
    <cellStyle name="Entrada 4 11" xfId="1350"/>
    <cellStyle name="Entrada 4 12" xfId="1592"/>
    <cellStyle name="Entrada 4 13" xfId="1737"/>
    <cellStyle name="Entrada 4 2" xfId="582"/>
    <cellStyle name="Entrada 4 2 2" xfId="1164"/>
    <cellStyle name="Entrada 4 3" xfId="600"/>
    <cellStyle name="Entrada 4 3 2" xfId="1157"/>
    <cellStyle name="Entrada 4 4" xfId="623"/>
    <cellStyle name="Entrada 4 5" xfId="852"/>
    <cellStyle name="Entrada 4 6" xfId="845"/>
    <cellStyle name="Entrada 4 7" xfId="1053"/>
    <cellStyle name="Entrada 4 8" xfId="888"/>
    <cellStyle name="Entrada 4 9" xfId="1101"/>
    <cellStyle name="Error" xfId="1563"/>
    <cellStyle name="Euro" xfId="195"/>
    <cellStyle name="Euro 2" xfId="196"/>
    <cellStyle name="Euro 2 2" xfId="630"/>
    <cellStyle name="Euro 2 3" xfId="938"/>
    <cellStyle name="Euro 2 4" xfId="1352"/>
    <cellStyle name="Euro 2 5" xfId="1739"/>
    <cellStyle name="Euro 3" xfId="624"/>
    <cellStyle name="Euro 4" xfId="937"/>
    <cellStyle name="Euro 5" xfId="1351"/>
    <cellStyle name="Euro 6" xfId="1738"/>
    <cellStyle name="Euro_00_ANEXO V 2015 - VERSÃO INICIAL PLOA_2015" xfId="197"/>
    <cellStyle name="Excel Built-in Normal" xfId="383"/>
    <cellStyle name="Excel Built-in Normal 14" xfId="878"/>
    <cellStyle name="Excel Built-in Vírgula 5" xfId="879"/>
    <cellStyle name="Explanatory Text" xfId="198"/>
    <cellStyle name="Explanatory Text 2" xfId="631"/>
    <cellStyle name="Explanatory Text 3" xfId="1353"/>
    <cellStyle name="Explanatory Text 4" xfId="1740"/>
    <cellStyle name="Fim" xfId="199"/>
    <cellStyle name="Fim 2" xfId="632"/>
    <cellStyle name="Fim 3" xfId="939"/>
    <cellStyle name="Fim 4" xfId="1741"/>
    <cellStyle name="Fixed" xfId="200"/>
    <cellStyle name="Fixed 2" xfId="746"/>
    <cellStyle name="Fixed 3" xfId="940"/>
    <cellStyle name="Fixed 4" xfId="1742"/>
    <cellStyle name="Fixo" xfId="201"/>
    <cellStyle name="Fixo 2" xfId="633"/>
    <cellStyle name="Fixo 3" xfId="941"/>
    <cellStyle name="Fixo 4" xfId="1743"/>
    <cellStyle name="Fonte" xfId="202"/>
    <cellStyle name="Fonte 2" xfId="634"/>
    <cellStyle name="Fonte 3" xfId="942"/>
    <cellStyle name="Footnote" xfId="1557"/>
    <cellStyle name="Good" xfId="203"/>
    <cellStyle name="Good 2" xfId="635"/>
    <cellStyle name="Good 2 2" xfId="1354"/>
    <cellStyle name="Good 2 3" xfId="1744"/>
    <cellStyle name="Good 3" xfId="1559"/>
    <cellStyle name="Heading" xfId="636"/>
    <cellStyle name="Heading 1" xfId="204"/>
    <cellStyle name="Heading 1 2" xfId="637"/>
    <cellStyle name="Heading 1 3" xfId="944"/>
    <cellStyle name="Heading 1 3 2" xfId="1355"/>
    <cellStyle name="Heading 1 3 3" xfId="1745"/>
    <cellStyle name="Heading 1 4" xfId="1553"/>
    <cellStyle name="Heading 2" xfId="205"/>
    <cellStyle name="Heading 2 2" xfId="638"/>
    <cellStyle name="Heading 2 3" xfId="945"/>
    <cellStyle name="Heading 2 4" xfId="1356"/>
    <cellStyle name="Heading 2 4 2" xfId="1746"/>
    <cellStyle name="Heading 2 5" xfId="1554"/>
    <cellStyle name="Heading 3" xfId="206"/>
    <cellStyle name="Heading 3 2" xfId="639"/>
    <cellStyle name="Heading 3 3" xfId="946"/>
    <cellStyle name="Heading 3 4" xfId="1357"/>
    <cellStyle name="Heading 3 5" xfId="1747"/>
    <cellStyle name="Heading 4" xfId="207"/>
    <cellStyle name="Heading 4 2" xfId="640"/>
    <cellStyle name="Heading 4 3" xfId="1358"/>
    <cellStyle name="Heading 4 4" xfId="1748"/>
    <cellStyle name="Heading 5" xfId="943"/>
    <cellStyle name="Heading 6" xfId="1552"/>
    <cellStyle name="Heading1" xfId="642"/>
    <cellStyle name="Heading1 2" xfId="947"/>
    <cellStyle name="Incorreto" xfId="396" builtinId="27" customBuiltin="1"/>
    <cellStyle name="Incorreto 2" xfId="208"/>
    <cellStyle name="Incorreto 2 2" xfId="209"/>
    <cellStyle name="Incorreto 2 2 2" xfId="644"/>
    <cellStyle name="Incorreto 2 2 3" xfId="1360"/>
    <cellStyle name="Incorreto 2 2 4" xfId="1750"/>
    <cellStyle name="Incorreto 2 3" xfId="643"/>
    <cellStyle name="Incorreto 2 4" xfId="1359"/>
    <cellStyle name="Incorreto 2 5" xfId="1749"/>
    <cellStyle name="Incorreto 2_05_Impactos_Demais PLs_2013_Dados CNJ de jul-12" xfId="210"/>
    <cellStyle name="Incorreto 3" xfId="211"/>
    <cellStyle name="Incorreto 3 2" xfId="645"/>
    <cellStyle name="Incorreto 3 3" xfId="1361"/>
    <cellStyle name="Incorreto 3 4" xfId="1751"/>
    <cellStyle name="Incorreto 4" xfId="212"/>
    <cellStyle name="Incorreto 4 2" xfId="646"/>
    <cellStyle name="Incorreto 4 3" xfId="1362"/>
    <cellStyle name="Incorreto 4 4" xfId="1752"/>
    <cellStyle name="Indefinido" xfId="213"/>
    <cellStyle name="Indefinido 2" xfId="647"/>
    <cellStyle name="Indefinido 3" xfId="948"/>
    <cellStyle name="Indefinido 4" xfId="1363"/>
    <cellStyle name="Input" xfId="214"/>
    <cellStyle name="Input 10" xfId="1214"/>
    <cellStyle name="Input 11" xfId="1364"/>
    <cellStyle name="Input 12" xfId="1535"/>
    <cellStyle name="Input 13" xfId="1591"/>
    <cellStyle name="Input 14" xfId="1753"/>
    <cellStyle name="Input 2" xfId="564"/>
    <cellStyle name="Input 2 2" xfId="1165"/>
    <cellStyle name="Input 3" xfId="581"/>
    <cellStyle name="Input 3 2" xfId="1156"/>
    <cellStyle name="Input 4" xfId="648"/>
    <cellStyle name="Input 5" xfId="853"/>
    <cellStyle name="Input 6" xfId="844"/>
    <cellStyle name="Input 7" xfId="1054"/>
    <cellStyle name="Input 8" xfId="889"/>
    <cellStyle name="Input 9" xfId="1100"/>
    <cellStyle name="Jr_Normal" xfId="215"/>
    <cellStyle name="Leg_It_1" xfId="216"/>
    <cellStyle name="Linea horizontal" xfId="217"/>
    <cellStyle name="Linea horizontal 2" xfId="649"/>
    <cellStyle name="Linea horizontal 3" xfId="1754"/>
    <cellStyle name="Linked Cell" xfId="218"/>
    <cellStyle name="Linked Cell 2" xfId="655"/>
    <cellStyle name="Linked Cell 3" xfId="949"/>
    <cellStyle name="Linked Cell 4" xfId="1365"/>
    <cellStyle name="Linked Cell 5" xfId="1755"/>
    <cellStyle name="Millares_deuhist99" xfId="219"/>
    <cellStyle name="Moeda 2" xfId="220"/>
    <cellStyle name="Moeda 2 2" xfId="656"/>
    <cellStyle name="Moeda 2 3" xfId="950"/>
    <cellStyle name="Moeda 2 4" xfId="1366"/>
    <cellStyle name="Moeda 2 5" xfId="1756"/>
    <cellStyle name="Moeda0" xfId="221"/>
    <cellStyle name="Moeda0 2" xfId="657"/>
    <cellStyle name="Moeda0 3" xfId="951"/>
    <cellStyle name="Moeda0 4" xfId="1757"/>
    <cellStyle name="Neutra" xfId="397" builtinId="28" customBuiltin="1"/>
    <cellStyle name="Neutra 2" xfId="222"/>
    <cellStyle name="Neutra 2 2" xfId="223"/>
    <cellStyle name="Neutra 2 2 2" xfId="659"/>
    <cellStyle name="Neutra 2 2 3" xfId="1368"/>
    <cellStyle name="Neutra 2 2 4" xfId="1759"/>
    <cellStyle name="Neutra 2 3" xfId="658"/>
    <cellStyle name="Neutra 2 4" xfId="1367"/>
    <cellStyle name="Neutra 2 5" xfId="1758"/>
    <cellStyle name="Neutra 2_05_Impactos_Demais PLs_2013_Dados CNJ de jul-12" xfId="224"/>
    <cellStyle name="Neutra 3" xfId="225"/>
    <cellStyle name="Neutra 3 2" xfId="660"/>
    <cellStyle name="Neutra 3 3" xfId="1369"/>
    <cellStyle name="Neutra 3 4" xfId="1760"/>
    <cellStyle name="Neutra 4" xfId="226"/>
    <cellStyle name="Neutra 4 2" xfId="661"/>
    <cellStyle name="Neutra 4 3" xfId="1370"/>
    <cellStyle name="Neutra 4 4" xfId="1761"/>
    <cellStyle name="Neutral" xfId="227"/>
    <cellStyle name="Neutral 2" xfId="662"/>
    <cellStyle name="Neutral 3" xfId="1560"/>
    <cellStyle name="Neutral 5" xfId="1371"/>
    <cellStyle name="Neutral 5 2" xfId="1762"/>
    <cellStyle name="Normal" xfId="0" builtinId="0"/>
    <cellStyle name="Normal 10" xfId="228"/>
    <cellStyle name="Normal 10 2" xfId="663"/>
    <cellStyle name="Normal 10 3" xfId="952"/>
    <cellStyle name="Normal 10 4" xfId="1372"/>
    <cellStyle name="Normal 11" xfId="229"/>
    <cellStyle name="Normal 11 2" xfId="664"/>
    <cellStyle name="Normal 11 3" xfId="953"/>
    <cellStyle name="Normal 11 4" xfId="1373"/>
    <cellStyle name="Normal 12" xfId="230"/>
    <cellStyle name="Normal 12 2" xfId="665"/>
    <cellStyle name="Normal 12 3" xfId="954"/>
    <cellStyle name="Normal 12 4" xfId="1374"/>
    <cellStyle name="Normal 13" xfId="231"/>
    <cellStyle name="Normal 13 2" xfId="666"/>
    <cellStyle name="Normal 13 3" xfId="955"/>
    <cellStyle name="Normal 13 4" xfId="1375"/>
    <cellStyle name="Normal 14" xfId="232"/>
    <cellStyle name="Normal 14 2" xfId="667"/>
    <cellStyle name="Normal 14 2 2" xfId="1194"/>
    <cellStyle name="Normal 14 3" xfId="956"/>
    <cellStyle name="Normal 14 4" xfId="1376"/>
    <cellStyle name="Normal 15" xfId="382"/>
    <cellStyle name="Normal 15 10" xfId="1227"/>
    <cellStyle name="Normal 15 11" xfId="1377"/>
    <cellStyle name="Normal 15 12" xfId="1541"/>
    <cellStyle name="Normal 15 13" xfId="1549"/>
    <cellStyle name="Normal 15 14" xfId="1569"/>
    <cellStyle name="Normal 15 15" xfId="1573"/>
    <cellStyle name="Normal 15 16" xfId="1604"/>
    <cellStyle name="Normal 15 2" xfId="811"/>
    <cellStyle name="Normal 15 3" xfId="816"/>
    <cellStyle name="Normal 15 4" xfId="821"/>
    <cellStyle name="Normal 15 5" xfId="876"/>
    <cellStyle name="Normal 15 6" xfId="1078"/>
    <cellStyle name="Normal 15 7" xfId="1123"/>
    <cellStyle name="Normal 15 8" xfId="1130"/>
    <cellStyle name="Normal 15 9" xfId="1137"/>
    <cellStyle name="Normal 16" xfId="384"/>
    <cellStyle name="Normal 16 2" xfId="814"/>
    <cellStyle name="Normal 16 2 2" xfId="1140"/>
    <cellStyle name="Normal 16 3" xfId="828"/>
    <cellStyle name="Normal 16 4" xfId="1378"/>
    <cellStyle name="Normal 17" xfId="433"/>
    <cellStyle name="Normal 17 2" xfId="825"/>
    <cellStyle name="Normal 17 3" xfId="1139"/>
    <cellStyle name="Normal 18" xfId="827"/>
    <cellStyle name="Normal 19" xfId="884"/>
    <cellStyle name="Normal 2" xfId="233"/>
    <cellStyle name="Normal 2 10" xfId="386"/>
    <cellStyle name="Normal 2 11" xfId="619"/>
    <cellStyle name="Normal 2 12" xfId="668"/>
    <cellStyle name="Normal 2 13" xfId="806"/>
    <cellStyle name="Normal 2 14" xfId="859"/>
    <cellStyle name="Normal 2 15" xfId="957"/>
    <cellStyle name="Normal 2 16" xfId="890"/>
    <cellStyle name="Normal 2 17" xfId="1105"/>
    <cellStyle name="Normal 2 18" xfId="1131"/>
    <cellStyle name="Normal 2 19" xfId="1134"/>
    <cellStyle name="Normal 2 2" xfId="234"/>
    <cellStyle name="Normal 2 2 2" xfId="669"/>
    <cellStyle name="Normal 2 2 3" xfId="958"/>
    <cellStyle name="Normal 2 2 4" xfId="1380"/>
    <cellStyle name="Normal 2 20" xfId="1196"/>
    <cellStyle name="Normal 2 21" xfId="1219"/>
    <cellStyle name="Normal 2 22" xfId="1379"/>
    <cellStyle name="Normal 2 23" xfId="1542"/>
    <cellStyle name="Normal 2 24" xfId="1546"/>
    <cellStyle name="Normal 2 25" xfId="1551"/>
    <cellStyle name="Normal 2 26" xfId="1570"/>
    <cellStyle name="Normal 2 27" xfId="1574"/>
    <cellStyle name="Normal 2 28" xfId="1596"/>
    <cellStyle name="Normal 2 29" xfId="1606"/>
    <cellStyle name="Normal 2 3" xfId="235"/>
    <cellStyle name="Normal 2 3 2" xfId="236"/>
    <cellStyle name="Normal 2 3 2 2" xfId="671"/>
    <cellStyle name="Normal 2 3 2 3" xfId="960"/>
    <cellStyle name="Normal 2 3 3" xfId="670"/>
    <cellStyle name="Normal 2 3 4" xfId="959"/>
    <cellStyle name="Normal 2 3_00_Decisão Anexo V 2015_MEMORIAL_Oficial SOF" xfId="237"/>
    <cellStyle name="Normal 2 30" xfId="1763"/>
    <cellStyle name="Normal 2 4" xfId="238"/>
    <cellStyle name="Normal 2 4 2" xfId="672"/>
    <cellStyle name="Normal 2 4 3" xfId="961"/>
    <cellStyle name="Normal 2 4 4" xfId="1381"/>
    <cellStyle name="Normal 2 5" xfId="239"/>
    <cellStyle name="Normal 2 5 2" xfId="673"/>
    <cellStyle name="Normal 2 5 3" xfId="962"/>
    <cellStyle name="Normal 2 5 4" xfId="1382"/>
    <cellStyle name="Normal 2 6" xfId="240"/>
    <cellStyle name="Normal 2 6 2" xfId="674"/>
    <cellStyle name="Normal 2 6 3" xfId="963"/>
    <cellStyle name="Normal 2 6 4" xfId="1383"/>
    <cellStyle name="Normal 2 7" xfId="241"/>
    <cellStyle name="Normal 2 7 2" xfId="675"/>
    <cellStyle name="Normal 2 7 3" xfId="964"/>
    <cellStyle name="Normal 2 7 4" xfId="1384"/>
    <cellStyle name="Normal 2 8" xfId="387"/>
    <cellStyle name="Normal 2 8 2" xfId="808"/>
    <cellStyle name="Normal 2 9" xfId="385"/>
    <cellStyle name="Normal 2 9 2" xfId="817"/>
    <cellStyle name="Normal 2_00_Decisão Anexo V 2015_MEMORIAL_Oficial SOF" xfId="242"/>
    <cellStyle name="Normal 20" xfId="877"/>
    <cellStyle name="Normal 20 10" xfId="1571"/>
    <cellStyle name="Normal 20 11" xfId="1575"/>
    <cellStyle name="Normal 20 12" xfId="1605"/>
    <cellStyle name="Normal 20 2" xfId="1080"/>
    <cellStyle name="Normal 20 3" xfId="1124"/>
    <cellStyle name="Normal 20 4" xfId="1132"/>
    <cellStyle name="Normal 20 5" xfId="1138"/>
    <cellStyle name="Normal 20 6" xfId="1228"/>
    <cellStyle name="Normal 20 7" xfId="1385"/>
    <cellStyle name="Normal 20 8" xfId="1543"/>
    <cellStyle name="Normal 20 9" xfId="1550"/>
    <cellStyle name="Normal 21" xfId="1079"/>
    <cellStyle name="Normal 22" xfId="1085"/>
    <cellStyle name="Normal 23" xfId="1129"/>
    <cellStyle name="Normal 24" xfId="1133"/>
    <cellStyle name="Normal 25" xfId="1190"/>
    <cellStyle name="Normal 26" xfId="1192"/>
    <cellStyle name="Normal 27" xfId="1199"/>
    <cellStyle name="Normal 28" xfId="1229"/>
    <cellStyle name="Normal 29" xfId="1506"/>
    <cellStyle name="Normal 3" xfId="243"/>
    <cellStyle name="Normal 3 2" xfId="244"/>
    <cellStyle name="Normal 3 2 2" xfId="677"/>
    <cellStyle name="Normal 3 2 3" xfId="966"/>
    <cellStyle name="Normal 3 2 4" xfId="1193"/>
    <cellStyle name="Normal 3 2 5" xfId="1387"/>
    <cellStyle name="Normal 3 2 6" xfId="1765"/>
    <cellStyle name="Normal 3 3" xfId="676"/>
    <cellStyle name="Normal 3 4" xfId="965"/>
    <cellStyle name="Normal 3 5" xfId="1191"/>
    <cellStyle name="Normal 3 6" xfId="1386"/>
    <cellStyle name="Normal 3 7" xfId="1764"/>
    <cellStyle name="Normal 3_05_Impactos_Demais PLs_2013_Dados CNJ de jul-12" xfId="245"/>
    <cellStyle name="Normal 30" xfId="1507"/>
    <cellStyle name="Normal 31" xfId="1538"/>
    <cellStyle name="Normal 32" xfId="1539"/>
    <cellStyle name="Normal 33" xfId="1540"/>
    <cellStyle name="Normal 34" xfId="1545"/>
    <cellStyle name="Normal 35" xfId="1568"/>
    <cellStyle name="Normal 36" xfId="1572"/>
    <cellStyle name="Normal 37" xfId="1576"/>
    <cellStyle name="Normal 38" xfId="1891"/>
    <cellStyle name="Normal 39" xfId="1892"/>
    <cellStyle name="Normal 4" xfId="246"/>
    <cellStyle name="Normal 4 2" xfId="678"/>
    <cellStyle name="Normal 4 3" xfId="967"/>
    <cellStyle name="Normal 4 4" xfId="1388"/>
    <cellStyle name="Normal 5" xfId="247"/>
    <cellStyle name="Normal 5 2" xfId="679"/>
    <cellStyle name="Normal 5 3" xfId="968"/>
    <cellStyle name="Normal 5 4" xfId="1389"/>
    <cellStyle name="Normal 6" xfId="248"/>
    <cellStyle name="Normal 6 2" xfId="680"/>
    <cellStyle name="Normal 6 3" xfId="969"/>
    <cellStyle name="Normal 7" xfId="249"/>
    <cellStyle name="Normal 7 2" xfId="681"/>
    <cellStyle name="Normal 7 3" xfId="970"/>
    <cellStyle name="Normal 8" xfId="250"/>
    <cellStyle name="Normal 8 2" xfId="682"/>
    <cellStyle name="Normal 8 3" xfId="971"/>
    <cellStyle name="Normal 8 4" xfId="1390"/>
    <cellStyle name="Normal 9" xfId="251"/>
    <cellStyle name="Normal 9 2" xfId="683"/>
    <cellStyle name="Normal 9 3" xfId="972"/>
    <cellStyle name="Normal 9 4" xfId="1391"/>
    <cellStyle name="Normal_Anexo IV a" xfId="1544"/>
    <cellStyle name="Nota 2" xfId="252"/>
    <cellStyle name="Nota 2 10" xfId="900"/>
    <cellStyle name="Nota 2 11" xfId="1099"/>
    <cellStyle name="Nota 2 12" xfId="1112"/>
    <cellStyle name="Nota 2 13" xfId="1213"/>
    <cellStyle name="Nota 2 14" xfId="1392"/>
    <cellStyle name="Nota 2 15" xfId="1590"/>
    <cellStyle name="Nota 2 16" xfId="1766"/>
    <cellStyle name="Nota 2 2" xfId="253"/>
    <cellStyle name="Nota 2 2 10" xfId="1098"/>
    <cellStyle name="Nota 2 2 11" xfId="1113"/>
    <cellStyle name="Nota 2 2 12" xfId="1212"/>
    <cellStyle name="Nota 2 2 13" xfId="1393"/>
    <cellStyle name="Nota 2 2 14" xfId="1589"/>
    <cellStyle name="Nota 2 2 15" xfId="1767"/>
    <cellStyle name="Nota 2 2 2" xfId="534"/>
    <cellStyle name="Nota 2 2 2 2" xfId="1171"/>
    <cellStyle name="Nota 2 2 3" xfId="549"/>
    <cellStyle name="Nota 2 2 3 2" xfId="1149"/>
    <cellStyle name="Nota 2 2 4" xfId="685"/>
    <cellStyle name="Nota 2 2 5" xfId="861"/>
    <cellStyle name="Nota 2 2 6" xfId="837"/>
    <cellStyle name="Nota 2 2 7" xfId="974"/>
    <cellStyle name="Nota 2 2 8" xfId="1062"/>
    <cellStyle name="Nota 2 2 9" xfId="901"/>
    <cellStyle name="Nota 2 3" xfId="535"/>
    <cellStyle name="Nota 2 3 2" xfId="1170"/>
    <cellStyle name="Nota 2 4" xfId="550"/>
    <cellStyle name="Nota 2 4 2" xfId="1150"/>
    <cellStyle name="Nota 2 5" xfId="684"/>
    <cellStyle name="Nota 2 6" xfId="860"/>
    <cellStyle name="Nota 2 7" xfId="838"/>
    <cellStyle name="Nota 2 8" xfId="973"/>
    <cellStyle name="Nota 2 9" xfId="1061"/>
    <cellStyle name="Nota 2_00_Decisão Anexo V 2015_MEMORIAL_Oficial SOF" xfId="254"/>
    <cellStyle name="Nota 3" xfId="255"/>
    <cellStyle name="Nota 3 10" xfId="1097"/>
    <cellStyle name="Nota 3 11" xfId="1114"/>
    <cellStyle name="Nota 3 12" xfId="1211"/>
    <cellStyle name="Nota 3 13" xfId="1394"/>
    <cellStyle name="Nota 3 14" xfId="1588"/>
    <cellStyle name="Nota 3 15" xfId="1768"/>
    <cellStyle name="Nota 3 2" xfId="533"/>
    <cellStyle name="Nota 3 2 2" xfId="1172"/>
    <cellStyle name="Nota 3 3" xfId="548"/>
    <cellStyle name="Nota 3 3 2" xfId="1148"/>
    <cellStyle name="Nota 3 4" xfId="686"/>
    <cellStyle name="Nota 3 5" xfId="862"/>
    <cellStyle name="Nota 3 6" xfId="836"/>
    <cellStyle name="Nota 3 7" xfId="975"/>
    <cellStyle name="Nota 3 8" xfId="1063"/>
    <cellStyle name="Nota 3 9" xfId="902"/>
    <cellStyle name="Nota 4" xfId="256"/>
    <cellStyle name="Nota 4 10" xfId="1096"/>
    <cellStyle name="Nota 4 11" xfId="1115"/>
    <cellStyle name="Nota 4 12" xfId="1210"/>
    <cellStyle name="Nota 4 13" xfId="1395"/>
    <cellStyle name="Nota 4 14" xfId="1587"/>
    <cellStyle name="Nota 4 15" xfId="1769"/>
    <cellStyle name="Nota 4 2" xfId="532"/>
    <cellStyle name="Nota 4 2 2" xfId="1173"/>
    <cellStyle name="Nota 4 3" xfId="547"/>
    <cellStyle name="Nota 4 3 2" xfId="1147"/>
    <cellStyle name="Nota 4 4" xfId="687"/>
    <cellStyle name="Nota 4 5" xfId="863"/>
    <cellStyle name="Nota 4 6" xfId="835"/>
    <cellStyle name="Nota 4 7" xfId="976"/>
    <cellStyle name="Nota 4 8" xfId="1064"/>
    <cellStyle name="Nota 4 9" xfId="903"/>
    <cellStyle name="Nota 5" xfId="815"/>
    <cellStyle name="Nota 6" xfId="819"/>
    <cellStyle name="Note" xfId="257"/>
    <cellStyle name="Note 10" xfId="1095"/>
    <cellStyle name="Note 11" xfId="1116"/>
    <cellStyle name="Note 12" xfId="1209"/>
    <cellStyle name="Note 13" xfId="1556"/>
    <cellStyle name="Note 14" xfId="1586"/>
    <cellStyle name="Note 2" xfId="531"/>
    <cellStyle name="Note 2 2" xfId="1174"/>
    <cellStyle name="Note 3" xfId="546"/>
    <cellStyle name="Note 3 2" xfId="1146"/>
    <cellStyle name="Note 4" xfId="688"/>
    <cellStyle name="Note 5" xfId="864"/>
    <cellStyle name="Note 6" xfId="834"/>
    <cellStyle name="Note 6 2" xfId="1396"/>
    <cellStyle name="Note 6 3" xfId="1770"/>
    <cellStyle name="Note 7" xfId="977"/>
    <cellStyle name="Note 8" xfId="1065"/>
    <cellStyle name="Note 9" xfId="904"/>
    <cellStyle name="Output" xfId="258"/>
    <cellStyle name="Output 10" xfId="1117"/>
    <cellStyle name="Output 11" xfId="1208"/>
    <cellStyle name="Output 12" xfId="1397"/>
    <cellStyle name="Output 13" xfId="1585"/>
    <cellStyle name="Output 14" xfId="1771"/>
    <cellStyle name="Output 2" xfId="530"/>
    <cellStyle name="Output 2 2" xfId="1175"/>
    <cellStyle name="Output 3" xfId="545"/>
    <cellStyle name="Output 3 2" xfId="1145"/>
    <cellStyle name="Output 4" xfId="689"/>
    <cellStyle name="Output 5" xfId="865"/>
    <cellStyle name="Output 6" xfId="833"/>
    <cellStyle name="Output 7" xfId="1066"/>
    <cellStyle name="Output 8" xfId="905"/>
    <cellStyle name="Output 9" xfId="1094"/>
    <cellStyle name="Percent_Agenda" xfId="259"/>
    <cellStyle name="Percentual" xfId="260"/>
    <cellStyle name="Percentual 2" xfId="690"/>
    <cellStyle name="Percentual 3" xfId="1772"/>
    <cellStyle name="Ponto" xfId="261"/>
    <cellStyle name="Ponto 2" xfId="691"/>
    <cellStyle name="Ponto 3" xfId="1773"/>
    <cellStyle name="Porcentagem 10" xfId="262"/>
    <cellStyle name="Porcentagem 10 2" xfId="692"/>
    <cellStyle name="Porcentagem 10 3" xfId="978"/>
    <cellStyle name="Porcentagem 10 4" xfId="1398"/>
    <cellStyle name="Porcentagem 10 5" xfId="1774"/>
    <cellStyle name="Porcentagem 11" xfId="822"/>
    <cellStyle name="Porcentagem 12" xfId="824"/>
    <cellStyle name="Porcentagem 13" xfId="826"/>
    <cellStyle name="Porcentagem 14" xfId="1893"/>
    <cellStyle name="Porcentagem 2" xfId="263"/>
    <cellStyle name="Porcentagem 2 10" xfId="1111"/>
    <cellStyle name="Porcentagem 2 11" xfId="1135"/>
    <cellStyle name="Porcentagem 2 12" xfId="1197"/>
    <cellStyle name="Porcentagem 2 13" xfId="1225"/>
    <cellStyle name="Porcentagem 2 14" xfId="1399"/>
    <cellStyle name="Porcentagem 2 15" xfId="1536"/>
    <cellStyle name="Porcentagem 2 16" xfId="1547"/>
    <cellStyle name="Porcentagem 2 17" xfId="1602"/>
    <cellStyle name="Porcentagem 2 18" xfId="1775"/>
    <cellStyle name="Porcentagem 2 2" xfId="264"/>
    <cellStyle name="Porcentagem 2 2 2" xfId="694"/>
    <cellStyle name="Porcentagem 2 2 3" xfId="980"/>
    <cellStyle name="Porcentagem 2 2 4" xfId="1776"/>
    <cellStyle name="Porcentagem 2 3" xfId="265"/>
    <cellStyle name="Porcentagem 2 3 2" xfId="695"/>
    <cellStyle name="Porcentagem 2 3 3" xfId="981"/>
    <cellStyle name="Porcentagem 2 3 4" xfId="1400"/>
    <cellStyle name="Porcentagem 2 3 5" xfId="1777"/>
    <cellStyle name="Porcentagem 2 4" xfId="388"/>
    <cellStyle name="Porcentagem 2 4 2" xfId="818"/>
    <cellStyle name="Porcentagem 2 4 3" xfId="823"/>
    <cellStyle name="Porcentagem 2 5" xfId="641"/>
    <cellStyle name="Porcentagem 2 6" xfId="693"/>
    <cellStyle name="Porcentagem 2 7" xfId="866"/>
    <cellStyle name="Porcentagem 2 8" xfId="979"/>
    <cellStyle name="Porcentagem 2 9" xfId="899"/>
    <cellStyle name="Porcentagem 2_FCDF 2014_2ª Versão" xfId="266"/>
    <cellStyle name="Porcentagem 3" xfId="267"/>
    <cellStyle name="Porcentagem 3 2" xfId="696"/>
    <cellStyle name="Porcentagem 3 3" xfId="982"/>
    <cellStyle name="Porcentagem 3 4" xfId="1778"/>
    <cellStyle name="Porcentagem 4" xfId="268"/>
    <cellStyle name="Porcentagem 4 2" xfId="697"/>
    <cellStyle name="Porcentagem 4 3" xfId="983"/>
    <cellStyle name="Porcentagem 4 4" xfId="1401"/>
    <cellStyle name="Porcentagem 4 5" xfId="1779"/>
    <cellStyle name="Porcentagem 5" xfId="269"/>
    <cellStyle name="Porcentagem 5 2" xfId="698"/>
    <cellStyle name="Porcentagem 5 3" xfId="984"/>
    <cellStyle name="Porcentagem 5 4" xfId="1402"/>
    <cellStyle name="Porcentagem 5 5" xfId="1780"/>
    <cellStyle name="Porcentagem 6" xfId="270"/>
    <cellStyle name="Porcentagem 6 2" xfId="699"/>
    <cellStyle name="Porcentagem 6 3" xfId="985"/>
    <cellStyle name="Porcentagem 6 4" xfId="1403"/>
    <cellStyle name="Porcentagem 6 5" xfId="1781"/>
    <cellStyle name="Porcentagem 7" xfId="271"/>
    <cellStyle name="Porcentagem 7 2" xfId="700"/>
    <cellStyle name="Porcentagem 7 3" xfId="986"/>
    <cellStyle name="Porcentagem 7 4" xfId="1404"/>
    <cellStyle name="Porcentagem 7 5" xfId="1782"/>
    <cellStyle name="Porcentagem 8" xfId="272"/>
    <cellStyle name="Porcentagem 8 2" xfId="701"/>
    <cellStyle name="Porcentagem 8 3" xfId="987"/>
    <cellStyle name="Porcentagem 8 4" xfId="1405"/>
    <cellStyle name="Porcentagem 8 5" xfId="1783"/>
    <cellStyle name="Porcentagem 9" xfId="273"/>
    <cellStyle name="Porcentagem 9 2" xfId="702"/>
    <cellStyle name="Porcentagem 9 3" xfId="988"/>
    <cellStyle name="Porcentagem 9 4" xfId="1406"/>
    <cellStyle name="Porcentagem 9 5" xfId="1784"/>
    <cellStyle name="Result" xfId="703"/>
    <cellStyle name="Result 2" xfId="989"/>
    <cellStyle name="Result2" xfId="704"/>
    <cellStyle name="Result2 2" xfId="990"/>
    <cellStyle name="rodape" xfId="274"/>
    <cellStyle name="rodape 2" xfId="705"/>
    <cellStyle name="rodape 3" xfId="991"/>
    <cellStyle name="Saída" xfId="399" builtinId="21" customBuiltin="1"/>
    <cellStyle name="Saída 2" xfId="275"/>
    <cellStyle name="Saída 2 10" xfId="1093"/>
    <cellStyle name="Saída 2 11" xfId="1118"/>
    <cellStyle name="Saída 2 12" xfId="1207"/>
    <cellStyle name="Saída 2 13" xfId="1407"/>
    <cellStyle name="Saída 2 14" xfId="1584"/>
    <cellStyle name="Saída 2 15" xfId="1785"/>
    <cellStyle name="Saída 2 2" xfId="276"/>
    <cellStyle name="Saída 2 2 10" xfId="1119"/>
    <cellStyle name="Saída 2 2 11" xfId="1206"/>
    <cellStyle name="Saída 2 2 12" xfId="1408"/>
    <cellStyle name="Saída 2 2 13" xfId="1583"/>
    <cellStyle name="Saída 2 2 14" xfId="1786"/>
    <cellStyle name="Saída 2 2 2" xfId="515"/>
    <cellStyle name="Saída 2 2 2 2" xfId="1177"/>
    <cellStyle name="Saída 2 2 3" xfId="524"/>
    <cellStyle name="Saída 2 2 3 2" xfId="1143"/>
    <cellStyle name="Saída 2 2 4" xfId="707"/>
    <cellStyle name="Saída 2 2 5" xfId="868"/>
    <cellStyle name="Saída 2 2 6" xfId="831"/>
    <cellStyle name="Saída 2 2 7" xfId="1068"/>
    <cellStyle name="Saída 2 2 8" xfId="911"/>
    <cellStyle name="Saída 2 2 9" xfId="1092"/>
    <cellStyle name="Saída 2 3" xfId="516"/>
    <cellStyle name="Saída 2 3 2" xfId="1176"/>
    <cellStyle name="Saída 2 4" xfId="525"/>
    <cellStyle name="Saída 2 4 2" xfId="1144"/>
    <cellStyle name="Saída 2 5" xfId="706"/>
    <cellStyle name="Saída 2 6" xfId="867"/>
    <cellStyle name="Saída 2 7" xfId="832"/>
    <cellStyle name="Saída 2 8" xfId="1067"/>
    <cellStyle name="Saída 2 9" xfId="910"/>
    <cellStyle name="Saída 2_05_Impactos_Demais PLs_2013_Dados CNJ de jul-12" xfId="277"/>
    <cellStyle name="Saída 3" xfId="278"/>
    <cellStyle name="Saída 3 10" xfId="1120"/>
    <cellStyle name="Saída 3 11" xfId="1205"/>
    <cellStyle name="Saída 3 12" xfId="1409"/>
    <cellStyle name="Saída 3 13" xfId="1582"/>
    <cellStyle name="Saída 3 14" xfId="1787"/>
    <cellStyle name="Saída 3 2" xfId="514"/>
    <cellStyle name="Saída 3 2 2" xfId="1178"/>
    <cellStyle name="Saída 3 3" xfId="523"/>
    <cellStyle name="Saída 3 3 2" xfId="1142"/>
    <cellStyle name="Saída 3 4" xfId="708"/>
    <cellStyle name="Saída 3 5" xfId="869"/>
    <cellStyle name="Saída 3 6" xfId="830"/>
    <cellStyle name="Saída 3 7" xfId="1069"/>
    <cellStyle name="Saída 3 8" xfId="912"/>
    <cellStyle name="Saída 3 9" xfId="1091"/>
    <cellStyle name="Saída 4" xfId="279"/>
    <cellStyle name="Saída 4 10" xfId="1121"/>
    <cellStyle name="Saída 4 11" xfId="1204"/>
    <cellStyle name="Saída 4 12" xfId="1410"/>
    <cellStyle name="Saída 4 13" xfId="1581"/>
    <cellStyle name="Saída 4 14" xfId="1788"/>
    <cellStyle name="Saída 4 2" xfId="513"/>
    <cellStyle name="Saída 4 2 2" xfId="1179"/>
    <cellStyle name="Saída 4 3" xfId="522"/>
    <cellStyle name="Saída 4 3 2" xfId="1141"/>
    <cellStyle name="Saída 4 4" xfId="709"/>
    <cellStyle name="Saída 4 5" xfId="870"/>
    <cellStyle name="Saída 4 6" xfId="829"/>
    <cellStyle name="Saída 4 7" xfId="1070"/>
    <cellStyle name="Saída 4 8" xfId="917"/>
    <cellStyle name="Saída 4 9" xfId="1090"/>
    <cellStyle name="Sep. milhar [0]" xfId="280"/>
    <cellStyle name="Sep. milhar [0] 2" xfId="710"/>
    <cellStyle name="Sep. milhar [0] 3" xfId="992"/>
    <cellStyle name="Sep. milhar [0] 4" xfId="1411"/>
    <cellStyle name="Sep. milhar [0] 5" xfId="1789"/>
    <cellStyle name="Sep. milhar [2]" xfId="281"/>
    <cellStyle name="Sep. milhar [2] 2" xfId="711"/>
    <cellStyle name="Sep. milhar [2] 3" xfId="993"/>
    <cellStyle name="Sep. milhar [2] 4" xfId="1412"/>
    <cellStyle name="Sep. milhar [2] 5" xfId="1790"/>
    <cellStyle name="Separador de m" xfId="282"/>
    <cellStyle name="Separador de m 2" xfId="712"/>
    <cellStyle name="Separador de m 3" xfId="994"/>
    <cellStyle name="Separador de milhares 10" xfId="283"/>
    <cellStyle name="Separador de milhares 10 2" xfId="713"/>
    <cellStyle name="Separador de milhares 10 3" xfId="995"/>
    <cellStyle name="Separador de milhares 10 4" xfId="1413"/>
    <cellStyle name="Separador de milhares 10 5" xfId="1791"/>
    <cellStyle name="Separador de milhares 2" xfId="284"/>
    <cellStyle name="Separador de milhares 2 2" xfId="285"/>
    <cellStyle name="Separador de milhares 2 2 2" xfId="715"/>
    <cellStyle name="Separador de milhares 2 2 3" xfId="286"/>
    <cellStyle name="Separador de milhares 2 2 3 2" xfId="716"/>
    <cellStyle name="Separador de milhares 2 2 3 3" xfId="998"/>
    <cellStyle name="Separador de milhares 2 2 3 4" xfId="1416"/>
    <cellStyle name="Separador de milhares 2 2 3 5" xfId="1794"/>
    <cellStyle name="Separador de milhares 2 2 4" xfId="997"/>
    <cellStyle name="Separador de milhares 2 2 5" xfId="1415"/>
    <cellStyle name="Separador de milhares 2 2 6" xfId="287"/>
    <cellStyle name="Separador de milhares 2 2 6 2" xfId="717"/>
    <cellStyle name="Separador de milhares 2 2 6 3" xfId="999"/>
    <cellStyle name="Separador de milhares 2 2 6 4" xfId="1417"/>
    <cellStyle name="Separador de milhares 2 2 6 5" xfId="1795"/>
    <cellStyle name="Separador de milhares 2 2 7" xfId="1793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721"/>
    <cellStyle name="Separador de milhares 2 3 2 2 2 3" xfId="1003"/>
    <cellStyle name="Separador de milhares 2 3 2 2 2 4" xfId="1421"/>
    <cellStyle name="Separador de milhares 2 3 2 2 2 5" xfId="1799"/>
    <cellStyle name="Separador de milhares 2 3 2 2 3" xfId="720"/>
    <cellStyle name="Separador de milhares 2 3 2 2 4" xfId="1002"/>
    <cellStyle name="Separador de milhares 2 3 2 2 5" xfId="1420"/>
    <cellStyle name="Separador de milhares 2 3 2 2 6" xfId="1798"/>
    <cellStyle name="Separador de milhares 2 3 2 2_00_Decisão Anexo V 2015_MEMORIAL_Oficial SOF" xfId="293"/>
    <cellStyle name="Separador de milhares 2 3 2 3" xfId="719"/>
    <cellStyle name="Separador de milhares 2 3 2 4" xfId="1001"/>
    <cellStyle name="Separador de milhares 2 3 2 5" xfId="1419"/>
    <cellStyle name="Separador de milhares 2 3 2 6" xfId="1797"/>
    <cellStyle name="Separador de milhares 2 3 2_00_Decisão Anexo V 2015_MEMORIAL_Oficial SOF" xfId="294"/>
    <cellStyle name="Separador de milhares 2 3 3" xfId="295"/>
    <cellStyle name="Separador de milhares 2 3 3 2" xfId="722"/>
    <cellStyle name="Separador de milhares 2 3 3 3" xfId="1004"/>
    <cellStyle name="Separador de milhares 2 3 3 4" xfId="1422"/>
    <cellStyle name="Separador de milhares 2 3 3 5" xfId="1800"/>
    <cellStyle name="Separador de milhares 2 3 4" xfId="718"/>
    <cellStyle name="Separador de milhares 2 3 5" xfId="1000"/>
    <cellStyle name="Separador de milhares 2 3 6" xfId="1418"/>
    <cellStyle name="Separador de milhares 2 3 7" xfId="1796"/>
    <cellStyle name="Separador de milhares 2 3_00_Decisão Anexo V 2015_MEMORIAL_Oficial SOF" xfId="296"/>
    <cellStyle name="Separador de milhares 2 4" xfId="297"/>
    <cellStyle name="Separador de milhares 2 4 2" xfId="723"/>
    <cellStyle name="Separador de milhares 2 4 3" xfId="1005"/>
    <cellStyle name="Separador de milhares 2 4 4" xfId="1423"/>
    <cellStyle name="Separador de milhares 2 4 5" xfId="1801"/>
    <cellStyle name="Separador de milhares 2 5" xfId="298"/>
    <cellStyle name="Separador de milhares 2 5 2" xfId="299"/>
    <cellStyle name="Separador de milhares 2 5 2 2" xfId="725"/>
    <cellStyle name="Separador de milhares 2 5 2 3" xfId="1007"/>
    <cellStyle name="Separador de milhares 2 5 2 4" xfId="1425"/>
    <cellStyle name="Separador de milhares 2 5 2 5" xfId="1803"/>
    <cellStyle name="Separador de milhares 2 5 3" xfId="724"/>
    <cellStyle name="Separador de milhares 2 5 4" xfId="1006"/>
    <cellStyle name="Separador de milhares 2 5 5" xfId="1424"/>
    <cellStyle name="Separador de milhares 2 5 6" xfId="1802"/>
    <cellStyle name="Separador de milhares 2 5_00_Decisão Anexo V 2015_MEMORIAL_Oficial SOF" xfId="300"/>
    <cellStyle name="Separador de milhares 2 6" xfId="714"/>
    <cellStyle name="Separador de milhares 2 7" xfId="996"/>
    <cellStyle name="Separador de milhares 2 8" xfId="1414"/>
    <cellStyle name="Separador de milhares 2 9" xfId="1792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727"/>
    <cellStyle name="Separador de milhares 3 2 3" xfId="1009"/>
    <cellStyle name="Separador de milhares 3 2 4" xfId="1427"/>
    <cellStyle name="Separador de milhares 3 2 5" xfId="1805"/>
    <cellStyle name="Separador de milhares 3 3" xfId="304"/>
    <cellStyle name="Separador de milhares 3 3 2" xfId="728"/>
    <cellStyle name="Separador de milhares 3 3 3" xfId="1010"/>
    <cellStyle name="Separador de milhares 3 3 4" xfId="1428"/>
    <cellStyle name="Separador de milhares 3 3 5" xfId="1806"/>
    <cellStyle name="Separador de milhares 3 4" xfId="726"/>
    <cellStyle name="Separador de milhares 3 5" xfId="1008"/>
    <cellStyle name="Separador de milhares 3 6" xfId="1426"/>
    <cellStyle name="Separador de milhares 3 7" xfId="1804"/>
    <cellStyle name="Separador de milhares 3_00_Decisão Anexo V 2015_MEMORIAL_Oficial SOF" xfId="305"/>
    <cellStyle name="Separador de milhares 4" xfId="306"/>
    <cellStyle name="Separador de milhares 4 2" xfId="729"/>
    <cellStyle name="Separador de milhares 4 3" xfId="1011"/>
    <cellStyle name="Separador de milhares 4 4" xfId="1429"/>
    <cellStyle name="Separador de milhares 4 5" xfId="1807"/>
    <cellStyle name="Separador de milhares 5" xfId="307"/>
    <cellStyle name="Separador de milhares 5 2" xfId="730"/>
    <cellStyle name="Separador de milhares 5 3" xfId="1012"/>
    <cellStyle name="Separador de milhares 5 4" xfId="1430"/>
    <cellStyle name="Separador de milhares 5 5" xfId="1808"/>
    <cellStyle name="Separador de milhares 6" xfId="308"/>
    <cellStyle name="Separador de milhares 6 2" xfId="731"/>
    <cellStyle name="Separador de milhares 6 3" xfId="1013"/>
    <cellStyle name="Separador de milhares 6 4" xfId="1431"/>
    <cellStyle name="Separador de milhares 6 5" xfId="1809"/>
    <cellStyle name="Separador de milhares 7" xfId="309"/>
    <cellStyle name="Separador de milhares 7 2" xfId="732"/>
    <cellStyle name="Separador de milhares 7 3" xfId="1014"/>
    <cellStyle name="Separador de milhares 7 4" xfId="1432"/>
    <cellStyle name="Separador de milhares 7 5" xfId="1810"/>
    <cellStyle name="Separador de milhares 8" xfId="310"/>
    <cellStyle name="Separador de milhares 8 2" xfId="734"/>
    <cellStyle name="Separador de milhares 8 3" xfId="1015"/>
    <cellStyle name="Separador de milhares 8 4" xfId="1811"/>
    <cellStyle name="Separador de milhares 9" xfId="311"/>
    <cellStyle name="Separador de milhares 9 2" xfId="735"/>
    <cellStyle name="Separador de milhares 9 3" xfId="1016"/>
    <cellStyle name="Separador de milhares 9 4" xfId="1433"/>
    <cellStyle name="Separador de milhares 9 5" xfId="1812"/>
    <cellStyle name="Status" xfId="1558"/>
    <cellStyle name="TableStyleLight1" xfId="312"/>
    <cellStyle name="TableStyleLight1 2" xfId="313"/>
    <cellStyle name="TableStyleLight1 2 2" xfId="737"/>
    <cellStyle name="TableStyleLight1 2 3" xfId="1018"/>
    <cellStyle name="TableStyleLight1 2 4" xfId="1434"/>
    <cellStyle name="TableStyleLight1 3" xfId="314"/>
    <cellStyle name="TableStyleLight1 3 2" xfId="738"/>
    <cellStyle name="TableStyleLight1 3 3" xfId="1019"/>
    <cellStyle name="TableStyleLight1 3 4" xfId="1435"/>
    <cellStyle name="TableStyleLight1 4" xfId="736"/>
    <cellStyle name="TableStyleLight1 5" xfId="315"/>
    <cellStyle name="TableStyleLight1 5 2" xfId="747"/>
    <cellStyle name="TableStyleLight1 5 3" xfId="1020"/>
    <cellStyle name="TableStyleLight1 6" xfId="1017"/>
    <cellStyle name="TableStyleLight1_00_Decisão Anexo V 2015_MEMORIAL_Oficial SOF" xfId="316"/>
    <cellStyle name="Text" xfId="1555"/>
    <cellStyle name="Texto de Aviso" xfId="403" builtinId="11" customBuiltin="1"/>
    <cellStyle name="Texto de Aviso 2" xfId="317"/>
    <cellStyle name="Texto de Aviso 2 2" xfId="318"/>
    <cellStyle name="Texto de Aviso 2 2 2" xfId="749"/>
    <cellStyle name="Texto de Aviso 2 2 3" xfId="1437"/>
    <cellStyle name="Texto de Aviso 2 2 4" xfId="1814"/>
    <cellStyle name="Texto de Aviso 2 3" xfId="748"/>
    <cellStyle name="Texto de Aviso 2 4" xfId="1436"/>
    <cellStyle name="Texto de Aviso 2 5" xfId="1813"/>
    <cellStyle name="Texto de Aviso 2_05_Impactos_Demais PLs_2013_Dados CNJ de jul-12" xfId="319"/>
    <cellStyle name="Texto de Aviso 3" xfId="320"/>
    <cellStyle name="Texto de Aviso 3 2" xfId="750"/>
    <cellStyle name="Texto de Aviso 3 3" xfId="1438"/>
    <cellStyle name="Texto de Aviso 3 4" xfId="1815"/>
    <cellStyle name="Texto de Aviso 4" xfId="321"/>
    <cellStyle name="Texto de Aviso 4 2" xfId="751"/>
    <cellStyle name="Texto de Aviso 4 3" xfId="1439"/>
    <cellStyle name="Texto de Aviso 4 4" xfId="1816"/>
    <cellStyle name="Texto Explicativo" xfId="404" builtinId="53" customBuiltin="1"/>
    <cellStyle name="Texto Explicativo 2" xfId="322"/>
    <cellStyle name="Texto Explicativo 2 2" xfId="323"/>
    <cellStyle name="Texto Explicativo 2 2 2" xfId="753"/>
    <cellStyle name="Texto Explicativo 2 2 3" xfId="1441"/>
    <cellStyle name="Texto Explicativo 2 2 4" xfId="1818"/>
    <cellStyle name="Texto Explicativo 2 3" xfId="752"/>
    <cellStyle name="Texto Explicativo 2 4" xfId="1440"/>
    <cellStyle name="Texto Explicativo 2 5" xfId="1817"/>
    <cellStyle name="Texto Explicativo 2_05_Impactos_Demais PLs_2013_Dados CNJ de jul-12" xfId="324"/>
    <cellStyle name="Texto Explicativo 3" xfId="325"/>
    <cellStyle name="Texto Explicativo 3 2" xfId="754"/>
    <cellStyle name="Texto Explicativo 3 3" xfId="1442"/>
    <cellStyle name="Texto Explicativo 3 4" xfId="1819"/>
    <cellStyle name="Texto Explicativo 4" xfId="326"/>
    <cellStyle name="Texto Explicativo 4 2" xfId="755"/>
    <cellStyle name="Texto Explicativo 4 3" xfId="1443"/>
    <cellStyle name="Texto Explicativo 4 4" xfId="1820"/>
    <cellStyle name="Texto Explicativo 5" xfId="813"/>
    <cellStyle name="Texto, derecha" xfId="327"/>
    <cellStyle name="Texto, derecha 2" xfId="756"/>
    <cellStyle name="Texto, derecha 3" xfId="1821"/>
    <cellStyle name="Texto, izquierda" xfId="328"/>
    <cellStyle name="Texto, izquierda 2" xfId="757"/>
    <cellStyle name="Texto, izquierda 3" xfId="1822"/>
    <cellStyle name="Title" xfId="329"/>
    <cellStyle name="Title 2" xfId="758"/>
    <cellStyle name="Title 3" xfId="1444"/>
    <cellStyle name="Title 4" xfId="1823"/>
    <cellStyle name="Titulo" xfId="330"/>
    <cellStyle name="Título" xfId="390" builtinId="15" customBuiltin="1"/>
    <cellStyle name="Título 1" xfId="391" builtinId="16" customBuiltin="1"/>
    <cellStyle name="Título 1 1" xfId="331"/>
    <cellStyle name="Título 1 1 1" xfId="803"/>
    <cellStyle name="Título 1 1 2" xfId="760"/>
    <cellStyle name="Título 1 1 3" xfId="1022"/>
    <cellStyle name="Título 1 1 4" xfId="1449"/>
    <cellStyle name="Título 1 1 5" xfId="1831"/>
    <cellStyle name="Título 1 2" xfId="332"/>
    <cellStyle name="Título 1 2 2" xfId="333"/>
    <cellStyle name="Título 1 2 2 2" xfId="762"/>
    <cellStyle name="Título 1 2 2 3" xfId="1024"/>
    <cellStyle name="Título 1 2 2 4" xfId="1451"/>
    <cellStyle name="Título 1 2 2 5" xfId="1833"/>
    <cellStyle name="Título 1 2 3" xfId="761"/>
    <cellStyle name="Título 1 2 4" xfId="1023"/>
    <cellStyle name="Título 1 2 5" xfId="1450"/>
    <cellStyle name="Título 1 2 6" xfId="1832"/>
    <cellStyle name="Título 1 2_05_Impactos_Demais PLs_2013_Dados CNJ de jul-12" xfId="334"/>
    <cellStyle name="Título 1 3" xfId="335"/>
    <cellStyle name="Título 1 3 2" xfId="763"/>
    <cellStyle name="Título 1 3 3" xfId="1025"/>
    <cellStyle name="Título 1 3 4" xfId="1452"/>
    <cellStyle name="Título 1 3 5" xfId="1834"/>
    <cellStyle name="Título 1 4" xfId="336"/>
    <cellStyle name="Título 1 4 2" xfId="764"/>
    <cellStyle name="Título 1 4 3" xfId="1026"/>
    <cellStyle name="Título 1 4 4" xfId="1453"/>
    <cellStyle name="Título 1 4 5" xfId="1835"/>
    <cellStyle name="Título 1 5" xfId="804"/>
    <cellStyle name="Titulo 10" xfId="1073"/>
    <cellStyle name="Título 10" xfId="337"/>
    <cellStyle name="Título 10 2" xfId="765"/>
    <cellStyle name="Título 10 3" xfId="1454"/>
    <cellStyle name="Título 10 4" xfId="1836"/>
    <cellStyle name="Titulo 11" xfId="1824"/>
    <cellStyle name="Título 11" xfId="338"/>
    <cellStyle name="Título 11 2" xfId="766"/>
    <cellStyle name="Título 11 3" xfId="1455"/>
    <cellStyle name="Título 11 4" xfId="1837"/>
    <cellStyle name="Titulo 2" xfId="759"/>
    <cellStyle name="Título 2" xfId="392" builtinId="17" customBuiltin="1"/>
    <cellStyle name="Título 2 2" xfId="339"/>
    <cellStyle name="Título 2 2 2" xfId="340"/>
    <cellStyle name="Título 2 2 2 2" xfId="768"/>
    <cellStyle name="Título 2 2 2 3" xfId="1028"/>
    <cellStyle name="Título 2 2 2 4" xfId="1457"/>
    <cellStyle name="Título 2 2 2 5" xfId="1839"/>
    <cellStyle name="Título 2 2 3" xfId="767"/>
    <cellStyle name="Título 2 2 4" xfId="1027"/>
    <cellStyle name="Título 2 2 5" xfId="1456"/>
    <cellStyle name="Título 2 2 6" xfId="1838"/>
    <cellStyle name="Título 2 2_05_Impactos_Demais PLs_2013_Dados CNJ de jul-12" xfId="341"/>
    <cellStyle name="Título 2 3" xfId="342"/>
    <cellStyle name="Título 2 3 2" xfId="769"/>
    <cellStyle name="Título 2 3 3" xfId="1029"/>
    <cellStyle name="Título 2 3 4" xfId="1458"/>
    <cellStyle name="Título 2 3 5" xfId="1840"/>
    <cellStyle name="Título 2 4" xfId="343"/>
    <cellStyle name="Título 2 4 2" xfId="770"/>
    <cellStyle name="Título 2 4 3" xfId="1030"/>
    <cellStyle name="Título 2 4 4" xfId="1459"/>
    <cellStyle name="Título 2 4 5" xfId="1841"/>
    <cellStyle name="Titulo 3" xfId="810"/>
    <cellStyle name="Título 3" xfId="393" builtinId="18" customBuiltin="1"/>
    <cellStyle name="Título 3 2" xfId="344"/>
    <cellStyle name="Título 3 2 2" xfId="345"/>
    <cellStyle name="Título 3 2 2 2" xfId="772"/>
    <cellStyle name="Título 3 2 2 3" xfId="1032"/>
    <cellStyle name="Título 3 2 2 4" xfId="1461"/>
    <cellStyle name="Título 3 2 2 5" xfId="1843"/>
    <cellStyle name="Título 3 2 3" xfId="771"/>
    <cellStyle name="Título 3 2 4" xfId="1031"/>
    <cellStyle name="Título 3 2 5" xfId="1460"/>
    <cellStyle name="Título 3 2 6" xfId="1842"/>
    <cellStyle name="Título 3 2_05_Impactos_Demais PLs_2013_Dados CNJ de jul-12" xfId="346"/>
    <cellStyle name="Título 3 3" xfId="347"/>
    <cellStyle name="Título 3 3 2" xfId="773"/>
    <cellStyle name="Título 3 3 3" xfId="1033"/>
    <cellStyle name="Título 3 3 4" xfId="1462"/>
    <cellStyle name="Título 3 3 5" xfId="1844"/>
    <cellStyle name="Título 3 4" xfId="348"/>
    <cellStyle name="Título 3 4 2" xfId="774"/>
    <cellStyle name="Título 3 4 3" xfId="1034"/>
    <cellStyle name="Título 3 4 4" xfId="1463"/>
    <cellStyle name="Título 3 4 5" xfId="1845"/>
    <cellStyle name="Titulo 4" xfId="805"/>
    <cellStyle name="Título 4" xfId="394" builtinId="19" customBuiltin="1"/>
    <cellStyle name="Título 4 2" xfId="349"/>
    <cellStyle name="Título 4 2 2" xfId="350"/>
    <cellStyle name="Título 4 2 2 2" xfId="776"/>
    <cellStyle name="Título 4 2 2 3" xfId="1465"/>
    <cellStyle name="Título 4 2 2 4" xfId="1847"/>
    <cellStyle name="Título 4 2 3" xfId="775"/>
    <cellStyle name="Título 4 2 4" xfId="1464"/>
    <cellStyle name="Título 4 2 5" xfId="1846"/>
    <cellStyle name="Título 4 2_05_Impactos_Demais PLs_2013_Dados CNJ de jul-12" xfId="351"/>
    <cellStyle name="Título 4 3" xfId="352"/>
    <cellStyle name="Título 4 3 2" xfId="777"/>
    <cellStyle name="Título 4 3 3" xfId="1466"/>
    <cellStyle name="Título 4 3 4" xfId="1848"/>
    <cellStyle name="Título 4 4" xfId="353"/>
    <cellStyle name="Título 4 4 2" xfId="778"/>
    <cellStyle name="Título 4 4 3" xfId="1467"/>
    <cellStyle name="Título 4 4 4" xfId="1849"/>
    <cellStyle name="Titulo 5" xfId="1021"/>
    <cellStyle name="Título 5" xfId="354"/>
    <cellStyle name="Título 5 2" xfId="355"/>
    <cellStyle name="Título 5 2 2" xfId="780"/>
    <cellStyle name="Título 5 2 3" xfId="1469"/>
    <cellStyle name="Título 5 2 4" xfId="1851"/>
    <cellStyle name="Título 5 3" xfId="356"/>
    <cellStyle name="Título 5 3 2" xfId="781"/>
    <cellStyle name="Título 5 3 3" xfId="1470"/>
    <cellStyle name="Título 5 3 4" xfId="1852"/>
    <cellStyle name="Título 5 4" xfId="779"/>
    <cellStyle name="Título 5 5" xfId="1468"/>
    <cellStyle name="Título 5 6" xfId="1850"/>
    <cellStyle name="Título 5_05_Impactos_Demais PLs_2013_Dados CNJ de jul-12" xfId="357"/>
    <cellStyle name="Titulo 6" xfId="1071"/>
    <cellStyle name="Título 6" xfId="358"/>
    <cellStyle name="Título 6 2" xfId="359"/>
    <cellStyle name="Título 6 2 2" xfId="783"/>
    <cellStyle name="Título 6 2 3" xfId="1472"/>
    <cellStyle name="Título 6 2 4" xfId="1854"/>
    <cellStyle name="Título 6 3" xfId="782"/>
    <cellStyle name="Título 6 4" xfId="1471"/>
    <cellStyle name="Título 6 5" xfId="1853"/>
    <cellStyle name="Título 6_34" xfId="360"/>
    <cellStyle name="Titulo 7" xfId="935"/>
    <cellStyle name="Título 7" xfId="361"/>
    <cellStyle name="Título 7 2" xfId="784"/>
    <cellStyle name="Título 7 3" xfId="1473"/>
    <cellStyle name="Título 7 4" xfId="1855"/>
    <cellStyle name="Titulo 8" xfId="1072"/>
    <cellStyle name="Título 8" xfId="362"/>
    <cellStyle name="Título 8 2" xfId="785"/>
    <cellStyle name="Título 8 3" xfId="1474"/>
    <cellStyle name="Título 8 4" xfId="1856"/>
    <cellStyle name="Titulo 9" xfId="936"/>
    <cellStyle name="Título 9" xfId="363"/>
    <cellStyle name="Título 9 2" xfId="786"/>
    <cellStyle name="Título 9 3" xfId="1475"/>
    <cellStyle name="Título 9 4" xfId="1857"/>
    <cellStyle name="Titulo_00_Equalização ASMED_SOF" xfId="364"/>
    <cellStyle name="Titulo1" xfId="365"/>
    <cellStyle name="Titulo1 2" xfId="787"/>
    <cellStyle name="Titulo1 3" xfId="1036"/>
    <cellStyle name="Titulo1 4" xfId="1825"/>
    <cellStyle name="Titulo2" xfId="366"/>
    <cellStyle name="Titulo2 2" xfId="788"/>
    <cellStyle name="Titulo2 3" xfId="1037"/>
    <cellStyle name="Titulo2 4" xfId="1826"/>
    <cellStyle name="Total" xfId="405" builtinId="25" customBuiltin="1"/>
    <cellStyle name="Total 2" xfId="367"/>
    <cellStyle name="Total 2 10" xfId="1081"/>
    <cellStyle name="Total 2 11" xfId="1089"/>
    <cellStyle name="Total 2 12" xfId="1125"/>
    <cellStyle name="Total 2 13" xfId="1203"/>
    <cellStyle name="Total 2 14" xfId="1445"/>
    <cellStyle name="Total 2 15" xfId="1580"/>
    <cellStyle name="Total 2 16" xfId="1827"/>
    <cellStyle name="Total 2 2" xfId="368"/>
    <cellStyle name="Total 2 2 10" xfId="1088"/>
    <cellStyle name="Total 2 2 11" xfId="1126"/>
    <cellStyle name="Total 2 2 12" xfId="1202"/>
    <cellStyle name="Total 2 2 13" xfId="1446"/>
    <cellStyle name="Total 2 2 14" xfId="1579"/>
    <cellStyle name="Total 2 2 15" xfId="1828"/>
    <cellStyle name="Total 2 2 2" xfId="440"/>
    <cellStyle name="Total 2 2 2 2" xfId="1181"/>
    <cellStyle name="Total 2 2 3" xfId="445"/>
    <cellStyle name="Total 2 2 3 2" xfId="1187"/>
    <cellStyle name="Total 2 2 4" xfId="790"/>
    <cellStyle name="Total 2 2 5" xfId="872"/>
    <cellStyle name="Total 2 2 6" xfId="881"/>
    <cellStyle name="Total 2 2 7" xfId="1039"/>
    <cellStyle name="Total 2 2 8" xfId="1075"/>
    <cellStyle name="Total 2 2 9" xfId="1082"/>
    <cellStyle name="Total 2 3" xfId="441"/>
    <cellStyle name="Total 2 3 2" xfId="1180"/>
    <cellStyle name="Total 2 4" xfId="446"/>
    <cellStyle name="Total 2 4 2" xfId="1186"/>
    <cellStyle name="Total 2 5" xfId="789"/>
    <cellStyle name="Total 2 6" xfId="871"/>
    <cellStyle name="Total 2 7" xfId="880"/>
    <cellStyle name="Total 2 8" xfId="1038"/>
    <cellStyle name="Total 2 9" xfId="1074"/>
    <cellStyle name="Total 2_05_Impactos_Demais PLs_2013_Dados CNJ de jul-12" xfId="369"/>
    <cellStyle name="Total 3" xfId="370"/>
    <cellStyle name="Total 3 10" xfId="1087"/>
    <cellStyle name="Total 3 11" xfId="1127"/>
    <cellStyle name="Total 3 12" xfId="1201"/>
    <cellStyle name="Total 3 13" xfId="1447"/>
    <cellStyle name="Total 3 14" xfId="1578"/>
    <cellStyle name="Total 3 15" xfId="1829"/>
    <cellStyle name="Total 3 2" xfId="439"/>
    <cellStyle name="Total 3 2 2" xfId="1182"/>
    <cellStyle name="Total 3 3" xfId="444"/>
    <cellStyle name="Total 3 3 2" xfId="1188"/>
    <cellStyle name="Total 3 4" xfId="791"/>
    <cellStyle name="Total 3 5" xfId="873"/>
    <cellStyle name="Total 3 6" xfId="882"/>
    <cellStyle name="Total 3 7" xfId="1040"/>
    <cellStyle name="Total 3 8" xfId="1076"/>
    <cellStyle name="Total 3 9" xfId="1083"/>
    <cellStyle name="Total 4" xfId="371"/>
    <cellStyle name="Total 4 10" xfId="1086"/>
    <cellStyle name="Total 4 11" xfId="1128"/>
    <cellStyle name="Total 4 12" xfId="1200"/>
    <cellStyle name="Total 4 13" xfId="1448"/>
    <cellStyle name="Total 4 14" xfId="1577"/>
    <cellStyle name="Total 4 15" xfId="1830"/>
    <cellStyle name="Total 4 2" xfId="438"/>
    <cellStyle name="Total 4 2 2" xfId="1183"/>
    <cellStyle name="Total 4 3" xfId="443"/>
    <cellStyle name="Total 4 3 2" xfId="1189"/>
    <cellStyle name="Total 4 4" xfId="792"/>
    <cellStyle name="Total 4 5" xfId="874"/>
    <cellStyle name="Total 4 6" xfId="883"/>
    <cellStyle name="Total 4 7" xfId="1041"/>
    <cellStyle name="Total 4 8" xfId="1077"/>
    <cellStyle name="Total 4 9" xfId="1084"/>
    <cellStyle name="V¡rgula" xfId="372"/>
    <cellStyle name="V¡rgula 2" xfId="793"/>
    <cellStyle name="V¡rgula 3" xfId="1858"/>
    <cellStyle name="V¡rgula0" xfId="373"/>
    <cellStyle name="V¡rgula0 2" xfId="794"/>
    <cellStyle name="V¡rgula0 3" xfId="1859"/>
    <cellStyle name="Vírgul - Estilo1" xfId="374"/>
    <cellStyle name="Vírgul - Estilo1 2" xfId="795"/>
    <cellStyle name="Vírgul - Estilo1 3" xfId="1043"/>
    <cellStyle name="Vírgula 2" xfId="375"/>
    <cellStyle name="Vírgula 2 10" xfId="1122"/>
    <cellStyle name="Vírgula 2 11" xfId="1136"/>
    <cellStyle name="Vírgula 2 12" xfId="1198"/>
    <cellStyle name="Vírgula 2 13" xfId="1226"/>
    <cellStyle name="Vírgula 2 14" xfId="1476"/>
    <cellStyle name="Vírgula 2 15" xfId="1537"/>
    <cellStyle name="Vírgula 2 16" xfId="1548"/>
    <cellStyle name="Vírgula 2 17" xfId="1603"/>
    <cellStyle name="Vírgula 2 18" xfId="1860"/>
    <cellStyle name="Vírgula 2 2" xfId="376"/>
    <cellStyle name="Vírgula 2 2 2" xfId="797"/>
    <cellStyle name="Vírgula 2 2 3" xfId="1045"/>
    <cellStyle name="Vírgula 2 2 4" xfId="1477"/>
    <cellStyle name="Vírgula 2 2 5" xfId="1861"/>
    <cellStyle name="Vírgula 2 3" xfId="389"/>
    <cellStyle name="Vírgula 2 3 2" xfId="820"/>
    <cellStyle name="Vírgula 2 3 3" xfId="1184"/>
    <cellStyle name="Vírgula 2 4" xfId="733"/>
    <cellStyle name="Vírgula 2 5" xfId="796"/>
    <cellStyle name="Vírgula 2 6" xfId="812"/>
    <cellStyle name="Vírgula 2 7" xfId="875"/>
    <cellStyle name="Vírgula 2 8" xfId="1044"/>
    <cellStyle name="Vírgula 2 9" xfId="1035"/>
    <cellStyle name="Vírgula 3" xfId="377"/>
    <cellStyle name="Vírgula 3 2" xfId="798"/>
    <cellStyle name="Vírgula 3 3" xfId="1046"/>
    <cellStyle name="Vírgula 3 4" xfId="1478"/>
    <cellStyle name="Vírgula 3 5" xfId="1862"/>
    <cellStyle name="Vírgula 4" xfId="378"/>
    <cellStyle name="Vírgula 4 2" xfId="799"/>
    <cellStyle name="Vírgula 4 3" xfId="1047"/>
    <cellStyle name="Vírgula 4 4" xfId="1479"/>
    <cellStyle name="Vírgula 4 5" xfId="1863"/>
    <cellStyle name="Vírgula 5" xfId="379"/>
    <cellStyle name="Vírgula 5 2" xfId="800"/>
    <cellStyle name="Vírgula 5 2 2" xfId="1195"/>
    <cellStyle name="Vírgula 5 3" xfId="1048"/>
    <cellStyle name="Vírgula 5 4" xfId="1480"/>
    <cellStyle name="Vírgula 5 5" xfId="1864"/>
    <cellStyle name="Vírgula0" xfId="380"/>
    <cellStyle name="Vírgula0 2" xfId="801"/>
    <cellStyle name="Vírgula0 3" xfId="1049"/>
    <cellStyle name="Vírgula0 4" xfId="1865"/>
    <cellStyle name="Warning" xfId="1562"/>
    <cellStyle name="Warning Text" xfId="381"/>
    <cellStyle name="Warning Text 2" xfId="802"/>
    <cellStyle name="Warning Text 3" xfId="1481"/>
    <cellStyle name="Warning Text 4" xfId="18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tabSelected="1" view="pageBreakPreview" zoomScale="90" zoomScaleNormal="100" zoomScaleSheetLayoutView="90" workbookViewId="0">
      <selection activeCell="F24" sqref="F2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42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44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85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36.75" customHeight="1">
      <c r="B5" s="516" t="s">
        <v>24</v>
      </c>
      <c r="C5" s="516"/>
      <c r="D5" s="516"/>
      <c r="E5" s="516"/>
      <c r="F5" s="516"/>
      <c r="G5" s="516"/>
      <c r="H5" s="516"/>
      <c r="I5" s="516"/>
      <c r="J5" s="516"/>
      <c r="K5" s="516"/>
      <c r="L5" s="516"/>
      <c r="M5" s="516"/>
      <c r="N5" s="516"/>
    </row>
    <row r="6" spans="1:14" ht="37.5" customHeight="1">
      <c r="B6" s="54" t="s">
        <v>43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1" customHeight="1">
      <c r="B7" s="517" t="s">
        <v>41</v>
      </c>
      <c r="C7" s="517"/>
      <c r="D7" s="517"/>
      <c r="E7" s="517"/>
      <c r="F7" s="517" t="s">
        <v>35</v>
      </c>
      <c r="G7" s="517"/>
      <c r="H7" s="517"/>
      <c r="I7" s="517"/>
      <c r="J7" s="517"/>
      <c r="K7" s="517" t="s">
        <v>28</v>
      </c>
      <c r="L7" s="517"/>
      <c r="M7" s="517"/>
      <c r="N7" s="517"/>
    </row>
    <row r="8" spans="1:14" ht="15.75" customHeight="1">
      <c r="B8" s="517"/>
      <c r="C8" s="517"/>
      <c r="D8" s="517"/>
      <c r="E8" s="517"/>
      <c r="F8" s="517" t="s">
        <v>13</v>
      </c>
      <c r="G8" s="517"/>
      <c r="H8" s="517"/>
      <c r="I8" s="517" t="s">
        <v>14</v>
      </c>
      <c r="J8" s="517" t="s">
        <v>15</v>
      </c>
      <c r="K8" s="517" t="s">
        <v>30</v>
      </c>
      <c r="L8" s="517" t="s">
        <v>31</v>
      </c>
      <c r="M8" s="517" t="s">
        <v>15</v>
      </c>
      <c r="N8" s="517" t="s">
        <v>29</v>
      </c>
    </row>
    <row r="9" spans="1:14" ht="26.25" customHeight="1">
      <c r="B9" s="517"/>
      <c r="C9" s="517"/>
      <c r="D9" s="517"/>
      <c r="E9" s="517"/>
      <c r="F9" s="7" t="s">
        <v>16</v>
      </c>
      <c r="G9" s="7" t="s">
        <v>17</v>
      </c>
      <c r="H9" s="7" t="s">
        <v>23</v>
      </c>
      <c r="I9" s="517"/>
      <c r="J9" s="517"/>
      <c r="K9" s="517"/>
      <c r="L9" s="517"/>
      <c r="M9" s="517"/>
      <c r="N9" s="517"/>
    </row>
    <row r="10" spans="1:14">
      <c r="A10" s="3"/>
      <c r="B10" s="27"/>
      <c r="C10" s="36"/>
      <c r="D10" s="37"/>
      <c r="E10" s="38">
        <v>13</v>
      </c>
      <c r="F10" s="24">
        <f>SUM('TST:TRT24'!F10)</f>
        <v>6792</v>
      </c>
      <c r="G10" s="24">
        <f>SUM('TST:TRT24'!G10)</f>
        <v>60</v>
      </c>
      <c r="H10" s="24">
        <f>F10+G10</f>
        <v>6852</v>
      </c>
      <c r="I10" s="24">
        <f>SUM('TST:TRT24'!I10)</f>
        <v>0</v>
      </c>
      <c r="J10" s="24">
        <f>H10+I10</f>
        <v>6852</v>
      </c>
      <c r="K10" s="25">
        <f>SUM('TST:TRT24'!K10)</f>
        <v>6809</v>
      </c>
      <c r="L10" s="25">
        <f>SUM('TST:TRT24'!L10)</f>
        <v>1203</v>
      </c>
      <c r="M10" s="26">
        <f>K10+L10</f>
        <v>8012</v>
      </c>
      <c r="N10" s="25">
        <f>SUM('TST:TRT24'!N10)</f>
        <v>1437</v>
      </c>
    </row>
    <row r="11" spans="1:14">
      <c r="A11" s="3"/>
      <c r="B11" s="28" t="s">
        <v>1</v>
      </c>
      <c r="C11" s="39" t="s">
        <v>0</v>
      </c>
      <c r="D11" s="37"/>
      <c r="E11" s="38">
        <v>12</v>
      </c>
      <c r="F11" s="24">
        <f>SUM('TST:TRT24'!F11)</f>
        <v>359</v>
      </c>
      <c r="G11" s="24">
        <f>SUM('TST:TRT24'!G11)</f>
        <v>4</v>
      </c>
      <c r="H11" s="24">
        <f t="shared" ref="H11:H22" si="0">F11+G11</f>
        <v>363</v>
      </c>
      <c r="I11" s="24">
        <f>SUM('TST:TRT24'!I11)</f>
        <v>0</v>
      </c>
      <c r="J11" s="24">
        <f t="shared" ref="J11:J50" si="1">H11+I11</f>
        <v>363</v>
      </c>
      <c r="K11" s="25">
        <f>SUM('TST:TRT24'!K11)</f>
        <v>42</v>
      </c>
      <c r="L11" s="25">
        <f>SUM('TST:TRT24'!L11)</f>
        <v>16</v>
      </c>
      <c r="M11" s="26">
        <f t="shared" ref="M11:M22" si="2">K11+L11</f>
        <v>58</v>
      </c>
      <c r="N11" s="25">
        <f>SUM('TST:TRT24'!N11)</f>
        <v>21</v>
      </c>
    </row>
    <row r="12" spans="1:14">
      <c r="A12" s="3"/>
      <c r="B12" s="28" t="s">
        <v>2</v>
      </c>
      <c r="C12" s="40"/>
      <c r="D12" s="41" t="s">
        <v>6</v>
      </c>
      <c r="E12" s="38">
        <v>11</v>
      </c>
      <c r="F12" s="24">
        <f>SUM('TST:TRT24'!F12)</f>
        <v>421</v>
      </c>
      <c r="G12" s="24">
        <f>SUM('TST:TRT24'!G12)</f>
        <v>2</v>
      </c>
      <c r="H12" s="24">
        <f t="shared" si="0"/>
        <v>423</v>
      </c>
      <c r="I12" s="24">
        <f>SUM('TST:TRT24'!I12)</f>
        <v>0</v>
      </c>
      <c r="J12" s="24">
        <f t="shared" si="1"/>
        <v>423</v>
      </c>
      <c r="K12" s="25">
        <f>SUM('TST:TRT24'!K12)</f>
        <v>27</v>
      </c>
      <c r="L12" s="25">
        <f>SUM('TST:TRT24'!L12)</f>
        <v>5</v>
      </c>
      <c r="M12" s="26">
        <f t="shared" si="2"/>
        <v>32</v>
      </c>
      <c r="N12" s="25">
        <f>SUM('TST:TRT24'!N12)</f>
        <v>5</v>
      </c>
    </row>
    <row r="13" spans="1:14">
      <c r="A13" s="3"/>
      <c r="B13" s="28" t="s">
        <v>1</v>
      </c>
      <c r="C13" s="39"/>
      <c r="D13" s="41" t="s">
        <v>10</v>
      </c>
      <c r="E13" s="38">
        <v>10</v>
      </c>
      <c r="F13" s="24">
        <f>SUM('TST:TRT24'!F13)</f>
        <v>939</v>
      </c>
      <c r="G13" s="24">
        <f>SUM('TST:TRT24'!G13)</f>
        <v>10</v>
      </c>
      <c r="H13" s="24">
        <f t="shared" si="0"/>
        <v>949</v>
      </c>
      <c r="I13" s="24">
        <f>SUM('TST:TRT24'!I13)</f>
        <v>0</v>
      </c>
      <c r="J13" s="24">
        <f t="shared" si="1"/>
        <v>949</v>
      </c>
      <c r="K13" s="25">
        <f>SUM('TST:TRT24'!K13)</f>
        <v>30</v>
      </c>
      <c r="L13" s="25">
        <f>SUM('TST:TRT24'!L13)</f>
        <v>6</v>
      </c>
      <c r="M13" s="26">
        <f t="shared" si="2"/>
        <v>36</v>
      </c>
      <c r="N13" s="25">
        <f>SUM('TST:TRT24'!N13)</f>
        <v>7</v>
      </c>
    </row>
    <row r="14" spans="1:14">
      <c r="A14" s="3"/>
      <c r="B14" s="28" t="s">
        <v>3</v>
      </c>
      <c r="C14" s="39"/>
      <c r="D14" s="41" t="s">
        <v>25</v>
      </c>
      <c r="E14" s="38">
        <v>9</v>
      </c>
      <c r="F14" s="24">
        <f>SUM('TST:TRT24'!F14)</f>
        <v>925</v>
      </c>
      <c r="G14" s="24">
        <f>SUM('TST:TRT24'!G14)</f>
        <v>14</v>
      </c>
      <c r="H14" s="24">
        <f t="shared" si="0"/>
        <v>939</v>
      </c>
      <c r="I14" s="24">
        <f>SUM('TST:TRT24'!I14)</f>
        <v>0</v>
      </c>
      <c r="J14" s="24">
        <f t="shared" si="1"/>
        <v>939</v>
      </c>
      <c r="K14" s="25">
        <f>SUM('TST:TRT24'!K14)</f>
        <v>10</v>
      </c>
      <c r="L14" s="25">
        <f>SUM('TST:TRT24'!L14)</f>
        <v>4</v>
      </c>
      <c r="M14" s="26">
        <f t="shared" si="2"/>
        <v>14</v>
      </c>
      <c r="N14" s="25">
        <f>SUM('TST:TRT24'!N14)</f>
        <v>6</v>
      </c>
    </row>
    <row r="15" spans="1:14">
      <c r="A15" s="3"/>
      <c r="B15" s="28" t="s">
        <v>4</v>
      </c>
      <c r="C15" s="39" t="s">
        <v>5</v>
      </c>
      <c r="D15" s="41" t="s">
        <v>22</v>
      </c>
      <c r="E15" s="38">
        <v>8</v>
      </c>
      <c r="F15" s="24">
        <f>SUM('TST:TRT24'!F15)</f>
        <v>1050</v>
      </c>
      <c r="G15" s="24">
        <f>SUM('TST:TRT24'!G15)</f>
        <v>20</v>
      </c>
      <c r="H15" s="24">
        <f t="shared" si="0"/>
        <v>1070</v>
      </c>
      <c r="I15" s="24">
        <f>SUM('TST:TRT24'!I15)</f>
        <v>0</v>
      </c>
      <c r="J15" s="24">
        <f t="shared" si="1"/>
        <v>1070</v>
      </c>
      <c r="K15" s="25">
        <f>SUM('TST:TRT24'!K15)</f>
        <v>13</v>
      </c>
      <c r="L15" s="25">
        <f>SUM('TST:TRT24'!L15)</f>
        <v>1</v>
      </c>
      <c r="M15" s="26">
        <f t="shared" si="2"/>
        <v>14</v>
      </c>
      <c r="N15" s="25">
        <f>SUM('TST:TRT24'!N15)</f>
        <v>1</v>
      </c>
    </row>
    <row r="16" spans="1:14">
      <c r="A16" s="3"/>
      <c r="B16" s="28" t="s">
        <v>6</v>
      </c>
      <c r="C16" s="39"/>
      <c r="D16" s="41" t="s">
        <v>12</v>
      </c>
      <c r="E16" s="38">
        <v>7</v>
      </c>
      <c r="F16" s="24">
        <f>SUM('TST:TRT24'!F16)</f>
        <v>1493</v>
      </c>
      <c r="G16" s="24">
        <f>SUM('TST:TRT24'!G16)</f>
        <v>32</v>
      </c>
      <c r="H16" s="24">
        <f t="shared" si="0"/>
        <v>1525</v>
      </c>
      <c r="I16" s="24">
        <f>SUM('TST:TRT24'!I16)</f>
        <v>0</v>
      </c>
      <c r="J16" s="24">
        <f t="shared" si="1"/>
        <v>1525</v>
      </c>
      <c r="K16" s="25">
        <f>SUM('TST:TRT24'!K16)</f>
        <v>13</v>
      </c>
      <c r="L16" s="25">
        <f>SUM('TST:TRT24'!L16)</f>
        <v>8</v>
      </c>
      <c r="M16" s="26">
        <f t="shared" si="2"/>
        <v>21</v>
      </c>
      <c r="N16" s="25">
        <f>SUM('TST:TRT24'!N16)</f>
        <v>14</v>
      </c>
    </row>
    <row r="17" spans="1:14">
      <c r="A17" s="3"/>
      <c r="B17" s="28" t="s">
        <v>7</v>
      </c>
      <c r="C17" s="40"/>
      <c r="D17" s="41" t="s">
        <v>4</v>
      </c>
      <c r="E17" s="38">
        <v>6</v>
      </c>
      <c r="F17" s="24">
        <f>SUM('TST:TRT24'!F17)</f>
        <v>972</v>
      </c>
      <c r="G17" s="24">
        <f>SUM('TST:TRT24'!G17)</f>
        <v>33</v>
      </c>
      <c r="H17" s="24">
        <f t="shared" si="0"/>
        <v>1005</v>
      </c>
      <c r="I17" s="24">
        <f>SUM('TST:TRT24'!I17)</f>
        <v>0</v>
      </c>
      <c r="J17" s="24">
        <f t="shared" si="1"/>
        <v>1005</v>
      </c>
      <c r="K17" s="25">
        <f>SUM('TST:TRT24'!K17)</f>
        <v>10</v>
      </c>
      <c r="L17" s="25">
        <f>SUM('TST:TRT24'!L17)</f>
        <v>4</v>
      </c>
      <c r="M17" s="26">
        <f t="shared" si="2"/>
        <v>14</v>
      </c>
      <c r="N17" s="25">
        <f>SUM('TST:TRT24'!N17)</f>
        <v>7</v>
      </c>
    </row>
    <row r="18" spans="1:14">
      <c r="A18" s="3"/>
      <c r="B18" s="28" t="s">
        <v>1</v>
      </c>
      <c r="C18" s="39"/>
      <c r="D18" s="41" t="s">
        <v>9</v>
      </c>
      <c r="E18" s="38">
        <v>5</v>
      </c>
      <c r="F18" s="24">
        <f>SUM('TST:TRT24'!F18)</f>
        <v>977</v>
      </c>
      <c r="G18" s="24">
        <f>SUM('TST:TRT24'!G18)</f>
        <v>12</v>
      </c>
      <c r="H18" s="24">
        <f t="shared" si="0"/>
        <v>989</v>
      </c>
      <c r="I18" s="24">
        <f>SUM('TST:TRT24'!I18)</f>
        <v>0</v>
      </c>
      <c r="J18" s="24">
        <f t="shared" si="1"/>
        <v>989</v>
      </c>
      <c r="K18" s="25">
        <f>SUM('TST:TRT24'!K18)</f>
        <v>7</v>
      </c>
      <c r="L18" s="25">
        <f>SUM('TST:TRT24'!L18)</f>
        <v>6</v>
      </c>
      <c r="M18" s="26">
        <f t="shared" si="2"/>
        <v>13</v>
      </c>
      <c r="N18" s="25">
        <f>SUM('TST:TRT24'!N18)</f>
        <v>8</v>
      </c>
    </row>
    <row r="19" spans="1:14">
      <c r="A19" s="3"/>
      <c r="B19" s="28"/>
      <c r="C19" s="39"/>
      <c r="D19" s="41" t="s">
        <v>12</v>
      </c>
      <c r="E19" s="38">
        <v>4</v>
      </c>
      <c r="F19" s="24">
        <f>SUM('TST:TRT24'!F19)</f>
        <v>670</v>
      </c>
      <c r="G19" s="24">
        <f>SUM('TST:TRT24'!G19)</f>
        <v>12</v>
      </c>
      <c r="H19" s="24">
        <f t="shared" si="0"/>
        <v>682</v>
      </c>
      <c r="I19" s="24">
        <f>SUM('TST:TRT24'!I19)</f>
        <v>0</v>
      </c>
      <c r="J19" s="24">
        <f t="shared" si="1"/>
        <v>682</v>
      </c>
      <c r="K19" s="25">
        <f>SUM('TST:TRT24'!K19)</f>
        <v>9</v>
      </c>
      <c r="L19" s="25">
        <f>SUM('TST:TRT24'!L19)</f>
        <v>10</v>
      </c>
      <c r="M19" s="26">
        <f t="shared" si="2"/>
        <v>19</v>
      </c>
      <c r="N19" s="25">
        <f>SUM('TST:TRT24'!N19)</f>
        <v>12</v>
      </c>
    </row>
    <row r="20" spans="1:14">
      <c r="A20" s="3"/>
      <c r="B20" s="28"/>
      <c r="C20" s="39" t="s">
        <v>1</v>
      </c>
      <c r="D20" s="37"/>
      <c r="E20" s="38">
        <v>3</v>
      </c>
      <c r="F20" s="24">
        <f>SUM('TST:TRT24'!F20)</f>
        <v>39</v>
      </c>
      <c r="G20" s="24">
        <f>SUM('TST:TRT24'!G20)</f>
        <v>555</v>
      </c>
      <c r="H20" s="24">
        <f t="shared" si="0"/>
        <v>594</v>
      </c>
      <c r="I20" s="24">
        <f>SUM('TST:TRT24'!I20)</f>
        <v>0</v>
      </c>
      <c r="J20" s="24">
        <f t="shared" si="1"/>
        <v>594</v>
      </c>
      <c r="K20" s="25">
        <f>SUM('TST:TRT24'!K20)</f>
        <v>3</v>
      </c>
      <c r="L20" s="25">
        <f>SUM('TST:TRT24'!L20)</f>
        <v>3</v>
      </c>
      <c r="M20" s="26">
        <f t="shared" si="2"/>
        <v>6</v>
      </c>
      <c r="N20" s="25">
        <f>SUM('TST:TRT24'!N20)</f>
        <v>3</v>
      </c>
    </row>
    <row r="21" spans="1:14">
      <c r="A21" s="3"/>
      <c r="B21" s="28"/>
      <c r="C21" s="39"/>
      <c r="D21" s="37"/>
      <c r="E21" s="38">
        <v>2</v>
      </c>
      <c r="F21" s="24">
        <f>SUM('TST:TRT24'!F21)</f>
        <v>26</v>
      </c>
      <c r="G21" s="24">
        <f>SUM('TST:TRT24'!G21)</f>
        <v>220</v>
      </c>
      <c r="H21" s="24">
        <f t="shared" si="0"/>
        <v>246</v>
      </c>
      <c r="I21" s="24">
        <f>SUM('TST:TRT24'!I21)</f>
        <v>0</v>
      </c>
      <c r="J21" s="24">
        <f t="shared" si="1"/>
        <v>246</v>
      </c>
      <c r="K21" s="25">
        <f>SUM('TST:TRT24'!K21)</f>
        <v>0</v>
      </c>
      <c r="L21" s="25">
        <f>SUM('TST:TRT24'!L21)</f>
        <v>1</v>
      </c>
      <c r="M21" s="26">
        <f t="shared" si="2"/>
        <v>1</v>
      </c>
      <c r="N21" s="25">
        <f>SUM('TST:TRT24'!N21)</f>
        <v>1</v>
      </c>
    </row>
    <row r="22" spans="1:14">
      <c r="A22" s="3"/>
      <c r="B22" s="29"/>
      <c r="C22" s="40"/>
      <c r="D22" s="37"/>
      <c r="E22" s="27">
        <v>1</v>
      </c>
      <c r="F22" s="24">
        <f>SUM('TST:TRT24'!F22)</f>
        <v>6</v>
      </c>
      <c r="G22" s="24">
        <f>SUM('TST:TRT24'!G22)</f>
        <v>256</v>
      </c>
      <c r="H22" s="24">
        <f t="shared" si="0"/>
        <v>262</v>
      </c>
      <c r="I22" s="24">
        <f>SUM('TST:TRT24'!I22)</f>
        <v>999</v>
      </c>
      <c r="J22" s="24">
        <f t="shared" si="1"/>
        <v>1261</v>
      </c>
      <c r="K22" s="25">
        <f>SUM('TST:TRT24'!K22)</f>
        <v>4</v>
      </c>
      <c r="L22" s="25">
        <f>SUM('TST:TRT24'!L22)</f>
        <v>4</v>
      </c>
      <c r="M22" s="26">
        <f t="shared" si="2"/>
        <v>8</v>
      </c>
      <c r="N22" s="25">
        <f>SUM('TST:TRT24'!N22)</f>
        <v>5</v>
      </c>
    </row>
    <row r="23" spans="1:14" ht="19.5" customHeight="1">
      <c r="A23" s="3"/>
      <c r="B23" s="519" t="s">
        <v>18</v>
      </c>
      <c r="C23" s="520"/>
      <c r="D23" s="520"/>
      <c r="E23" s="521"/>
      <c r="F23" s="56">
        <f t="shared" ref="F23:N23" si="3">SUM(F10:F22)</f>
        <v>14669</v>
      </c>
      <c r="G23" s="56">
        <f t="shared" si="3"/>
        <v>1230</v>
      </c>
      <c r="H23" s="57">
        <f t="shared" si="3"/>
        <v>15899</v>
      </c>
      <c r="I23" s="56">
        <f t="shared" si="3"/>
        <v>999</v>
      </c>
      <c r="J23" s="57">
        <f t="shared" si="3"/>
        <v>16898</v>
      </c>
      <c r="K23" s="58">
        <f t="shared" si="3"/>
        <v>6977</v>
      </c>
      <c r="L23" s="58">
        <f t="shared" si="3"/>
        <v>1271</v>
      </c>
      <c r="M23" s="56">
        <f t="shared" si="3"/>
        <v>8248</v>
      </c>
      <c r="N23" s="56">
        <f t="shared" si="3"/>
        <v>1527</v>
      </c>
    </row>
    <row r="24" spans="1:14">
      <c r="A24" s="3"/>
      <c r="B24" s="32"/>
      <c r="C24" s="32"/>
      <c r="D24" s="42"/>
      <c r="E24" s="33">
        <v>13</v>
      </c>
      <c r="F24" s="30">
        <f>SUM('TST:TRT24'!F24)</f>
        <v>14000</v>
      </c>
      <c r="G24" s="30">
        <f>SUM('TST:TRT24'!G24)</f>
        <v>302</v>
      </c>
      <c r="H24" s="30">
        <f>F24+G24</f>
        <v>14302</v>
      </c>
      <c r="I24" s="30">
        <f>SUM('TST:TRT24'!I24)</f>
        <v>0</v>
      </c>
      <c r="J24" s="30">
        <f t="shared" si="1"/>
        <v>14302</v>
      </c>
      <c r="K24" s="31">
        <f>SUM('TST:TRT24'!K24)</f>
        <v>7746</v>
      </c>
      <c r="L24" s="31">
        <f>SUM('TST:TRT24'!L24)</f>
        <v>1185</v>
      </c>
      <c r="M24" s="31">
        <f>K24+L24</f>
        <v>8931</v>
      </c>
      <c r="N24" s="31">
        <f>SUM('TST:TRT24'!N24)</f>
        <v>1553</v>
      </c>
    </row>
    <row r="25" spans="1:14">
      <c r="A25" s="3"/>
      <c r="B25" s="32"/>
      <c r="C25" s="32" t="s">
        <v>0</v>
      </c>
      <c r="D25" s="42"/>
      <c r="E25" s="34">
        <v>12</v>
      </c>
      <c r="F25" s="30">
        <f>SUM('TST:TRT24'!F25)</f>
        <v>568</v>
      </c>
      <c r="G25" s="30">
        <f>SUM('TST:TRT24'!G25)</f>
        <v>0</v>
      </c>
      <c r="H25" s="30">
        <f t="shared" ref="H25:H50" si="4">F25+G25</f>
        <v>568</v>
      </c>
      <c r="I25" s="30">
        <f>SUM('TST:TRT24'!I25)</f>
        <v>0</v>
      </c>
      <c r="J25" s="30">
        <f t="shared" si="1"/>
        <v>568</v>
      </c>
      <c r="K25" s="31">
        <f>SUM('TST:TRT24'!K25)</f>
        <v>28</v>
      </c>
      <c r="L25" s="31">
        <f>SUM('TST:TRT24'!L25)</f>
        <v>9</v>
      </c>
      <c r="M25" s="31">
        <f t="shared" ref="M25:M36" si="5">K25+L25</f>
        <v>37</v>
      </c>
      <c r="N25" s="31">
        <f>SUM('TST:TRT24'!N25)</f>
        <v>12</v>
      </c>
    </row>
    <row r="26" spans="1:14">
      <c r="A26" s="3"/>
      <c r="B26" s="32" t="s">
        <v>7</v>
      </c>
      <c r="C26" s="33"/>
      <c r="D26" s="42"/>
      <c r="E26" s="34">
        <v>11</v>
      </c>
      <c r="F26" s="30">
        <f>SUM('TST:TRT24'!F26)</f>
        <v>624</v>
      </c>
      <c r="G26" s="30">
        <f>SUM('TST:TRT24'!G26)</f>
        <v>4</v>
      </c>
      <c r="H26" s="30">
        <f t="shared" si="4"/>
        <v>628</v>
      </c>
      <c r="I26" s="30">
        <f>SUM('TST:TRT24'!I26)</f>
        <v>0</v>
      </c>
      <c r="J26" s="30">
        <f t="shared" si="1"/>
        <v>628</v>
      </c>
      <c r="K26" s="31">
        <f>SUM('TST:TRT24'!K26)</f>
        <v>33</v>
      </c>
      <c r="L26" s="31">
        <f>SUM('TST:TRT24'!L26)</f>
        <v>7</v>
      </c>
      <c r="M26" s="31">
        <f t="shared" si="5"/>
        <v>40</v>
      </c>
      <c r="N26" s="31">
        <f>SUM('TST:TRT24'!N26)</f>
        <v>7</v>
      </c>
    </row>
    <row r="27" spans="1:14">
      <c r="A27" s="3"/>
      <c r="B27" s="32" t="s">
        <v>8</v>
      </c>
      <c r="C27" s="32"/>
      <c r="D27" s="42" t="s">
        <v>26</v>
      </c>
      <c r="E27" s="34">
        <v>10</v>
      </c>
      <c r="F27" s="30">
        <f>SUM('TST:TRT24'!F27)</f>
        <v>859</v>
      </c>
      <c r="G27" s="30">
        <f>SUM('TST:TRT24'!G27)</f>
        <v>2</v>
      </c>
      <c r="H27" s="30">
        <f t="shared" si="4"/>
        <v>861</v>
      </c>
      <c r="I27" s="30">
        <f>SUM('TST:TRT24'!I27)</f>
        <v>0</v>
      </c>
      <c r="J27" s="30">
        <f t="shared" si="1"/>
        <v>861</v>
      </c>
      <c r="K27" s="31">
        <f>SUM('TST:TRT24'!K27)</f>
        <v>32</v>
      </c>
      <c r="L27" s="31">
        <f>SUM('TST:TRT24'!L27)</f>
        <v>12</v>
      </c>
      <c r="M27" s="31">
        <f t="shared" si="5"/>
        <v>44</v>
      </c>
      <c r="N27" s="31">
        <f>SUM('TST:TRT24'!N27)</f>
        <v>18</v>
      </c>
    </row>
    <row r="28" spans="1:14">
      <c r="A28" s="3"/>
      <c r="B28" s="32" t="s">
        <v>0</v>
      </c>
      <c r="C28" s="32"/>
      <c r="D28" s="42" t="s">
        <v>8</v>
      </c>
      <c r="E28" s="34">
        <v>9</v>
      </c>
      <c r="F28" s="30">
        <f>SUM('TST:TRT24'!F28)</f>
        <v>780</v>
      </c>
      <c r="G28" s="30">
        <f>SUM('TST:TRT24'!G28)</f>
        <v>11</v>
      </c>
      <c r="H28" s="30">
        <f t="shared" si="4"/>
        <v>791</v>
      </c>
      <c r="I28" s="30">
        <f>SUM('TST:TRT24'!I28)</f>
        <v>0</v>
      </c>
      <c r="J28" s="30">
        <f t="shared" si="1"/>
        <v>791</v>
      </c>
      <c r="K28" s="31">
        <f>SUM('TST:TRT24'!K28)</f>
        <v>16</v>
      </c>
      <c r="L28" s="31">
        <f>SUM('TST:TRT24'!L28)</f>
        <v>7</v>
      </c>
      <c r="M28" s="31">
        <f t="shared" si="5"/>
        <v>23</v>
      </c>
      <c r="N28" s="31">
        <f>SUM('TST:TRT24'!N28)</f>
        <v>11</v>
      </c>
    </row>
    <row r="29" spans="1:14">
      <c r="A29" s="3"/>
      <c r="B29" s="32" t="s">
        <v>2</v>
      </c>
      <c r="C29" s="32" t="s">
        <v>5</v>
      </c>
      <c r="D29" s="42" t="s">
        <v>27</v>
      </c>
      <c r="E29" s="34">
        <v>8</v>
      </c>
      <c r="F29" s="30">
        <f>SUM('TST:TRT24'!F29)</f>
        <v>961</v>
      </c>
      <c r="G29" s="30">
        <f>SUM('TST:TRT24'!G29)</f>
        <v>8</v>
      </c>
      <c r="H29" s="30">
        <f t="shared" si="4"/>
        <v>969</v>
      </c>
      <c r="I29" s="30">
        <f>SUM('TST:TRT24'!I29)</f>
        <v>0</v>
      </c>
      <c r="J29" s="30">
        <f t="shared" si="1"/>
        <v>969</v>
      </c>
      <c r="K29" s="31">
        <f>SUM('TST:TRT24'!K29)</f>
        <v>21</v>
      </c>
      <c r="L29" s="31">
        <f>SUM('TST:TRT24'!L29)</f>
        <v>15</v>
      </c>
      <c r="M29" s="31">
        <f t="shared" si="5"/>
        <v>36</v>
      </c>
      <c r="N29" s="31">
        <f>SUM('TST:TRT24'!N29)</f>
        <v>18</v>
      </c>
    </row>
    <row r="30" spans="1:14">
      <c r="A30" s="3"/>
      <c r="B30" s="32" t="s">
        <v>4</v>
      </c>
      <c r="C30" s="32"/>
      <c r="D30" s="42" t="s">
        <v>4</v>
      </c>
      <c r="E30" s="34">
        <v>7</v>
      </c>
      <c r="F30" s="30">
        <f>SUM('TST:TRT24'!F30)</f>
        <v>1169</v>
      </c>
      <c r="G30" s="30">
        <f>SUM('TST:TRT24'!G30)</f>
        <v>31</v>
      </c>
      <c r="H30" s="30">
        <f t="shared" si="4"/>
        <v>1200</v>
      </c>
      <c r="I30" s="30">
        <f>SUM('TST:TRT24'!I30)</f>
        <v>0</v>
      </c>
      <c r="J30" s="30">
        <f t="shared" si="1"/>
        <v>1200</v>
      </c>
      <c r="K30" s="31">
        <f>SUM('TST:TRT24'!K30)</f>
        <v>10</v>
      </c>
      <c r="L30" s="31">
        <f>SUM('TST:TRT24'!L30)</f>
        <v>10</v>
      </c>
      <c r="M30" s="31">
        <f t="shared" si="5"/>
        <v>20</v>
      </c>
      <c r="N30" s="31">
        <f>SUM('TST:TRT24'!N30)</f>
        <v>12</v>
      </c>
    </row>
    <row r="31" spans="1:14">
      <c r="A31" s="3"/>
      <c r="B31" s="32" t="s">
        <v>0</v>
      </c>
      <c r="C31" s="32"/>
      <c r="D31" s="42" t="s">
        <v>9</v>
      </c>
      <c r="E31" s="34">
        <v>6</v>
      </c>
      <c r="F31" s="30">
        <f>SUM('TST:TRT24'!F31)</f>
        <v>849</v>
      </c>
      <c r="G31" s="30">
        <f>SUM('TST:TRT24'!G31)</f>
        <v>22</v>
      </c>
      <c r="H31" s="30">
        <f t="shared" si="4"/>
        <v>871</v>
      </c>
      <c r="I31" s="30">
        <f>SUM('TST:TRT24'!I31)</f>
        <v>0</v>
      </c>
      <c r="J31" s="30">
        <f t="shared" si="1"/>
        <v>871</v>
      </c>
      <c r="K31" s="31">
        <f>SUM('TST:TRT24'!K31)</f>
        <v>10</v>
      </c>
      <c r="L31" s="31">
        <f>SUM('TST:TRT24'!L31)</f>
        <v>17</v>
      </c>
      <c r="M31" s="31">
        <f t="shared" si="5"/>
        <v>27</v>
      </c>
      <c r="N31" s="31">
        <f>SUM('TST:TRT24'!N31)</f>
        <v>30</v>
      </c>
    </row>
    <row r="32" spans="1:14">
      <c r="A32" s="3"/>
      <c r="B32" s="32" t="s">
        <v>9</v>
      </c>
      <c r="C32" s="35"/>
      <c r="D32" s="42"/>
      <c r="E32" s="34">
        <v>5</v>
      </c>
      <c r="F32" s="30">
        <f>SUM('TST:TRT24'!F32)</f>
        <v>1208</v>
      </c>
      <c r="G32" s="30">
        <f>SUM('TST:TRT24'!G32)</f>
        <v>20</v>
      </c>
      <c r="H32" s="30">
        <f t="shared" si="4"/>
        <v>1228</v>
      </c>
      <c r="I32" s="30">
        <f>SUM('TST:TRT24'!I32)</f>
        <v>0</v>
      </c>
      <c r="J32" s="30">
        <f t="shared" si="1"/>
        <v>1228</v>
      </c>
      <c r="K32" s="31">
        <f>SUM('TST:TRT24'!K32)</f>
        <v>11</v>
      </c>
      <c r="L32" s="31">
        <f>SUM('TST:TRT24'!L32)</f>
        <v>12</v>
      </c>
      <c r="M32" s="31">
        <f t="shared" si="5"/>
        <v>23</v>
      </c>
      <c r="N32" s="31">
        <f>SUM('TST:TRT24'!N32)</f>
        <v>21</v>
      </c>
    </row>
    <row r="33" spans="1:15">
      <c r="A33" s="3"/>
      <c r="B33" s="32"/>
      <c r="C33" s="32"/>
      <c r="D33" s="42"/>
      <c r="E33" s="34">
        <v>4</v>
      </c>
      <c r="F33" s="30">
        <f>SUM('TST:TRT24'!F33)</f>
        <v>955</v>
      </c>
      <c r="G33" s="30">
        <f>SUM('TST:TRT24'!G33)</f>
        <v>8</v>
      </c>
      <c r="H33" s="30">
        <f t="shared" si="4"/>
        <v>963</v>
      </c>
      <c r="I33" s="30">
        <f>SUM('TST:TRT24'!I33)</f>
        <v>0</v>
      </c>
      <c r="J33" s="30">
        <f t="shared" si="1"/>
        <v>963</v>
      </c>
      <c r="K33" s="31">
        <f>SUM('TST:TRT24'!K33)</f>
        <v>6</v>
      </c>
      <c r="L33" s="31">
        <f>SUM('TST:TRT24'!L33)</f>
        <v>7</v>
      </c>
      <c r="M33" s="31">
        <f t="shared" si="5"/>
        <v>13</v>
      </c>
      <c r="N33" s="31">
        <f>SUM('TST:TRT24'!N33)</f>
        <v>9</v>
      </c>
    </row>
    <row r="34" spans="1:15">
      <c r="A34" s="3"/>
      <c r="B34" s="32"/>
      <c r="C34" s="32" t="s">
        <v>1</v>
      </c>
      <c r="D34" s="42"/>
      <c r="E34" s="34">
        <v>3</v>
      </c>
      <c r="F34" s="30">
        <f>SUM('TST:TRT24'!F34)</f>
        <v>47</v>
      </c>
      <c r="G34" s="30">
        <f>SUM('TST:TRT24'!G34)</f>
        <v>954</v>
      </c>
      <c r="H34" s="30">
        <f t="shared" si="4"/>
        <v>1001</v>
      </c>
      <c r="I34" s="30">
        <f>SUM('TST:TRT24'!I34)</f>
        <v>0</v>
      </c>
      <c r="J34" s="30">
        <f t="shared" si="1"/>
        <v>1001</v>
      </c>
      <c r="K34" s="31">
        <f>SUM('TST:TRT24'!K34)</f>
        <v>7</v>
      </c>
      <c r="L34" s="31">
        <f>SUM('TST:TRT24'!L34)</f>
        <v>6</v>
      </c>
      <c r="M34" s="31">
        <f t="shared" si="5"/>
        <v>13</v>
      </c>
      <c r="N34" s="31">
        <f>SUM('TST:TRT24'!N34)</f>
        <v>8</v>
      </c>
    </row>
    <row r="35" spans="1:15">
      <c r="A35" s="3"/>
      <c r="B35" s="32"/>
      <c r="C35" s="32"/>
      <c r="D35" s="42"/>
      <c r="E35" s="34">
        <v>2</v>
      </c>
      <c r="F35" s="30">
        <f>SUM('TST:TRT24'!F35)</f>
        <v>27</v>
      </c>
      <c r="G35" s="30">
        <f>SUM('TST:TRT24'!G35)</f>
        <v>368</v>
      </c>
      <c r="H35" s="30">
        <f t="shared" si="4"/>
        <v>395</v>
      </c>
      <c r="I35" s="30">
        <f>SUM('TST:TRT24'!I35)</f>
        <v>0</v>
      </c>
      <c r="J35" s="30">
        <f t="shared" si="1"/>
        <v>395</v>
      </c>
      <c r="K35" s="31">
        <f>SUM('TST:TRT24'!K35)</f>
        <v>2</v>
      </c>
      <c r="L35" s="31">
        <f>SUM('TST:TRT24'!L35)</f>
        <v>5</v>
      </c>
      <c r="M35" s="31">
        <f t="shared" si="5"/>
        <v>7</v>
      </c>
      <c r="N35" s="31">
        <f>SUM('TST:TRT24'!N35)</f>
        <v>6</v>
      </c>
    </row>
    <row r="36" spans="1:15">
      <c r="A36" s="3"/>
      <c r="B36" s="33"/>
      <c r="C36" s="33"/>
      <c r="D36" s="42"/>
      <c r="E36" s="35">
        <v>1</v>
      </c>
      <c r="F36" s="30">
        <f>SUM('TST:TRT24'!F36)</f>
        <v>2</v>
      </c>
      <c r="G36" s="30">
        <f>SUM('TST:TRT24'!G36)</f>
        <v>493</v>
      </c>
      <c r="H36" s="30">
        <f t="shared" si="4"/>
        <v>495</v>
      </c>
      <c r="I36" s="30">
        <f>SUM('TST:TRT24'!I36)</f>
        <v>1844</v>
      </c>
      <c r="J36" s="30">
        <f t="shared" si="1"/>
        <v>2339</v>
      </c>
      <c r="K36" s="31">
        <f>SUM('TST:TRT24'!K36)</f>
        <v>7</v>
      </c>
      <c r="L36" s="31">
        <f>SUM('TST:TRT24'!L36)</f>
        <v>13</v>
      </c>
      <c r="M36" s="31">
        <f t="shared" si="5"/>
        <v>20</v>
      </c>
      <c r="N36" s="31">
        <f>SUM('TST:TRT24'!N36)</f>
        <v>17</v>
      </c>
    </row>
    <row r="37" spans="1:15" ht="19.5" customHeight="1">
      <c r="A37" s="3"/>
      <c r="B37" s="522" t="s">
        <v>19</v>
      </c>
      <c r="C37" s="523"/>
      <c r="D37" s="523"/>
      <c r="E37" s="523"/>
      <c r="F37" s="55">
        <f t="shared" ref="F37:N37" si="6">SUM(F24:F36)</f>
        <v>22049</v>
      </c>
      <c r="G37" s="55">
        <f t="shared" si="6"/>
        <v>2223</v>
      </c>
      <c r="H37" s="55">
        <f t="shared" si="6"/>
        <v>24272</v>
      </c>
      <c r="I37" s="55">
        <f t="shared" si="6"/>
        <v>1844</v>
      </c>
      <c r="J37" s="55">
        <f t="shared" si="6"/>
        <v>26116</v>
      </c>
      <c r="K37" s="55">
        <f t="shared" si="6"/>
        <v>7929</v>
      </c>
      <c r="L37" s="55">
        <f t="shared" si="6"/>
        <v>1305</v>
      </c>
      <c r="M37" s="55">
        <f t="shared" si="6"/>
        <v>9234</v>
      </c>
      <c r="N37" s="55">
        <f t="shared" si="6"/>
        <v>1722</v>
      </c>
      <c r="O37" s="4"/>
    </row>
    <row r="38" spans="1:15">
      <c r="A38" s="3"/>
      <c r="B38" s="43"/>
      <c r="C38" s="43"/>
      <c r="D38" s="46"/>
      <c r="E38" s="47">
        <v>13</v>
      </c>
      <c r="F38" s="49">
        <f>SUM('TST:TRT24'!F38)</f>
        <v>82</v>
      </c>
      <c r="G38" s="49">
        <f>SUM('TST:TRT24'!G38)</f>
        <v>2</v>
      </c>
      <c r="H38" s="49">
        <f t="shared" si="4"/>
        <v>84</v>
      </c>
      <c r="I38" s="49">
        <f>SUM('TST:TRT24'!I38)</f>
        <v>0</v>
      </c>
      <c r="J38" s="49">
        <f t="shared" si="1"/>
        <v>84</v>
      </c>
      <c r="K38" s="50">
        <f>SUM('TST:TRT24'!K38)</f>
        <v>13</v>
      </c>
      <c r="L38" s="50">
        <f>SUM('TST:TRT24'!L38)</f>
        <v>10</v>
      </c>
      <c r="M38" s="50">
        <f>K38+L38</f>
        <v>23</v>
      </c>
      <c r="N38" s="50">
        <f>SUM('TST:TRT24'!N38)</f>
        <v>15</v>
      </c>
    </row>
    <row r="39" spans="1:15">
      <c r="A39" s="3"/>
      <c r="B39" s="44" t="s">
        <v>1</v>
      </c>
      <c r="C39" s="44" t="s">
        <v>0</v>
      </c>
      <c r="D39" s="48" t="s">
        <v>21</v>
      </c>
      <c r="E39" s="47">
        <v>12</v>
      </c>
      <c r="F39" s="49">
        <f>SUM('TST:TRT24'!F39)</f>
        <v>2</v>
      </c>
      <c r="G39" s="49">
        <f>SUM('TST:TRT24'!G39)</f>
        <v>0</v>
      </c>
      <c r="H39" s="49">
        <f t="shared" si="4"/>
        <v>2</v>
      </c>
      <c r="I39" s="49">
        <f>SUM('TST:TRT24'!I39)</f>
        <v>0</v>
      </c>
      <c r="J39" s="49">
        <f t="shared" si="1"/>
        <v>2</v>
      </c>
      <c r="K39" s="50">
        <f>SUM('TST:TRT24'!K39)</f>
        <v>1</v>
      </c>
      <c r="L39" s="50">
        <f>SUM('TST:TRT24'!L39)</f>
        <v>0</v>
      </c>
      <c r="M39" s="50">
        <f t="shared" ref="M39:M50" si="7">K39+L39</f>
        <v>1</v>
      </c>
      <c r="N39" s="50">
        <f>SUM('TST:TRT24'!N39)</f>
        <v>0</v>
      </c>
    </row>
    <row r="40" spans="1:15">
      <c r="A40" s="3"/>
      <c r="B40" s="44" t="s">
        <v>10</v>
      </c>
      <c r="C40" s="44"/>
      <c r="D40" s="48" t="s">
        <v>10</v>
      </c>
      <c r="E40" s="47">
        <v>11</v>
      </c>
      <c r="F40" s="49">
        <f>SUM('TST:TRT24'!F40)</f>
        <v>1</v>
      </c>
      <c r="G40" s="49">
        <f>SUM('TST:TRT24'!G40)</f>
        <v>0</v>
      </c>
      <c r="H40" s="49">
        <f t="shared" si="4"/>
        <v>1</v>
      </c>
      <c r="I40" s="49">
        <f>SUM('TST:TRT24'!I40)</f>
        <v>0</v>
      </c>
      <c r="J40" s="49">
        <f t="shared" si="1"/>
        <v>1</v>
      </c>
      <c r="K40" s="50">
        <f>SUM('TST:TRT24'!K40)</f>
        <v>0</v>
      </c>
      <c r="L40" s="50">
        <f>SUM('TST:TRT24'!L40)</f>
        <v>1</v>
      </c>
      <c r="M40" s="50">
        <f t="shared" si="7"/>
        <v>1</v>
      </c>
      <c r="N40" s="50">
        <f>SUM('TST:TRT24'!N40)</f>
        <v>2</v>
      </c>
    </row>
    <row r="41" spans="1:15">
      <c r="A41" s="3"/>
      <c r="B41" s="44" t="s">
        <v>11</v>
      </c>
      <c r="C41" s="43"/>
      <c r="D41" s="48" t="s">
        <v>2</v>
      </c>
      <c r="E41" s="47">
        <v>10</v>
      </c>
      <c r="F41" s="49">
        <f>SUM('TST:TRT24'!F41)</f>
        <v>1</v>
      </c>
      <c r="G41" s="49">
        <f>SUM('TST:TRT24'!G41)</f>
        <v>0</v>
      </c>
      <c r="H41" s="49">
        <f t="shared" si="4"/>
        <v>1</v>
      </c>
      <c r="I41" s="49">
        <f>SUM('TST:TRT24'!I41)</f>
        <v>0</v>
      </c>
      <c r="J41" s="49">
        <f t="shared" si="1"/>
        <v>1</v>
      </c>
      <c r="K41" s="50">
        <f>SUM('TST:TRT24'!K41)</f>
        <v>1</v>
      </c>
      <c r="L41" s="50">
        <f>SUM('TST:TRT24'!L41)</f>
        <v>0</v>
      </c>
      <c r="M41" s="50">
        <f t="shared" si="7"/>
        <v>1</v>
      </c>
      <c r="N41" s="50">
        <f>SUM('TST:TRT24'!N41)</f>
        <v>0</v>
      </c>
    </row>
    <row r="42" spans="1:15">
      <c r="A42" s="3"/>
      <c r="B42" s="44" t="s">
        <v>4</v>
      </c>
      <c r="C42" s="44"/>
      <c r="D42" s="48" t="s">
        <v>27</v>
      </c>
      <c r="E42" s="47">
        <v>9</v>
      </c>
      <c r="F42" s="49">
        <f>SUM('TST:TRT24'!F42)</f>
        <v>0</v>
      </c>
      <c r="G42" s="49">
        <f>SUM('TST:TRT24'!G42)</f>
        <v>0</v>
      </c>
      <c r="H42" s="49">
        <f t="shared" si="4"/>
        <v>0</v>
      </c>
      <c r="I42" s="49">
        <f>SUM('TST:TRT24'!I42)</f>
        <v>0</v>
      </c>
      <c r="J42" s="49">
        <f t="shared" si="1"/>
        <v>0</v>
      </c>
      <c r="K42" s="50">
        <f>SUM('TST:TRT24'!K42)</f>
        <v>0</v>
      </c>
      <c r="L42" s="50">
        <f>SUM('TST:TRT24'!L42)</f>
        <v>0</v>
      </c>
      <c r="M42" s="50">
        <f t="shared" si="7"/>
        <v>0</v>
      </c>
      <c r="N42" s="50">
        <f>SUM('TST:TRT24'!N42)</f>
        <v>0</v>
      </c>
    </row>
    <row r="43" spans="1:15">
      <c r="A43" s="3"/>
      <c r="B43" s="44" t="s">
        <v>3</v>
      </c>
      <c r="C43" s="44" t="s">
        <v>5</v>
      </c>
      <c r="D43" s="48" t="s">
        <v>1</v>
      </c>
      <c r="E43" s="47">
        <v>8</v>
      </c>
      <c r="F43" s="49">
        <f>SUM('TST:TRT24'!F43)</f>
        <v>0</v>
      </c>
      <c r="G43" s="49">
        <f>SUM('TST:TRT24'!G43)</f>
        <v>0</v>
      </c>
      <c r="H43" s="49">
        <f t="shared" si="4"/>
        <v>0</v>
      </c>
      <c r="I43" s="49">
        <f>SUM('TST:TRT24'!I43)</f>
        <v>0</v>
      </c>
      <c r="J43" s="49">
        <f t="shared" si="1"/>
        <v>0</v>
      </c>
      <c r="K43" s="50">
        <f>SUM('TST:TRT24'!K43)</f>
        <v>0</v>
      </c>
      <c r="L43" s="50">
        <f>SUM('TST:TRT24'!L43)</f>
        <v>0</v>
      </c>
      <c r="M43" s="50">
        <f t="shared" si="7"/>
        <v>0</v>
      </c>
      <c r="N43" s="50">
        <f>SUM('TST:TRT24'!N43)</f>
        <v>0</v>
      </c>
    </row>
    <row r="44" spans="1:15">
      <c r="A44" s="3"/>
      <c r="B44" s="44" t="s">
        <v>4</v>
      </c>
      <c r="C44" s="44"/>
      <c r="D44" s="48" t="s">
        <v>26</v>
      </c>
      <c r="E44" s="47">
        <v>7</v>
      </c>
      <c r="F44" s="49">
        <f>SUM('TST:TRT24'!F44)</f>
        <v>0</v>
      </c>
      <c r="G44" s="49">
        <f>SUM('TST:TRT24'!G44)</f>
        <v>0</v>
      </c>
      <c r="H44" s="49">
        <f t="shared" si="4"/>
        <v>0</v>
      </c>
      <c r="I44" s="49">
        <f>SUM('TST:TRT24'!I44)</f>
        <v>0</v>
      </c>
      <c r="J44" s="49">
        <f t="shared" si="1"/>
        <v>0</v>
      </c>
      <c r="K44" s="50">
        <f>SUM('TST:TRT24'!K44)</f>
        <v>0</v>
      </c>
      <c r="L44" s="50">
        <f>SUM('TST:TRT24'!L44)</f>
        <v>0</v>
      </c>
      <c r="M44" s="50">
        <f t="shared" si="7"/>
        <v>0</v>
      </c>
      <c r="N44" s="50">
        <f>SUM('TST:TRT24'!N44)</f>
        <v>0</v>
      </c>
    </row>
    <row r="45" spans="1:15">
      <c r="A45" s="3"/>
      <c r="B45" s="44" t="s">
        <v>1</v>
      </c>
      <c r="C45" s="44"/>
      <c r="D45" s="48" t="s">
        <v>22</v>
      </c>
      <c r="E45" s="47">
        <v>6</v>
      </c>
      <c r="F45" s="49">
        <f>SUM('TST:TRT24'!F45)</f>
        <v>0</v>
      </c>
      <c r="G45" s="49">
        <f>SUM('TST:TRT24'!G45)</f>
        <v>0</v>
      </c>
      <c r="H45" s="49">
        <f t="shared" si="4"/>
        <v>0</v>
      </c>
      <c r="I45" s="49">
        <f>SUM('TST:TRT24'!I45)</f>
        <v>0</v>
      </c>
      <c r="J45" s="49">
        <f t="shared" si="1"/>
        <v>0</v>
      </c>
      <c r="K45" s="50">
        <f>SUM('TST:TRT24'!K45)</f>
        <v>0</v>
      </c>
      <c r="L45" s="50">
        <f>SUM('TST:TRT24'!L45)</f>
        <v>0</v>
      </c>
      <c r="M45" s="50">
        <f t="shared" si="7"/>
        <v>0</v>
      </c>
      <c r="N45" s="50">
        <f>SUM('TST:TRT24'!N45)</f>
        <v>0</v>
      </c>
    </row>
    <row r="46" spans="1:15">
      <c r="A46" s="3"/>
      <c r="B46" s="44" t="s">
        <v>12</v>
      </c>
      <c r="C46" s="43"/>
      <c r="D46" s="48" t="s">
        <v>2</v>
      </c>
      <c r="E46" s="47">
        <v>5</v>
      </c>
      <c r="F46" s="49">
        <f>SUM('TST:TRT24'!F46)</f>
        <v>0</v>
      </c>
      <c r="G46" s="49">
        <f>SUM('TST:TRT24'!G46)</f>
        <v>0</v>
      </c>
      <c r="H46" s="49">
        <f t="shared" si="4"/>
        <v>0</v>
      </c>
      <c r="I46" s="49">
        <f>SUM('TST:TRT24'!I46)</f>
        <v>0</v>
      </c>
      <c r="J46" s="49">
        <f t="shared" si="1"/>
        <v>0</v>
      </c>
      <c r="K46" s="50">
        <f>SUM('TST:TRT24'!K46)</f>
        <v>1</v>
      </c>
      <c r="L46" s="50">
        <f>SUM('TST:TRT24'!L46)</f>
        <v>0</v>
      </c>
      <c r="M46" s="50">
        <f t="shared" si="7"/>
        <v>1</v>
      </c>
      <c r="N46" s="50">
        <f>SUM('TST:TRT24'!N46)</f>
        <v>0</v>
      </c>
    </row>
    <row r="47" spans="1:15">
      <c r="A47" s="3"/>
      <c r="B47" s="44"/>
      <c r="C47" s="44"/>
      <c r="D47" s="48" t="s">
        <v>7</v>
      </c>
      <c r="E47" s="47">
        <v>4</v>
      </c>
      <c r="F47" s="49">
        <f>SUM('TST:TRT24'!F47)</f>
        <v>0</v>
      </c>
      <c r="G47" s="49">
        <f>SUM('TST:TRT24'!G47)</f>
        <v>0</v>
      </c>
      <c r="H47" s="49">
        <f t="shared" si="4"/>
        <v>0</v>
      </c>
      <c r="I47" s="49">
        <f>SUM('TST:TRT24'!I47)</f>
        <v>0</v>
      </c>
      <c r="J47" s="49">
        <f t="shared" si="1"/>
        <v>0</v>
      </c>
      <c r="K47" s="50">
        <f>SUM('TST:TRT24'!K47)</f>
        <v>0</v>
      </c>
      <c r="L47" s="50">
        <f>SUM('TST:TRT24'!L47)</f>
        <v>1</v>
      </c>
      <c r="M47" s="50">
        <f t="shared" si="7"/>
        <v>1</v>
      </c>
      <c r="N47" s="50">
        <f>SUM('TST:TRT24'!N47)</f>
        <v>1</v>
      </c>
    </row>
    <row r="48" spans="1:15">
      <c r="A48" s="3"/>
      <c r="B48" s="44"/>
      <c r="C48" s="44" t="s">
        <v>1</v>
      </c>
      <c r="D48" s="48" t="s">
        <v>1</v>
      </c>
      <c r="E48" s="47">
        <v>3</v>
      </c>
      <c r="F48" s="49">
        <f>SUM('TST:TRT24'!F48)</f>
        <v>0</v>
      </c>
      <c r="G48" s="49">
        <f>SUM('TST:TRT24'!G48)</f>
        <v>0</v>
      </c>
      <c r="H48" s="49">
        <f t="shared" si="4"/>
        <v>0</v>
      </c>
      <c r="I48" s="49">
        <f>SUM('TST:TRT24'!I48)</f>
        <v>0</v>
      </c>
      <c r="J48" s="49">
        <f t="shared" si="1"/>
        <v>0</v>
      </c>
      <c r="K48" s="50">
        <f>SUM('TST:TRT24'!K48)</f>
        <v>0</v>
      </c>
      <c r="L48" s="50">
        <f>SUM('TST:TRT24'!L48)</f>
        <v>0</v>
      </c>
      <c r="M48" s="50">
        <f t="shared" si="7"/>
        <v>0</v>
      </c>
      <c r="N48" s="50">
        <f>SUM('TST:TRT24'!N48)</f>
        <v>0</v>
      </c>
    </row>
    <row r="49" spans="1:14">
      <c r="A49" s="3"/>
      <c r="B49" s="44"/>
      <c r="C49" s="44"/>
      <c r="D49" s="48" t="s">
        <v>3</v>
      </c>
      <c r="E49" s="47">
        <v>2</v>
      </c>
      <c r="F49" s="49">
        <f>SUM('TST:TRT24'!F49)</f>
        <v>0</v>
      </c>
      <c r="G49" s="49">
        <f>SUM('TST:TRT24'!G49)</f>
        <v>0</v>
      </c>
      <c r="H49" s="49">
        <f t="shared" si="4"/>
        <v>0</v>
      </c>
      <c r="I49" s="49">
        <f>SUM('TST:TRT24'!I49)</f>
        <v>0</v>
      </c>
      <c r="J49" s="49">
        <f t="shared" si="1"/>
        <v>0</v>
      </c>
      <c r="K49" s="50">
        <f>SUM('TST:TRT24'!K49)</f>
        <v>0</v>
      </c>
      <c r="L49" s="50">
        <f>SUM('TST:TRT24'!L49)</f>
        <v>0</v>
      </c>
      <c r="M49" s="50">
        <f t="shared" si="7"/>
        <v>0</v>
      </c>
      <c r="N49" s="50">
        <f>SUM('TST:TRT24'!N49)</f>
        <v>0</v>
      </c>
    </row>
    <row r="50" spans="1:14">
      <c r="A50" s="3"/>
      <c r="B50" s="45"/>
      <c r="C50" s="48"/>
      <c r="D50" s="45"/>
      <c r="E50" s="43">
        <v>1</v>
      </c>
      <c r="F50" s="49">
        <f>SUM('TST:TRT24'!F50)</f>
        <v>0</v>
      </c>
      <c r="G50" s="49">
        <f>SUM('TST:TRT24'!G50)</f>
        <v>0</v>
      </c>
      <c r="H50" s="51">
        <f t="shared" si="4"/>
        <v>0</v>
      </c>
      <c r="I50" s="49">
        <f>SUM('TST:TRT24'!I50)</f>
        <v>149</v>
      </c>
      <c r="J50" s="51">
        <f t="shared" si="1"/>
        <v>149</v>
      </c>
      <c r="K50" s="50">
        <f>SUM('TST:TRT24'!K50)</f>
        <v>0</v>
      </c>
      <c r="L50" s="50">
        <f>SUM('TST:TRT24'!L50)</f>
        <v>0</v>
      </c>
      <c r="M50" s="52">
        <f t="shared" si="7"/>
        <v>0</v>
      </c>
      <c r="N50" s="50">
        <f>SUM('TST:TRT24'!N50)</f>
        <v>0</v>
      </c>
    </row>
    <row r="51" spans="1:14" ht="19.5" customHeight="1">
      <c r="B51" s="524" t="s">
        <v>20</v>
      </c>
      <c r="C51" s="524"/>
      <c r="D51" s="524"/>
      <c r="E51" s="524"/>
      <c r="F51" s="59">
        <f t="shared" ref="F51:N51" si="8">SUM(F38:F50)</f>
        <v>86</v>
      </c>
      <c r="G51" s="59">
        <f t="shared" si="8"/>
        <v>2</v>
      </c>
      <c r="H51" s="59">
        <f t="shared" si="8"/>
        <v>88</v>
      </c>
      <c r="I51" s="59">
        <f t="shared" si="8"/>
        <v>149</v>
      </c>
      <c r="J51" s="59">
        <f t="shared" si="8"/>
        <v>237</v>
      </c>
      <c r="K51" s="59">
        <f t="shared" si="8"/>
        <v>16</v>
      </c>
      <c r="L51" s="59">
        <f t="shared" si="8"/>
        <v>12</v>
      </c>
      <c r="M51" s="59">
        <f t="shared" si="8"/>
        <v>28</v>
      </c>
      <c r="N51" s="59">
        <f t="shared" si="8"/>
        <v>18</v>
      </c>
    </row>
    <row r="52" spans="1:14" ht="19.5" customHeight="1">
      <c r="B52" s="525" t="s">
        <v>37</v>
      </c>
      <c r="C52" s="526"/>
      <c r="D52" s="526"/>
      <c r="E52" s="527"/>
      <c r="F52" s="60">
        <f>SUM('TST:TRT24'!F52)</f>
        <v>0</v>
      </c>
      <c r="G52" s="60">
        <f>SUM('TST:TRT24'!G52)</f>
        <v>0</v>
      </c>
      <c r="H52" s="60">
        <f>SUM('TST:TRT24'!H52)</f>
        <v>0</v>
      </c>
      <c r="I52" s="60">
        <f>SUM('TST:TRT24'!I52)</f>
        <v>2</v>
      </c>
      <c r="J52" s="60">
        <f>SUM('TST:TRT24'!J52)</f>
        <v>2</v>
      </c>
      <c r="K52" s="60">
        <f>SUM('TST:TRT24'!K52)</f>
        <v>44</v>
      </c>
      <c r="L52" s="60">
        <f>SUM('TST:TRT24'!L52)</f>
        <v>65</v>
      </c>
      <c r="M52" s="60">
        <f>SUM('TST:TRT24'!M52)</f>
        <v>81</v>
      </c>
      <c r="N52" s="60">
        <f>SUM('TST:TRT24'!N52)</f>
        <v>81</v>
      </c>
    </row>
    <row r="53" spans="1:14" ht="19.5" customHeight="1">
      <c r="B53" s="518" t="s">
        <v>40</v>
      </c>
      <c r="C53" s="518"/>
      <c r="D53" s="518"/>
      <c r="E53" s="518"/>
      <c r="F53" s="53">
        <f>+F23+F37+F51+F52</f>
        <v>36804</v>
      </c>
      <c r="G53" s="53">
        <f t="shared" ref="G53:J53" si="9">+G23+G37+G51+G52</f>
        <v>3455</v>
      </c>
      <c r="H53" s="53">
        <f t="shared" si="9"/>
        <v>40259</v>
      </c>
      <c r="I53" s="53">
        <f t="shared" si="9"/>
        <v>2994</v>
      </c>
      <c r="J53" s="53">
        <f t="shared" si="9"/>
        <v>43253</v>
      </c>
      <c r="K53" s="53">
        <f>+K23+K37+K51+K52</f>
        <v>14966</v>
      </c>
      <c r="L53" s="53">
        <f t="shared" ref="L53:N53" si="10">+L23+L37+L51+L52</f>
        <v>2653</v>
      </c>
      <c r="M53" s="53">
        <f>K53+L53</f>
        <v>17619</v>
      </c>
      <c r="N53" s="53">
        <f t="shared" si="10"/>
        <v>3348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B56" s="2"/>
    </row>
    <row r="57" spans="1:14">
      <c r="B57" s="2"/>
    </row>
    <row r="58" spans="1:14">
      <c r="B58" s="2"/>
    </row>
    <row r="59" spans="1:14">
      <c r="B59" s="2"/>
    </row>
    <row r="60" spans="1:14">
      <c r="B60" s="2"/>
    </row>
    <row r="61" spans="1:14">
      <c r="B61" s="2"/>
    </row>
    <row r="62" spans="1:14">
      <c r="B62" s="2"/>
    </row>
    <row r="63" spans="1:14">
      <c r="B63" s="2"/>
    </row>
    <row r="64" spans="1:14">
      <c r="B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</row>
    <row r="72" spans="3:4">
      <c r="C72" s="1"/>
    </row>
  </sheetData>
  <mergeCells count="16"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  <mergeCell ref="B5:N5"/>
    <mergeCell ref="B7:E9"/>
    <mergeCell ref="F7:J7"/>
    <mergeCell ref="I8:I9"/>
    <mergeCell ref="J8:J9"/>
    <mergeCell ref="F8:H8"/>
  </mergeCells>
  <phoneticPr fontId="22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  <ignoredErrors>
    <ignoredError sqref="I10:I22 I37:I45 H46:J50 H37:H45 J37:J45 I25:I36 I23:I24 H23:H24 J23:N24 M37 M5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25" zoomScale="90" zoomScaleNormal="100" zoomScaleSheetLayoutView="90" workbookViewId="0">
      <selection activeCell="P13" sqref="P1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528" t="s">
        <v>59</v>
      </c>
      <c r="E2" s="528">
        <v>0</v>
      </c>
      <c r="F2" s="528">
        <v>0</v>
      </c>
      <c r="G2" s="528">
        <v>0</v>
      </c>
      <c r="H2" s="528">
        <v>0</v>
      </c>
      <c r="I2" s="528">
        <v>0</v>
      </c>
      <c r="J2" s="528">
        <v>0</v>
      </c>
      <c r="K2" s="63"/>
      <c r="L2" s="63"/>
      <c r="M2" s="63"/>
      <c r="N2" s="63"/>
    </row>
    <row r="3" spans="1:14">
      <c r="A3" s="61"/>
      <c r="B3" s="62" t="s">
        <v>33</v>
      </c>
      <c r="C3" s="63"/>
      <c r="D3" s="574" t="s">
        <v>60</v>
      </c>
      <c r="E3" s="574">
        <v>0</v>
      </c>
      <c r="F3" s="574">
        <v>0</v>
      </c>
      <c r="G3" s="574">
        <v>0</v>
      </c>
      <c r="H3" s="574">
        <v>0</v>
      </c>
      <c r="I3" s="574">
        <v>0</v>
      </c>
      <c r="J3" s="574">
        <v>0</v>
      </c>
      <c r="K3" s="63"/>
      <c r="L3" s="63"/>
      <c r="M3" s="63"/>
      <c r="N3" s="63"/>
    </row>
    <row r="4" spans="1:14">
      <c r="A4" s="61"/>
      <c r="B4" s="529" t="s">
        <v>36</v>
      </c>
      <c r="C4" s="529"/>
      <c r="D4" s="529"/>
      <c r="E4" s="529"/>
      <c r="F4" s="64">
        <v>43585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530" t="s">
        <v>24</v>
      </c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531" t="s">
        <v>41</v>
      </c>
      <c r="C7" s="531"/>
      <c r="D7" s="531"/>
      <c r="E7" s="531"/>
      <c r="F7" s="531" t="s">
        <v>35</v>
      </c>
      <c r="G7" s="531"/>
      <c r="H7" s="531"/>
      <c r="I7" s="531"/>
      <c r="J7" s="531"/>
      <c r="K7" s="531" t="s">
        <v>28</v>
      </c>
      <c r="L7" s="531"/>
      <c r="M7" s="531"/>
      <c r="N7" s="531"/>
    </row>
    <row r="8" spans="1:14" ht="12.75" customHeight="1">
      <c r="A8" s="61"/>
      <c r="B8" s="531"/>
      <c r="C8" s="531"/>
      <c r="D8" s="531"/>
      <c r="E8" s="531"/>
      <c r="F8" s="531" t="s">
        <v>13</v>
      </c>
      <c r="G8" s="531"/>
      <c r="H8" s="531"/>
      <c r="I8" s="531" t="s">
        <v>14</v>
      </c>
      <c r="J8" s="531" t="s">
        <v>15</v>
      </c>
      <c r="K8" s="531" t="s">
        <v>30</v>
      </c>
      <c r="L8" s="531" t="s">
        <v>31</v>
      </c>
      <c r="M8" s="531" t="s">
        <v>15</v>
      </c>
      <c r="N8" s="531" t="s">
        <v>29</v>
      </c>
    </row>
    <row r="9" spans="1:14" ht="24">
      <c r="A9" s="61"/>
      <c r="B9" s="531"/>
      <c r="C9" s="531"/>
      <c r="D9" s="531"/>
      <c r="E9" s="531"/>
      <c r="F9" s="78" t="s">
        <v>16</v>
      </c>
      <c r="G9" s="78" t="s">
        <v>17</v>
      </c>
      <c r="H9" s="78" t="s">
        <v>23</v>
      </c>
      <c r="I9" s="531"/>
      <c r="J9" s="531"/>
      <c r="K9" s="531"/>
      <c r="L9" s="531"/>
      <c r="M9" s="531"/>
      <c r="N9" s="531"/>
    </row>
    <row r="10" spans="1:14">
      <c r="A10" s="16"/>
      <c r="B10" s="67"/>
      <c r="C10" s="129"/>
      <c r="D10" s="9"/>
      <c r="E10" s="80">
        <v>13</v>
      </c>
      <c r="F10" s="245">
        <v>176</v>
      </c>
      <c r="G10" s="245"/>
      <c r="H10" s="246">
        <v>176</v>
      </c>
      <c r="I10" s="245"/>
      <c r="J10" s="246">
        <v>176</v>
      </c>
      <c r="K10" s="247">
        <v>191</v>
      </c>
      <c r="L10" s="255">
        <v>33</v>
      </c>
      <c r="M10" s="253">
        <v>224</v>
      </c>
      <c r="N10" s="247">
        <v>42</v>
      </c>
    </row>
    <row r="11" spans="1:14">
      <c r="A11" s="16"/>
      <c r="B11" s="12" t="s">
        <v>1</v>
      </c>
      <c r="C11" s="17" t="s">
        <v>0</v>
      </c>
      <c r="D11" s="9"/>
      <c r="E11" s="80">
        <v>12</v>
      </c>
      <c r="F11" s="254">
        <v>11</v>
      </c>
      <c r="G11" s="245"/>
      <c r="H11" s="246">
        <v>11</v>
      </c>
      <c r="I11" s="245"/>
      <c r="J11" s="246">
        <v>11</v>
      </c>
      <c r="K11" s="255">
        <v>1</v>
      </c>
      <c r="L11" s="255">
        <v>0</v>
      </c>
      <c r="M11" s="253">
        <v>1</v>
      </c>
      <c r="N11" s="247">
        <v>0</v>
      </c>
    </row>
    <row r="12" spans="1:14">
      <c r="A12" s="16"/>
      <c r="B12" s="12" t="s">
        <v>2</v>
      </c>
      <c r="C12" s="18"/>
      <c r="D12" s="13" t="s">
        <v>6</v>
      </c>
      <c r="E12" s="80">
        <v>11</v>
      </c>
      <c r="F12" s="254">
        <v>2</v>
      </c>
      <c r="G12" s="245"/>
      <c r="H12" s="246">
        <v>2</v>
      </c>
      <c r="I12" s="245"/>
      <c r="J12" s="246">
        <v>2</v>
      </c>
      <c r="K12" s="255">
        <v>0</v>
      </c>
      <c r="L12" s="255">
        <v>0</v>
      </c>
      <c r="M12" s="253">
        <v>0</v>
      </c>
      <c r="N12" s="255">
        <v>0</v>
      </c>
    </row>
    <row r="13" spans="1:14">
      <c r="A13" s="16"/>
      <c r="B13" s="12" t="s">
        <v>1</v>
      </c>
      <c r="C13" s="17"/>
      <c r="D13" s="13" t="s">
        <v>10</v>
      </c>
      <c r="E13" s="80">
        <v>10</v>
      </c>
      <c r="F13" s="254">
        <v>5</v>
      </c>
      <c r="G13" s="245"/>
      <c r="H13" s="246">
        <v>5</v>
      </c>
      <c r="I13" s="245"/>
      <c r="J13" s="246">
        <v>5</v>
      </c>
      <c r="K13" s="255">
        <v>0</v>
      </c>
      <c r="L13" s="255">
        <v>0</v>
      </c>
      <c r="M13" s="253">
        <v>0</v>
      </c>
      <c r="N13" s="255">
        <v>0</v>
      </c>
    </row>
    <row r="14" spans="1:14">
      <c r="A14" s="16"/>
      <c r="B14" s="12" t="s">
        <v>3</v>
      </c>
      <c r="C14" s="17"/>
      <c r="D14" s="13" t="s">
        <v>25</v>
      </c>
      <c r="E14" s="80">
        <v>9</v>
      </c>
      <c r="F14" s="254">
        <v>10</v>
      </c>
      <c r="G14" s="245"/>
      <c r="H14" s="246">
        <v>10</v>
      </c>
      <c r="I14" s="245"/>
      <c r="J14" s="246">
        <v>10</v>
      </c>
      <c r="K14" s="255">
        <v>0</v>
      </c>
      <c r="L14" s="255">
        <v>0</v>
      </c>
      <c r="M14" s="253">
        <v>0</v>
      </c>
      <c r="N14" s="255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80">
        <v>8</v>
      </c>
      <c r="F15" s="254">
        <v>31</v>
      </c>
      <c r="G15" s="245"/>
      <c r="H15" s="246">
        <v>31</v>
      </c>
      <c r="I15" s="245"/>
      <c r="J15" s="246">
        <v>31</v>
      </c>
      <c r="K15" s="255">
        <v>0</v>
      </c>
      <c r="L15" s="255">
        <v>0</v>
      </c>
      <c r="M15" s="253">
        <v>0</v>
      </c>
      <c r="N15" s="255">
        <v>0</v>
      </c>
    </row>
    <row r="16" spans="1:14">
      <c r="A16" s="16"/>
      <c r="B16" s="12" t="s">
        <v>6</v>
      </c>
      <c r="C16" s="17"/>
      <c r="D16" s="13" t="s">
        <v>12</v>
      </c>
      <c r="E16" s="80">
        <v>7</v>
      </c>
      <c r="F16" s="254">
        <v>3</v>
      </c>
      <c r="G16" s="245"/>
      <c r="H16" s="246">
        <v>3</v>
      </c>
      <c r="I16" s="245"/>
      <c r="J16" s="246">
        <v>3</v>
      </c>
      <c r="K16" s="255">
        <v>0</v>
      </c>
      <c r="L16" s="255">
        <v>0</v>
      </c>
      <c r="M16" s="253">
        <v>0</v>
      </c>
      <c r="N16" s="255">
        <v>0</v>
      </c>
    </row>
    <row r="17" spans="1:14">
      <c r="A17" s="16"/>
      <c r="B17" s="12" t="s">
        <v>7</v>
      </c>
      <c r="C17" s="18"/>
      <c r="D17" s="13" t="s">
        <v>4</v>
      </c>
      <c r="E17" s="80">
        <v>6</v>
      </c>
      <c r="F17" s="254">
        <v>63</v>
      </c>
      <c r="G17" s="245"/>
      <c r="H17" s="246">
        <v>63</v>
      </c>
      <c r="I17" s="245"/>
      <c r="J17" s="246">
        <v>63</v>
      </c>
      <c r="K17" s="255">
        <v>0</v>
      </c>
      <c r="L17" s="255">
        <v>0</v>
      </c>
      <c r="M17" s="253">
        <v>0</v>
      </c>
      <c r="N17" s="255">
        <v>0</v>
      </c>
    </row>
    <row r="18" spans="1:14">
      <c r="A18" s="16"/>
      <c r="B18" s="12" t="s">
        <v>1</v>
      </c>
      <c r="C18" s="17"/>
      <c r="D18" s="13" t="s">
        <v>9</v>
      </c>
      <c r="E18" s="80">
        <v>5</v>
      </c>
      <c r="F18" s="254">
        <v>32</v>
      </c>
      <c r="G18" s="245"/>
      <c r="H18" s="246">
        <v>32</v>
      </c>
      <c r="I18" s="245"/>
      <c r="J18" s="246">
        <v>32</v>
      </c>
      <c r="K18" s="255">
        <v>0</v>
      </c>
      <c r="L18" s="255">
        <v>0</v>
      </c>
      <c r="M18" s="253">
        <v>0</v>
      </c>
      <c r="N18" s="255">
        <v>0</v>
      </c>
    </row>
    <row r="19" spans="1:14">
      <c r="A19" s="16"/>
      <c r="B19" s="12"/>
      <c r="C19" s="17"/>
      <c r="D19" s="13" t="s">
        <v>12</v>
      </c>
      <c r="E19" s="80">
        <v>4</v>
      </c>
      <c r="F19" s="254">
        <v>47</v>
      </c>
      <c r="G19" s="245"/>
      <c r="H19" s="246">
        <v>47</v>
      </c>
      <c r="I19" s="245"/>
      <c r="J19" s="246">
        <v>47</v>
      </c>
      <c r="K19" s="255">
        <v>1</v>
      </c>
      <c r="L19" s="255">
        <v>0</v>
      </c>
      <c r="M19" s="253">
        <v>1</v>
      </c>
      <c r="N19" s="255">
        <v>0</v>
      </c>
    </row>
    <row r="20" spans="1:14">
      <c r="A20" s="16"/>
      <c r="B20" s="12"/>
      <c r="C20" s="17" t="s">
        <v>1</v>
      </c>
      <c r="D20" s="9"/>
      <c r="E20" s="80">
        <v>3</v>
      </c>
      <c r="F20" s="254">
        <v>0</v>
      </c>
      <c r="G20" s="245">
        <v>52</v>
      </c>
      <c r="H20" s="246">
        <v>52</v>
      </c>
      <c r="I20" s="245"/>
      <c r="J20" s="246">
        <v>52</v>
      </c>
      <c r="K20" s="255">
        <v>1</v>
      </c>
      <c r="L20" s="255">
        <v>0</v>
      </c>
      <c r="M20" s="253">
        <v>1</v>
      </c>
      <c r="N20" s="255">
        <v>0</v>
      </c>
    </row>
    <row r="21" spans="1:14">
      <c r="A21" s="16"/>
      <c r="B21" s="12"/>
      <c r="C21" s="17"/>
      <c r="D21" s="9"/>
      <c r="E21" s="80">
        <v>2</v>
      </c>
      <c r="F21" s="254">
        <v>0</v>
      </c>
      <c r="G21" s="254">
        <v>25</v>
      </c>
      <c r="H21" s="246">
        <v>25</v>
      </c>
      <c r="I21" s="245"/>
      <c r="J21" s="246">
        <v>25</v>
      </c>
      <c r="K21" s="255">
        <v>0</v>
      </c>
      <c r="L21" s="255">
        <v>0</v>
      </c>
      <c r="M21" s="253">
        <v>0</v>
      </c>
      <c r="N21" s="255">
        <v>0</v>
      </c>
    </row>
    <row r="22" spans="1:14">
      <c r="A22" s="16"/>
      <c r="B22" s="14"/>
      <c r="C22" s="18"/>
      <c r="D22" s="9"/>
      <c r="E22" s="67">
        <v>1</v>
      </c>
      <c r="F22" s="254">
        <v>0</v>
      </c>
      <c r="G22" s="254">
        <v>17</v>
      </c>
      <c r="H22" s="246">
        <v>17</v>
      </c>
      <c r="I22" s="245">
        <v>28</v>
      </c>
      <c r="J22" s="246">
        <v>45</v>
      </c>
      <c r="K22" s="255">
        <v>0</v>
      </c>
      <c r="L22" s="255">
        <v>0</v>
      </c>
      <c r="M22" s="253">
        <v>0</v>
      </c>
      <c r="N22" s="255">
        <v>0</v>
      </c>
    </row>
    <row r="23" spans="1:14" ht="12.75" customHeight="1">
      <c r="A23" s="16"/>
      <c r="B23" s="533" t="s">
        <v>18</v>
      </c>
      <c r="C23" s="534"/>
      <c r="D23" s="534"/>
      <c r="E23" s="535"/>
      <c r="F23" s="246">
        <v>380</v>
      </c>
      <c r="G23" s="246">
        <v>94</v>
      </c>
      <c r="H23" s="250">
        <v>474</v>
      </c>
      <c r="I23" s="246">
        <v>28</v>
      </c>
      <c r="J23" s="250">
        <v>502</v>
      </c>
      <c r="K23" s="249">
        <v>194</v>
      </c>
      <c r="L23" s="249">
        <v>33</v>
      </c>
      <c r="M23" s="246">
        <v>227</v>
      </c>
      <c r="N23" s="246">
        <v>42</v>
      </c>
    </row>
    <row r="24" spans="1:14">
      <c r="A24" s="16"/>
      <c r="B24" s="12"/>
      <c r="C24" s="12"/>
      <c r="D24" s="15"/>
      <c r="E24" s="14">
        <v>13</v>
      </c>
      <c r="F24" s="254">
        <v>474</v>
      </c>
      <c r="G24" s="254"/>
      <c r="H24" s="246">
        <v>474</v>
      </c>
      <c r="I24" s="245"/>
      <c r="J24" s="246">
        <v>474</v>
      </c>
      <c r="K24" s="255">
        <v>264</v>
      </c>
      <c r="L24" s="255">
        <v>77</v>
      </c>
      <c r="M24" s="248">
        <v>341</v>
      </c>
      <c r="N24" s="255">
        <v>103</v>
      </c>
    </row>
    <row r="25" spans="1:14">
      <c r="A25" s="16"/>
      <c r="B25" s="12"/>
      <c r="C25" s="12" t="s">
        <v>0</v>
      </c>
      <c r="D25" s="15"/>
      <c r="E25" s="80">
        <v>12</v>
      </c>
      <c r="F25" s="254">
        <v>19</v>
      </c>
      <c r="G25" s="254"/>
      <c r="H25" s="246">
        <v>19</v>
      </c>
      <c r="I25" s="245"/>
      <c r="J25" s="246">
        <v>19</v>
      </c>
      <c r="K25" s="255">
        <v>1</v>
      </c>
      <c r="L25" s="255">
        <v>0</v>
      </c>
      <c r="M25" s="248">
        <v>1</v>
      </c>
      <c r="N25" s="255">
        <v>0</v>
      </c>
    </row>
    <row r="26" spans="1:14">
      <c r="A26" s="16"/>
      <c r="B26" s="12" t="s">
        <v>7</v>
      </c>
      <c r="C26" s="14"/>
      <c r="D26" s="15"/>
      <c r="E26" s="80">
        <v>11</v>
      </c>
      <c r="F26" s="254">
        <v>11</v>
      </c>
      <c r="G26" s="254"/>
      <c r="H26" s="246">
        <v>11</v>
      </c>
      <c r="I26" s="245"/>
      <c r="J26" s="246">
        <v>11</v>
      </c>
      <c r="K26" s="255">
        <v>2</v>
      </c>
      <c r="L26" s="255">
        <v>0</v>
      </c>
      <c r="M26" s="248">
        <v>2</v>
      </c>
      <c r="N26" s="255">
        <v>0</v>
      </c>
    </row>
    <row r="27" spans="1:14">
      <c r="A27" s="16"/>
      <c r="B27" s="12" t="s">
        <v>8</v>
      </c>
      <c r="C27" s="12"/>
      <c r="D27" s="15" t="s">
        <v>26</v>
      </c>
      <c r="E27" s="80">
        <v>10</v>
      </c>
      <c r="F27" s="254">
        <v>7</v>
      </c>
      <c r="G27" s="254"/>
      <c r="H27" s="246">
        <v>7</v>
      </c>
      <c r="I27" s="245"/>
      <c r="J27" s="246">
        <v>7</v>
      </c>
      <c r="K27" s="255">
        <v>0</v>
      </c>
      <c r="L27" s="255">
        <v>0</v>
      </c>
      <c r="M27" s="248">
        <v>0</v>
      </c>
      <c r="N27" s="255">
        <v>0</v>
      </c>
    </row>
    <row r="28" spans="1:14">
      <c r="A28" s="16"/>
      <c r="B28" s="12" t="s">
        <v>0</v>
      </c>
      <c r="C28" s="12"/>
      <c r="D28" s="15" t="s">
        <v>8</v>
      </c>
      <c r="E28" s="80">
        <v>9</v>
      </c>
      <c r="F28" s="254">
        <v>12</v>
      </c>
      <c r="G28" s="254"/>
      <c r="H28" s="246">
        <v>12</v>
      </c>
      <c r="I28" s="245"/>
      <c r="J28" s="246">
        <v>12</v>
      </c>
      <c r="K28" s="255">
        <v>0</v>
      </c>
      <c r="L28" s="255">
        <v>0</v>
      </c>
      <c r="M28" s="248">
        <v>0</v>
      </c>
      <c r="N28" s="255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80">
        <v>8</v>
      </c>
      <c r="F29" s="254">
        <v>28</v>
      </c>
      <c r="G29" s="254"/>
      <c r="H29" s="246">
        <v>28</v>
      </c>
      <c r="I29" s="245"/>
      <c r="J29" s="246">
        <v>28</v>
      </c>
      <c r="K29" s="255">
        <v>0</v>
      </c>
      <c r="L29" s="255">
        <v>0</v>
      </c>
      <c r="M29" s="248">
        <v>0</v>
      </c>
      <c r="N29" s="255">
        <v>0</v>
      </c>
    </row>
    <row r="30" spans="1:14">
      <c r="A30" s="16"/>
      <c r="B30" s="12" t="s">
        <v>4</v>
      </c>
      <c r="C30" s="12"/>
      <c r="D30" s="15" t="s">
        <v>4</v>
      </c>
      <c r="E30" s="80">
        <v>7</v>
      </c>
      <c r="F30" s="254">
        <v>7</v>
      </c>
      <c r="G30" s="254"/>
      <c r="H30" s="246">
        <v>7</v>
      </c>
      <c r="I30" s="245"/>
      <c r="J30" s="246">
        <v>7</v>
      </c>
      <c r="K30" s="255">
        <v>0</v>
      </c>
      <c r="L30" s="255">
        <v>0</v>
      </c>
      <c r="M30" s="248">
        <v>0</v>
      </c>
      <c r="N30" s="255">
        <v>0</v>
      </c>
    </row>
    <row r="31" spans="1:14">
      <c r="A31" s="16"/>
      <c r="B31" s="12" t="s">
        <v>0</v>
      </c>
      <c r="C31" s="12"/>
      <c r="D31" s="15" t="s">
        <v>9</v>
      </c>
      <c r="E31" s="80">
        <v>6</v>
      </c>
      <c r="F31" s="254">
        <v>38</v>
      </c>
      <c r="G31" s="254"/>
      <c r="H31" s="246">
        <v>38</v>
      </c>
      <c r="I31" s="245"/>
      <c r="J31" s="246">
        <v>38</v>
      </c>
      <c r="K31" s="255">
        <v>0</v>
      </c>
      <c r="L31" s="255">
        <v>0</v>
      </c>
      <c r="M31" s="248">
        <v>0</v>
      </c>
      <c r="N31" s="255">
        <v>0</v>
      </c>
    </row>
    <row r="32" spans="1:14">
      <c r="A32" s="16"/>
      <c r="B32" s="12" t="s">
        <v>9</v>
      </c>
      <c r="C32" s="67"/>
      <c r="D32" s="15"/>
      <c r="E32" s="80">
        <v>5</v>
      </c>
      <c r="F32" s="254">
        <v>35</v>
      </c>
      <c r="G32" s="254"/>
      <c r="H32" s="246">
        <v>35</v>
      </c>
      <c r="I32" s="245"/>
      <c r="J32" s="246">
        <v>35</v>
      </c>
      <c r="K32" s="255">
        <v>1</v>
      </c>
      <c r="L32" s="255">
        <v>0</v>
      </c>
      <c r="M32" s="248">
        <v>1</v>
      </c>
      <c r="N32" s="255">
        <v>0</v>
      </c>
    </row>
    <row r="33" spans="1:14">
      <c r="A33" s="16"/>
      <c r="B33" s="12"/>
      <c r="C33" s="12"/>
      <c r="D33" s="15"/>
      <c r="E33" s="80">
        <v>4</v>
      </c>
      <c r="F33" s="254">
        <v>55</v>
      </c>
      <c r="G33" s="254"/>
      <c r="H33" s="246">
        <v>55</v>
      </c>
      <c r="I33" s="245"/>
      <c r="J33" s="246">
        <v>55</v>
      </c>
      <c r="K33" s="255">
        <v>1</v>
      </c>
      <c r="L33" s="255">
        <v>0</v>
      </c>
      <c r="M33" s="248">
        <v>1</v>
      </c>
      <c r="N33" s="255">
        <v>0</v>
      </c>
    </row>
    <row r="34" spans="1:14">
      <c r="A34" s="16"/>
      <c r="B34" s="12"/>
      <c r="C34" s="12" t="s">
        <v>1</v>
      </c>
      <c r="D34" s="15"/>
      <c r="E34" s="80">
        <v>3</v>
      </c>
      <c r="F34" s="254">
        <v>0</v>
      </c>
      <c r="G34" s="254">
        <v>51</v>
      </c>
      <c r="H34" s="246">
        <v>51</v>
      </c>
      <c r="I34" s="245"/>
      <c r="J34" s="246">
        <v>51</v>
      </c>
      <c r="K34" s="255">
        <v>0</v>
      </c>
      <c r="L34" s="255">
        <v>0</v>
      </c>
      <c r="M34" s="248">
        <v>0</v>
      </c>
      <c r="N34" s="255">
        <v>0</v>
      </c>
    </row>
    <row r="35" spans="1:14">
      <c r="A35" s="16"/>
      <c r="B35" s="12"/>
      <c r="C35" s="12"/>
      <c r="D35" s="15"/>
      <c r="E35" s="80">
        <v>2</v>
      </c>
      <c r="F35" s="254">
        <v>0</v>
      </c>
      <c r="G35" s="254">
        <v>29</v>
      </c>
      <c r="H35" s="246">
        <v>29</v>
      </c>
      <c r="I35" s="245"/>
      <c r="J35" s="246">
        <v>29</v>
      </c>
      <c r="K35" s="255">
        <v>0</v>
      </c>
      <c r="L35" s="255">
        <v>0</v>
      </c>
      <c r="M35" s="248">
        <v>0</v>
      </c>
      <c r="N35" s="255">
        <v>0</v>
      </c>
    </row>
    <row r="36" spans="1:14">
      <c r="A36" s="16"/>
      <c r="B36" s="14"/>
      <c r="C36" s="14"/>
      <c r="D36" s="15"/>
      <c r="E36" s="67">
        <v>1</v>
      </c>
      <c r="F36" s="254">
        <v>0</v>
      </c>
      <c r="G36" s="254">
        <v>26</v>
      </c>
      <c r="H36" s="246">
        <v>26</v>
      </c>
      <c r="I36" s="245">
        <v>54</v>
      </c>
      <c r="J36" s="246">
        <v>80</v>
      </c>
      <c r="K36" s="255">
        <v>0</v>
      </c>
      <c r="L36" s="255">
        <v>2</v>
      </c>
      <c r="M36" s="248">
        <v>2</v>
      </c>
      <c r="N36" s="255">
        <v>4</v>
      </c>
    </row>
    <row r="37" spans="1:14" ht="12.75" customHeight="1">
      <c r="A37" s="16"/>
      <c r="B37" s="533" t="s">
        <v>19</v>
      </c>
      <c r="C37" s="534"/>
      <c r="D37" s="534"/>
      <c r="E37" s="534"/>
      <c r="F37" s="249">
        <v>686</v>
      </c>
      <c r="G37" s="246">
        <v>106</v>
      </c>
      <c r="H37" s="252">
        <v>792</v>
      </c>
      <c r="I37" s="251">
        <v>54</v>
      </c>
      <c r="J37" s="250">
        <v>846</v>
      </c>
      <c r="K37" s="249">
        <v>269</v>
      </c>
      <c r="L37" s="246">
        <v>79</v>
      </c>
      <c r="M37" s="250">
        <v>348</v>
      </c>
      <c r="N37" s="249">
        <v>107</v>
      </c>
    </row>
    <row r="38" spans="1:14">
      <c r="A38" s="16"/>
      <c r="B38" s="67"/>
      <c r="C38" s="67"/>
      <c r="D38" s="130"/>
      <c r="E38" s="80">
        <v>13</v>
      </c>
      <c r="F38" s="263">
        <v>1</v>
      </c>
      <c r="G38" s="263"/>
      <c r="H38" s="258">
        <v>1</v>
      </c>
      <c r="I38" s="257"/>
      <c r="J38" s="258">
        <v>1</v>
      </c>
      <c r="K38" s="264">
        <v>2</v>
      </c>
      <c r="L38" s="264">
        <v>1</v>
      </c>
      <c r="M38" s="262">
        <v>3</v>
      </c>
      <c r="N38" s="264">
        <v>1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80">
        <v>12</v>
      </c>
      <c r="F39" s="263">
        <v>0</v>
      </c>
      <c r="G39" s="263"/>
      <c r="H39" s="258">
        <v>0</v>
      </c>
      <c r="I39" s="257"/>
      <c r="J39" s="258">
        <v>0</v>
      </c>
      <c r="K39" s="264">
        <v>0</v>
      </c>
      <c r="L39" s="264">
        <v>0</v>
      </c>
      <c r="M39" s="262">
        <v>0</v>
      </c>
      <c r="N39" s="264">
        <v>0</v>
      </c>
    </row>
    <row r="40" spans="1:14">
      <c r="A40" s="16"/>
      <c r="B40" s="12" t="s">
        <v>10</v>
      </c>
      <c r="C40" s="12"/>
      <c r="D40" s="15" t="s">
        <v>10</v>
      </c>
      <c r="E40" s="80">
        <v>11</v>
      </c>
      <c r="F40" s="263">
        <v>0</v>
      </c>
      <c r="G40" s="263"/>
      <c r="H40" s="258">
        <v>0</v>
      </c>
      <c r="I40" s="257"/>
      <c r="J40" s="258">
        <v>0</v>
      </c>
      <c r="K40" s="264">
        <v>0</v>
      </c>
      <c r="L40" s="264">
        <v>0</v>
      </c>
      <c r="M40" s="262">
        <v>0</v>
      </c>
      <c r="N40" s="264">
        <v>0</v>
      </c>
    </row>
    <row r="41" spans="1:14">
      <c r="A41" s="16"/>
      <c r="B41" s="12" t="s">
        <v>11</v>
      </c>
      <c r="C41" s="67"/>
      <c r="D41" s="15" t="s">
        <v>2</v>
      </c>
      <c r="E41" s="80">
        <v>10</v>
      </c>
      <c r="F41" s="263">
        <v>1</v>
      </c>
      <c r="G41" s="263"/>
      <c r="H41" s="258">
        <v>1</v>
      </c>
      <c r="I41" s="257"/>
      <c r="J41" s="258">
        <v>1</v>
      </c>
      <c r="K41" s="264">
        <v>0</v>
      </c>
      <c r="L41" s="264">
        <v>0</v>
      </c>
      <c r="M41" s="262">
        <v>0</v>
      </c>
      <c r="N41" s="264">
        <v>0</v>
      </c>
    </row>
    <row r="42" spans="1:14">
      <c r="A42" s="16"/>
      <c r="B42" s="12" t="s">
        <v>4</v>
      </c>
      <c r="C42" s="12"/>
      <c r="D42" s="15" t="s">
        <v>27</v>
      </c>
      <c r="E42" s="80">
        <v>9</v>
      </c>
      <c r="F42" s="263">
        <v>0</v>
      </c>
      <c r="G42" s="263"/>
      <c r="H42" s="258">
        <v>0</v>
      </c>
      <c r="I42" s="257"/>
      <c r="J42" s="258">
        <v>0</v>
      </c>
      <c r="K42" s="264">
        <v>0</v>
      </c>
      <c r="L42" s="264">
        <v>0</v>
      </c>
      <c r="M42" s="262">
        <v>0</v>
      </c>
      <c r="N42" s="264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80">
        <v>8</v>
      </c>
      <c r="F43" s="263">
        <v>0</v>
      </c>
      <c r="G43" s="263"/>
      <c r="H43" s="258">
        <v>0</v>
      </c>
      <c r="I43" s="257"/>
      <c r="J43" s="258">
        <v>0</v>
      </c>
      <c r="K43" s="264">
        <v>0</v>
      </c>
      <c r="L43" s="264">
        <v>0</v>
      </c>
      <c r="M43" s="262">
        <v>0</v>
      </c>
      <c r="N43" s="264">
        <v>0</v>
      </c>
    </row>
    <row r="44" spans="1:14">
      <c r="A44" s="16"/>
      <c r="B44" s="12" t="s">
        <v>4</v>
      </c>
      <c r="C44" s="12"/>
      <c r="D44" s="15" t="s">
        <v>26</v>
      </c>
      <c r="E44" s="80">
        <v>7</v>
      </c>
      <c r="F44" s="263">
        <v>0</v>
      </c>
      <c r="G44" s="263"/>
      <c r="H44" s="258">
        <v>0</v>
      </c>
      <c r="I44" s="257"/>
      <c r="J44" s="258">
        <v>0</v>
      </c>
      <c r="K44" s="264">
        <v>0</v>
      </c>
      <c r="L44" s="264">
        <v>0</v>
      </c>
      <c r="M44" s="262">
        <v>0</v>
      </c>
      <c r="N44" s="264">
        <v>0</v>
      </c>
    </row>
    <row r="45" spans="1:14">
      <c r="A45" s="16"/>
      <c r="B45" s="12" t="s">
        <v>1</v>
      </c>
      <c r="C45" s="12"/>
      <c r="D45" s="15" t="s">
        <v>22</v>
      </c>
      <c r="E45" s="80">
        <v>6</v>
      </c>
      <c r="F45" s="263">
        <v>0</v>
      </c>
      <c r="G45" s="263"/>
      <c r="H45" s="258">
        <v>0</v>
      </c>
      <c r="I45" s="257"/>
      <c r="J45" s="258">
        <v>0</v>
      </c>
      <c r="K45" s="264">
        <v>0</v>
      </c>
      <c r="L45" s="264">
        <v>0</v>
      </c>
      <c r="M45" s="262">
        <v>0</v>
      </c>
      <c r="N45" s="264">
        <v>0</v>
      </c>
    </row>
    <row r="46" spans="1:14">
      <c r="A46" s="16"/>
      <c r="B46" s="12" t="s">
        <v>12</v>
      </c>
      <c r="C46" s="67"/>
      <c r="D46" s="15" t="s">
        <v>2</v>
      </c>
      <c r="E46" s="80">
        <v>5</v>
      </c>
      <c r="F46" s="263">
        <v>0</v>
      </c>
      <c r="G46" s="263"/>
      <c r="H46" s="258">
        <v>0</v>
      </c>
      <c r="I46" s="257"/>
      <c r="J46" s="258">
        <v>0</v>
      </c>
      <c r="K46" s="264">
        <v>0</v>
      </c>
      <c r="L46" s="264">
        <v>0</v>
      </c>
      <c r="M46" s="262">
        <v>0</v>
      </c>
      <c r="N46" s="264">
        <v>0</v>
      </c>
    </row>
    <row r="47" spans="1:14">
      <c r="A47" s="16"/>
      <c r="B47" s="12"/>
      <c r="C47" s="12"/>
      <c r="D47" s="15" t="s">
        <v>7</v>
      </c>
      <c r="E47" s="80">
        <v>4</v>
      </c>
      <c r="F47" s="263">
        <v>0</v>
      </c>
      <c r="G47" s="263"/>
      <c r="H47" s="258">
        <v>0</v>
      </c>
      <c r="I47" s="257"/>
      <c r="J47" s="258">
        <v>0</v>
      </c>
      <c r="K47" s="264">
        <v>0</v>
      </c>
      <c r="L47" s="264">
        <v>0</v>
      </c>
      <c r="M47" s="262">
        <v>0</v>
      </c>
      <c r="N47" s="264">
        <v>0</v>
      </c>
    </row>
    <row r="48" spans="1:14">
      <c r="A48" s="16"/>
      <c r="B48" s="12"/>
      <c r="C48" s="12" t="s">
        <v>1</v>
      </c>
      <c r="D48" s="15" t="s">
        <v>1</v>
      </c>
      <c r="E48" s="80">
        <v>3</v>
      </c>
      <c r="F48" s="263">
        <v>0</v>
      </c>
      <c r="G48" s="263">
        <v>0</v>
      </c>
      <c r="H48" s="258">
        <v>0</v>
      </c>
      <c r="I48" s="257"/>
      <c r="J48" s="258">
        <v>0</v>
      </c>
      <c r="K48" s="264">
        <v>0</v>
      </c>
      <c r="L48" s="264">
        <v>0</v>
      </c>
      <c r="M48" s="262">
        <v>0</v>
      </c>
      <c r="N48" s="264">
        <v>0</v>
      </c>
    </row>
    <row r="49" spans="1:14">
      <c r="A49" s="16"/>
      <c r="B49" s="12"/>
      <c r="C49" s="12"/>
      <c r="D49" s="15" t="s">
        <v>3</v>
      </c>
      <c r="E49" s="80">
        <v>2</v>
      </c>
      <c r="F49" s="263">
        <v>0</v>
      </c>
      <c r="G49" s="263">
        <v>0</v>
      </c>
      <c r="H49" s="258">
        <v>0</v>
      </c>
      <c r="I49" s="257"/>
      <c r="J49" s="258">
        <v>0</v>
      </c>
      <c r="K49" s="264">
        <v>0</v>
      </c>
      <c r="L49" s="264">
        <v>0</v>
      </c>
      <c r="M49" s="262">
        <v>0</v>
      </c>
      <c r="N49" s="264">
        <v>0</v>
      </c>
    </row>
    <row r="50" spans="1:14">
      <c r="A50" s="16"/>
      <c r="B50" s="14"/>
      <c r="C50" s="15"/>
      <c r="D50" s="14"/>
      <c r="E50" s="67">
        <v>1</v>
      </c>
      <c r="F50" s="263">
        <v>0</v>
      </c>
      <c r="G50" s="263">
        <v>0</v>
      </c>
      <c r="H50" s="260">
        <v>0</v>
      </c>
      <c r="I50" s="261">
        <v>8</v>
      </c>
      <c r="J50" s="260">
        <v>8</v>
      </c>
      <c r="K50" s="264">
        <v>0</v>
      </c>
      <c r="L50" s="264">
        <v>0</v>
      </c>
      <c r="M50" s="259">
        <v>0</v>
      </c>
      <c r="N50" s="264">
        <v>0</v>
      </c>
    </row>
    <row r="51" spans="1:14" ht="12.75" customHeight="1">
      <c r="A51" s="61"/>
      <c r="B51" s="538" t="s">
        <v>20</v>
      </c>
      <c r="C51" s="538"/>
      <c r="D51" s="538"/>
      <c r="E51" s="538"/>
      <c r="F51" s="258">
        <v>2</v>
      </c>
      <c r="G51" s="258">
        <v>0</v>
      </c>
      <c r="H51" s="258">
        <v>2</v>
      </c>
      <c r="I51" s="258">
        <v>8</v>
      </c>
      <c r="J51" s="258">
        <v>10</v>
      </c>
      <c r="K51" s="258">
        <v>2</v>
      </c>
      <c r="L51" s="258">
        <v>1</v>
      </c>
      <c r="M51" s="258">
        <v>3</v>
      </c>
      <c r="N51" s="258">
        <v>1</v>
      </c>
    </row>
    <row r="52" spans="1:14">
      <c r="A52" s="61"/>
      <c r="B52" s="533" t="s">
        <v>37</v>
      </c>
      <c r="C52" s="534"/>
      <c r="D52" s="534"/>
      <c r="E52" s="535"/>
      <c r="F52" s="257">
        <v>0</v>
      </c>
      <c r="G52" s="257">
        <v>0</v>
      </c>
      <c r="H52" s="257">
        <v>0</v>
      </c>
      <c r="I52" s="257">
        <v>0</v>
      </c>
      <c r="J52" s="257">
        <v>0</v>
      </c>
      <c r="K52" s="264">
        <v>4</v>
      </c>
      <c r="L52" s="264">
        <v>3</v>
      </c>
      <c r="M52" s="257">
        <v>7</v>
      </c>
      <c r="N52" s="264">
        <v>4</v>
      </c>
    </row>
    <row r="53" spans="1:14" ht="12.75" customHeight="1">
      <c r="A53" s="61"/>
      <c r="B53" s="537" t="s">
        <v>40</v>
      </c>
      <c r="C53" s="537"/>
      <c r="D53" s="537"/>
      <c r="E53" s="537"/>
      <c r="F53" s="256">
        <v>1068</v>
      </c>
      <c r="G53" s="256">
        <v>200</v>
      </c>
      <c r="H53" s="256">
        <v>1268</v>
      </c>
      <c r="I53" s="256">
        <v>90</v>
      </c>
      <c r="J53" s="256">
        <v>1358</v>
      </c>
      <c r="K53" s="256">
        <v>469</v>
      </c>
      <c r="L53" s="256">
        <v>116</v>
      </c>
      <c r="M53" s="256">
        <v>585</v>
      </c>
      <c r="N53" s="256">
        <v>154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7" zoomScale="90" zoomScaleNormal="100" zoomScaleSheetLayoutView="90" workbookViewId="0">
      <selection activeCell="R34" sqref="R3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131" t="s">
        <v>61</v>
      </c>
      <c r="E2" s="131"/>
      <c r="F2" s="131"/>
      <c r="G2" s="131"/>
      <c r="H2" s="131"/>
      <c r="I2" s="131"/>
      <c r="J2" s="131"/>
      <c r="K2" s="63"/>
      <c r="L2" s="63"/>
      <c r="M2" s="63"/>
      <c r="N2" s="63"/>
    </row>
    <row r="3" spans="1:14">
      <c r="A3" s="61"/>
      <c r="B3" s="62" t="s">
        <v>33</v>
      </c>
      <c r="C3" s="63"/>
      <c r="D3" s="131" t="s">
        <v>83</v>
      </c>
      <c r="E3" s="131"/>
      <c r="F3" s="131"/>
      <c r="G3" s="131"/>
      <c r="H3" s="131"/>
      <c r="I3" s="131"/>
      <c r="J3" s="131"/>
      <c r="K3" s="63"/>
      <c r="L3" s="63"/>
      <c r="M3" s="63"/>
      <c r="N3" s="63"/>
    </row>
    <row r="4" spans="1:14">
      <c r="A4" s="61"/>
      <c r="B4" s="529" t="s">
        <v>36</v>
      </c>
      <c r="C4" s="529"/>
      <c r="D4" s="529"/>
      <c r="E4" s="529"/>
      <c r="F4" s="64">
        <v>43585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530" t="s">
        <v>24</v>
      </c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531" t="s">
        <v>41</v>
      </c>
      <c r="C7" s="531"/>
      <c r="D7" s="531"/>
      <c r="E7" s="531"/>
      <c r="F7" s="531" t="s">
        <v>35</v>
      </c>
      <c r="G7" s="531"/>
      <c r="H7" s="531"/>
      <c r="I7" s="531"/>
      <c r="J7" s="531"/>
      <c r="K7" s="531" t="s">
        <v>28</v>
      </c>
      <c r="L7" s="531"/>
      <c r="M7" s="531"/>
      <c r="N7" s="531"/>
    </row>
    <row r="8" spans="1:14" ht="12.75" customHeight="1">
      <c r="A8" s="61"/>
      <c r="B8" s="531"/>
      <c r="C8" s="531"/>
      <c r="D8" s="531"/>
      <c r="E8" s="531"/>
      <c r="F8" s="531" t="s">
        <v>13</v>
      </c>
      <c r="G8" s="531"/>
      <c r="H8" s="531"/>
      <c r="I8" s="531" t="s">
        <v>14</v>
      </c>
      <c r="J8" s="531" t="s">
        <v>15</v>
      </c>
      <c r="K8" s="531" t="s">
        <v>30</v>
      </c>
      <c r="L8" s="531" t="s">
        <v>31</v>
      </c>
      <c r="M8" s="531" t="s">
        <v>15</v>
      </c>
      <c r="N8" s="531" t="s">
        <v>29</v>
      </c>
    </row>
    <row r="9" spans="1:14" ht="24">
      <c r="A9" s="61"/>
      <c r="B9" s="531"/>
      <c r="C9" s="531"/>
      <c r="D9" s="531"/>
      <c r="E9" s="531"/>
      <c r="F9" s="78" t="s">
        <v>16</v>
      </c>
      <c r="G9" s="78" t="s">
        <v>17</v>
      </c>
      <c r="H9" s="78" t="s">
        <v>23</v>
      </c>
      <c r="I9" s="531"/>
      <c r="J9" s="531"/>
      <c r="K9" s="531"/>
      <c r="L9" s="531"/>
      <c r="M9" s="531"/>
      <c r="N9" s="531"/>
    </row>
    <row r="10" spans="1:14">
      <c r="A10" s="16"/>
      <c r="B10" s="67"/>
      <c r="C10" s="129"/>
      <c r="D10" s="9"/>
      <c r="E10" s="80">
        <v>13</v>
      </c>
      <c r="F10" s="265">
        <v>397</v>
      </c>
      <c r="G10" s="265">
        <v>0</v>
      </c>
      <c r="H10" s="267">
        <v>397</v>
      </c>
      <c r="I10" s="265">
        <v>0</v>
      </c>
      <c r="J10" s="267">
        <v>397</v>
      </c>
      <c r="K10" s="266">
        <v>283</v>
      </c>
      <c r="L10" s="266">
        <v>34</v>
      </c>
      <c r="M10" s="268">
        <v>317</v>
      </c>
      <c r="N10" s="266">
        <v>39</v>
      </c>
    </row>
    <row r="11" spans="1:14">
      <c r="A11" s="16"/>
      <c r="B11" s="12" t="s">
        <v>1</v>
      </c>
      <c r="C11" s="17" t="s">
        <v>0</v>
      </c>
      <c r="D11" s="9"/>
      <c r="E11" s="80">
        <v>12</v>
      </c>
      <c r="F11" s="265">
        <v>9</v>
      </c>
      <c r="G11" s="265">
        <v>0</v>
      </c>
      <c r="H11" s="267">
        <v>9</v>
      </c>
      <c r="I11" s="265">
        <v>0</v>
      </c>
      <c r="J11" s="267">
        <v>9</v>
      </c>
      <c r="K11" s="266">
        <v>0</v>
      </c>
      <c r="L11" s="266">
        <v>0</v>
      </c>
      <c r="M11" s="268">
        <v>0</v>
      </c>
      <c r="N11" s="266">
        <v>0</v>
      </c>
    </row>
    <row r="12" spans="1:14">
      <c r="A12" s="16"/>
      <c r="B12" s="12" t="s">
        <v>2</v>
      </c>
      <c r="C12" s="18"/>
      <c r="D12" s="13" t="s">
        <v>6</v>
      </c>
      <c r="E12" s="80">
        <v>11</v>
      </c>
      <c r="F12" s="265">
        <v>18</v>
      </c>
      <c r="G12" s="265">
        <v>0</v>
      </c>
      <c r="H12" s="267">
        <v>18</v>
      </c>
      <c r="I12" s="265">
        <v>0</v>
      </c>
      <c r="J12" s="267">
        <v>18</v>
      </c>
      <c r="K12" s="266">
        <v>0</v>
      </c>
      <c r="L12" s="266">
        <v>0</v>
      </c>
      <c r="M12" s="268">
        <v>0</v>
      </c>
      <c r="N12" s="266">
        <v>0</v>
      </c>
    </row>
    <row r="13" spans="1:14">
      <c r="A13" s="16"/>
      <c r="B13" s="12" t="s">
        <v>1</v>
      </c>
      <c r="C13" s="17"/>
      <c r="D13" s="13" t="s">
        <v>10</v>
      </c>
      <c r="E13" s="80">
        <v>10</v>
      </c>
      <c r="F13" s="265">
        <v>100</v>
      </c>
      <c r="G13" s="265">
        <v>0</v>
      </c>
      <c r="H13" s="267">
        <v>100</v>
      </c>
      <c r="I13" s="265">
        <v>0</v>
      </c>
      <c r="J13" s="267">
        <v>100</v>
      </c>
      <c r="K13" s="266">
        <v>0</v>
      </c>
      <c r="L13" s="266">
        <v>0</v>
      </c>
      <c r="M13" s="268">
        <v>0</v>
      </c>
      <c r="N13" s="266">
        <v>0</v>
      </c>
    </row>
    <row r="14" spans="1:14">
      <c r="A14" s="16"/>
      <c r="B14" s="12" t="s">
        <v>3</v>
      </c>
      <c r="C14" s="17"/>
      <c r="D14" s="13" t="s">
        <v>25</v>
      </c>
      <c r="E14" s="80">
        <v>9</v>
      </c>
      <c r="F14" s="265">
        <v>73</v>
      </c>
      <c r="G14" s="265">
        <v>0</v>
      </c>
      <c r="H14" s="267">
        <v>73</v>
      </c>
      <c r="I14" s="265">
        <v>0</v>
      </c>
      <c r="J14" s="267">
        <v>73</v>
      </c>
      <c r="K14" s="266">
        <v>1</v>
      </c>
      <c r="L14" s="266">
        <v>0</v>
      </c>
      <c r="M14" s="268">
        <v>1</v>
      </c>
      <c r="N14" s="266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80">
        <v>8</v>
      </c>
      <c r="F15" s="265">
        <v>38</v>
      </c>
      <c r="G15" s="265">
        <v>0</v>
      </c>
      <c r="H15" s="267">
        <v>38</v>
      </c>
      <c r="I15" s="265">
        <v>0</v>
      </c>
      <c r="J15" s="267">
        <v>38</v>
      </c>
      <c r="K15" s="266">
        <v>1</v>
      </c>
      <c r="L15" s="266">
        <v>0</v>
      </c>
      <c r="M15" s="268">
        <v>1</v>
      </c>
      <c r="N15" s="266">
        <v>0</v>
      </c>
    </row>
    <row r="16" spans="1:14">
      <c r="A16" s="16"/>
      <c r="B16" s="12" t="s">
        <v>6</v>
      </c>
      <c r="C16" s="17"/>
      <c r="D16" s="13" t="s">
        <v>12</v>
      </c>
      <c r="E16" s="80">
        <v>7</v>
      </c>
      <c r="F16" s="265">
        <v>47</v>
      </c>
      <c r="G16" s="265">
        <v>0</v>
      </c>
      <c r="H16" s="267">
        <v>47</v>
      </c>
      <c r="I16" s="265">
        <v>0</v>
      </c>
      <c r="J16" s="267">
        <v>47</v>
      </c>
      <c r="K16" s="266">
        <v>1</v>
      </c>
      <c r="L16" s="266">
        <v>1</v>
      </c>
      <c r="M16" s="268">
        <v>2</v>
      </c>
      <c r="N16" s="266">
        <v>2</v>
      </c>
    </row>
    <row r="17" spans="1:14">
      <c r="A17" s="16"/>
      <c r="B17" s="12" t="s">
        <v>7</v>
      </c>
      <c r="C17" s="18"/>
      <c r="D17" s="13" t="s">
        <v>4</v>
      </c>
      <c r="E17" s="80">
        <v>6</v>
      </c>
      <c r="F17" s="265">
        <v>69</v>
      </c>
      <c r="G17" s="265">
        <v>0</v>
      </c>
      <c r="H17" s="267">
        <v>69</v>
      </c>
      <c r="I17" s="265">
        <v>0</v>
      </c>
      <c r="J17" s="267">
        <v>69</v>
      </c>
      <c r="K17" s="266">
        <v>0</v>
      </c>
      <c r="L17" s="266">
        <v>0</v>
      </c>
      <c r="M17" s="268">
        <v>0</v>
      </c>
      <c r="N17" s="266">
        <v>0</v>
      </c>
    </row>
    <row r="18" spans="1:14">
      <c r="A18" s="16"/>
      <c r="B18" s="12" t="s">
        <v>1</v>
      </c>
      <c r="C18" s="17"/>
      <c r="D18" s="13" t="s">
        <v>9</v>
      </c>
      <c r="E18" s="80">
        <v>5</v>
      </c>
      <c r="F18" s="265">
        <v>90</v>
      </c>
      <c r="G18" s="265">
        <v>0</v>
      </c>
      <c r="H18" s="267">
        <v>90</v>
      </c>
      <c r="I18" s="265">
        <v>0</v>
      </c>
      <c r="J18" s="267">
        <v>90</v>
      </c>
      <c r="K18" s="266">
        <v>0</v>
      </c>
      <c r="L18" s="266">
        <v>0</v>
      </c>
      <c r="M18" s="268">
        <v>0</v>
      </c>
      <c r="N18" s="266">
        <v>0</v>
      </c>
    </row>
    <row r="19" spans="1:14">
      <c r="A19" s="16"/>
      <c r="B19" s="12"/>
      <c r="C19" s="17"/>
      <c r="D19" s="13" t="s">
        <v>12</v>
      </c>
      <c r="E19" s="80">
        <v>4</v>
      </c>
      <c r="F19" s="265">
        <v>20</v>
      </c>
      <c r="G19" s="265">
        <v>0</v>
      </c>
      <c r="H19" s="267">
        <v>20</v>
      </c>
      <c r="I19" s="265">
        <v>0</v>
      </c>
      <c r="J19" s="267">
        <v>20</v>
      </c>
      <c r="K19" s="266">
        <v>0</v>
      </c>
      <c r="L19" s="266">
        <v>0</v>
      </c>
      <c r="M19" s="268">
        <v>0</v>
      </c>
      <c r="N19" s="266">
        <v>0</v>
      </c>
    </row>
    <row r="20" spans="1:14">
      <c r="A20" s="16"/>
      <c r="B20" s="12"/>
      <c r="C20" s="17" t="s">
        <v>1</v>
      </c>
      <c r="D20" s="9"/>
      <c r="E20" s="80">
        <v>3</v>
      </c>
      <c r="F20" s="265">
        <v>0</v>
      </c>
      <c r="G20" s="265">
        <v>39</v>
      </c>
      <c r="H20" s="267">
        <v>39</v>
      </c>
      <c r="I20" s="265">
        <v>0</v>
      </c>
      <c r="J20" s="267">
        <v>39</v>
      </c>
      <c r="K20" s="266">
        <v>0</v>
      </c>
      <c r="L20" s="266">
        <v>0</v>
      </c>
      <c r="M20" s="268">
        <v>0</v>
      </c>
      <c r="N20" s="266">
        <v>0</v>
      </c>
    </row>
    <row r="21" spans="1:14">
      <c r="A21" s="16"/>
      <c r="B21" s="12"/>
      <c r="C21" s="17"/>
      <c r="D21" s="9"/>
      <c r="E21" s="80">
        <v>2</v>
      </c>
      <c r="F21" s="265">
        <v>0</v>
      </c>
      <c r="G21" s="265">
        <v>12</v>
      </c>
      <c r="H21" s="267">
        <v>12</v>
      </c>
      <c r="I21" s="265">
        <v>0</v>
      </c>
      <c r="J21" s="267">
        <v>12</v>
      </c>
      <c r="K21" s="266">
        <v>0</v>
      </c>
      <c r="L21" s="266">
        <v>0</v>
      </c>
      <c r="M21" s="268">
        <v>0</v>
      </c>
      <c r="N21" s="266">
        <v>0</v>
      </c>
    </row>
    <row r="22" spans="1:14">
      <c r="A22" s="16"/>
      <c r="B22" s="14"/>
      <c r="C22" s="18"/>
      <c r="D22" s="9"/>
      <c r="E22" s="67">
        <v>1</v>
      </c>
      <c r="F22" s="265">
        <v>0</v>
      </c>
      <c r="G22" s="265">
        <v>9</v>
      </c>
      <c r="H22" s="267">
        <v>9</v>
      </c>
      <c r="I22" s="265">
        <v>59</v>
      </c>
      <c r="J22" s="267">
        <v>68</v>
      </c>
      <c r="K22" s="266">
        <v>0</v>
      </c>
      <c r="L22" s="266">
        <v>0</v>
      </c>
      <c r="M22" s="268">
        <v>0</v>
      </c>
      <c r="N22" s="266">
        <v>0</v>
      </c>
    </row>
    <row r="23" spans="1:14" ht="12.75" customHeight="1">
      <c r="A23" s="16"/>
      <c r="B23" s="533" t="s">
        <v>18</v>
      </c>
      <c r="C23" s="534"/>
      <c r="D23" s="534"/>
      <c r="E23" s="535"/>
      <c r="F23" s="267">
        <v>861</v>
      </c>
      <c r="G23" s="267">
        <v>60</v>
      </c>
      <c r="H23" s="269">
        <v>921</v>
      </c>
      <c r="I23" s="267">
        <v>59</v>
      </c>
      <c r="J23" s="269">
        <v>980</v>
      </c>
      <c r="K23" s="270">
        <v>286</v>
      </c>
      <c r="L23" s="270">
        <v>35</v>
      </c>
      <c r="M23" s="267">
        <v>321</v>
      </c>
      <c r="N23" s="267">
        <v>41</v>
      </c>
    </row>
    <row r="24" spans="1:14">
      <c r="A24" s="16"/>
      <c r="B24" s="12"/>
      <c r="C24" s="12"/>
      <c r="D24" s="15"/>
      <c r="E24" s="14">
        <v>13</v>
      </c>
      <c r="F24" s="265">
        <v>848</v>
      </c>
      <c r="G24" s="265">
        <v>0</v>
      </c>
      <c r="H24" s="267">
        <v>848</v>
      </c>
      <c r="I24" s="265">
        <v>0</v>
      </c>
      <c r="J24" s="267">
        <v>848</v>
      </c>
      <c r="K24" s="266">
        <v>350</v>
      </c>
      <c r="L24" s="266">
        <v>49</v>
      </c>
      <c r="M24" s="271">
        <v>399</v>
      </c>
      <c r="N24" s="266">
        <v>58</v>
      </c>
    </row>
    <row r="25" spans="1:14">
      <c r="A25" s="16"/>
      <c r="B25" s="12"/>
      <c r="C25" s="12" t="s">
        <v>0</v>
      </c>
      <c r="D25" s="15"/>
      <c r="E25" s="80">
        <v>12</v>
      </c>
      <c r="F25" s="265">
        <v>9</v>
      </c>
      <c r="G25" s="265">
        <v>0</v>
      </c>
      <c r="H25" s="267">
        <v>9</v>
      </c>
      <c r="I25" s="265">
        <v>0</v>
      </c>
      <c r="J25" s="267">
        <v>9</v>
      </c>
      <c r="K25" s="266">
        <v>1</v>
      </c>
      <c r="L25" s="266">
        <v>0</v>
      </c>
      <c r="M25" s="271">
        <v>1</v>
      </c>
      <c r="N25" s="266">
        <v>0</v>
      </c>
    </row>
    <row r="26" spans="1:14">
      <c r="A26" s="16"/>
      <c r="B26" s="12" t="s">
        <v>7</v>
      </c>
      <c r="C26" s="14"/>
      <c r="D26" s="15"/>
      <c r="E26" s="80">
        <v>11</v>
      </c>
      <c r="F26" s="265">
        <v>40</v>
      </c>
      <c r="G26" s="265">
        <v>0</v>
      </c>
      <c r="H26" s="267">
        <v>40</v>
      </c>
      <c r="I26" s="265">
        <v>0</v>
      </c>
      <c r="J26" s="267">
        <v>40</v>
      </c>
      <c r="K26" s="266">
        <v>2</v>
      </c>
      <c r="L26" s="266">
        <v>0</v>
      </c>
      <c r="M26" s="271">
        <v>2</v>
      </c>
      <c r="N26" s="266">
        <v>0</v>
      </c>
    </row>
    <row r="27" spans="1:14">
      <c r="A27" s="16"/>
      <c r="B27" s="12" t="s">
        <v>8</v>
      </c>
      <c r="C27" s="12"/>
      <c r="D27" s="15" t="s">
        <v>26</v>
      </c>
      <c r="E27" s="80">
        <v>10</v>
      </c>
      <c r="F27" s="265">
        <v>103</v>
      </c>
      <c r="G27" s="265">
        <v>0</v>
      </c>
      <c r="H27" s="267">
        <v>103</v>
      </c>
      <c r="I27" s="265">
        <v>0</v>
      </c>
      <c r="J27" s="267">
        <v>103</v>
      </c>
      <c r="K27" s="266">
        <v>3</v>
      </c>
      <c r="L27" s="266">
        <v>0</v>
      </c>
      <c r="M27" s="271">
        <v>3</v>
      </c>
      <c r="N27" s="266">
        <v>0</v>
      </c>
    </row>
    <row r="28" spans="1:14">
      <c r="A28" s="16"/>
      <c r="B28" s="12" t="s">
        <v>0</v>
      </c>
      <c r="C28" s="12"/>
      <c r="D28" s="15" t="s">
        <v>8</v>
      </c>
      <c r="E28" s="80">
        <v>9</v>
      </c>
      <c r="F28" s="265">
        <v>36</v>
      </c>
      <c r="G28" s="265">
        <v>0</v>
      </c>
      <c r="H28" s="267">
        <v>36</v>
      </c>
      <c r="I28" s="265">
        <v>0</v>
      </c>
      <c r="J28" s="267">
        <v>36</v>
      </c>
      <c r="K28" s="266">
        <v>0</v>
      </c>
      <c r="L28" s="266">
        <v>0</v>
      </c>
      <c r="M28" s="271">
        <v>0</v>
      </c>
      <c r="N28" s="266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80">
        <v>8</v>
      </c>
      <c r="F29" s="265">
        <v>32</v>
      </c>
      <c r="G29" s="265">
        <v>0</v>
      </c>
      <c r="H29" s="267">
        <v>32</v>
      </c>
      <c r="I29" s="265">
        <v>0</v>
      </c>
      <c r="J29" s="267">
        <v>32</v>
      </c>
      <c r="K29" s="266">
        <v>1</v>
      </c>
      <c r="L29" s="266">
        <v>1</v>
      </c>
      <c r="M29" s="271">
        <v>2</v>
      </c>
      <c r="N29" s="266">
        <v>1</v>
      </c>
    </row>
    <row r="30" spans="1:14">
      <c r="A30" s="16"/>
      <c r="B30" s="12" t="s">
        <v>4</v>
      </c>
      <c r="C30" s="12"/>
      <c r="D30" s="15" t="s">
        <v>4</v>
      </c>
      <c r="E30" s="80">
        <v>7</v>
      </c>
      <c r="F30" s="265">
        <v>44</v>
      </c>
      <c r="G30" s="265">
        <v>0</v>
      </c>
      <c r="H30" s="267">
        <v>44</v>
      </c>
      <c r="I30" s="265">
        <v>0</v>
      </c>
      <c r="J30" s="267">
        <v>44</v>
      </c>
      <c r="K30" s="266">
        <v>2</v>
      </c>
      <c r="L30" s="266">
        <v>1</v>
      </c>
      <c r="M30" s="271">
        <v>3</v>
      </c>
      <c r="N30" s="266">
        <v>1</v>
      </c>
    </row>
    <row r="31" spans="1:14">
      <c r="A31" s="16"/>
      <c r="B31" s="12" t="s">
        <v>0</v>
      </c>
      <c r="C31" s="12"/>
      <c r="D31" s="15" t="s">
        <v>9</v>
      </c>
      <c r="E31" s="80">
        <v>6</v>
      </c>
      <c r="F31" s="265">
        <v>59</v>
      </c>
      <c r="G31" s="265">
        <v>0</v>
      </c>
      <c r="H31" s="267">
        <v>59</v>
      </c>
      <c r="I31" s="265">
        <v>0</v>
      </c>
      <c r="J31" s="267">
        <v>59</v>
      </c>
      <c r="K31" s="266">
        <v>0</v>
      </c>
      <c r="L31" s="266">
        <v>0</v>
      </c>
      <c r="M31" s="271">
        <v>0</v>
      </c>
      <c r="N31" s="266">
        <v>0</v>
      </c>
    </row>
    <row r="32" spans="1:14">
      <c r="A32" s="16"/>
      <c r="B32" s="12" t="s">
        <v>9</v>
      </c>
      <c r="C32" s="67"/>
      <c r="D32" s="15"/>
      <c r="E32" s="80">
        <v>5</v>
      </c>
      <c r="F32" s="265">
        <v>67</v>
      </c>
      <c r="G32" s="265">
        <v>0</v>
      </c>
      <c r="H32" s="267">
        <v>67</v>
      </c>
      <c r="I32" s="265">
        <v>0</v>
      </c>
      <c r="J32" s="267">
        <v>67</v>
      </c>
      <c r="K32" s="266">
        <v>1</v>
      </c>
      <c r="L32" s="266">
        <v>1</v>
      </c>
      <c r="M32" s="271">
        <v>2</v>
      </c>
      <c r="N32" s="266">
        <v>1</v>
      </c>
    </row>
    <row r="33" spans="1:14">
      <c r="A33" s="16"/>
      <c r="B33" s="12"/>
      <c r="C33" s="12"/>
      <c r="D33" s="15"/>
      <c r="E33" s="80">
        <v>4</v>
      </c>
      <c r="F33" s="265">
        <v>39</v>
      </c>
      <c r="G33" s="265">
        <v>0</v>
      </c>
      <c r="H33" s="267">
        <v>39</v>
      </c>
      <c r="I33" s="265">
        <v>0</v>
      </c>
      <c r="J33" s="267">
        <v>39</v>
      </c>
      <c r="K33" s="266">
        <v>0</v>
      </c>
      <c r="L33" s="266">
        <v>0</v>
      </c>
      <c r="M33" s="271">
        <v>0</v>
      </c>
      <c r="N33" s="266">
        <v>0</v>
      </c>
    </row>
    <row r="34" spans="1:14">
      <c r="A34" s="16"/>
      <c r="B34" s="12"/>
      <c r="C34" s="12" t="s">
        <v>1</v>
      </c>
      <c r="D34" s="15"/>
      <c r="E34" s="80">
        <v>3</v>
      </c>
      <c r="F34" s="265">
        <v>0</v>
      </c>
      <c r="G34" s="265">
        <v>49</v>
      </c>
      <c r="H34" s="267">
        <v>49</v>
      </c>
      <c r="I34" s="265">
        <v>0</v>
      </c>
      <c r="J34" s="267">
        <v>49</v>
      </c>
      <c r="K34" s="266">
        <v>1</v>
      </c>
      <c r="L34" s="266">
        <v>0</v>
      </c>
      <c r="M34" s="271">
        <v>1</v>
      </c>
      <c r="N34" s="266">
        <v>0</v>
      </c>
    </row>
    <row r="35" spans="1:14">
      <c r="A35" s="16"/>
      <c r="B35" s="12"/>
      <c r="C35" s="12"/>
      <c r="D35" s="15"/>
      <c r="E35" s="80">
        <v>2</v>
      </c>
      <c r="F35" s="265">
        <v>0</v>
      </c>
      <c r="G35" s="265">
        <v>16</v>
      </c>
      <c r="H35" s="267">
        <v>16</v>
      </c>
      <c r="I35" s="265">
        <v>0</v>
      </c>
      <c r="J35" s="267">
        <v>16</v>
      </c>
      <c r="K35" s="266">
        <v>0</v>
      </c>
      <c r="L35" s="266">
        <v>0</v>
      </c>
      <c r="M35" s="271">
        <v>0</v>
      </c>
      <c r="N35" s="266">
        <v>0</v>
      </c>
    </row>
    <row r="36" spans="1:14">
      <c r="A36" s="16"/>
      <c r="B36" s="14"/>
      <c r="C36" s="14"/>
      <c r="D36" s="15"/>
      <c r="E36" s="67">
        <v>1</v>
      </c>
      <c r="F36" s="265">
        <v>0</v>
      </c>
      <c r="G36" s="265">
        <v>31</v>
      </c>
      <c r="H36" s="267">
        <v>31</v>
      </c>
      <c r="I36" s="265">
        <v>99</v>
      </c>
      <c r="J36" s="267">
        <v>130</v>
      </c>
      <c r="K36" s="266">
        <v>1</v>
      </c>
      <c r="L36" s="266">
        <v>1</v>
      </c>
      <c r="M36" s="271">
        <v>2</v>
      </c>
      <c r="N36" s="266">
        <v>1</v>
      </c>
    </row>
    <row r="37" spans="1:14" ht="12.75" customHeight="1">
      <c r="A37" s="16"/>
      <c r="B37" s="533" t="s">
        <v>19</v>
      </c>
      <c r="C37" s="534"/>
      <c r="D37" s="534"/>
      <c r="E37" s="534"/>
      <c r="F37" s="270">
        <v>1277</v>
      </c>
      <c r="G37" s="267">
        <v>96</v>
      </c>
      <c r="H37" s="272">
        <v>1373</v>
      </c>
      <c r="I37" s="273">
        <v>99</v>
      </c>
      <c r="J37" s="269">
        <v>1472</v>
      </c>
      <c r="K37" s="270">
        <v>362</v>
      </c>
      <c r="L37" s="267">
        <v>53</v>
      </c>
      <c r="M37" s="269">
        <v>415</v>
      </c>
      <c r="N37" s="270">
        <v>62</v>
      </c>
    </row>
    <row r="38" spans="1:14">
      <c r="A38" s="16"/>
      <c r="B38" s="67"/>
      <c r="C38" s="67"/>
      <c r="D38" s="130"/>
      <c r="E38" s="80">
        <v>13</v>
      </c>
      <c r="F38" s="274">
        <v>13</v>
      </c>
      <c r="G38" s="274">
        <v>0</v>
      </c>
      <c r="H38" s="278">
        <v>13</v>
      </c>
      <c r="I38" s="274">
        <v>0</v>
      </c>
      <c r="J38" s="278">
        <v>13</v>
      </c>
      <c r="K38" s="275">
        <v>1</v>
      </c>
      <c r="L38" s="275">
        <v>0</v>
      </c>
      <c r="M38" s="279">
        <v>1</v>
      </c>
      <c r="N38" s="275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80">
        <v>12</v>
      </c>
      <c r="F39" s="274">
        <v>0</v>
      </c>
      <c r="G39" s="274">
        <v>0</v>
      </c>
      <c r="H39" s="278">
        <v>0</v>
      </c>
      <c r="I39" s="274">
        <v>0</v>
      </c>
      <c r="J39" s="278">
        <v>0</v>
      </c>
      <c r="K39" s="275">
        <v>1</v>
      </c>
      <c r="L39" s="275">
        <v>0</v>
      </c>
      <c r="M39" s="279">
        <v>1</v>
      </c>
      <c r="N39" s="275">
        <v>0</v>
      </c>
    </row>
    <row r="40" spans="1:14">
      <c r="A40" s="16"/>
      <c r="B40" s="12" t="s">
        <v>10</v>
      </c>
      <c r="C40" s="12"/>
      <c r="D40" s="15" t="s">
        <v>10</v>
      </c>
      <c r="E40" s="80">
        <v>11</v>
      </c>
      <c r="F40" s="274">
        <v>0</v>
      </c>
      <c r="G40" s="274">
        <v>0</v>
      </c>
      <c r="H40" s="278">
        <v>0</v>
      </c>
      <c r="I40" s="274">
        <v>0</v>
      </c>
      <c r="J40" s="278">
        <v>0</v>
      </c>
      <c r="K40" s="275">
        <v>0</v>
      </c>
      <c r="L40" s="275">
        <v>0</v>
      </c>
      <c r="M40" s="279">
        <v>0</v>
      </c>
      <c r="N40" s="275">
        <v>0</v>
      </c>
    </row>
    <row r="41" spans="1:14">
      <c r="A41" s="16"/>
      <c r="B41" s="12" t="s">
        <v>11</v>
      </c>
      <c r="C41" s="67"/>
      <c r="D41" s="15" t="s">
        <v>2</v>
      </c>
      <c r="E41" s="80">
        <v>10</v>
      </c>
      <c r="F41" s="274">
        <v>0</v>
      </c>
      <c r="G41" s="274">
        <v>0</v>
      </c>
      <c r="H41" s="278">
        <v>0</v>
      </c>
      <c r="I41" s="274">
        <v>0</v>
      </c>
      <c r="J41" s="278">
        <v>0</v>
      </c>
      <c r="K41" s="275">
        <v>0</v>
      </c>
      <c r="L41" s="275">
        <v>0</v>
      </c>
      <c r="M41" s="279">
        <v>0</v>
      </c>
      <c r="N41" s="275">
        <v>0</v>
      </c>
    </row>
    <row r="42" spans="1:14">
      <c r="A42" s="16"/>
      <c r="B42" s="12" t="s">
        <v>4</v>
      </c>
      <c r="C42" s="12"/>
      <c r="D42" s="15" t="s">
        <v>27</v>
      </c>
      <c r="E42" s="80">
        <v>9</v>
      </c>
      <c r="F42" s="274">
        <v>0</v>
      </c>
      <c r="G42" s="274">
        <v>0</v>
      </c>
      <c r="H42" s="278">
        <v>0</v>
      </c>
      <c r="I42" s="274">
        <v>0</v>
      </c>
      <c r="J42" s="278">
        <v>0</v>
      </c>
      <c r="K42" s="275">
        <v>0</v>
      </c>
      <c r="L42" s="275">
        <v>0</v>
      </c>
      <c r="M42" s="279">
        <v>0</v>
      </c>
      <c r="N42" s="275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80">
        <v>8</v>
      </c>
      <c r="F43" s="274">
        <v>0</v>
      </c>
      <c r="G43" s="274">
        <v>0</v>
      </c>
      <c r="H43" s="278">
        <v>0</v>
      </c>
      <c r="I43" s="274">
        <v>0</v>
      </c>
      <c r="J43" s="278">
        <v>0</v>
      </c>
      <c r="K43" s="275">
        <v>0</v>
      </c>
      <c r="L43" s="275">
        <v>0</v>
      </c>
      <c r="M43" s="279">
        <v>0</v>
      </c>
      <c r="N43" s="275">
        <v>0</v>
      </c>
    </row>
    <row r="44" spans="1:14">
      <c r="A44" s="16"/>
      <c r="B44" s="12" t="s">
        <v>4</v>
      </c>
      <c r="C44" s="12"/>
      <c r="D44" s="15" t="s">
        <v>26</v>
      </c>
      <c r="E44" s="80">
        <v>7</v>
      </c>
      <c r="F44" s="274">
        <v>0</v>
      </c>
      <c r="G44" s="274">
        <v>0</v>
      </c>
      <c r="H44" s="278">
        <v>0</v>
      </c>
      <c r="I44" s="274">
        <v>0</v>
      </c>
      <c r="J44" s="278">
        <v>0</v>
      </c>
      <c r="K44" s="275">
        <v>0</v>
      </c>
      <c r="L44" s="275">
        <v>0</v>
      </c>
      <c r="M44" s="279">
        <v>0</v>
      </c>
      <c r="N44" s="275">
        <v>0</v>
      </c>
    </row>
    <row r="45" spans="1:14">
      <c r="A45" s="16"/>
      <c r="B45" s="12" t="s">
        <v>1</v>
      </c>
      <c r="C45" s="12"/>
      <c r="D45" s="15" t="s">
        <v>22</v>
      </c>
      <c r="E45" s="80">
        <v>6</v>
      </c>
      <c r="F45" s="274">
        <v>0</v>
      </c>
      <c r="G45" s="274">
        <v>0</v>
      </c>
      <c r="H45" s="278">
        <v>0</v>
      </c>
      <c r="I45" s="274">
        <v>0</v>
      </c>
      <c r="J45" s="278">
        <v>0</v>
      </c>
      <c r="K45" s="275">
        <v>0</v>
      </c>
      <c r="L45" s="275">
        <v>0</v>
      </c>
      <c r="M45" s="279">
        <v>0</v>
      </c>
      <c r="N45" s="275">
        <v>0</v>
      </c>
    </row>
    <row r="46" spans="1:14">
      <c r="A46" s="16"/>
      <c r="B46" s="12" t="s">
        <v>12</v>
      </c>
      <c r="C46" s="67"/>
      <c r="D46" s="15" t="s">
        <v>2</v>
      </c>
      <c r="E46" s="80">
        <v>5</v>
      </c>
      <c r="F46" s="274">
        <v>0</v>
      </c>
      <c r="G46" s="274">
        <v>0</v>
      </c>
      <c r="H46" s="278">
        <v>0</v>
      </c>
      <c r="I46" s="274">
        <v>0</v>
      </c>
      <c r="J46" s="278">
        <v>0</v>
      </c>
      <c r="K46" s="275">
        <v>1</v>
      </c>
      <c r="L46" s="275">
        <v>0</v>
      </c>
      <c r="M46" s="279">
        <v>1</v>
      </c>
      <c r="N46" s="275">
        <v>0</v>
      </c>
    </row>
    <row r="47" spans="1:14">
      <c r="A47" s="16"/>
      <c r="B47" s="12"/>
      <c r="C47" s="12"/>
      <c r="D47" s="15" t="s">
        <v>7</v>
      </c>
      <c r="E47" s="80">
        <v>4</v>
      </c>
      <c r="F47" s="274">
        <v>0</v>
      </c>
      <c r="G47" s="274">
        <v>0</v>
      </c>
      <c r="H47" s="278">
        <v>0</v>
      </c>
      <c r="I47" s="274">
        <v>0</v>
      </c>
      <c r="J47" s="278">
        <v>0</v>
      </c>
      <c r="K47" s="275">
        <v>0</v>
      </c>
      <c r="L47" s="275">
        <v>0</v>
      </c>
      <c r="M47" s="279">
        <v>0</v>
      </c>
      <c r="N47" s="275">
        <v>0</v>
      </c>
    </row>
    <row r="48" spans="1:14">
      <c r="A48" s="16"/>
      <c r="B48" s="12"/>
      <c r="C48" s="12" t="s">
        <v>1</v>
      </c>
      <c r="D48" s="15" t="s">
        <v>1</v>
      </c>
      <c r="E48" s="80">
        <v>3</v>
      </c>
      <c r="F48" s="274">
        <v>0</v>
      </c>
      <c r="G48" s="274">
        <v>0</v>
      </c>
      <c r="H48" s="278">
        <v>0</v>
      </c>
      <c r="I48" s="274">
        <v>0</v>
      </c>
      <c r="J48" s="278">
        <v>0</v>
      </c>
      <c r="K48" s="275">
        <v>0</v>
      </c>
      <c r="L48" s="275">
        <v>0</v>
      </c>
      <c r="M48" s="279">
        <v>0</v>
      </c>
      <c r="N48" s="275">
        <v>0</v>
      </c>
    </row>
    <row r="49" spans="1:14">
      <c r="A49" s="16"/>
      <c r="B49" s="12"/>
      <c r="C49" s="12"/>
      <c r="D49" s="15" t="s">
        <v>3</v>
      </c>
      <c r="E49" s="80">
        <v>2</v>
      </c>
      <c r="F49" s="274">
        <v>0</v>
      </c>
      <c r="G49" s="274">
        <v>0</v>
      </c>
      <c r="H49" s="278">
        <v>0</v>
      </c>
      <c r="I49" s="274">
        <v>0</v>
      </c>
      <c r="J49" s="278">
        <v>0</v>
      </c>
      <c r="K49" s="275">
        <v>0</v>
      </c>
      <c r="L49" s="275">
        <v>0</v>
      </c>
      <c r="M49" s="279">
        <v>0</v>
      </c>
      <c r="N49" s="275">
        <v>0</v>
      </c>
    </row>
    <row r="50" spans="1:14">
      <c r="A50" s="16"/>
      <c r="B50" s="14"/>
      <c r="C50" s="15"/>
      <c r="D50" s="14"/>
      <c r="E50" s="67">
        <v>1</v>
      </c>
      <c r="F50" s="276">
        <v>0</v>
      </c>
      <c r="G50" s="276">
        <v>0</v>
      </c>
      <c r="H50" s="280">
        <v>0</v>
      </c>
      <c r="I50" s="276">
        <v>13</v>
      </c>
      <c r="J50" s="280">
        <v>13</v>
      </c>
      <c r="K50" s="277">
        <v>0</v>
      </c>
      <c r="L50" s="277">
        <v>0</v>
      </c>
      <c r="M50" s="281">
        <v>0</v>
      </c>
      <c r="N50" s="277">
        <v>0</v>
      </c>
    </row>
    <row r="51" spans="1:14" ht="12.75" customHeight="1">
      <c r="A51" s="61"/>
      <c r="B51" s="538" t="s">
        <v>20</v>
      </c>
      <c r="C51" s="538"/>
      <c r="D51" s="538"/>
      <c r="E51" s="538"/>
      <c r="F51" s="278">
        <v>13</v>
      </c>
      <c r="G51" s="278">
        <v>0</v>
      </c>
      <c r="H51" s="278">
        <v>13</v>
      </c>
      <c r="I51" s="278">
        <v>13</v>
      </c>
      <c r="J51" s="278">
        <v>26</v>
      </c>
      <c r="K51" s="278">
        <v>3</v>
      </c>
      <c r="L51" s="278">
        <v>0</v>
      </c>
      <c r="M51" s="278">
        <v>3</v>
      </c>
      <c r="N51" s="278">
        <v>0</v>
      </c>
    </row>
    <row r="52" spans="1:14">
      <c r="A52" s="61"/>
      <c r="B52" s="533" t="s">
        <v>37</v>
      </c>
      <c r="C52" s="534"/>
      <c r="D52" s="534"/>
      <c r="E52" s="535"/>
      <c r="F52" s="274">
        <v>0</v>
      </c>
      <c r="G52" s="274">
        <v>0</v>
      </c>
      <c r="H52" s="274">
        <v>0</v>
      </c>
      <c r="I52" s="274">
        <v>0</v>
      </c>
      <c r="J52" s="274">
        <v>0</v>
      </c>
      <c r="K52" s="274">
        <v>0</v>
      </c>
      <c r="L52" s="274">
        <v>3</v>
      </c>
      <c r="M52" s="274">
        <v>3</v>
      </c>
      <c r="N52" s="274">
        <v>6</v>
      </c>
    </row>
    <row r="53" spans="1:14" ht="12.75" customHeight="1">
      <c r="A53" s="61"/>
      <c r="B53" s="537" t="s">
        <v>40</v>
      </c>
      <c r="C53" s="537"/>
      <c r="D53" s="537"/>
      <c r="E53" s="537"/>
      <c r="F53" s="282">
        <v>2151</v>
      </c>
      <c r="G53" s="282">
        <v>156</v>
      </c>
      <c r="H53" s="282">
        <v>2307</v>
      </c>
      <c r="I53" s="282">
        <v>171</v>
      </c>
      <c r="J53" s="282">
        <v>2478</v>
      </c>
      <c r="K53" s="282">
        <v>651</v>
      </c>
      <c r="L53" s="282">
        <v>91</v>
      </c>
      <c r="M53" s="282">
        <v>742</v>
      </c>
      <c r="N53" s="282">
        <v>109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7">
    <mergeCell ref="B23:E23"/>
    <mergeCell ref="B37:E37"/>
    <mergeCell ref="B51:E51"/>
    <mergeCell ref="B52:E52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7" zoomScale="90" zoomScaleNormal="100" zoomScaleSheetLayoutView="90" workbookViewId="0">
      <selection activeCell="S48" sqref="S4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528" t="s">
        <v>62</v>
      </c>
      <c r="E2" s="528"/>
      <c r="F2" s="528"/>
      <c r="G2" s="528"/>
      <c r="H2" s="528"/>
      <c r="I2" s="528"/>
      <c r="J2" s="528"/>
      <c r="K2" s="63"/>
      <c r="L2" s="63"/>
      <c r="M2" s="63"/>
      <c r="N2" s="63"/>
    </row>
    <row r="3" spans="1:14">
      <c r="A3" s="61"/>
      <c r="B3" s="62" t="s">
        <v>33</v>
      </c>
      <c r="C3" s="63"/>
      <c r="D3" s="528" t="s">
        <v>63</v>
      </c>
      <c r="E3" s="528"/>
      <c r="F3" s="528"/>
      <c r="G3" s="528"/>
      <c r="H3" s="528"/>
      <c r="I3" s="528"/>
      <c r="J3" s="528"/>
      <c r="K3" s="63"/>
      <c r="L3" s="63"/>
      <c r="M3" s="63"/>
      <c r="N3" s="63"/>
    </row>
    <row r="4" spans="1:14">
      <c r="A4" s="61"/>
      <c r="B4" s="529" t="s">
        <v>36</v>
      </c>
      <c r="C4" s="529"/>
      <c r="D4" s="529"/>
      <c r="E4" s="529"/>
      <c r="F4" s="64">
        <v>43585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530" t="s">
        <v>24</v>
      </c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531" t="s">
        <v>41</v>
      </c>
      <c r="C7" s="531"/>
      <c r="D7" s="531"/>
      <c r="E7" s="531"/>
      <c r="F7" s="531" t="s">
        <v>35</v>
      </c>
      <c r="G7" s="531"/>
      <c r="H7" s="531"/>
      <c r="I7" s="531"/>
      <c r="J7" s="531"/>
      <c r="K7" s="531" t="s">
        <v>28</v>
      </c>
      <c r="L7" s="531"/>
      <c r="M7" s="531"/>
      <c r="N7" s="531"/>
    </row>
    <row r="8" spans="1:14" ht="12.75" customHeight="1">
      <c r="A8" s="61"/>
      <c r="B8" s="531"/>
      <c r="C8" s="531"/>
      <c r="D8" s="531"/>
      <c r="E8" s="531"/>
      <c r="F8" s="531" t="s">
        <v>13</v>
      </c>
      <c r="G8" s="531"/>
      <c r="H8" s="531"/>
      <c r="I8" s="531" t="s">
        <v>14</v>
      </c>
      <c r="J8" s="531" t="s">
        <v>15</v>
      </c>
      <c r="K8" s="531" t="s">
        <v>30</v>
      </c>
      <c r="L8" s="531" t="s">
        <v>31</v>
      </c>
      <c r="M8" s="531" t="s">
        <v>15</v>
      </c>
      <c r="N8" s="531" t="s">
        <v>29</v>
      </c>
    </row>
    <row r="9" spans="1:14" ht="24">
      <c r="A9" s="61"/>
      <c r="B9" s="531"/>
      <c r="C9" s="531"/>
      <c r="D9" s="531"/>
      <c r="E9" s="531"/>
      <c r="F9" s="78" t="s">
        <v>16</v>
      </c>
      <c r="G9" s="78" t="s">
        <v>17</v>
      </c>
      <c r="H9" s="78" t="s">
        <v>23</v>
      </c>
      <c r="I9" s="531"/>
      <c r="J9" s="531"/>
      <c r="K9" s="531"/>
      <c r="L9" s="531"/>
      <c r="M9" s="531"/>
      <c r="N9" s="531"/>
    </row>
    <row r="10" spans="1:14">
      <c r="A10" s="16"/>
      <c r="B10" s="67"/>
      <c r="C10" s="129"/>
      <c r="D10" s="9"/>
      <c r="E10" s="80">
        <v>13</v>
      </c>
      <c r="F10" s="290">
        <v>255</v>
      </c>
      <c r="G10" s="290">
        <v>7</v>
      </c>
      <c r="H10" s="283">
        <v>262</v>
      </c>
      <c r="I10" s="290"/>
      <c r="J10" s="283">
        <v>262</v>
      </c>
      <c r="K10" s="291">
        <v>330</v>
      </c>
      <c r="L10" s="291">
        <v>34</v>
      </c>
      <c r="M10" s="284">
        <v>364</v>
      </c>
      <c r="N10" s="291">
        <v>38</v>
      </c>
    </row>
    <row r="11" spans="1:14">
      <c r="A11" s="16"/>
      <c r="B11" s="12" t="s">
        <v>1</v>
      </c>
      <c r="C11" s="17" t="s">
        <v>0</v>
      </c>
      <c r="D11" s="9"/>
      <c r="E11" s="80">
        <v>12</v>
      </c>
      <c r="F11" s="290">
        <v>6</v>
      </c>
      <c r="G11" s="290"/>
      <c r="H11" s="283">
        <v>6</v>
      </c>
      <c r="I11" s="290"/>
      <c r="J11" s="283">
        <v>6</v>
      </c>
      <c r="K11" s="291">
        <v>2</v>
      </c>
      <c r="L11" s="291"/>
      <c r="M11" s="284">
        <v>2</v>
      </c>
      <c r="N11" s="291"/>
    </row>
    <row r="12" spans="1:14">
      <c r="A12" s="16"/>
      <c r="B12" s="12" t="s">
        <v>2</v>
      </c>
      <c r="C12" s="18"/>
      <c r="D12" s="13" t="s">
        <v>6</v>
      </c>
      <c r="E12" s="80">
        <v>11</v>
      </c>
      <c r="F12" s="290">
        <v>11</v>
      </c>
      <c r="G12" s="290"/>
      <c r="H12" s="283">
        <v>11</v>
      </c>
      <c r="I12" s="290"/>
      <c r="J12" s="283">
        <v>11</v>
      </c>
      <c r="K12" s="291"/>
      <c r="L12" s="291"/>
      <c r="M12" s="284">
        <v>0</v>
      </c>
      <c r="N12" s="291"/>
    </row>
    <row r="13" spans="1:14">
      <c r="A13" s="16"/>
      <c r="B13" s="12" t="s">
        <v>1</v>
      </c>
      <c r="C13" s="17"/>
      <c r="D13" s="13" t="s">
        <v>10</v>
      </c>
      <c r="E13" s="80">
        <v>10</v>
      </c>
      <c r="F13" s="290">
        <v>3</v>
      </c>
      <c r="G13" s="290"/>
      <c r="H13" s="283">
        <v>3</v>
      </c>
      <c r="I13" s="290"/>
      <c r="J13" s="283">
        <v>3</v>
      </c>
      <c r="K13" s="291"/>
      <c r="L13" s="291"/>
      <c r="M13" s="284">
        <v>0</v>
      </c>
      <c r="N13" s="291"/>
    </row>
    <row r="14" spans="1:14">
      <c r="A14" s="16"/>
      <c r="B14" s="12" t="s">
        <v>3</v>
      </c>
      <c r="C14" s="17"/>
      <c r="D14" s="13" t="s">
        <v>25</v>
      </c>
      <c r="E14" s="80">
        <v>9</v>
      </c>
      <c r="F14" s="290">
        <v>14</v>
      </c>
      <c r="G14" s="290"/>
      <c r="H14" s="283">
        <v>14</v>
      </c>
      <c r="I14" s="290"/>
      <c r="J14" s="283">
        <v>14</v>
      </c>
      <c r="K14" s="291"/>
      <c r="L14" s="291"/>
      <c r="M14" s="284">
        <v>0</v>
      </c>
      <c r="N14" s="291"/>
    </row>
    <row r="15" spans="1:14">
      <c r="A15" s="16"/>
      <c r="B15" s="12" t="s">
        <v>4</v>
      </c>
      <c r="C15" s="17" t="s">
        <v>5</v>
      </c>
      <c r="D15" s="13" t="s">
        <v>22</v>
      </c>
      <c r="E15" s="80">
        <v>8</v>
      </c>
      <c r="F15" s="290">
        <v>14</v>
      </c>
      <c r="G15" s="290"/>
      <c r="H15" s="283">
        <v>14</v>
      </c>
      <c r="I15" s="290"/>
      <c r="J15" s="283">
        <v>14</v>
      </c>
      <c r="K15" s="291"/>
      <c r="L15" s="291"/>
      <c r="M15" s="284">
        <v>0</v>
      </c>
      <c r="N15" s="291"/>
    </row>
    <row r="16" spans="1:14">
      <c r="A16" s="16"/>
      <c r="B16" s="12" t="s">
        <v>6</v>
      </c>
      <c r="C16" s="17"/>
      <c r="D16" s="13" t="s">
        <v>12</v>
      </c>
      <c r="E16" s="80">
        <v>7</v>
      </c>
      <c r="F16" s="290">
        <v>2</v>
      </c>
      <c r="G16" s="290"/>
      <c r="H16" s="283">
        <v>2</v>
      </c>
      <c r="I16" s="290"/>
      <c r="J16" s="283">
        <v>2</v>
      </c>
      <c r="K16" s="291"/>
      <c r="L16" s="291"/>
      <c r="M16" s="284">
        <v>0</v>
      </c>
      <c r="N16" s="291"/>
    </row>
    <row r="17" spans="1:14">
      <c r="A17" s="16"/>
      <c r="B17" s="12" t="s">
        <v>7</v>
      </c>
      <c r="C17" s="18"/>
      <c r="D17" s="13" t="s">
        <v>4</v>
      </c>
      <c r="E17" s="80">
        <v>6</v>
      </c>
      <c r="F17" s="290">
        <v>21</v>
      </c>
      <c r="G17" s="290">
        <v>1</v>
      </c>
      <c r="H17" s="283">
        <v>22</v>
      </c>
      <c r="I17" s="290"/>
      <c r="J17" s="283">
        <v>22</v>
      </c>
      <c r="K17" s="291"/>
      <c r="L17" s="291"/>
      <c r="M17" s="284">
        <v>0</v>
      </c>
      <c r="N17" s="291"/>
    </row>
    <row r="18" spans="1:14">
      <c r="A18" s="16"/>
      <c r="B18" s="12" t="s">
        <v>1</v>
      </c>
      <c r="C18" s="17"/>
      <c r="D18" s="13" t="s">
        <v>9</v>
      </c>
      <c r="E18" s="80">
        <v>5</v>
      </c>
      <c r="F18" s="290">
        <v>20</v>
      </c>
      <c r="G18" s="290"/>
      <c r="H18" s="283">
        <v>20</v>
      </c>
      <c r="I18" s="290"/>
      <c r="J18" s="283">
        <v>20</v>
      </c>
      <c r="K18" s="291">
        <v>1</v>
      </c>
      <c r="L18" s="291"/>
      <c r="M18" s="284">
        <v>1</v>
      </c>
      <c r="N18" s="291"/>
    </row>
    <row r="19" spans="1:14">
      <c r="A19" s="16"/>
      <c r="B19" s="12"/>
      <c r="C19" s="17"/>
      <c r="D19" s="13" t="s">
        <v>12</v>
      </c>
      <c r="E19" s="80">
        <v>4</v>
      </c>
      <c r="F19" s="290">
        <v>31</v>
      </c>
      <c r="G19" s="290"/>
      <c r="H19" s="283">
        <v>31</v>
      </c>
      <c r="I19" s="290"/>
      <c r="J19" s="283">
        <v>31</v>
      </c>
      <c r="K19" s="291">
        <v>1</v>
      </c>
      <c r="L19" s="291"/>
      <c r="M19" s="284">
        <v>1</v>
      </c>
      <c r="N19" s="291"/>
    </row>
    <row r="20" spans="1:14">
      <c r="A20" s="16"/>
      <c r="B20" s="12"/>
      <c r="C20" s="17" t="s">
        <v>1</v>
      </c>
      <c r="D20" s="9"/>
      <c r="E20" s="80">
        <v>3</v>
      </c>
      <c r="F20" s="290"/>
      <c r="G20" s="290">
        <v>39</v>
      </c>
      <c r="H20" s="283">
        <v>39</v>
      </c>
      <c r="I20" s="290"/>
      <c r="J20" s="283">
        <v>39</v>
      </c>
      <c r="K20" s="291"/>
      <c r="L20" s="291"/>
      <c r="M20" s="284">
        <v>0</v>
      </c>
      <c r="N20" s="291"/>
    </row>
    <row r="21" spans="1:14">
      <c r="A21" s="16"/>
      <c r="B21" s="12"/>
      <c r="C21" s="17"/>
      <c r="D21" s="9"/>
      <c r="E21" s="80">
        <v>2</v>
      </c>
      <c r="F21" s="290"/>
      <c r="G21" s="290">
        <v>22</v>
      </c>
      <c r="H21" s="283">
        <v>22</v>
      </c>
      <c r="I21" s="290"/>
      <c r="J21" s="283">
        <v>22</v>
      </c>
      <c r="K21" s="291"/>
      <c r="L21" s="291"/>
      <c r="M21" s="284">
        <v>0</v>
      </c>
      <c r="N21" s="291"/>
    </row>
    <row r="22" spans="1:14">
      <c r="A22" s="16"/>
      <c r="B22" s="14"/>
      <c r="C22" s="18"/>
      <c r="D22" s="9"/>
      <c r="E22" s="67">
        <v>1</v>
      </c>
      <c r="F22" s="290"/>
      <c r="G22" s="290"/>
      <c r="H22" s="283">
        <v>0</v>
      </c>
      <c r="I22" s="290">
        <v>32</v>
      </c>
      <c r="J22" s="283">
        <v>32</v>
      </c>
      <c r="K22" s="291"/>
      <c r="L22" s="291"/>
      <c r="M22" s="284">
        <v>0</v>
      </c>
      <c r="N22" s="291"/>
    </row>
    <row r="23" spans="1:14" ht="12.75" customHeight="1">
      <c r="A23" s="16"/>
      <c r="B23" s="533" t="s">
        <v>18</v>
      </c>
      <c r="C23" s="534"/>
      <c r="D23" s="534"/>
      <c r="E23" s="535"/>
      <c r="F23" s="283">
        <v>377</v>
      </c>
      <c r="G23" s="283">
        <v>69</v>
      </c>
      <c r="H23" s="285">
        <v>446</v>
      </c>
      <c r="I23" s="283">
        <v>32</v>
      </c>
      <c r="J23" s="285">
        <v>478</v>
      </c>
      <c r="K23" s="286">
        <v>334</v>
      </c>
      <c r="L23" s="286">
        <v>34</v>
      </c>
      <c r="M23" s="283">
        <v>368</v>
      </c>
      <c r="N23" s="283">
        <v>38</v>
      </c>
    </row>
    <row r="24" spans="1:14">
      <c r="A24" s="16"/>
      <c r="B24" s="12"/>
      <c r="C24" s="12"/>
      <c r="D24" s="15"/>
      <c r="E24" s="14">
        <v>13</v>
      </c>
      <c r="F24" s="290">
        <v>284</v>
      </c>
      <c r="G24" s="290">
        <v>35</v>
      </c>
      <c r="H24" s="283">
        <v>319</v>
      </c>
      <c r="I24" s="290"/>
      <c r="J24" s="283">
        <v>319</v>
      </c>
      <c r="K24" s="291">
        <v>297</v>
      </c>
      <c r="L24" s="291">
        <v>34</v>
      </c>
      <c r="M24" s="287">
        <v>331</v>
      </c>
      <c r="N24" s="291">
        <v>45</v>
      </c>
    </row>
    <row r="25" spans="1:14">
      <c r="A25" s="16"/>
      <c r="B25" s="12"/>
      <c r="C25" s="12" t="s">
        <v>0</v>
      </c>
      <c r="D25" s="15"/>
      <c r="E25" s="80">
        <v>12</v>
      </c>
      <c r="F25" s="290">
        <v>16</v>
      </c>
      <c r="G25" s="290"/>
      <c r="H25" s="283">
        <v>16</v>
      </c>
      <c r="I25" s="290"/>
      <c r="J25" s="283">
        <v>16</v>
      </c>
      <c r="K25" s="291"/>
      <c r="L25" s="291"/>
      <c r="M25" s="287">
        <v>0</v>
      </c>
      <c r="N25" s="291"/>
    </row>
    <row r="26" spans="1:14">
      <c r="A26" s="16"/>
      <c r="B26" s="12" t="s">
        <v>7</v>
      </c>
      <c r="C26" s="14"/>
      <c r="D26" s="15"/>
      <c r="E26" s="80">
        <v>11</v>
      </c>
      <c r="F26" s="290">
        <v>13</v>
      </c>
      <c r="G26" s="290"/>
      <c r="H26" s="283">
        <v>13</v>
      </c>
      <c r="I26" s="290"/>
      <c r="J26" s="283">
        <v>13</v>
      </c>
      <c r="K26" s="291">
        <v>2</v>
      </c>
      <c r="L26" s="291"/>
      <c r="M26" s="287">
        <v>2</v>
      </c>
      <c r="N26" s="291"/>
    </row>
    <row r="27" spans="1:14">
      <c r="A27" s="16"/>
      <c r="B27" s="12" t="s">
        <v>8</v>
      </c>
      <c r="C27" s="12"/>
      <c r="D27" s="15" t="s">
        <v>26</v>
      </c>
      <c r="E27" s="80">
        <v>10</v>
      </c>
      <c r="F27" s="290">
        <v>12</v>
      </c>
      <c r="G27" s="290"/>
      <c r="H27" s="283">
        <v>12</v>
      </c>
      <c r="I27" s="290"/>
      <c r="J27" s="283">
        <v>12</v>
      </c>
      <c r="K27" s="291"/>
      <c r="L27" s="291"/>
      <c r="M27" s="287">
        <v>0</v>
      </c>
      <c r="N27" s="291"/>
    </row>
    <row r="28" spans="1:14">
      <c r="A28" s="16"/>
      <c r="B28" s="12" t="s">
        <v>0</v>
      </c>
      <c r="C28" s="12"/>
      <c r="D28" s="15" t="s">
        <v>8</v>
      </c>
      <c r="E28" s="80">
        <v>9</v>
      </c>
      <c r="F28" s="290">
        <v>16</v>
      </c>
      <c r="G28" s="290"/>
      <c r="H28" s="283">
        <v>16</v>
      </c>
      <c r="I28" s="290"/>
      <c r="J28" s="283">
        <v>16</v>
      </c>
      <c r="K28" s="291"/>
      <c r="L28" s="291"/>
      <c r="M28" s="287">
        <v>0</v>
      </c>
      <c r="N28" s="291"/>
    </row>
    <row r="29" spans="1:14">
      <c r="A29" s="16"/>
      <c r="B29" s="12" t="s">
        <v>2</v>
      </c>
      <c r="C29" s="12" t="s">
        <v>5</v>
      </c>
      <c r="D29" s="15" t="s">
        <v>27</v>
      </c>
      <c r="E29" s="80">
        <v>8</v>
      </c>
      <c r="F29" s="290">
        <v>19</v>
      </c>
      <c r="G29" s="290"/>
      <c r="H29" s="283">
        <v>19</v>
      </c>
      <c r="I29" s="290"/>
      <c r="J29" s="283">
        <v>19</v>
      </c>
      <c r="K29" s="291"/>
      <c r="L29" s="291"/>
      <c r="M29" s="287">
        <v>0</v>
      </c>
      <c r="N29" s="291"/>
    </row>
    <row r="30" spans="1:14">
      <c r="A30" s="16"/>
      <c r="B30" s="12" t="s">
        <v>4</v>
      </c>
      <c r="C30" s="12"/>
      <c r="D30" s="15" t="s">
        <v>4</v>
      </c>
      <c r="E30" s="80">
        <v>7</v>
      </c>
      <c r="F30" s="290">
        <v>5</v>
      </c>
      <c r="G30" s="290"/>
      <c r="H30" s="283">
        <v>5</v>
      </c>
      <c r="I30" s="290"/>
      <c r="J30" s="283">
        <v>5</v>
      </c>
      <c r="K30" s="291"/>
      <c r="L30" s="291">
        <v>1</v>
      </c>
      <c r="M30" s="287">
        <v>1</v>
      </c>
      <c r="N30" s="291">
        <v>1</v>
      </c>
    </row>
    <row r="31" spans="1:14">
      <c r="A31" s="16"/>
      <c r="B31" s="12" t="s">
        <v>0</v>
      </c>
      <c r="C31" s="12"/>
      <c r="D31" s="15" t="s">
        <v>9</v>
      </c>
      <c r="E31" s="80">
        <v>6</v>
      </c>
      <c r="F31" s="290">
        <v>26</v>
      </c>
      <c r="G31" s="290"/>
      <c r="H31" s="283">
        <v>26</v>
      </c>
      <c r="I31" s="290"/>
      <c r="J31" s="283">
        <v>26</v>
      </c>
      <c r="K31" s="291"/>
      <c r="L31" s="291"/>
      <c r="M31" s="287">
        <v>0</v>
      </c>
      <c r="N31" s="291"/>
    </row>
    <row r="32" spans="1:14">
      <c r="A32" s="16"/>
      <c r="B32" s="12" t="s">
        <v>9</v>
      </c>
      <c r="C32" s="67"/>
      <c r="D32" s="15"/>
      <c r="E32" s="80">
        <v>5</v>
      </c>
      <c r="F32" s="290">
        <v>47</v>
      </c>
      <c r="G32" s="290"/>
      <c r="H32" s="283">
        <v>47</v>
      </c>
      <c r="I32" s="290"/>
      <c r="J32" s="283">
        <v>47</v>
      </c>
      <c r="K32" s="291"/>
      <c r="L32" s="291"/>
      <c r="M32" s="287">
        <v>0</v>
      </c>
      <c r="N32" s="291"/>
    </row>
    <row r="33" spans="1:14">
      <c r="A33" s="16"/>
      <c r="B33" s="12"/>
      <c r="C33" s="12"/>
      <c r="D33" s="15"/>
      <c r="E33" s="80">
        <v>4</v>
      </c>
      <c r="F33" s="290">
        <v>35</v>
      </c>
      <c r="G33" s="290"/>
      <c r="H33" s="283">
        <v>35</v>
      </c>
      <c r="I33" s="290"/>
      <c r="J33" s="283">
        <v>35</v>
      </c>
      <c r="K33" s="291">
        <v>1</v>
      </c>
      <c r="L33" s="291"/>
      <c r="M33" s="287">
        <v>1</v>
      </c>
      <c r="N33" s="291"/>
    </row>
    <row r="34" spans="1:14">
      <c r="A34" s="16"/>
      <c r="B34" s="12"/>
      <c r="C34" s="12" t="s">
        <v>1</v>
      </c>
      <c r="D34" s="15"/>
      <c r="E34" s="80">
        <v>3</v>
      </c>
      <c r="F34" s="290">
        <v>1</v>
      </c>
      <c r="G34" s="290">
        <v>43</v>
      </c>
      <c r="H34" s="283">
        <v>44</v>
      </c>
      <c r="I34" s="290"/>
      <c r="J34" s="283">
        <v>44</v>
      </c>
      <c r="K34" s="291"/>
      <c r="L34" s="291"/>
      <c r="M34" s="287">
        <v>0</v>
      </c>
      <c r="N34" s="291"/>
    </row>
    <row r="35" spans="1:14">
      <c r="A35" s="16"/>
      <c r="B35" s="12"/>
      <c r="C35" s="12"/>
      <c r="D35" s="15"/>
      <c r="E35" s="80">
        <v>2</v>
      </c>
      <c r="F35" s="290"/>
      <c r="G35" s="290">
        <v>24</v>
      </c>
      <c r="H35" s="283">
        <v>24</v>
      </c>
      <c r="I35" s="290"/>
      <c r="J35" s="283">
        <v>24</v>
      </c>
      <c r="K35" s="291"/>
      <c r="L35" s="291"/>
      <c r="M35" s="287">
        <v>0</v>
      </c>
      <c r="N35" s="291"/>
    </row>
    <row r="36" spans="1:14">
      <c r="A36" s="16"/>
      <c r="B36" s="14"/>
      <c r="C36" s="14"/>
      <c r="D36" s="15"/>
      <c r="E36" s="67">
        <v>1</v>
      </c>
      <c r="F36" s="290"/>
      <c r="G36" s="290"/>
      <c r="H36" s="283">
        <v>0</v>
      </c>
      <c r="I36" s="290">
        <v>55</v>
      </c>
      <c r="J36" s="283">
        <v>55</v>
      </c>
      <c r="K36" s="291"/>
      <c r="L36" s="291"/>
      <c r="M36" s="287">
        <v>0</v>
      </c>
      <c r="N36" s="291"/>
    </row>
    <row r="37" spans="1:14" ht="12.75" customHeight="1">
      <c r="A37" s="16"/>
      <c r="B37" s="533" t="s">
        <v>19</v>
      </c>
      <c r="C37" s="534"/>
      <c r="D37" s="534"/>
      <c r="E37" s="534"/>
      <c r="F37" s="286">
        <v>474</v>
      </c>
      <c r="G37" s="283">
        <v>102</v>
      </c>
      <c r="H37" s="288">
        <v>576</v>
      </c>
      <c r="I37" s="289">
        <v>55</v>
      </c>
      <c r="J37" s="285">
        <v>631</v>
      </c>
      <c r="K37" s="286">
        <v>300</v>
      </c>
      <c r="L37" s="283">
        <v>35</v>
      </c>
      <c r="M37" s="285">
        <v>335</v>
      </c>
      <c r="N37" s="286">
        <v>46</v>
      </c>
    </row>
    <row r="38" spans="1:14">
      <c r="A38" s="16"/>
      <c r="B38" s="67"/>
      <c r="C38" s="67"/>
      <c r="D38" s="130"/>
      <c r="E38" s="80">
        <v>13</v>
      </c>
      <c r="F38" s="297">
        <v>2</v>
      </c>
      <c r="G38" s="297"/>
      <c r="H38" s="292">
        <v>2</v>
      </c>
      <c r="I38" s="297"/>
      <c r="J38" s="292">
        <v>2</v>
      </c>
      <c r="K38" s="298">
        <v>1</v>
      </c>
      <c r="L38" s="298"/>
      <c r="M38" s="293">
        <v>1</v>
      </c>
      <c r="N38" s="298"/>
    </row>
    <row r="39" spans="1:14">
      <c r="A39" s="16"/>
      <c r="B39" s="12" t="s">
        <v>1</v>
      </c>
      <c r="C39" s="12" t="s">
        <v>0</v>
      </c>
      <c r="D39" s="15" t="s">
        <v>21</v>
      </c>
      <c r="E39" s="80">
        <v>12</v>
      </c>
      <c r="F39" s="297">
        <v>1</v>
      </c>
      <c r="G39" s="297"/>
      <c r="H39" s="292">
        <v>1</v>
      </c>
      <c r="I39" s="297"/>
      <c r="J39" s="292">
        <v>1</v>
      </c>
      <c r="K39" s="298"/>
      <c r="L39" s="298"/>
      <c r="M39" s="293">
        <v>0</v>
      </c>
      <c r="N39" s="298"/>
    </row>
    <row r="40" spans="1:14">
      <c r="A40" s="16"/>
      <c r="B40" s="12" t="s">
        <v>10</v>
      </c>
      <c r="C40" s="12"/>
      <c r="D40" s="15" t="s">
        <v>10</v>
      </c>
      <c r="E40" s="80">
        <v>11</v>
      </c>
      <c r="F40" s="297"/>
      <c r="G40" s="297"/>
      <c r="H40" s="292">
        <v>0</v>
      </c>
      <c r="I40" s="297"/>
      <c r="J40" s="292">
        <v>0</v>
      </c>
      <c r="K40" s="298"/>
      <c r="L40" s="298"/>
      <c r="M40" s="293">
        <v>0</v>
      </c>
      <c r="N40" s="298"/>
    </row>
    <row r="41" spans="1:14">
      <c r="A41" s="16"/>
      <c r="B41" s="12" t="s">
        <v>11</v>
      </c>
      <c r="C41" s="67"/>
      <c r="D41" s="15" t="s">
        <v>2</v>
      </c>
      <c r="E41" s="80">
        <v>10</v>
      </c>
      <c r="F41" s="297"/>
      <c r="G41" s="297"/>
      <c r="H41" s="292">
        <v>0</v>
      </c>
      <c r="I41" s="297"/>
      <c r="J41" s="292">
        <v>0</v>
      </c>
      <c r="K41" s="298"/>
      <c r="L41" s="298"/>
      <c r="M41" s="293">
        <v>0</v>
      </c>
      <c r="N41" s="298"/>
    </row>
    <row r="42" spans="1:14">
      <c r="A42" s="16"/>
      <c r="B42" s="12" t="s">
        <v>4</v>
      </c>
      <c r="C42" s="12"/>
      <c r="D42" s="15" t="s">
        <v>27</v>
      </c>
      <c r="E42" s="80">
        <v>9</v>
      </c>
      <c r="F42" s="297"/>
      <c r="G42" s="297"/>
      <c r="H42" s="292">
        <v>0</v>
      </c>
      <c r="I42" s="297"/>
      <c r="J42" s="292">
        <v>0</v>
      </c>
      <c r="K42" s="298"/>
      <c r="L42" s="298"/>
      <c r="M42" s="293">
        <v>0</v>
      </c>
      <c r="N42" s="298"/>
    </row>
    <row r="43" spans="1:14">
      <c r="A43" s="16"/>
      <c r="B43" s="12" t="s">
        <v>3</v>
      </c>
      <c r="C43" s="12" t="s">
        <v>5</v>
      </c>
      <c r="D43" s="15" t="s">
        <v>1</v>
      </c>
      <c r="E43" s="80">
        <v>8</v>
      </c>
      <c r="F43" s="297"/>
      <c r="G43" s="297"/>
      <c r="H43" s="292">
        <v>0</v>
      </c>
      <c r="I43" s="297"/>
      <c r="J43" s="292">
        <v>0</v>
      </c>
      <c r="K43" s="298"/>
      <c r="L43" s="298"/>
      <c r="M43" s="293">
        <v>0</v>
      </c>
      <c r="N43" s="298"/>
    </row>
    <row r="44" spans="1:14">
      <c r="A44" s="16"/>
      <c r="B44" s="12" t="s">
        <v>4</v>
      </c>
      <c r="C44" s="12"/>
      <c r="D44" s="15" t="s">
        <v>26</v>
      </c>
      <c r="E44" s="80">
        <v>7</v>
      </c>
      <c r="F44" s="297"/>
      <c r="G44" s="297"/>
      <c r="H44" s="292">
        <v>0</v>
      </c>
      <c r="I44" s="297"/>
      <c r="J44" s="292">
        <v>0</v>
      </c>
      <c r="K44" s="298"/>
      <c r="L44" s="298"/>
      <c r="M44" s="293">
        <v>0</v>
      </c>
      <c r="N44" s="298"/>
    </row>
    <row r="45" spans="1:14">
      <c r="A45" s="16"/>
      <c r="B45" s="12" t="s">
        <v>1</v>
      </c>
      <c r="C45" s="12"/>
      <c r="D45" s="15" t="s">
        <v>22</v>
      </c>
      <c r="E45" s="80">
        <v>6</v>
      </c>
      <c r="F45" s="297"/>
      <c r="G45" s="297"/>
      <c r="H45" s="292">
        <v>0</v>
      </c>
      <c r="I45" s="297"/>
      <c r="J45" s="292">
        <v>0</v>
      </c>
      <c r="K45" s="298"/>
      <c r="L45" s="298"/>
      <c r="M45" s="293">
        <v>0</v>
      </c>
      <c r="N45" s="298"/>
    </row>
    <row r="46" spans="1:14">
      <c r="A46" s="16"/>
      <c r="B46" s="12" t="s">
        <v>12</v>
      </c>
      <c r="C46" s="67"/>
      <c r="D46" s="15" t="s">
        <v>2</v>
      </c>
      <c r="E46" s="80">
        <v>5</v>
      </c>
      <c r="F46" s="297"/>
      <c r="G46" s="297"/>
      <c r="H46" s="292">
        <v>0</v>
      </c>
      <c r="I46" s="297"/>
      <c r="J46" s="292">
        <v>0</v>
      </c>
      <c r="K46" s="298"/>
      <c r="L46" s="298"/>
      <c r="M46" s="293">
        <v>0</v>
      </c>
      <c r="N46" s="298"/>
    </row>
    <row r="47" spans="1:14">
      <c r="A47" s="16"/>
      <c r="B47" s="12"/>
      <c r="C47" s="12"/>
      <c r="D47" s="15" t="s">
        <v>7</v>
      </c>
      <c r="E47" s="80">
        <v>4</v>
      </c>
      <c r="F47" s="297"/>
      <c r="G47" s="297"/>
      <c r="H47" s="292">
        <v>0</v>
      </c>
      <c r="I47" s="297"/>
      <c r="J47" s="292">
        <v>0</v>
      </c>
      <c r="K47" s="298"/>
      <c r="L47" s="298"/>
      <c r="M47" s="293">
        <v>0</v>
      </c>
      <c r="N47" s="298"/>
    </row>
    <row r="48" spans="1:14">
      <c r="A48" s="16"/>
      <c r="B48" s="12"/>
      <c r="C48" s="12" t="s">
        <v>1</v>
      </c>
      <c r="D48" s="15" t="s">
        <v>1</v>
      </c>
      <c r="E48" s="80">
        <v>3</v>
      </c>
      <c r="F48" s="297"/>
      <c r="G48" s="297"/>
      <c r="H48" s="292">
        <v>0</v>
      </c>
      <c r="I48" s="297"/>
      <c r="J48" s="292">
        <v>0</v>
      </c>
      <c r="K48" s="298"/>
      <c r="L48" s="298"/>
      <c r="M48" s="293">
        <v>0</v>
      </c>
      <c r="N48" s="298"/>
    </row>
    <row r="49" spans="1:14">
      <c r="A49" s="16"/>
      <c r="B49" s="12"/>
      <c r="C49" s="12"/>
      <c r="D49" s="15" t="s">
        <v>3</v>
      </c>
      <c r="E49" s="80">
        <v>2</v>
      </c>
      <c r="F49" s="297"/>
      <c r="G49" s="297"/>
      <c r="H49" s="292">
        <v>0</v>
      </c>
      <c r="I49" s="297"/>
      <c r="J49" s="292">
        <v>0</v>
      </c>
      <c r="K49" s="298"/>
      <c r="L49" s="298"/>
      <c r="M49" s="293">
        <v>0</v>
      </c>
      <c r="N49" s="298"/>
    </row>
    <row r="50" spans="1:14">
      <c r="A50" s="16"/>
      <c r="B50" s="14"/>
      <c r="C50" s="15"/>
      <c r="D50" s="14"/>
      <c r="E50" s="67">
        <v>1</v>
      </c>
      <c r="F50" s="297"/>
      <c r="G50" s="297"/>
      <c r="H50" s="294">
        <v>0</v>
      </c>
      <c r="I50" s="297">
        <v>2</v>
      </c>
      <c r="J50" s="294">
        <v>2</v>
      </c>
      <c r="K50" s="298"/>
      <c r="L50" s="298"/>
      <c r="M50" s="295">
        <v>0</v>
      </c>
      <c r="N50" s="298"/>
    </row>
    <row r="51" spans="1:14" ht="12.75" customHeight="1">
      <c r="A51" s="61"/>
      <c r="B51" s="538" t="s">
        <v>20</v>
      </c>
      <c r="C51" s="538"/>
      <c r="D51" s="538"/>
      <c r="E51" s="538"/>
      <c r="F51" s="292">
        <v>3</v>
      </c>
      <c r="G51" s="292">
        <v>0</v>
      </c>
      <c r="H51" s="292">
        <v>3</v>
      </c>
      <c r="I51" s="292">
        <v>2</v>
      </c>
      <c r="J51" s="292">
        <v>5</v>
      </c>
      <c r="K51" s="292">
        <v>1</v>
      </c>
      <c r="L51" s="292">
        <v>0</v>
      </c>
      <c r="M51" s="292">
        <v>1</v>
      </c>
      <c r="N51" s="292">
        <v>0</v>
      </c>
    </row>
    <row r="52" spans="1:14">
      <c r="A52" s="61"/>
      <c r="B52" s="533" t="s">
        <v>37</v>
      </c>
      <c r="C52" s="534"/>
      <c r="D52" s="534"/>
      <c r="E52" s="535"/>
      <c r="F52" s="297"/>
      <c r="G52" s="297"/>
      <c r="H52" s="297"/>
      <c r="I52" s="297"/>
      <c r="J52" s="297"/>
      <c r="K52" s="297"/>
      <c r="L52" s="297">
        <v>1</v>
      </c>
      <c r="M52" s="297"/>
      <c r="N52" s="297">
        <v>1</v>
      </c>
    </row>
    <row r="53" spans="1:14" ht="12.75" customHeight="1">
      <c r="A53" s="61"/>
      <c r="B53" s="537" t="s">
        <v>40</v>
      </c>
      <c r="C53" s="537"/>
      <c r="D53" s="537"/>
      <c r="E53" s="537"/>
      <c r="F53" s="296">
        <v>854</v>
      </c>
      <c r="G53" s="296">
        <v>171</v>
      </c>
      <c r="H53" s="296">
        <v>1025</v>
      </c>
      <c r="I53" s="296">
        <v>89</v>
      </c>
      <c r="J53" s="296">
        <v>1114</v>
      </c>
      <c r="K53" s="296">
        <v>635</v>
      </c>
      <c r="L53" s="296">
        <v>70</v>
      </c>
      <c r="M53" s="296">
        <v>704</v>
      </c>
      <c r="N53" s="296">
        <v>85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7" zoomScale="90" zoomScaleNormal="100" zoomScaleSheetLayoutView="90" workbookViewId="0">
      <selection activeCell="F24" sqref="F2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528" t="s">
        <v>64</v>
      </c>
      <c r="E2" s="528"/>
      <c r="F2" s="528"/>
      <c r="G2" s="528"/>
      <c r="H2" s="528"/>
      <c r="I2" s="528"/>
      <c r="J2" s="528"/>
      <c r="K2" s="63"/>
      <c r="L2" s="63"/>
      <c r="M2" s="63"/>
      <c r="N2" s="63"/>
    </row>
    <row r="3" spans="1:14">
      <c r="A3" s="61"/>
      <c r="B3" s="62" t="s">
        <v>33</v>
      </c>
      <c r="C3" s="63"/>
      <c r="D3" s="528" t="s">
        <v>65</v>
      </c>
      <c r="E3" s="528"/>
      <c r="F3" s="528"/>
      <c r="G3" s="528"/>
      <c r="H3" s="528"/>
      <c r="I3" s="528"/>
      <c r="J3" s="528"/>
      <c r="K3" s="63"/>
      <c r="L3" s="63"/>
      <c r="M3" s="63"/>
      <c r="N3" s="63"/>
    </row>
    <row r="4" spans="1:14">
      <c r="A4" s="61"/>
      <c r="B4" s="529" t="s">
        <v>36</v>
      </c>
      <c r="C4" s="529"/>
      <c r="D4" s="529"/>
      <c r="E4" s="529"/>
      <c r="F4" s="128">
        <v>43585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530" t="s">
        <v>24</v>
      </c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531" t="s">
        <v>41</v>
      </c>
      <c r="C7" s="531"/>
      <c r="D7" s="531"/>
      <c r="E7" s="531"/>
      <c r="F7" s="531" t="s">
        <v>35</v>
      </c>
      <c r="G7" s="531"/>
      <c r="H7" s="531"/>
      <c r="I7" s="531"/>
      <c r="J7" s="531"/>
      <c r="K7" s="531" t="s">
        <v>28</v>
      </c>
      <c r="L7" s="531"/>
      <c r="M7" s="531"/>
      <c r="N7" s="531"/>
    </row>
    <row r="8" spans="1:14" ht="12.75" customHeight="1">
      <c r="A8" s="61"/>
      <c r="B8" s="531"/>
      <c r="C8" s="531"/>
      <c r="D8" s="531"/>
      <c r="E8" s="531"/>
      <c r="F8" s="531" t="s">
        <v>13</v>
      </c>
      <c r="G8" s="531"/>
      <c r="H8" s="531"/>
      <c r="I8" s="531" t="s">
        <v>14</v>
      </c>
      <c r="J8" s="531" t="s">
        <v>15</v>
      </c>
      <c r="K8" s="531" t="s">
        <v>30</v>
      </c>
      <c r="L8" s="531" t="s">
        <v>31</v>
      </c>
      <c r="M8" s="531" t="s">
        <v>15</v>
      </c>
      <c r="N8" s="531" t="s">
        <v>29</v>
      </c>
    </row>
    <row r="9" spans="1:14" ht="24">
      <c r="A9" s="61"/>
      <c r="B9" s="531"/>
      <c r="C9" s="531"/>
      <c r="D9" s="531"/>
      <c r="E9" s="531"/>
      <c r="F9" s="78" t="s">
        <v>16</v>
      </c>
      <c r="G9" s="78" t="s">
        <v>17</v>
      </c>
      <c r="H9" s="78" t="s">
        <v>23</v>
      </c>
      <c r="I9" s="531"/>
      <c r="J9" s="531"/>
      <c r="K9" s="531"/>
      <c r="L9" s="531"/>
      <c r="M9" s="531"/>
      <c r="N9" s="531"/>
    </row>
    <row r="10" spans="1:14">
      <c r="A10" s="16"/>
      <c r="B10" s="67"/>
      <c r="C10" s="129"/>
      <c r="D10" s="9"/>
      <c r="E10" s="80">
        <v>13</v>
      </c>
      <c r="F10" s="299">
        <v>160</v>
      </c>
      <c r="G10" s="299"/>
      <c r="H10" s="300">
        <v>160</v>
      </c>
      <c r="I10" s="299"/>
      <c r="J10" s="300">
        <v>160</v>
      </c>
      <c r="K10" s="301">
        <v>183</v>
      </c>
      <c r="L10" s="301">
        <v>19</v>
      </c>
      <c r="M10" s="302">
        <v>202</v>
      </c>
      <c r="N10" s="301">
        <v>27</v>
      </c>
    </row>
    <row r="11" spans="1:14">
      <c r="A11" s="16"/>
      <c r="B11" s="12" t="s">
        <v>1</v>
      </c>
      <c r="C11" s="17" t="s">
        <v>0</v>
      </c>
      <c r="D11" s="9"/>
      <c r="E11" s="80">
        <v>12</v>
      </c>
      <c r="F11" s="299">
        <v>2</v>
      </c>
      <c r="G11" s="299"/>
      <c r="H11" s="300">
        <v>2</v>
      </c>
      <c r="I11" s="299"/>
      <c r="J11" s="300">
        <v>2</v>
      </c>
      <c r="K11" s="301">
        <v>3</v>
      </c>
      <c r="L11" s="301">
        <v>0</v>
      </c>
      <c r="M11" s="302">
        <v>3</v>
      </c>
      <c r="N11" s="301">
        <v>0</v>
      </c>
    </row>
    <row r="12" spans="1:14">
      <c r="A12" s="16"/>
      <c r="B12" s="12" t="s">
        <v>2</v>
      </c>
      <c r="C12" s="18"/>
      <c r="D12" s="13" t="s">
        <v>6</v>
      </c>
      <c r="E12" s="80">
        <v>11</v>
      </c>
      <c r="F12" s="299">
        <v>8</v>
      </c>
      <c r="G12" s="299"/>
      <c r="H12" s="300">
        <v>8</v>
      </c>
      <c r="I12" s="299"/>
      <c r="J12" s="300">
        <v>8</v>
      </c>
      <c r="K12" s="301">
        <v>2</v>
      </c>
      <c r="L12" s="301">
        <v>0</v>
      </c>
      <c r="M12" s="302">
        <v>2</v>
      </c>
      <c r="N12" s="301">
        <v>0</v>
      </c>
    </row>
    <row r="13" spans="1:14">
      <c r="A13" s="16"/>
      <c r="B13" s="12" t="s">
        <v>1</v>
      </c>
      <c r="C13" s="17"/>
      <c r="D13" s="13" t="s">
        <v>10</v>
      </c>
      <c r="E13" s="80">
        <v>10</v>
      </c>
      <c r="F13" s="299">
        <v>4</v>
      </c>
      <c r="G13" s="299"/>
      <c r="H13" s="300">
        <v>4</v>
      </c>
      <c r="I13" s="299"/>
      <c r="J13" s="300">
        <v>4</v>
      </c>
      <c r="K13" s="301">
        <v>2</v>
      </c>
      <c r="L13" s="301">
        <v>0</v>
      </c>
      <c r="M13" s="302">
        <v>2</v>
      </c>
      <c r="N13" s="301">
        <v>0</v>
      </c>
    </row>
    <row r="14" spans="1:14">
      <c r="A14" s="16"/>
      <c r="B14" s="12" t="s">
        <v>3</v>
      </c>
      <c r="C14" s="17"/>
      <c r="D14" s="13" t="s">
        <v>25</v>
      </c>
      <c r="E14" s="80">
        <v>9</v>
      </c>
      <c r="F14" s="299">
        <v>0</v>
      </c>
      <c r="G14" s="299"/>
      <c r="H14" s="300">
        <v>0</v>
      </c>
      <c r="I14" s="299"/>
      <c r="J14" s="300">
        <v>0</v>
      </c>
      <c r="K14" s="301">
        <v>0</v>
      </c>
      <c r="L14" s="301">
        <v>0</v>
      </c>
      <c r="M14" s="302">
        <v>0</v>
      </c>
      <c r="N14" s="301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80">
        <v>8</v>
      </c>
      <c r="F15" s="299">
        <v>9</v>
      </c>
      <c r="G15" s="299"/>
      <c r="H15" s="300">
        <v>9</v>
      </c>
      <c r="I15" s="299"/>
      <c r="J15" s="300">
        <v>9</v>
      </c>
      <c r="K15" s="301">
        <v>0</v>
      </c>
      <c r="L15" s="301">
        <v>0</v>
      </c>
      <c r="M15" s="302">
        <v>0</v>
      </c>
      <c r="N15" s="301">
        <v>0</v>
      </c>
    </row>
    <row r="16" spans="1:14">
      <c r="A16" s="16"/>
      <c r="B16" s="12" t="s">
        <v>6</v>
      </c>
      <c r="C16" s="17"/>
      <c r="D16" s="13" t="s">
        <v>12</v>
      </c>
      <c r="E16" s="80">
        <v>7</v>
      </c>
      <c r="F16" s="299">
        <v>13</v>
      </c>
      <c r="G16" s="299"/>
      <c r="H16" s="300">
        <v>13</v>
      </c>
      <c r="I16" s="299"/>
      <c r="J16" s="300">
        <v>13</v>
      </c>
      <c r="K16" s="301">
        <v>0</v>
      </c>
      <c r="L16" s="301">
        <v>0</v>
      </c>
      <c r="M16" s="302">
        <v>0</v>
      </c>
      <c r="N16" s="301">
        <v>0</v>
      </c>
    </row>
    <row r="17" spans="1:14">
      <c r="A17" s="16"/>
      <c r="B17" s="12" t="s">
        <v>7</v>
      </c>
      <c r="C17" s="18"/>
      <c r="D17" s="13" t="s">
        <v>4</v>
      </c>
      <c r="E17" s="80">
        <v>6</v>
      </c>
      <c r="F17" s="299">
        <v>17</v>
      </c>
      <c r="G17" s="299"/>
      <c r="H17" s="300">
        <v>17</v>
      </c>
      <c r="I17" s="299"/>
      <c r="J17" s="300">
        <v>17</v>
      </c>
      <c r="K17" s="301">
        <v>1</v>
      </c>
      <c r="L17" s="301">
        <v>0</v>
      </c>
      <c r="M17" s="302">
        <v>1</v>
      </c>
      <c r="N17" s="301">
        <v>0</v>
      </c>
    </row>
    <row r="18" spans="1:14">
      <c r="A18" s="16"/>
      <c r="B18" s="12" t="s">
        <v>1</v>
      </c>
      <c r="C18" s="17"/>
      <c r="D18" s="13" t="s">
        <v>9</v>
      </c>
      <c r="E18" s="80">
        <v>5</v>
      </c>
      <c r="F18" s="299">
        <v>24</v>
      </c>
      <c r="G18" s="299"/>
      <c r="H18" s="300">
        <v>24</v>
      </c>
      <c r="I18" s="299"/>
      <c r="J18" s="300">
        <v>24</v>
      </c>
      <c r="K18" s="301">
        <v>2</v>
      </c>
      <c r="L18" s="301">
        <v>0</v>
      </c>
      <c r="M18" s="302">
        <v>2</v>
      </c>
      <c r="N18" s="301">
        <v>0</v>
      </c>
    </row>
    <row r="19" spans="1:14">
      <c r="A19" s="16"/>
      <c r="B19" s="12"/>
      <c r="C19" s="17"/>
      <c r="D19" s="13" t="s">
        <v>12</v>
      </c>
      <c r="E19" s="80">
        <v>4</v>
      </c>
      <c r="F19" s="299">
        <v>18</v>
      </c>
      <c r="G19" s="299"/>
      <c r="H19" s="300">
        <v>18</v>
      </c>
      <c r="I19" s="299"/>
      <c r="J19" s="300">
        <v>18</v>
      </c>
      <c r="K19" s="301">
        <v>0</v>
      </c>
      <c r="L19" s="301">
        <v>1</v>
      </c>
      <c r="M19" s="302">
        <v>1</v>
      </c>
      <c r="N19" s="301">
        <v>1</v>
      </c>
    </row>
    <row r="20" spans="1:14">
      <c r="A20" s="16"/>
      <c r="B20" s="12"/>
      <c r="C20" s="17" t="s">
        <v>1</v>
      </c>
      <c r="D20" s="9"/>
      <c r="E20" s="80">
        <v>3</v>
      </c>
      <c r="F20" s="299"/>
      <c r="G20" s="299">
        <v>2</v>
      </c>
      <c r="H20" s="300">
        <v>2</v>
      </c>
      <c r="I20" s="299"/>
      <c r="J20" s="300">
        <v>2</v>
      </c>
      <c r="K20" s="301">
        <v>0</v>
      </c>
      <c r="L20" s="301">
        <v>0</v>
      </c>
      <c r="M20" s="302">
        <v>0</v>
      </c>
      <c r="N20" s="301">
        <v>0</v>
      </c>
    </row>
    <row r="21" spans="1:14">
      <c r="A21" s="16"/>
      <c r="B21" s="12"/>
      <c r="C21" s="17"/>
      <c r="D21" s="9"/>
      <c r="E21" s="80">
        <v>2</v>
      </c>
      <c r="F21" s="299"/>
      <c r="G21" s="299">
        <v>28</v>
      </c>
      <c r="H21" s="300">
        <v>28</v>
      </c>
      <c r="I21" s="299"/>
      <c r="J21" s="300">
        <v>28</v>
      </c>
      <c r="K21" s="301">
        <v>0</v>
      </c>
      <c r="L21" s="301">
        <v>0</v>
      </c>
      <c r="M21" s="302">
        <v>0</v>
      </c>
      <c r="N21" s="301">
        <v>0</v>
      </c>
    </row>
    <row r="22" spans="1:14">
      <c r="A22" s="16"/>
      <c r="B22" s="14"/>
      <c r="C22" s="18"/>
      <c r="D22" s="9"/>
      <c r="E22" s="67">
        <v>1</v>
      </c>
      <c r="F22" s="299"/>
      <c r="G22" s="299">
        <v>6</v>
      </c>
      <c r="H22" s="300">
        <v>6</v>
      </c>
      <c r="I22" s="299">
        <v>36</v>
      </c>
      <c r="J22" s="300">
        <v>42</v>
      </c>
      <c r="K22" s="301">
        <v>0</v>
      </c>
      <c r="L22" s="301">
        <v>1</v>
      </c>
      <c r="M22" s="302">
        <v>1</v>
      </c>
      <c r="N22" s="301">
        <v>1</v>
      </c>
    </row>
    <row r="23" spans="1:14" ht="12.75" customHeight="1">
      <c r="A23" s="16"/>
      <c r="B23" s="575" t="s">
        <v>18</v>
      </c>
      <c r="C23" s="576"/>
      <c r="D23" s="576"/>
      <c r="E23" s="577"/>
      <c r="F23" s="300">
        <v>255</v>
      </c>
      <c r="G23" s="300">
        <v>36</v>
      </c>
      <c r="H23" s="303">
        <v>291</v>
      </c>
      <c r="I23" s="300">
        <v>36</v>
      </c>
      <c r="J23" s="303">
        <v>327</v>
      </c>
      <c r="K23" s="304">
        <v>193</v>
      </c>
      <c r="L23" s="304">
        <v>21</v>
      </c>
      <c r="M23" s="300">
        <v>214</v>
      </c>
      <c r="N23" s="300">
        <v>29</v>
      </c>
    </row>
    <row r="24" spans="1:14">
      <c r="A24" s="16"/>
      <c r="B24" s="12"/>
      <c r="C24" s="12"/>
      <c r="D24" s="15"/>
      <c r="E24" s="14">
        <v>13</v>
      </c>
      <c r="F24" s="299">
        <v>409</v>
      </c>
      <c r="G24" s="299"/>
      <c r="H24" s="300">
        <v>409</v>
      </c>
      <c r="I24" s="299"/>
      <c r="J24" s="300">
        <v>409</v>
      </c>
      <c r="K24" s="301">
        <v>302</v>
      </c>
      <c r="L24" s="301">
        <v>36</v>
      </c>
      <c r="M24" s="305">
        <v>338</v>
      </c>
      <c r="N24" s="301">
        <v>70</v>
      </c>
    </row>
    <row r="25" spans="1:14">
      <c r="A25" s="16"/>
      <c r="B25" s="12"/>
      <c r="C25" s="12" t="s">
        <v>0</v>
      </c>
      <c r="D25" s="15"/>
      <c r="E25" s="79">
        <v>12</v>
      </c>
      <c r="F25" s="299">
        <v>5</v>
      </c>
      <c r="G25" s="299"/>
      <c r="H25" s="300">
        <v>5</v>
      </c>
      <c r="I25" s="299"/>
      <c r="J25" s="300">
        <v>5</v>
      </c>
      <c r="K25" s="301">
        <v>0</v>
      </c>
      <c r="L25" s="301">
        <v>1</v>
      </c>
      <c r="M25" s="305">
        <v>1</v>
      </c>
      <c r="N25" s="301">
        <v>2</v>
      </c>
    </row>
    <row r="26" spans="1:14">
      <c r="A26" s="16"/>
      <c r="B26" s="12" t="s">
        <v>7</v>
      </c>
      <c r="C26" s="14"/>
      <c r="D26" s="15"/>
      <c r="E26" s="79">
        <v>11</v>
      </c>
      <c r="F26" s="299">
        <v>7</v>
      </c>
      <c r="G26" s="299"/>
      <c r="H26" s="300">
        <v>7</v>
      </c>
      <c r="I26" s="299"/>
      <c r="J26" s="300">
        <v>7</v>
      </c>
      <c r="K26" s="301">
        <v>1</v>
      </c>
      <c r="L26" s="301">
        <v>0</v>
      </c>
      <c r="M26" s="305">
        <v>1</v>
      </c>
      <c r="N26" s="301">
        <v>0</v>
      </c>
    </row>
    <row r="27" spans="1:14">
      <c r="A27" s="16"/>
      <c r="B27" s="12" t="s">
        <v>8</v>
      </c>
      <c r="C27" s="12"/>
      <c r="D27" s="15" t="s">
        <v>26</v>
      </c>
      <c r="E27" s="79">
        <v>10</v>
      </c>
      <c r="F27" s="299">
        <v>0</v>
      </c>
      <c r="G27" s="299"/>
      <c r="H27" s="300">
        <v>0</v>
      </c>
      <c r="I27" s="299"/>
      <c r="J27" s="300">
        <v>0</v>
      </c>
      <c r="K27" s="301">
        <v>0</v>
      </c>
      <c r="L27" s="301">
        <v>1</v>
      </c>
      <c r="M27" s="305">
        <v>1</v>
      </c>
      <c r="N27" s="301">
        <v>1</v>
      </c>
    </row>
    <row r="28" spans="1:14">
      <c r="A28" s="16"/>
      <c r="B28" s="12" t="s">
        <v>0</v>
      </c>
      <c r="C28" s="12"/>
      <c r="D28" s="15" t="s">
        <v>8</v>
      </c>
      <c r="E28" s="79">
        <v>9</v>
      </c>
      <c r="F28" s="299">
        <v>0</v>
      </c>
      <c r="G28" s="299"/>
      <c r="H28" s="300">
        <v>0</v>
      </c>
      <c r="I28" s="299"/>
      <c r="J28" s="300">
        <v>0</v>
      </c>
      <c r="K28" s="301">
        <v>2</v>
      </c>
      <c r="L28" s="301">
        <v>0</v>
      </c>
      <c r="M28" s="305">
        <v>2</v>
      </c>
      <c r="N28" s="301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79">
        <v>8</v>
      </c>
      <c r="F29" s="299">
        <v>6</v>
      </c>
      <c r="G29" s="299"/>
      <c r="H29" s="300">
        <v>6</v>
      </c>
      <c r="I29" s="299"/>
      <c r="J29" s="300">
        <v>6</v>
      </c>
      <c r="K29" s="301">
        <v>1</v>
      </c>
      <c r="L29" s="301">
        <v>0</v>
      </c>
      <c r="M29" s="305">
        <v>1</v>
      </c>
      <c r="N29" s="301">
        <v>0</v>
      </c>
    </row>
    <row r="30" spans="1:14">
      <c r="A30" s="16"/>
      <c r="B30" s="12" t="s">
        <v>4</v>
      </c>
      <c r="C30" s="12"/>
      <c r="D30" s="15" t="s">
        <v>4</v>
      </c>
      <c r="E30" s="79">
        <v>7</v>
      </c>
      <c r="F30" s="299">
        <v>24</v>
      </c>
      <c r="G30" s="299"/>
      <c r="H30" s="300">
        <v>24</v>
      </c>
      <c r="I30" s="299"/>
      <c r="J30" s="300">
        <v>24</v>
      </c>
      <c r="K30" s="301">
        <v>0</v>
      </c>
      <c r="L30" s="301">
        <v>0</v>
      </c>
      <c r="M30" s="305">
        <v>0</v>
      </c>
      <c r="N30" s="301">
        <v>0</v>
      </c>
    </row>
    <row r="31" spans="1:14">
      <c r="A31" s="16"/>
      <c r="B31" s="12" t="s">
        <v>0</v>
      </c>
      <c r="C31" s="12"/>
      <c r="D31" s="15" t="s">
        <v>9</v>
      </c>
      <c r="E31" s="79">
        <v>6</v>
      </c>
      <c r="F31" s="299">
        <v>24</v>
      </c>
      <c r="G31" s="299"/>
      <c r="H31" s="300">
        <v>24</v>
      </c>
      <c r="I31" s="299"/>
      <c r="J31" s="300">
        <v>24</v>
      </c>
      <c r="K31" s="301">
        <v>0</v>
      </c>
      <c r="L31" s="301">
        <v>0</v>
      </c>
      <c r="M31" s="305">
        <v>0</v>
      </c>
      <c r="N31" s="301">
        <v>0</v>
      </c>
    </row>
    <row r="32" spans="1:14">
      <c r="A32" s="16"/>
      <c r="B32" s="12" t="s">
        <v>9</v>
      </c>
      <c r="C32" s="132"/>
      <c r="D32" s="15"/>
      <c r="E32" s="79">
        <v>5</v>
      </c>
      <c r="F32" s="299">
        <v>42</v>
      </c>
      <c r="G32" s="299"/>
      <c r="H32" s="300">
        <v>42</v>
      </c>
      <c r="I32" s="299"/>
      <c r="J32" s="300">
        <v>42</v>
      </c>
      <c r="K32" s="301">
        <v>0</v>
      </c>
      <c r="L32" s="301">
        <v>0</v>
      </c>
      <c r="M32" s="305">
        <v>0</v>
      </c>
      <c r="N32" s="301">
        <v>0</v>
      </c>
    </row>
    <row r="33" spans="1:14">
      <c r="A33" s="16"/>
      <c r="B33" s="12"/>
      <c r="C33" s="12"/>
      <c r="D33" s="15"/>
      <c r="E33" s="79">
        <v>4</v>
      </c>
      <c r="F33" s="299">
        <v>47</v>
      </c>
      <c r="G33" s="299"/>
      <c r="H33" s="300">
        <v>47</v>
      </c>
      <c r="I33" s="299"/>
      <c r="J33" s="300">
        <v>47</v>
      </c>
      <c r="K33" s="301">
        <v>0</v>
      </c>
      <c r="L33" s="301">
        <v>0</v>
      </c>
      <c r="M33" s="305">
        <v>0</v>
      </c>
      <c r="N33" s="301">
        <v>0</v>
      </c>
    </row>
    <row r="34" spans="1:14">
      <c r="A34" s="16"/>
      <c r="B34" s="12"/>
      <c r="C34" s="12" t="s">
        <v>1</v>
      </c>
      <c r="D34" s="15"/>
      <c r="E34" s="79">
        <v>3</v>
      </c>
      <c r="F34" s="299"/>
      <c r="G34" s="299">
        <v>2</v>
      </c>
      <c r="H34" s="300">
        <v>2</v>
      </c>
      <c r="I34" s="299"/>
      <c r="J34" s="300">
        <v>2</v>
      </c>
      <c r="K34" s="301">
        <v>0</v>
      </c>
      <c r="L34" s="301">
        <v>1</v>
      </c>
      <c r="M34" s="305">
        <v>1</v>
      </c>
      <c r="N34" s="301">
        <v>1</v>
      </c>
    </row>
    <row r="35" spans="1:14">
      <c r="A35" s="16"/>
      <c r="B35" s="12"/>
      <c r="C35" s="12"/>
      <c r="D35" s="15"/>
      <c r="E35" s="79">
        <v>2</v>
      </c>
      <c r="F35" s="299"/>
      <c r="G35" s="299">
        <v>47</v>
      </c>
      <c r="H35" s="300">
        <v>47</v>
      </c>
      <c r="I35" s="299"/>
      <c r="J35" s="300">
        <v>47</v>
      </c>
      <c r="K35" s="301">
        <v>0</v>
      </c>
      <c r="L35" s="301">
        <v>0</v>
      </c>
      <c r="M35" s="305">
        <v>0</v>
      </c>
      <c r="N35" s="301">
        <v>0</v>
      </c>
    </row>
    <row r="36" spans="1:14">
      <c r="A36" s="16"/>
      <c r="B36" s="14"/>
      <c r="C36" s="14"/>
      <c r="D36" s="15"/>
      <c r="E36" s="132">
        <v>1</v>
      </c>
      <c r="F36" s="299"/>
      <c r="G36" s="299">
        <v>8</v>
      </c>
      <c r="H36" s="300">
        <v>8</v>
      </c>
      <c r="I36" s="299">
        <v>91</v>
      </c>
      <c r="J36" s="300">
        <v>99</v>
      </c>
      <c r="K36" s="301">
        <v>0</v>
      </c>
      <c r="L36" s="301">
        <v>0</v>
      </c>
      <c r="M36" s="305">
        <v>0</v>
      </c>
      <c r="N36" s="301">
        <v>0</v>
      </c>
    </row>
    <row r="37" spans="1:14" ht="12.75" customHeight="1">
      <c r="A37" s="16"/>
      <c r="B37" s="575" t="s">
        <v>19</v>
      </c>
      <c r="C37" s="576"/>
      <c r="D37" s="576"/>
      <c r="E37" s="576"/>
      <c r="F37" s="304">
        <v>564</v>
      </c>
      <c r="G37" s="300">
        <v>57</v>
      </c>
      <c r="H37" s="306">
        <v>621</v>
      </c>
      <c r="I37" s="307">
        <v>91</v>
      </c>
      <c r="J37" s="303">
        <v>712</v>
      </c>
      <c r="K37" s="304">
        <v>306</v>
      </c>
      <c r="L37" s="300">
        <v>39</v>
      </c>
      <c r="M37" s="303">
        <v>345</v>
      </c>
      <c r="N37" s="304">
        <v>74</v>
      </c>
    </row>
    <row r="38" spans="1:14">
      <c r="A38" s="16"/>
      <c r="B38" s="132"/>
      <c r="C38" s="132"/>
      <c r="D38" s="133"/>
      <c r="E38" s="79">
        <v>13</v>
      </c>
      <c r="F38" s="308">
        <v>7</v>
      </c>
      <c r="G38" s="308"/>
      <c r="H38" s="309">
        <v>7</v>
      </c>
      <c r="I38" s="308"/>
      <c r="J38" s="309">
        <v>7</v>
      </c>
      <c r="K38" s="310">
        <v>0</v>
      </c>
      <c r="L38" s="310">
        <v>0</v>
      </c>
      <c r="M38" s="311">
        <v>0</v>
      </c>
      <c r="N38" s="310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79">
        <v>12</v>
      </c>
      <c r="F39" s="308">
        <v>0</v>
      </c>
      <c r="G39" s="308"/>
      <c r="H39" s="309">
        <v>0</v>
      </c>
      <c r="I39" s="308"/>
      <c r="J39" s="309">
        <v>0</v>
      </c>
      <c r="K39" s="310">
        <v>0</v>
      </c>
      <c r="L39" s="310">
        <v>0</v>
      </c>
      <c r="M39" s="311">
        <v>0</v>
      </c>
      <c r="N39" s="310">
        <v>0</v>
      </c>
    </row>
    <row r="40" spans="1:14">
      <c r="A40" s="16"/>
      <c r="B40" s="12" t="s">
        <v>10</v>
      </c>
      <c r="C40" s="12"/>
      <c r="D40" s="15" t="s">
        <v>10</v>
      </c>
      <c r="E40" s="79">
        <v>11</v>
      </c>
      <c r="F40" s="308">
        <v>0</v>
      </c>
      <c r="G40" s="308"/>
      <c r="H40" s="309">
        <v>0</v>
      </c>
      <c r="I40" s="308"/>
      <c r="J40" s="309">
        <v>0</v>
      </c>
      <c r="K40" s="310">
        <v>0</v>
      </c>
      <c r="L40" s="310">
        <v>0</v>
      </c>
      <c r="M40" s="311">
        <v>0</v>
      </c>
      <c r="N40" s="310">
        <v>0</v>
      </c>
    </row>
    <row r="41" spans="1:14">
      <c r="A41" s="16"/>
      <c r="B41" s="12" t="s">
        <v>11</v>
      </c>
      <c r="C41" s="132"/>
      <c r="D41" s="15" t="s">
        <v>2</v>
      </c>
      <c r="E41" s="79">
        <v>10</v>
      </c>
      <c r="F41" s="308">
        <v>0</v>
      </c>
      <c r="G41" s="308"/>
      <c r="H41" s="309">
        <v>0</v>
      </c>
      <c r="I41" s="308"/>
      <c r="J41" s="309">
        <v>0</v>
      </c>
      <c r="K41" s="310">
        <v>0</v>
      </c>
      <c r="L41" s="310">
        <v>0</v>
      </c>
      <c r="M41" s="311">
        <v>0</v>
      </c>
      <c r="N41" s="310">
        <v>0</v>
      </c>
    </row>
    <row r="42" spans="1:14">
      <c r="A42" s="16"/>
      <c r="B42" s="12" t="s">
        <v>4</v>
      </c>
      <c r="C42" s="12"/>
      <c r="D42" s="15" t="s">
        <v>27</v>
      </c>
      <c r="E42" s="79">
        <v>9</v>
      </c>
      <c r="F42" s="308">
        <v>0</v>
      </c>
      <c r="G42" s="308"/>
      <c r="H42" s="309">
        <v>0</v>
      </c>
      <c r="I42" s="308"/>
      <c r="J42" s="309">
        <v>0</v>
      </c>
      <c r="K42" s="310">
        <v>0</v>
      </c>
      <c r="L42" s="310">
        <v>0</v>
      </c>
      <c r="M42" s="311">
        <v>0</v>
      </c>
      <c r="N42" s="310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79">
        <v>8</v>
      </c>
      <c r="F43" s="308">
        <v>0</v>
      </c>
      <c r="G43" s="308"/>
      <c r="H43" s="309">
        <v>0</v>
      </c>
      <c r="I43" s="308"/>
      <c r="J43" s="309">
        <v>0</v>
      </c>
      <c r="K43" s="310">
        <v>0</v>
      </c>
      <c r="L43" s="310">
        <v>0</v>
      </c>
      <c r="M43" s="311">
        <v>0</v>
      </c>
      <c r="N43" s="310">
        <v>0</v>
      </c>
    </row>
    <row r="44" spans="1:14">
      <c r="A44" s="16"/>
      <c r="B44" s="12" t="s">
        <v>4</v>
      </c>
      <c r="C44" s="12"/>
      <c r="D44" s="15" t="s">
        <v>26</v>
      </c>
      <c r="E44" s="79">
        <v>7</v>
      </c>
      <c r="F44" s="308">
        <v>0</v>
      </c>
      <c r="G44" s="308"/>
      <c r="H44" s="309">
        <v>0</v>
      </c>
      <c r="I44" s="308"/>
      <c r="J44" s="309">
        <v>0</v>
      </c>
      <c r="K44" s="310">
        <v>0</v>
      </c>
      <c r="L44" s="310">
        <v>0</v>
      </c>
      <c r="M44" s="311">
        <v>0</v>
      </c>
      <c r="N44" s="310">
        <v>0</v>
      </c>
    </row>
    <row r="45" spans="1:14">
      <c r="A45" s="16"/>
      <c r="B45" s="12" t="s">
        <v>1</v>
      </c>
      <c r="C45" s="12"/>
      <c r="D45" s="15" t="s">
        <v>22</v>
      </c>
      <c r="E45" s="79">
        <v>6</v>
      </c>
      <c r="F45" s="308">
        <v>0</v>
      </c>
      <c r="G45" s="308"/>
      <c r="H45" s="309">
        <v>0</v>
      </c>
      <c r="I45" s="308"/>
      <c r="J45" s="309">
        <v>0</v>
      </c>
      <c r="K45" s="310">
        <v>0</v>
      </c>
      <c r="L45" s="310">
        <v>0</v>
      </c>
      <c r="M45" s="311">
        <v>0</v>
      </c>
      <c r="N45" s="310">
        <v>0</v>
      </c>
    </row>
    <row r="46" spans="1:14">
      <c r="A46" s="16"/>
      <c r="B46" s="12" t="s">
        <v>12</v>
      </c>
      <c r="C46" s="132"/>
      <c r="D46" s="15" t="s">
        <v>2</v>
      </c>
      <c r="E46" s="79">
        <v>5</v>
      </c>
      <c r="F46" s="308">
        <v>0</v>
      </c>
      <c r="G46" s="308"/>
      <c r="H46" s="309">
        <v>0</v>
      </c>
      <c r="I46" s="308"/>
      <c r="J46" s="309">
        <v>0</v>
      </c>
      <c r="K46" s="310">
        <v>0</v>
      </c>
      <c r="L46" s="310">
        <v>0</v>
      </c>
      <c r="M46" s="311">
        <v>0</v>
      </c>
      <c r="N46" s="310">
        <v>0</v>
      </c>
    </row>
    <row r="47" spans="1:14">
      <c r="A47" s="16"/>
      <c r="B47" s="12"/>
      <c r="C47" s="12"/>
      <c r="D47" s="15" t="s">
        <v>7</v>
      </c>
      <c r="E47" s="79">
        <v>4</v>
      </c>
      <c r="F47" s="308">
        <v>0</v>
      </c>
      <c r="G47" s="308"/>
      <c r="H47" s="309">
        <v>0</v>
      </c>
      <c r="I47" s="308"/>
      <c r="J47" s="309">
        <v>0</v>
      </c>
      <c r="K47" s="310">
        <v>0</v>
      </c>
      <c r="L47" s="310">
        <v>0</v>
      </c>
      <c r="M47" s="311">
        <v>0</v>
      </c>
      <c r="N47" s="310">
        <v>0</v>
      </c>
    </row>
    <row r="48" spans="1:14">
      <c r="A48" s="16"/>
      <c r="B48" s="12"/>
      <c r="C48" s="12" t="s">
        <v>1</v>
      </c>
      <c r="D48" s="15" t="s">
        <v>1</v>
      </c>
      <c r="E48" s="79">
        <v>3</v>
      </c>
      <c r="F48" s="308"/>
      <c r="G48" s="308">
        <v>0</v>
      </c>
      <c r="H48" s="309">
        <v>0</v>
      </c>
      <c r="I48" s="308"/>
      <c r="J48" s="309">
        <v>0</v>
      </c>
      <c r="K48" s="310">
        <v>0</v>
      </c>
      <c r="L48" s="310">
        <v>0</v>
      </c>
      <c r="M48" s="311">
        <v>0</v>
      </c>
      <c r="N48" s="310">
        <v>0</v>
      </c>
    </row>
    <row r="49" spans="1:14">
      <c r="A49" s="16"/>
      <c r="B49" s="12"/>
      <c r="C49" s="12"/>
      <c r="D49" s="15" t="s">
        <v>3</v>
      </c>
      <c r="E49" s="79">
        <v>2</v>
      </c>
      <c r="F49" s="308"/>
      <c r="G49" s="308">
        <v>0</v>
      </c>
      <c r="H49" s="309">
        <v>0</v>
      </c>
      <c r="I49" s="308"/>
      <c r="J49" s="309">
        <v>0</v>
      </c>
      <c r="K49" s="310">
        <v>0</v>
      </c>
      <c r="L49" s="310">
        <v>0</v>
      </c>
      <c r="M49" s="311">
        <v>0</v>
      </c>
      <c r="N49" s="310">
        <v>0</v>
      </c>
    </row>
    <row r="50" spans="1:14">
      <c r="A50" s="16"/>
      <c r="B50" s="14"/>
      <c r="C50" s="15"/>
      <c r="D50" s="14"/>
      <c r="E50" s="132">
        <v>1</v>
      </c>
      <c r="F50" s="308"/>
      <c r="G50" s="308">
        <v>0</v>
      </c>
      <c r="H50" s="312">
        <v>0</v>
      </c>
      <c r="I50" s="308">
        <v>3</v>
      </c>
      <c r="J50" s="312">
        <v>3</v>
      </c>
      <c r="K50" s="310">
        <v>0</v>
      </c>
      <c r="L50" s="310">
        <v>0</v>
      </c>
      <c r="M50" s="313">
        <v>0</v>
      </c>
      <c r="N50" s="310">
        <v>0</v>
      </c>
    </row>
    <row r="51" spans="1:14" ht="12.75" customHeight="1">
      <c r="A51" s="61"/>
      <c r="B51" s="536" t="s">
        <v>20</v>
      </c>
      <c r="C51" s="536"/>
      <c r="D51" s="536"/>
      <c r="E51" s="536"/>
      <c r="F51" s="309">
        <v>7</v>
      </c>
      <c r="G51" s="309">
        <v>0</v>
      </c>
      <c r="H51" s="309">
        <v>7</v>
      </c>
      <c r="I51" s="309">
        <v>3</v>
      </c>
      <c r="J51" s="309">
        <v>10</v>
      </c>
      <c r="K51" s="309">
        <v>0</v>
      </c>
      <c r="L51" s="309">
        <v>0</v>
      </c>
      <c r="M51" s="309">
        <v>0</v>
      </c>
      <c r="N51" s="309">
        <v>0</v>
      </c>
    </row>
    <row r="52" spans="1:14">
      <c r="A52" s="61"/>
      <c r="B52" s="575" t="s">
        <v>37</v>
      </c>
      <c r="C52" s="576"/>
      <c r="D52" s="576"/>
      <c r="E52" s="577"/>
      <c r="F52" s="308"/>
      <c r="G52" s="308"/>
      <c r="H52" s="308"/>
      <c r="I52" s="308"/>
      <c r="J52" s="308"/>
      <c r="K52" s="308"/>
      <c r="L52" s="308">
        <v>2</v>
      </c>
      <c r="M52" s="308">
        <v>2</v>
      </c>
      <c r="N52" s="308">
        <v>2</v>
      </c>
    </row>
    <row r="53" spans="1:14" ht="12.75" customHeight="1">
      <c r="A53" s="61"/>
      <c r="B53" s="532" t="s">
        <v>40</v>
      </c>
      <c r="C53" s="532"/>
      <c r="D53" s="532"/>
      <c r="E53" s="532"/>
      <c r="F53" s="314">
        <v>826</v>
      </c>
      <c r="G53" s="314">
        <v>93</v>
      </c>
      <c r="H53" s="314">
        <v>919</v>
      </c>
      <c r="I53" s="314">
        <v>130</v>
      </c>
      <c r="J53" s="314">
        <v>1049</v>
      </c>
      <c r="K53" s="314">
        <v>499</v>
      </c>
      <c r="L53" s="314">
        <v>62</v>
      </c>
      <c r="M53" s="314">
        <v>561</v>
      </c>
      <c r="N53" s="314">
        <v>105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F8:H8"/>
    <mergeCell ref="I8:I9"/>
    <mergeCell ref="J8:J9"/>
    <mergeCell ref="K8:K9"/>
    <mergeCell ref="B23:E23"/>
    <mergeCell ref="B37:E37"/>
    <mergeCell ref="B51:E51"/>
    <mergeCell ref="B52:E52"/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16" zoomScale="90" zoomScaleNormal="100" zoomScaleSheetLayoutView="90" workbookViewId="0">
      <selection activeCell="Y43" sqref="Y4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528" t="s">
        <v>66</v>
      </c>
      <c r="E2" s="528"/>
      <c r="F2" s="528"/>
      <c r="G2" s="528"/>
      <c r="H2" s="528"/>
      <c r="I2" s="528"/>
      <c r="J2" s="528"/>
      <c r="K2" s="63"/>
      <c r="L2" s="63"/>
      <c r="M2" s="63"/>
      <c r="N2" s="63"/>
    </row>
    <row r="3" spans="1:14">
      <c r="A3" s="61"/>
      <c r="B3" s="62" t="s">
        <v>33</v>
      </c>
      <c r="C3" s="63"/>
      <c r="D3" s="528" t="s">
        <v>49</v>
      </c>
      <c r="E3" s="528"/>
      <c r="F3" s="528"/>
      <c r="G3" s="528"/>
      <c r="H3" s="528"/>
      <c r="I3" s="528"/>
      <c r="J3" s="528"/>
      <c r="K3" s="63"/>
      <c r="L3" s="63"/>
      <c r="M3" s="63"/>
      <c r="N3" s="63"/>
    </row>
    <row r="4" spans="1:14">
      <c r="A4" s="61"/>
      <c r="B4" s="529" t="s">
        <v>36</v>
      </c>
      <c r="C4" s="529"/>
      <c r="D4" s="529"/>
      <c r="E4" s="529"/>
      <c r="F4" s="64">
        <v>43585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530" t="s">
        <v>24</v>
      </c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531" t="s">
        <v>41</v>
      </c>
      <c r="C7" s="531"/>
      <c r="D7" s="531"/>
      <c r="E7" s="531"/>
      <c r="F7" s="531" t="s">
        <v>35</v>
      </c>
      <c r="G7" s="531"/>
      <c r="H7" s="531"/>
      <c r="I7" s="531"/>
      <c r="J7" s="531"/>
      <c r="K7" s="531" t="s">
        <v>28</v>
      </c>
      <c r="L7" s="531"/>
      <c r="M7" s="531"/>
      <c r="N7" s="531"/>
    </row>
    <row r="8" spans="1:14" ht="12.75" customHeight="1">
      <c r="A8" s="61"/>
      <c r="B8" s="531"/>
      <c r="C8" s="531"/>
      <c r="D8" s="531"/>
      <c r="E8" s="531"/>
      <c r="F8" s="531" t="s">
        <v>13</v>
      </c>
      <c r="G8" s="531"/>
      <c r="H8" s="531"/>
      <c r="I8" s="531" t="s">
        <v>14</v>
      </c>
      <c r="J8" s="531" t="s">
        <v>15</v>
      </c>
      <c r="K8" s="531" t="s">
        <v>30</v>
      </c>
      <c r="L8" s="531" t="s">
        <v>31</v>
      </c>
      <c r="M8" s="531" t="s">
        <v>15</v>
      </c>
      <c r="N8" s="531" t="s">
        <v>29</v>
      </c>
    </row>
    <row r="9" spans="1:14" ht="24">
      <c r="A9" s="61"/>
      <c r="B9" s="531"/>
      <c r="C9" s="531"/>
      <c r="D9" s="531"/>
      <c r="E9" s="531"/>
      <c r="F9" s="66" t="s">
        <v>16</v>
      </c>
      <c r="G9" s="66" t="s">
        <v>17</v>
      </c>
      <c r="H9" s="66" t="s">
        <v>23</v>
      </c>
      <c r="I9" s="531"/>
      <c r="J9" s="531"/>
      <c r="K9" s="531"/>
      <c r="L9" s="531"/>
      <c r="M9" s="531"/>
      <c r="N9" s="531"/>
    </row>
    <row r="10" spans="1:14">
      <c r="A10" s="16"/>
      <c r="B10" s="67"/>
      <c r="C10" s="23"/>
      <c r="D10" s="9"/>
      <c r="E10" s="68">
        <v>13</v>
      </c>
      <c r="F10" s="315">
        <v>268</v>
      </c>
      <c r="G10" s="315">
        <v>0</v>
      </c>
      <c r="H10" s="316">
        <v>268</v>
      </c>
      <c r="I10" s="315">
        <v>0</v>
      </c>
      <c r="J10" s="316">
        <v>268</v>
      </c>
      <c r="K10" s="317">
        <v>327</v>
      </c>
      <c r="L10" s="317">
        <v>28</v>
      </c>
      <c r="M10" s="318">
        <v>355</v>
      </c>
      <c r="N10" s="317">
        <v>33</v>
      </c>
    </row>
    <row r="11" spans="1:14">
      <c r="A11" s="16"/>
      <c r="B11" s="12" t="s">
        <v>1</v>
      </c>
      <c r="C11" s="17" t="s">
        <v>0</v>
      </c>
      <c r="D11" s="9"/>
      <c r="E11" s="68">
        <v>12</v>
      </c>
      <c r="F11" s="315">
        <v>2</v>
      </c>
      <c r="G11" s="315">
        <v>0</v>
      </c>
      <c r="H11" s="316">
        <v>2</v>
      </c>
      <c r="I11" s="315">
        <v>0</v>
      </c>
      <c r="J11" s="316">
        <v>2</v>
      </c>
      <c r="K11" s="317">
        <v>1</v>
      </c>
      <c r="L11" s="317">
        <v>0</v>
      </c>
      <c r="M11" s="318">
        <v>1</v>
      </c>
      <c r="N11" s="317">
        <v>0</v>
      </c>
    </row>
    <row r="12" spans="1:14">
      <c r="A12" s="16"/>
      <c r="B12" s="12" t="s">
        <v>2</v>
      </c>
      <c r="C12" s="18"/>
      <c r="D12" s="13" t="s">
        <v>6</v>
      </c>
      <c r="E12" s="68">
        <v>11</v>
      </c>
      <c r="F12" s="315">
        <v>8</v>
      </c>
      <c r="G12" s="315">
        <v>0</v>
      </c>
      <c r="H12" s="316">
        <v>8</v>
      </c>
      <c r="I12" s="315">
        <v>0</v>
      </c>
      <c r="J12" s="316">
        <v>8</v>
      </c>
      <c r="K12" s="317">
        <v>3</v>
      </c>
      <c r="L12" s="317">
        <v>0</v>
      </c>
      <c r="M12" s="318">
        <v>3</v>
      </c>
      <c r="N12" s="317">
        <v>0</v>
      </c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315">
        <v>11</v>
      </c>
      <c r="G13" s="315">
        <v>0</v>
      </c>
      <c r="H13" s="316">
        <v>11</v>
      </c>
      <c r="I13" s="315">
        <v>0</v>
      </c>
      <c r="J13" s="316">
        <v>11</v>
      </c>
      <c r="K13" s="317">
        <v>0</v>
      </c>
      <c r="L13" s="317">
        <v>0</v>
      </c>
      <c r="M13" s="318">
        <v>0</v>
      </c>
      <c r="N13" s="317">
        <v>0</v>
      </c>
    </row>
    <row r="14" spans="1:14">
      <c r="A14" s="16"/>
      <c r="B14" s="12" t="s">
        <v>3</v>
      </c>
      <c r="C14" s="17"/>
      <c r="D14" s="13" t="s">
        <v>25</v>
      </c>
      <c r="E14" s="68">
        <v>9</v>
      </c>
      <c r="F14" s="315">
        <v>6</v>
      </c>
      <c r="G14" s="315">
        <v>0</v>
      </c>
      <c r="H14" s="316">
        <v>6</v>
      </c>
      <c r="I14" s="315">
        <v>0</v>
      </c>
      <c r="J14" s="316">
        <v>6</v>
      </c>
      <c r="K14" s="317">
        <v>0</v>
      </c>
      <c r="L14" s="317">
        <v>0</v>
      </c>
      <c r="M14" s="318">
        <v>0</v>
      </c>
      <c r="N14" s="317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315">
        <v>15</v>
      </c>
      <c r="G15" s="315">
        <v>0</v>
      </c>
      <c r="H15" s="316">
        <v>15</v>
      </c>
      <c r="I15" s="315">
        <v>0</v>
      </c>
      <c r="J15" s="316">
        <v>15</v>
      </c>
      <c r="K15" s="317">
        <v>0</v>
      </c>
      <c r="L15" s="317">
        <v>0</v>
      </c>
      <c r="M15" s="318">
        <v>0</v>
      </c>
      <c r="N15" s="317">
        <v>0</v>
      </c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315">
        <v>23</v>
      </c>
      <c r="G16" s="315">
        <v>0</v>
      </c>
      <c r="H16" s="316">
        <v>23</v>
      </c>
      <c r="I16" s="315">
        <v>0</v>
      </c>
      <c r="J16" s="316">
        <v>23</v>
      </c>
      <c r="K16" s="317">
        <v>0</v>
      </c>
      <c r="L16" s="317">
        <v>0</v>
      </c>
      <c r="M16" s="318">
        <v>0</v>
      </c>
      <c r="N16" s="317">
        <v>0</v>
      </c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315">
        <v>51</v>
      </c>
      <c r="G17" s="315">
        <v>0</v>
      </c>
      <c r="H17" s="316">
        <v>51</v>
      </c>
      <c r="I17" s="315">
        <v>0</v>
      </c>
      <c r="J17" s="316">
        <v>51</v>
      </c>
      <c r="K17" s="317">
        <v>0</v>
      </c>
      <c r="L17" s="317">
        <v>0</v>
      </c>
      <c r="M17" s="318">
        <v>0</v>
      </c>
      <c r="N17" s="317">
        <v>0</v>
      </c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315">
        <v>76</v>
      </c>
      <c r="G18" s="315">
        <v>0</v>
      </c>
      <c r="H18" s="316">
        <v>76</v>
      </c>
      <c r="I18" s="315">
        <v>0</v>
      </c>
      <c r="J18" s="316">
        <v>76</v>
      </c>
      <c r="K18" s="317">
        <v>0</v>
      </c>
      <c r="L18" s="317">
        <v>0</v>
      </c>
      <c r="M18" s="318">
        <v>0</v>
      </c>
      <c r="N18" s="317">
        <v>0</v>
      </c>
    </row>
    <row r="19" spans="1:14">
      <c r="A19" s="16"/>
      <c r="B19" s="12"/>
      <c r="C19" s="17"/>
      <c r="D19" s="13" t="s">
        <v>12</v>
      </c>
      <c r="E19" s="68">
        <v>4</v>
      </c>
      <c r="F19" s="315">
        <v>43</v>
      </c>
      <c r="G19" s="315">
        <v>0</v>
      </c>
      <c r="H19" s="316">
        <v>43</v>
      </c>
      <c r="I19" s="315">
        <v>0</v>
      </c>
      <c r="J19" s="316">
        <v>43</v>
      </c>
      <c r="K19" s="317">
        <v>0</v>
      </c>
      <c r="L19" s="317">
        <v>0</v>
      </c>
      <c r="M19" s="318">
        <v>0</v>
      </c>
      <c r="N19" s="317">
        <v>0</v>
      </c>
    </row>
    <row r="20" spans="1:14">
      <c r="A20" s="16"/>
      <c r="B20" s="12"/>
      <c r="C20" s="17" t="s">
        <v>1</v>
      </c>
      <c r="D20" s="9"/>
      <c r="E20" s="68">
        <v>3</v>
      </c>
      <c r="F20" s="315">
        <v>0</v>
      </c>
      <c r="G20" s="315">
        <v>22</v>
      </c>
      <c r="H20" s="316">
        <v>22</v>
      </c>
      <c r="I20" s="315">
        <v>0</v>
      </c>
      <c r="J20" s="316">
        <v>22</v>
      </c>
      <c r="K20" s="317">
        <v>0</v>
      </c>
      <c r="L20" s="317">
        <v>0</v>
      </c>
      <c r="M20" s="318">
        <v>0</v>
      </c>
      <c r="N20" s="317">
        <v>0</v>
      </c>
    </row>
    <row r="21" spans="1:14">
      <c r="A21" s="16"/>
      <c r="B21" s="12"/>
      <c r="C21" s="17"/>
      <c r="D21" s="9"/>
      <c r="E21" s="68">
        <v>2</v>
      </c>
      <c r="F21" s="315">
        <v>0</v>
      </c>
      <c r="G21" s="315">
        <v>3</v>
      </c>
      <c r="H21" s="316">
        <v>3</v>
      </c>
      <c r="I21" s="315">
        <v>0</v>
      </c>
      <c r="J21" s="316">
        <v>3</v>
      </c>
      <c r="K21" s="317">
        <v>0</v>
      </c>
      <c r="L21" s="317">
        <v>0</v>
      </c>
      <c r="M21" s="318">
        <v>0</v>
      </c>
      <c r="N21" s="317">
        <v>0</v>
      </c>
    </row>
    <row r="22" spans="1:14">
      <c r="A22" s="16"/>
      <c r="B22" s="14"/>
      <c r="C22" s="18"/>
      <c r="D22" s="9"/>
      <c r="E22" s="67">
        <v>1</v>
      </c>
      <c r="F22" s="315">
        <v>0</v>
      </c>
      <c r="G22" s="315">
        <v>27</v>
      </c>
      <c r="H22" s="316">
        <v>27</v>
      </c>
      <c r="I22" s="315">
        <v>55</v>
      </c>
      <c r="J22" s="316">
        <v>82</v>
      </c>
      <c r="K22" s="317">
        <v>0</v>
      </c>
      <c r="L22" s="317">
        <v>0</v>
      </c>
      <c r="M22" s="318">
        <v>0</v>
      </c>
      <c r="N22" s="317">
        <v>0</v>
      </c>
    </row>
    <row r="23" spans="1:14" ht="12.75" customHeight="1">
      <c r="A23" s="16"/>
      <c r="B23" s="533" t="s">
        <v>18</v>
      </c>
      <c r="C23" s="534"/>
      <c r="D23" s="534"/>
      <c r="E23" s="535"/>
      <c r="F23" s="316">
        <v>503</v>
      </c>
      <c r="G23" s="316">
        <v>52</v>
      </c>
      <c r="H23" s="319">
        <v>555</v>
      </c>
      <c r="I23" s="316">
        <v>55</v>
      </c>
      <c r="J23" s="319">
        <v>610</v>
      </c>
      <c r="K23" s="320">
        <v>331</v>
      </c>
      <c r="L23" s="320">
        <v>28</v>
      </c>
      <c r="M23" s="316">
        <v>359</v>
      </c>
      <c r="N23" s="316">
        <v>33</v>
      </c>
    </row>
    <row r="24" spans="1:14">
      <c r="A24" s="16"/>
      <c r="B24" s="12"/>
      <c r="C24" s="12"/>
      <c r="D24" s="15"/>
      <c r="E24" s="14">
        <v>13</v>
      </c>
      <c r="F24" s="315">
        <v>580</v>
      </c>
      <c r="G24" s="315">
        <v>0</v>
      </c>
      <c r="H24" s="316">
        <v>580</v>
      </c>
      <c r="I24" s="315">
        <v>0</v>
      </c>
      <c r="J24" s="316">
        <v>580</v>
      </c>
      <c r="K24" s="317">
        <v>400</v>
      </c>
      <c r="L24" s="317">
        <v>36</v>
      </c>
      <c r="M24" s="321">
        <v>436</v>
      </c>
      <c r="N24" s="317">
        <v>45</v>
      </c>
    </row>
    <row r="25" spans="1:14">
      <c r="A25" s="16"/>
      <c r="B25" s="12"/>
      <c r="C25" s="12" t="s">
        <v>0</v>
      </c>
      <c r="D25" s="15"/>
      <c r="E25" s="68">
        <v>12</v>
      </c>
      <c r="F25" s="315">
        <v>26</v>
      </c>
      <c r="G25" s="315">
        <v>0</v>
      </c>
      <c r="H25" s="316">
        <v>26</v>
      </c>
      <c r="I25" s="315">
        <v>0</v>
      </c>
      <c r="J25" s="316">
        <v>26</v>
      </c>
      <c r="K25" s="317">
        <v>2</v>
      </c>
      <c r="L25" s="317">
        <v>0</v>
      </c>
      <c r="M25" s="321">
        <v>2</v>
      </c>
      <c r="N25" s="317">
        <v>0</v>
      </c>
    </row>
    <row r="26" spans="1:14">
      <c r="A26" s="16"/>
      <c r="B26" s="12" t="s">
        <v>7</v>
      </c>
      <c r="C26" s="14"/>
      <c r="D26" s="15"/>
      <c r="E26" s="68">
        <v>11</v>
      </c>
      <c r="F26" s="315">
        <v>10</v>
      </c>
      <c r="G26" s="315">
        <v>0</v>
      </c>
      <c r="H26" s="316">
        <v>10</v>
      </c>
      <c r="I26" s="315">
        <v>0</v>
      </c>
      <c r="J26" s="316">
        <v>10</v>
      </c>
      <c r="K26" s="317">
        <v>1</v>
      </c>
      <c r="L26" s="317">
        <v>1</v>
      </c>
      <c r="M26" s="321">
        <v>2</v>
      </c>
      <c r="N26" s="317">
        <v>1</v>
      </c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315">
        <v>20</v>
      </c>
      <c r="G27" s="315">
        <v>0</v>
      </c>
      <c r="H27" s="316">
        <v>20</v>
      </c>
      <c r="I27" s="315">
        <v>0</v>
      </c>
      <c r="J27" s="316">
        <v>20</v>
      </c>
      <c r="K27" s="317">
        <v>1</v>
      </c>
      <c r="L27" s="317">
        <v>2</v>
      </c>
      <c r="M27" s="321">
        <v>3</v>
      </c>
      <c r="N27" s="317">
        <v>2</v>
      </c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315">
        <v>15</v>
      </c>
      <c r="G28" s="315">
        <v>0</v>
      </c>
      <c r="H28" s="316">
        <v>15</v>
      </c>
      <c r="I28" s="315">
        <v>0</v>
      </c>
      <c r="J28" s="316">
        <v>15</v>
      </c>
      <c r="K28" s="317">
        <v>0</v>
      </c>
      <c r="L28" s="317">
        <v>0</v>
      </c>
      <c r="M28" s="321">
        <v>0</v>
      </c>
      <c r="N28" s="317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315">
        <v>16</v>
      </c>
      <c r="G29" s="315">
        <v>0</v>
      </c>
      <c r="H29" s="316">
        <v>16</v>
      </c>
      <c r="I29" s="315">
        <v>0</v>
      </c>
      <c r="J29" s="316">
        <v>16</v>
      </c>
      <c r="K29" s="317">
        <v>0</v>
      </c>
      <c r="L29" s="317">
        <v>0</v>
      </c>
      <c r="M29" s="321">
        <v>0</v>
      </c>
      <c r="N29" s="317">
        <v>0</v>
      </c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315">
        <v>40</v>
      </c>
      <c r="G30" s="315">
        <v>0</v>
      </c>
      <c r="H30" s="316">
        <v>40</v>
      </c>
      <c r="I30" s="315">
        <v>0</v>
      </c>
      <c r="J30" s="316">
        <v>40</v>
      </c>
      <c r="K30" s="317">
        <v>0</v>
      </c>
      <c r="L30" s="317">
        <v>0</v>
      </c>
      <c r="M30" s="321">
        <v>0</v>
      </c>
      <c r="N30" s="317">
        <v>0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315">
        <v>36</v>
      </c>
      <c r="G31" s="315">
        <v>0</v>
      </c>
      <c r="H31" s="316">
        <v>36</v>
      </c>
      <c r="I31" s="315">
        <v>0</v>
      </c>
      <c r="J31" s="316">
        <v>36</v>
      </c>
      <c r="K31" s="317">
        <v>0</v>
      </c>
      <c r="L31" s="317">
        <v>0</v>
      </c>
      <c r="M31" s="321">
        <v>0</v>
      </c>
      <c r="N31" s="317">
        <v>0</v>
      </c>
    </row>
    <row r="32" spans="1:14">
      <c r="A32" s="16"/>
      <c r="B32" s="12" t="s">
        <v>9</v>
      </c>
      <c r="C32" s="67"/>
      <c r="D32" s="15"/>
      <c r="E32" s="68">
        <v>5</v>
      </c>
      <c r="F32" s="315">
        <v>55</v>
      </c>
      <c r="G32" s="315">
        <v>0</v>
      </c>
      <c r="H32" s="316">
        <v>55</v>
      </c>
      <c r="I32" s="315">
        <v>0</v>
      </c>
      <c r="J32" s="316">
        <v>55</v>
      </c>
      <c r="K32" s="317">
        <v>0</v>
      </c>
      <c r="L32" s="317">
        <v>1</v>
      </c>
      <c r="M32" s="321">
        <v>1</v>
      </c>
      <c r="N32" s="317">
        <v>2</v>
      </c>
    </row>
    <row r="33" spans="1:14">
      <c r="A33" s="16"/>
      <c r="B33" s="12"/>
      <c r="C33" s="12"/>
      <c r="D33" s="15"/>
      <c r="E33" s="68">
        <v>4</v>
      </c>
      <c r="F33" s="315">
        <v>57</v>
      </c>
      <c r="G33" s="315">
        <v>0</v>
      </c>
      <c r="H33" s="316">
        <v>57</v>
      </c>
      <c r="I33" s="315">
        <v>0</v>
      </c>
      <c r="J33" s="316">
        <v>57</v>
      </c>
      <c r="K33" s="317">
        <v>0</v>
      </c>
      <c r="L33" s="317">
        <v>1</v>
      </c>
      <c r="M33" s="321">
        <v>1</v>
      </c>
      <c r="N33" s="317">
        <v>1</v>
      </c>
    </row>
    <row r="34" spans="1:14">
      <c r="A34" s="16"/>
      <c r="B34" s="12"/>
      <c r="C34" s="12" t="s">
        <v>1</v>
      </c>
      <c r="D34" s="15"/>
      <c r="E34" s="68">
        <v>3</v>
      </c>
      <c r="F34" s="315">
        <v>0</v>
      </c>
      <c r="G34" s="315">
        <v>36</v>
      </c>
      <c r="H34" s="316">
        <v>36</v>
      </c>
      <c r="I34" s="315">
        <v>0</v>
      </c>
      <c r="J34" s="316">
        <v>36</v>
      </c>
      <c r="K34" s="317">
        <v>1</v>
      </c>
      <c r="L34" s="317">
        <v>0</v>
      </c>
      <c r="M34" s="321">
        <v>1</v>
      </c>
      <c r="N34" s="317">
        <v>0</v>
      </c>
    </row>
    <row r="35" spans="1:14">
      <c r="A35" s="16"/>
      <c r="B35" s="12"/>
      <c r="C35" s="12"/>
      <c r="D35" s="15"/>
      <c r="E35" s="68">
        <v>2</v>
      </c>
      <c r="F35" s="315">
        <v>0</v>
      </c>
      <c r="G35" s="315">
        <v>5</v>
      </c>
      <c r="H35" s="316">
        <v>5</v>
      </c>
      <c r="I35" s="315">
        <v>0</v>
      </c>
      <c r="J35" s="316">
        <v>5</v>
      </c>
      <c r="K35" s="317">
        <v>0</v>
      </c>
      <c r="L35" s="317">
        <v>0</v>
      </c>
      <c r="M35" s="321">
        <v>0</v>
      </c>
      <c r="N35" s="317">
        <v>0</v>
      </c>
    </row>
    <row r="36" spans="1:14">
      <c r="A36" s="16"/>
      <c r="B36" s="14"/>
      <c r="C36" s="14"/>
      <c r="D36" s="15"/>
      <c r="E36" s="67">
        <v>1</v>
      </c>
      <c r="F36" s="315">
        <v>0</v>
      </c>
      <c r="G36" s="315">
        <v>25</v>
      </c>
      <c r="H36" s="316">
        <v>25</v>
      </c>
      <c r="I36" s="315">
        <v>96</v>
      </c>
      <c r="J36" s="316">
        <v>121</v>
      </c>
      <c r="K36" s="317">
        <v>0</v>
      </c>
      <c r="L36" s="317">
        <v>0</v>
      </c>
      <c r="M36" s="321">
        <v>0</v>
      </c>
      <c r="N36" s="317">
        <v>0</v>
      </c>
    </row>
    <row r="37" spans="1:14" ht="12.75" customHeight="1">
      <c r="A37" s="16"/>
      <c r="B37" s="533" t="s">
        <v>19</v>
      </c>
      <c r="C37" s="534"/>
      <c r="D37" s="534"/>
      <c r="E37" s="534"/>
      <c r="F37" s="320">
        <v>855</v>
      </c>
      <c r="G37" s="316">
        <v>66</v>
      </c>
      <c r="H37" s="322">
        <v>921</v>
      </c>
      <c r="I37" s="323">
        <v>96</v>
      </c>
      <c r="J37" s="319">
        <v>1017</v>
      </c>
      <c r="K37" s="320">
        <v>405</v>
      </c>
      <c r="L37" s="316">
        <v>41</v>
      </c>
      <c r="M37" s="319">
        <v>446</v>
      </c>
      <c r="N37" s="320">
        <v>51</v>
      </c>
    </row>
    <row r="38" spans="1:14">
      <c r="A38" s="16"/>
      <c r="B38" s="67"/>
      <c r="C38" s="67"/>
      <c r="D38" s="19"/>
      <c r="E38" s="65">
        <v>13</v>
      </c>
      <c r="F38" s="324">
        <v>4</v>
      </c>
      <c r="G38" s="324">
        <v>0</v>
      </c>
      <c r="H38" s="325">
        <v>4</v>
      </c>
      <c r="I38" s="324">
        <v>0</v>
      </c>
      <c r="J38" s="325">
        <v>4</v>
      </c>
      <c r="K38" s="326">
        <v>1</v>
      </c>
      <c r="L38" s="326">
        <v>0</v>
      </c>
      <c r="M38" s="327">
        <v>1</v>
      </c>
      <c r="N38" s="326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324">
        <v>0</v>
      </c>
      <c r="G39" s="324">
        <v>0</v>
      </c>
      <c r="H39" s="325">
        <v>0</v>
      </c>
      <c r="I39" s="324">
        <v>0</v>
      </c>
      <c r="J39" s="325">
        <v>0</v>
      </c>
      <c r="K39" s="326">
        <v>0</v>
      </c>
      <c r="L39" s="326">
        <v>0</v>
      </c>
      <c r="M39" s="327">
        <v>0</v>
      </c>
      <c r="N39" s="326">
        <v>0</v>
      </c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324">
        <v>0</v>
      </c>
      <c r="G40" s="324">
        <v>0</v>
      </c>
      <c r="H40" s="325">
        <v>0</v>
      </c>
      <c r="I40" s="324">
        <v>0</v>
      </c>
      <c r="J40" s="325">
        <v>0</v>
      </c>
      <c r="K40" s="326">
        <v>0</v>
      </c>
      <c r="L40" s="326">
        <v>0</v>
      </c>
      <c r="M40" s="327">
        <v>0</v>
      </c>
      <c r="N40" s="326">
        <v>0</v>
      </c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324">
        <v>0</v>
      </c>
      <c r="G41" s="324">
        <v>0</v>
      </c>
      <c r="H41" s="325">
        <v>0</v>
      </c>
      <c r="I41" s="324">
        <v>0</v>
      </c>
      <c r="J41" s="325">
        <v>0</v>
      </c>
      <c r="K41" s="326">
        <v>0</v>
      </c>
      <c r="L41" s="326">
        <v>0</v>
      </c>
      <c r="M41" s="327">
        <v>0</v>
      </c>
      <c r="N41" s="326">
        <v>0</v>
      </c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324">
        <v>0</v>
      </c>
      <c r="G42" s="324">
        <v>0</v>
      </c>
      <c r="H42" s="325">
        <v>0</v>
      </c>
      <c r="I42" s="324">
        <v>0</v>
      </c>
      <c r="J42" s="325">
        <v>0</v>
      </c>
      <c r="K42" s="326">
        <v>0</v>
      </c>
      <c r="L42" s="326">
        <v>0</v>
      </c>
      <c r="M42" s="327">
        <v>0</v>
      </c>
      <c r="N42" s="326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324">
        <v>0</v>
      </c>
      <c r="G43" s="324">
        <v>0</v>
      </c>
      <c r="H43" s="325">
        <v>0</v>
      </c>
      <c r="I43" s="324">
        <v>0</v>
      </c>
      <c r="J43" s="325">
        <v>0</v>
      </c>
      <c r="K43" s="326">
        <v>0</v>
      </c>
      <c r="L43" s="326">
        <v>0</v>
      </c>
      <c r="M43" s="327">
        <v>0</v>
      </c>
      <c r="N43" s="326">
        <v>0</v>
      </c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324">
        <v>0</v>
      </c>
      <c r="G44" s="324">
        <v>0</v>
      </c>
      <c r="H44" s="325">
        <v>0</v>
      </c>
      <c r="I44" s="324">
        <v>0</v>
      </c>
      <c r="J44" s="325">
        <v>0</v>
      </c>
      <c r="K44" s="326">
        <v>0</v>
      </c>
      <c r="L44" s="326">
        <v>0</v>
      </c>
      <c r="M44" s="327">
        <v>0</v>
      </c>
      <c r="N44" s="326">
        <v>0</v>
      </c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324">
        <v>0</v>
      </c>
      <c r="G45" s="324">
        <v>0</v>
      </c>
      <c r="H45" s="325">
        <v>0</v>
      </c>
      <c r="I45" s="324">
        <v>0</v>
      </c>
      <c r="J45" s="325">
        <v>0</v>
      </c>
      <c r="K45" s="326">
        <v>0</v>
      </c>
      <c r="L45" s="326">
        <v>0</v>
      </c>
      <c r="M45" s="327">
        <v>0</v>
      </c>
      <c r="N45" s="326">
        <v>0</v>
      </c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324">
        <v>0</v>
      </c>
      <c r="G46" s="324">
        <v>0</v>
      </c>
      <c r="H46" s="325">
        <v>0</v>
      </c>
      <c r="I46" s="324">
        <v>0</v>
      </c>
      <c r="J46" s="325">
        <v>0</v>
      </c>
      <c r="K46" s="326">
        <v>0</v>
      </c>
      <c r="L46" s="326">
        <v>0</v>
      </c>
      <c r="M46" s="327">
        <v>0</v>
      </c>
      <c r="N46" s="326">
        <v>0</v>
      </c>
    </row>
    <row r="47" spans="1:14">
      <c r="A47" s="16"/>
      <c r="B47" s="12"/>
      <c r="C47" s="12"/>
      <c r="D47" s="15" t="s">
        <v>7</v>
      </c>
      <c r="E47" s="65">
        <v>4</v>
      </c>
      <c r="F47" s="324">
        <v>0</v>
      </c>
      <c r="G47" s="324">
        <v>0</v>
      </c>
      <c r="H47" s="325">
        <v>0</v>
      </c>
      <c r="I47" s="324">
        <v>0</v>
      </c>
      <c r="J47" s="325">
        <v>0</v>
      </c>
      <c r="K47" s="326">
        <v>0</v>
      </c>
      <c r="L47" s="326">
        <v>0</v>
      </c>
      <c r="M47" s="327">
        <v>0</v>
      </c>
      <c r="N47" s="326">
        <v>0</v>
      </c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324">
        <v>0</v>
      </c>
      <c r="G48" s="324">
        <v>0</v>
      </c>
      <c r="H48" s="325">
        <v>0</v>
      </c>
      <c r="I48" s="324">
        <v>0</v>
      </c>
      <c r="J48" s="325">
        <v>0</v>
      </c>
      <c r="K48" s="326">
        <v>0</v>
      </c>
      <c r="L48" s="326">
        <v>0</v>
      </c>
      <c r="M48" s="327">
        <v>0</v>
      </c>
      <c r="N48" s="326">
        <v>0</v>
      </c>
    </row>
    <row r="49" spans="1:14">
      <c r="A49" s="16"/>
      <c r="B49" s="12"/>
      <c r="C49" s="12"/>
      <c r="D49" s="15" t="s">
        <v>3</v>
      </c>
      <c r="E49" s="65">
        <v>2</v>
      </c>
      <c r="F49" s="324">
        <v>0</v>
      </c>
      <c r="G49" s="324">
        <v>0</v>
      </c>
      <c r="H49" s="325">
        <v>0</v>
      </c>
      <c r="I49" s="324">
        <v>0</v>
      </c>
      <c r="J49" s="325">
        <v>0</v>
      </c>
      <c r="K49" s="326">
        <v>0</v>
      </c>
      <c r="L49" s="326">
        <v>0</v>
      </c>
      <c r="M49" s="327">
        <v>0</v>
      </c>
      <c r="N49" s="326">
        <v>0</v>
      </c>
    </row>
    <row r="50" spans="1:14">
      <c r="A50" s="16"/>
      <c r="B50" s="14"/>
      <c r="C50" s="15"/>
      <c r="D50" s="14"/>
      <c r="E50" s="67">
        <v>1</v>
      </c>
      <c r="F50" s="324">
        <v>0</v>
      </c>
      <c r="G50" s="324">
        <v>0</v>
      </c>
      <c r="H50" s="328">
        <v>0</v>
      </c>
      <c r="I50" s="324">
        <v>2</v>
      </c>
      <c r="J50" s="328">
        <v>2</v>
      </c>
      <c r="K50" s="326">
        <v>0</v>
      </c>
      <c r="L50" s="326">
        <v>0</v>
      </c>
      <c r="M50" s="329">
        <v>0</v>
      </c>
      <c r="N50" s="326">
        <v>0</v>
      </c>
    </row>
    <row r="51" spans="1:14" ht="12.75" customHeight="1">
      <c r="A51" s="61"/>
      <c r="B51" s="536" t="s">
        <v>20</v>
      </c>
      <c r="C51" s="536"/>
      <c r="D51" s="536"/>
      <c r="E51" s="536"/>
      <c r="F51" s="325">
        <v>4</v>
      </c>
      <c r="G51" s="325">
        <v>0</v>
      </c>
      <c r="H51" s="325">
        <v>4</v>
      </c>
      <c r="I51" s="325">
        <v>2</v>
      </c>
      <c r="J51" s="325">
        <v>6</v>
      </c>
      <c r="K51" s="325">
        <v>1</v>
      </c>
      <c r="L51" s="325">
        <v>0</v>
      </c>
      <c r="M51" s="325">
        <v>1</v>
      </c>
      <c r="N51" s="325">
        <v>0</v>
      </c>
    </row>
    <row r="52" spans="1:14">
      <c r="A52" s="61"/>
      <c r="B52" s="533" t="s">
        <v>37</v>
      </c>
      <c r="C52" s="534"/>
      <c r="D52" s="534"/>
      <c r="E52" s="535"/>
      <c r="F52" s="324">
        <v>0</v>
      </c>
      <c r="G52" s="324">
        <v>0</v>
      </c>
      <c r="H52" s="324">
        <v>0</v>
      </c>
      <c r="I52" s="324">
        <v>0</v>
      </c>
      <c r="J52" s="324">
        <v>0</v>
      </c>
      <c r="K52" s="324">
        <v>1</v>
      </c>
      <c r="L52" s="324">
        <v>2</v>
      </c>
      <c r="M52" s="324">
        <v>3</v>
      </c>
      <c r="N52" s="324">
        <v>2</v>
      </c>
    </row>
    <row r="53" spans="1:14" ht="12.75" customHeight="1">
      <c r="A53" s="61"/>
      <c r="B53" s="532" t="s">
        <v>40</v>
      </c>
      <c r="C53" s="532"/>
      <c r="D53" s="532"/>
      <c r="E53" s="532"/>
      <c r="F53" s="330">
        <v>1362</v>
      </c>
      <c r="G53" s="330">
        <v>118</v>
      </c>
      <c r="H53" s="330">
        <v>1480</v>
      </c>
      <c r="I53" s="330">
        <v>153</v>
      </c>
      <c r="J53" s="330">
        <v>1633</v>
      </c>
      <c r="K53" s="330">
        <v>738</v>
      </c>
      <c r="L53" s="330">
        <v>71</v>
      </c>
      <c r="M53" s="330">
        <v>809</v>
      </c>
      <c r="N53" s="330">
        <v>86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2"/>
    <protectedRange sqref="D2:J3 F4" name="Cabecalho_2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9" zoomScale="90" zoomScaleNormal="100" zoomScaleSheetLayoutView="90" workbookViewId="0">
      <selection activeCell="R17" sqref="R1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82" t="s">
        <v>32</v>
      </c>
      <c r="C1" s="83"/>
      <c r="D1" s="83"/>
      <c r="E1" s="83"/>
      <c r="F1" s="83"/>
      <c r="G1" s="83"/>
      <c r="H1" s="83"/>
      <c r="I1" s="83"/>
      <c r="J1" s="83"/>
      <c r="K1" s="63"/>
      <c r="L1" s="63"/>
      <c r="M1" s="63"/>
      <c r="N1" s="63"/>
    </row>
    <row r="2" spans="1:14">
      <c r="A2" s="61"/>
      <c r="B2" s="82" t="s">
        <v>34</v>
      </c>
      <c r="C2" s="83"/>
      <c r="D2" s="549" t="s">
        <v>67</v>
      </c>
      <c r="E2" s="549"/>
      <c r="F2" s="549"/>
      <c r="G2" s="549"/>
      <c r="H2" s="549"/>
      <c r="I2" s="549"/>
      <c r="J2" s="549"/>
      <c r="K2" s="63"/>
      <c r="L2" s="63"/>
      <c r="M2" s="63"/>
      <c r="N2" s="63"/>
    </row>
    <row r="3" spans="1:14">
      <c r="A3" s="61"/>
      <c r="B3" s="82" t="s">
        <v>33</v>
      </c>
      <c r="C3" s="83"/>
      <c r="D3" s="549" t="s">
        <v>68</v>
      </c>
      <c r="E3" s="549"/>
      <c r="F3" s="549"/>
      <c r="G3" s="549"/>
      <c r="H3" s="549"/>
      <c r="I3" s="549"/>
      <c r="J3" s="549"/>
      <c r="K3" s="63"/>
      <c r="L3" s="63"/>
      <c r="M3" s="63"/>
      <c r="N3" s="63"/>
    </row>
    <row r="4" spans="1:14">
      <c r="A4" s="61"/>
      <c r="B4" s="545" t="s">
        <v>36</v>
      </c>
      <c r="C4" s="545"/>
      <c r="D4" s="545"/>
      <c r="E4" s="545"/>
      <c r="F4" s="134">
        <v>43585</v>
      </c>
      <c r="G4" s="83"/>
      <c r="H4" s="83"/>
      <c r="I4" s="83"/>
      <c r="J4" s="83"/>
      <c r="K4" s="63"/>
      <c r="L4" s="63"/>
      <c r="M4" s="63"/>
      <c r="N4" s="63"/>
    </row>
    <row r="5" spans="1:14">
      <c r="A5" s="61"/>
      <c r="B5" s="530" t="s">
        <v>24</v>
      </c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531" t="s">
        <v>41</v>
      </c>
      <c r="C7" s="531"/>
      <c r="D7" s="531"/>
      <c r="E7" s="531"/>
      <c r="F7" s="531" t="s">
        <v>35</v>
      </c>
      <c r="G7" s="531"/>
      <c r="H7" s="531"/>
      <c r="I7" s="531"/>
      <c r="J7" s="531"/>
      <c r="K7" s="531" t="s">
        <v>28</v>
      </c>
      <c r="L7" s="531"/>
      <c r="M7" s="531"/>
      <c r="N7" s="531"/>
    </row>
    <row r="8" spans="1:14" ht="12.75" customHeight="1">
      <c r="A8" s="61"/>
      <c r="B8" s="531"/>
      <c r="C8" s="531"/>
      <c r="D8" s="531"/>
      <c r="E8" s="531"/>
      <c r="F8" s="531" t="s">
        <v>13</v>
      </c>
      <c r="G8" s="531"/>
      <c r="H8" s="531"/>
      <c r="I8" s="531" t="s">
        <v>14</v>
      </c>
      <c r="J8" s="531" t="s">
        <v>15</v>
      </c>
      <c r="K8" s="531" t="s">
        <v>30</v>
      </c>
      <c r="L8" s="531" t="s">
        <v>31</v>
      </c>
      <c r="M8" s="531" t="s">
        <v>15</v>
      </c>
      <c r="N8" s="531" t="s">
        <v>29</v>
      </c>
    </row>
    <row r="9" spans="1:14" ht="24">
      <c r="A9" s="61"/>
      <c r="B9" s="531"/>
      <c r="C9" s="531"/>
      <c r="D9" s="531"/>
      <c r="E9" s="531"/>
      <c r="F9" s="66" t="s">
        <v>16</v>
      </c>
      <c r="G9" s="66" t="s">
        <v>17</v>
      </c>
      <c r="H9" s="66" t="s">
        <v>23</v>
      </c>
      <c r="I9" s="531"/>
      <c r="J9" s="531"/>
      <c r="K9" s="531"/>
      <c r="L9" s="531"/>
      <c r="M9" s="531"/>
      <c r="N9" s="531"/>
    </row>
    <row r="10" spans="1:14">
      <c r="A10" s="16"/>
      <c r="B10" s="67"/>
      <c r="C10" s="23"/>
      <c r="D10" s="9"/>
      <c r="E10" s="68">
        <v>13</v>
      </c>
      <c r="F10" s="476">
        <v>129</v>
      </c>
      <c r="G10" s="476">
        <v>34</v>
      </c>
      <c r="H10" s="477">
        <v>163</v>
      </c>
      <c r="I10" s="476"/>
      <c r="J10" s="477">
        <v>163</v>
      </c>
      <c r="K10" s="478">
        <v>128</v>
      </c>
      <c r="L10" s="478">
        <v>20</v>
      </c>
      <c r="M10" s="479">
        <v>148</v>
      </c>
      <c r="N10" s="478">
        <v>27</v>
      </c>
    </row>
    <row r="11" spans="1:14">
      <c r="A11" s="16"/>
      <c r="B11" s="12" t="s">
        <v>1</v>
      </c>
      <c r="C11" s="17" t="s">
        <v>0</v>
      </c>
      <c r="D11" s="9"/>
      <c r="E11" s="68">
        <v>12</v>
      </c>
      <c r="F11" s="476">
        <v>3</v>
      </c>
      <c r="G11" s="476">
        <v>1</v>
      </c>
      <c r="H11" s="477">
        <v>4</v>
      </c>
      <c r="I11" s="476"/>
      <c r="J11" s="477">
        <v>4</v>
      </c>
      <c r="K11" s="478"/>
      <c r="L11" s="478"/>
      <c r="M11" s="479">
        <v>0</v>
      </c>
      <c r="N11" s="478"/>
    </row>
    <row r="12" spans="1:14">
      <c r="A12" s="16"/>
      <c r="B12" s="12" t="s">
        <v>2</v>
      </c>
      <c r="C12" s="18"/>
      <c r="D12" s="13" t="s">
        <v>6</v>
      </c>
      <c r="E12" s="68">
        <v>11</v>
      </c>
      <c r="F12" s="476">
        <v>4</v>
      </c>
      <c r="G12" s="476">
        <v>0</v>
      </c>
      <c r="H12" s="477">
        <v>4</v>
      </c>
      <c r="I12" s="476"/>
      <c r="J12" s="477">
        <v>4</v>
      </c>
      <c r="K12" s="478"/>
      <c r="L12" s="478"/>
      <c r="M12" s="479">
        <v>0</v>
      </c>
      <c r="N12" s="478"/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476">
        <v>4</v>
      </c>
      <c r="G13" s="476">
        <v>3</v>
      </c>
      <c r="H13" s="477">
        <v>7</v>
      </c>
      <c r="I13" s="476"/>
      <c r="J13" s="477">
        <v>7</v>
      </c>
      <c r="K13" s="478"/>
      <c r="L13" s="478"/>
      <c r="M13" s="479">
        <v>0</v>
      </c>
      <c r="N13" s="478"/>
    </row>
    <row r="14" spans="1:14">
      <c r="A14" s="16"/>
      <c r="B14" s="12" t="s">
        <v>3</v>
      </c>
      <c r="C14" s="17"/>
      <c r="D14" s="13" t="s">
        <v>25</v>
      </c>
      <c r="E14" s="68">
        <v>9</v>
      </c>
      <c r="F14" s="476">
        <v>3</v>
      </c>
      <c r="G14" s="476">
        <v>4</v>
      </c>
      <c r="H14" s="477">
        <v>7</v>
      </c>
      <c r="I14" s="476"/>
      <c r="J14" s="477">
        <v>7</v>
      </c>
      <c r="K14" s="478"/>
      <c r="L14" s="478"/>
      <c r="M14" s="479">
        <v>0</v>
      </c>
      <c r="N14" s="478"/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476">
        <v>5</v>
      </c>
      <c r="G15" s="476">
        <v>3</v>
      </c>
      <c r="H15" s="477">
        <v>8</v>
      </c>
      <c r="I15" s="476"/>
      <c r="J15" s="477">
        <v>8</v>
      </c>
      <c r="K15" s="478"/>
      <c r="L15" s="478"/>
      <c r="M15" s="479">
        <v>0</v>
      </c>
      <c r="N15" s="478"/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476">
        <v>16</v>
      </c>
      <c r="G16" s="476">
        <v>2</v>
      </c>
      <c r="H16" s="477">
        <v>18</v>
      </c>
      <c r="I16" s="476"/>
      <c r="J16" s="477">
        <v>18</v>
      </c>
      <c r="K16" s="478"/>
      <c r="L16" s="478"/>
      <c r="M16" s="479">
        <v>0</v>
      </c>
      <c r="N16" s="478"/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476">
        <v>3</v>
      </c>
      <c r="G17" s="476">
        <v>1</v>
      </c>
      <c r="H17" s="477">
        <v>4</v>
      </c>
      <c r="I17" s="476"/>
      <c r="J17" s="477">
        <v>4</v>
      </c>
      <c r="K17" s="478"/>
      <c r="L17" s="478"/>
      <c r="M17" s="479">
        <v>0</v>
      </c>
      <c r="N17" s="478"/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476">
        <v>21</v>
      </c>
      <c r="G18" s="476">
        <v>0</v>
      </c>
      <c r="H18" s="477">
        <v>21</v>
      </c>
      <c r="I18" s="476"/>
      <c r="J18" s="477">
        <v>21</v>
      </c>
      <c r="K18" s="478"/>
      <c r="L18" s="478"/>
      <c r="M18" s="479">
        <v>0</v>
      </c>
      <c r="N18" s="478"/>
    </row>
    <row r="19" spans="1:14">
      <c r="A19" s="16"/>
      <c r="B19" s="12"/>
      <c r="C19" s="17"/>
      <c r="D19" s="13" t="s">
        <v>12</v>
      </c>
      <c r="E19" s="68">
        <v>4</v>
      </c>
      <c r="F19" s="476">
        <v>1</v>
      </c>
      <c r="G19" s="476">
        <v>6</v>
      </c>
      <c r="H19" s="477">
        <v>7</v>
      </c>
      <c r="I19" s="476"/>
      <c r="J19" s="477">
        <v>7</v>
      </c>
      <c r="K19" s="478"/>
      <c r="L19" s="478"/>
      <c r="M19" s="479">
        <v>0</v>
      </c>
      <c r="N19" s="478"/>
    </row>
    <row r="20" spans="1:14">
      <c r="A20" s="16"/>
      <c r="B20" s="12"/>
      <c r="C20" s="17" t="s">
        <v>1</v>
      </c>
      <c r="D20" s="9"/>
      <c r="E20" s="68">
        <v>3</v>
      </c>
      <c r="F20" s="476">
        <v>0</v>
      </c>
      <c r="G20" s="476">
        <v>5</v>
      </c>
      <c r="H20" s="477">
        <v>5</v>
      </c>
      <c r="I20" s="476"/>
      <c r="J20" s="477">
        <v>5</v>
      </c>
      <c r="K20" s="478">
        <v>0</v>
      </c>
      <c r="L20" s="478">
        <v>1</v>
      </c>
      <c r="M20" s="479">
        <v>1</v>
      </c>
      <c r="N20" s="478">
        <v>1</v>
      </c>
    </row>
    <row r="21" spans="1:14">
      <c r="A21" s="16"/>
      <c r="B21" s="12"/>
      <c r="C21" s="17"/>
      <c r="D21" s="9"/>
      <c r="E21" s="68">
        <v>2</v>
      </c>
      <c r="F21" s="476">
        <v>0</v>
      </c>
      <c r="G21" s="476">
        <v>0</v>
      </c>
      <c r="H21" s="477">
        <v>0</v>
      </c>
      <c r="I21" s="476"/>
      <c r="J21" s="477">
        <v>0</v>
      </c>
      <c r="K21" s="478"/>
      <c r="L21" s="478"/>
      <c r="M21" s="479">
        <v>0</v>
      </c>
      <c r="N21" s="478"/>
    </row>
    <row r="22" spans="1:14">
      <c r="A22" s="16"/>
      <c r="B22" s="14"/>
      <c r="C22" s="18"/>
      <c r="D22" s="9"/>
      <c r="E22" s="67">
        <v>1</v>
      </c>
      <c r="F22" s="476">
        <v>0</v>
      </c>
      <c r="G22" s="476">
        <v>0</v>
      </c>
      <c r="H22" s="477">
        <v>0</v>
      </c>
      <c r="I22" s="476">
        <v>23</v>
      </c>
      <c r="J22" s="477">
        <v>23</v>
      </c>
      <c r="K22" s="478"/>
      <c r="L22" s="478"/>
      <c r="M22" s="479">
        <v>0</v>
      </c>
      <c r="N22" s="478"/>
    </row>
    <row r="23" spans="1:14" ht="12.75" customHeight="1">
      <c r="A23" s="16"/>
      <c r="B23" s="533" t="s">
        <v>18</v>
      </c>
      <c r="C23" s="534"/>
      <c r="D23" s="534"/>
      <c r="E23" s="535"/>
      <c r="F23" s="477">
        <v>189</v>
      </c>
      <c r="G23" s="477">
        <v>59</v>
      </c>
      <c r="H23" s="480">
        <v>248</v>
      </c>
      <c r="I23" s="477">
        <v>23</v>
      </c>
      <c r="J23" s="480">
        <v>271</v>
      </c>
      <c r="K23" s="481">
        <v>128</v>
      </c>
      <c r="L23" s="481">
        <v>21</v>
      </c>
      <c r="M23" s="477">
        <v>149</v>
      </c>
      <c r="N23" s="477">
        <v>28</v>
      </c>
    </row>
    <row r="24" spans="1:14">
      <c r="A24" s="16"/>
      <c r="B24" s="12"/>
      <c r="C24" s="12"/>
      <c r="D24" s="15"/>
      <c r="E24" s="14">
        <v>13</v>
      </c>
      <c r="F24" s="476">
        <v>439</v>
      </c>
      <c r="G24" s="476">
        <v>164</v>
      </c>
      <c r="H24" s="477">
        <v>603</v>
      </c>
      <c r="I24" s="476"/>
      <c r="J24" s="477">
        <v>603</v>
      </c>
      <c r="K24" s="478">
        <v>188</v>
      </c>
      <c r="L24" s="478">
        <v>40</v>
      </c>
      <c r="M24" s="482">
        <v>228</v>
      </c>
      <c r="N24" s="478">
        <v>49</v>
      </c>
    </row>
    <row r="25" spans="1:14">
      <c r="A25" s="16"/>
      <c r="B25" s="12"/>
      <c r="C25" s="12" t="s">
        <v>0</v>
      </c>
      <c r="D25" s="15"/>
      <c r="E25" s="68">
        <v>12</v>
      </c>
      <c r="F25" s="476">
        <v>6</v>
      </c>
      <c r="G25" s="476">
        <v>0</v>
      </c>
      <c r="H25" s="477">
        <v>6</v>
      </c>
      <c r="I25" s="476"/>
      <c r="J25" s="477">
        <v>6</v>
      </c>
      <c r="K25" s="478">
        <v>2</v>
      </c>
      <c r="L25" s="478">
        <v>1</v>
      </c>
      <c r="M25" s="482">
        <v>3</v>
      </c>
      <c r="N25" s="478">
        <v>1</v>
      </c>
    </row>
    <row r="26" spans="1:14">
      <c r="A26" s="16"/>
      <c r="B26" s="12" t="s">
        <v>7</v>
      </c>
      <c r="C26" s="14"/>
      <c r="D26" s="15"/>
      <c r="E26" s="68">
        <v>11</v>
      </c>
      <c r="F26" s="476">
        <v>2</v>
      </c>
      <c r="G26" s="476">
        <v>2</v>
      </c>
      <c r="H26" s="477">
        <v>4</v>
      </c>
      <c r="I26" s="476"/>
      <c r="J26" s="477">
        <v>4</v>
      </c>
      <c r="K26" s="478">
        <v>0</v>
      </c>
      <c r="L26" s="478">
        <v>1</v>
      </c>
      <c r="M26" s="482">
        <v>1</v>
      </c>
      <c r="N26" s="478">
        <v>1</v>
      </c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476">
        <v>13</v>
      </c>
      <c r="G27" s="476">
        <v>1</v>
      </c>
      <c r="H27" s="477">
        <v>14</v>
      </c>
      <c r="I27" s="476"/>
      <c r="J27" s="477">
        <v>14</v>
      </c>
      <c r="K27" s="478"/>
      <c r="L27" s="478"/>
      <c r="M27" s="482">
        <v>0</v>
      </c>
      <c r="N27" s="478"/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476">
        <v>7</v>
      </c>
      <c r="G28" s="476">
        <v>3</v>
      </c>
      <c r="H28" s="477">
        <v>10</v>
      </c>
      <c r="I28" s="476"/>
      <c r="J28" s="477">
        <v>10</v>
      </c>
      <c r="K28" s="478"/>
      <c r="L28" s="478"/>
      <c r="M28" s="482">
        <v>0</v>
      </c>
      <c r="N28" s="478"/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476">
        <v>8</v>
      </c>
      <c r="G29" s="476">
        <v>6</v>
      </c>
      <c r="H29" s="477">
        <v>14</v>
      </c>
      <c r="I29" s="476"/>
      <c r="J29" s="477">
        <v>14</v>
      </c>
      <c r="K29" s="478"/>
      <c r="L29" s="478"/>
      <c r="M29" s="482">
        <v>0</v>
      </c>
      <c r="N29" s="478"/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476">
        <v>6</v>
      </c>
      <c r="G30" s="476">
        <v>12</v>
      </c>
      <c r="H30" s="477">
        <v>18</v>
      </c>
      <c r="I30" s="476"/>
      <c r="J30" s="477">
        <v>18</v>
      </c>
      <c r="K30" s="478"/>
      <c r="L30" s="478">
        <v>1</v>
      </c>
      <c r="M30" s="482">
        <v>1</v>
      </c>
      <c r="N30" s="478">
        <v>1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476">
        <v>1</v>
      </c>
      <c r="G31" s="476">
        <v>6</v>
      </c>
      <c r="H31" s="477">
        <v>7</v>
      </c>
      <c r="I31" s="476"/>
      <c r="J31" s="477">
        <v>7</v>
      </c>
      <c r="K31" s="478"/>
      <c r="L31" s="478"/>
      <c r="M31" s="482">
        <v>0</v>
      </c>
      <c r="N31" s="478"/>
    </row>
    <row r="32" spans="1:14">
      <c r="A32" s="16"/>
      <c r="B32" s="12" t="s">
        <v>9</v>
      </c>
      <c r="C32" s="67"/>
      <c r="D32" s="15"/>
      <c r="E32" s="68">
        <v>5</v>
      </c>
      <c r="F32" s="476">
        <v>11</v>
      </c>
      <c r="G32" s="476">
        <v>0</v>
      </c>
      <c r="H32" s="477">
        <v>11</v>
      </c>
      <c r="I32" s="476"/>
      <c r="J32" s="477">
        <v>11</v>
      </c>
      <c r="K32" s="478"/>
      <c r="L32" s="478">
        <v>2</v>
      </c>
      <c r="M32" s="482">
        <v>2</v>
      </c>
      <c r="N32" s="478">
        <v>2</v>
      </c>
    </row>
    <row r="33" spans="1:14">
      <c r="A33" s="16"/>
      <c r="B33" s="12"/>
      <c r="C33" s="12"/>
      <c r="D33" s="15"/>
      <c r="E33" s="68">
        <v>4</v>
      </c>
      <c r="F33" s="476">
        <v>8</v>
      </c>
      <c r="G33" s="476">
        <v>3</v>
      </c>
      <c r="H33" s="477">
        <v>11</v>
      </c>
      <c r="I33" s="476"/>
      <c r="J33" s="477">
        <v>11</v>
      </c>
      <c r="K33" s="478"/>
      <c r="L33" s="478"/>
      <c r="M33" s="482">
        <v>0</v>
      </c>
      <c r="N33" s="478"/>
    </row>
    <row r="34" spans="1:14">
      <c r="A34" s="16"/>
      <c r="B34" s="12"/>
      <c r="C34" s="12" t="s">
        <v>1</v>
      </c>
      <c r="D34" s="15"/>
      <c r="E34" s="68">
        <v>3</v>
      </c>
      <c r="F34" s="476">
        <v>0</v>
      </c>
      <c r="G34" s="476">
        <v>6</v>
      </c>
      <c r="H34" s="477">
        <v>6</v>
      </c>
      <c r="I34" s="476"/>
      <c r="J34" s="477">
        <v>6</v>
      </c>
      <c r="K34" s="478"/>
      <c r="L34" s="478"/>
      <c r="M34" s="482">
        <v>0</v>
      </c>
      <c r="N34" s="478"/>
    </row>
    <row r="35" spans="1:14">
      <c r="A35" s="16"/>
      <c r="B35" s="12"/>
      <c r="C35" s="12"/>
      <c r="D35" s="15"/>
      <c r="E35" s="68">
        <v>2</v>
      </c>
      <c r="F35" s="476">
        <v>0</v>
      </c>
      <c r="G35" s="476">
        <v>3</v>
      </c>
      <c r="H35" s="477">
        <v>3</v>
      </c>
      <c r="I35" s="476"/>
      <c r="J35" s="477">
        <v>3</v>
      </c>
      <c r="K35" s="478"/>
      <c r="L35" s="478"/>
      <c r="M35" s="482">
        <v>0</v>
      </c>
      <c r="N35" s="478"/>
    </row>
    <row r="36" spans="1:14">
      <c r="A36" s="16"/>
      <c r="B36" s="14"/>
      <c r="C36" s="14"/>
      <c r="D36" s="15"/>
      <c r="E36" s="67">
        <v>1</v>
      </c>
      <c r="F36" s="476">
        <v>0</v>
      </c>
      <c r="G36" s="476">
        <v>2</v>
      </c>
      <c r="H36" s="477">
        <v>2</v>
      </c>
      <c r="I36" s="476">
        <v>103</v>
      </c>
      <c r="J36" s="477">
        <v>105</v>
      </c>
      <c r="K36" s="478"/>
      <c r="L36" s="478"/>
      <c r="M36" s="482">
        <v>0</v>
      </c>
      <c r="N36" s="478"/>
    </row>
    <row r="37" spans="1:14" ht="12.75" customHeight="1">
      <c r="A37" s="16"/>
      <c r="B37" s="533" t="s">
        <v>19</v>
      </c>
      <c r="C37" s="534"/>
      <c r="D37" s="534"/>
      <c r="E37" s="534"/>
      <c r="F37" s="481">
        <v>501</v>
      </c>
      <c r="G37" s="477">
        <v>208</v>
      </c>
      <c r="H37" s="483">
        <v>709</v>
      </c>
      <c r="I37" s="484">
        <v>103</v>
      </c>
      <c r="J37" s="480">
        <v>812</v>
      </c>
      <c r="K37" s="481">
        <v>190</v>
      </c>
      <c r="L37" s="477">
        <v>45</v>
      </c>
      <c r="M37" s="480">
        <v>235</v>
      </c>
      <c r="N37" s="481">
        <v>54</v>
      </c>
    </row>
    <row r="38" spans="1:14">
      <c r="A38" s="16"/>
      <c r="B38" s="67"/>
      <c r="C38" s="67"/>
      <c r="D38" s="19"/>
      <c r="E38" s="65">
        <v>13</v>
      </c>
      <c r="F38" s="476">
        <v>2</v>
      </c>
      <c r="G38" s="476"/>
      <c r="H38" s="477">
        <v>2</v>
      </c>
      <c r="I38" s="476"/>
      <c r="J38" s="477">
        <v>2</v>
      </c>
      <c r="K38" s="478">
        <v>2</v>
      </c>
      <c r="L38" s="478"/>
      <c r="M38" s="482">
        <v>2</v>
      </c>
      <c r="N38" s="478"/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476"/>
      <c r="G39" s="476"/>
      <c r="H39" s="477">
        <v>0</v>
      </c>
      <c r="I39" s="476"/>
      <c r="J39" s="477">
        <v>0</v>
      </c>
      <c r="K39" s="478"/>
      <c r="L39" s="478"/>
      <c r="M39" s="482">
        <v>0</v>
      </c>
      <c r="N39" s="478"/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476"/>
      <c r="G40" s="476"/>
      <c r="H40" s="477">
        <v>0</v>
      </c>
      <c r="I40" s="476"/>
      <c r="J40" s="477">
        <v>0</v>
      </c>
      <c r="K40" s="478"/>
      <c r="L40" s="478"/>
      <c r="M40" s="482">
        <v>0</v>
      </c>
      <c r="N40" s="478"/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476"/>
      <c r="G41" s="476"/>
      <c r="H41" s="477">
        <v>0</v>
      </c>
      <c r="I41" s="476"/>
      <c r="J41" s="477">
        <v>0</v>
      </c>
      <c r="K41" s="478"/>
      <c r="L41" s="478"/>
      <c r="M41" s="482">
        <v>0</v>
      </c>
      <c r="N41" s="478"/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476"/>
      <c r="G42" s="476"/>
      <c r="H42" s="477">
        <v>0</v>
      </c>
      <c r="I42" s="476"/>
      <c r="J42" s="477">
        <v>0</v>
      </c>
      <c r="K42" s="478"/>
      <c r="L42" s="478"/>
      <c r="M42" s="482">
        <v>0</v>
      </c>
      <c r="N42" s="478"/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476"/>
      <c r="G43" s="476"/>
      <c r="H43" s="477">
        <v>0</v>
      </c>
      <c r="I43" s="476"/>
      <c r="J43" s="477">
        <v>0</v>
      </c>
      <c r="K43" s="478"/>
      <c r="L43" s="478"/>
      <c r="M43" s="482">
        <v>0</v>
      </c>
      <c r="N43" s="478"/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476"/>
      <c r="G44" s="476"/>
      <c r="H44" s="477">
        <v>0</v>
      </c>
      <c r="I44" s="476"/>
      <c r="J44" s="477">
        <v>0</v>
      </c>
      <c r="K44" s="478"/>
      <c r="L44" s="478"/>
      <c r="M44" s="482">
        <v>0</v>
      </c>
      <c r="N44" s="478"/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476"/>
      <c r="G45" s="476"/>
      <c r="H45" s="477">
        <v>0</v>
      </c>
      <c r="I45" s="476"/>
      <c r="J45" s="477">
        <v>0</v>
      </c>
      <c r="K45" s="478"/>
      <c r="L45" s="478"/>
      <c r="M45" s="482">
        <v>0</v>
      </c>
      <c r="N45" s="478"/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476"/>
      <c r="G46" s="476"/>
      <c r="H46" s="477">
        <v>0</v>
      </c>
      <c r="I46" s="476"/>
      <c r="J46" s="477">
        <v>0</v>
      </c>
      <c r="K46" s="478"/>
      <c r="L46" s="478"/>
      <c r="M46" s="482">
        <v>0</v>
      </c>
      <c r="N46" s="478"/>
    </row>
    <row r="47" spans="1:14">
      <c r="A47" s="16"/>
      <c r="B47" s="12"/>
      <c r="C47" s="12"/>
      <c r="D47" s="15" t="s">
        <v>7</v>
      </c>
      <c r="E47" s="65">
        <v>4</v>
      </c>
      <c r="F47" s="476"/>
      <c r="G47" s="476"/>
      <c r="H47" s="477">
        <v>0</v>
      </c>
      <c r="I47" s="476"/>
      <c r="J47" s="477">
        <v>0</v>
      </c>
      <c r="K47" s="478"/>
      <c r="L47" s="478"/>
      <c r="M47" s="482">
        <v>0</v>
      </c>
      <c r="N47" s="478"/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476"/>
      <c r="G48" s="476"/>
      <c r="H48" s="477">
        <v>0</v>
      </c>
      <c r="I48" s="476"/>
      <c r="J48" s="477">
        <v>0</v>
      </c>
      <c r="K48" s="478"/>
      <c r="L48" s="478"/>
      <c r="M48" s="482">
        <v>0</v>
      </c>
      <c r="N48" s="478"/>
    </row>
    <row r="49" spans="1:14">
      <c r="A49" s="16"/>
      <c r="B49" s="12"/>
      <c r="C49" s="12"/>
      <c r="D49" s="15" t="s">
        <v>3</v>
      </c>
      <c r="E49" s="65">
        <v>2</v>
      </c>
      <c r="F49" s="476"/>
      <c r="G49" s="476"/>
      <c r="H49" s="477">
        <v>0</v>
      </c>
      <c r="I49" s="476"/>
      <c r="J49" s="477">
        <v>0</v>
      </c>
      <c r="K49" s="478"/>
      <c r="L49" s="478"/>
      <c r="M49" s="482">
        <v>0</v>
      </c>
      <c r="N49" s="478"/>
    </row>
    <row r="50" spans="1:14">
      <c r="A50" s="16"/>
      <c r="B50" s="14"/>
      <c r="C50" s="15"/>
      <c r="D50" s="14"/>
      <c r="E50" s="67">
        <v>1</v>
      </c>
      <c r="F50" s="485"/>
      <c r="G50" s="485"/>
      <c r="H50" s="486">
        <v>0</v>
      </c>
      <c r="I50" s="485">
        <v>33</v>
      </c>
      <c r="J50" s="486">
        <v>33</v>
      </c>
      <c r="K50" s="487"/>
      <c r="L50" s="487"/>
      <c r="M50" s="488">
        <v>0</v>
      </c>
      <c r="N50" s="487"/>
    </row>
    <row r="51" spans="1:14" ht="12.75" customHeight="1">
      <c r="A51" s="61"/>
      <c r="B51" s="536" t="s">
        <v>20</v>
      </c>
      <c r="C51" s="536"/>
      <c r="D51" s="536"/>
      <c r="E51" s="536"/>
      <c r="F51" s="477">
        <v>2</v>
      </c>
      <c r="G51" s="477">
        <v>0</v>
      </c>
      <c r="H51" s="477">
        <v>2</v>
      </c>
      <c r="I51" s="477">
        <v>33</v>
      </c>
      <c r="J51" s="477">
        <v>35</v>
      </c>
      <c r="K51" s="477">
        <v>2</v>
      </c>
      <c r="L51" s="477">
        <v>0</v>
      </c>
      <c r="M51" s="477">
        <v>2</v>
      </c>
      <c r="N51" s="477">
        <v>0</v>
      </c>
    </row>
    <row r="52" spans="1:14">
      <c r="A52" s="61"/>
      <c r="B52" s="533" t="s">
        <v>37</v>
      </c>
      <c r="C52" s="534"/>
      <c r="D52" s="534"/>
      <c r="E52" s="535"/>
      <c r="F52" s="476"/>
      <c r="G52" s="476"/>
      <c r="H52" s="476"/>
      <c r="I52" s="476"/>
      <c r="J52" s="476"/>
      <c r="K52" s="476"/>
      <c r="L52" s="476"/>
      <c r="M52" s="476">
        <v>0</v>
      </c>
      <c r="N52" s="476"/>
    </row>
    <row r="53" spans="1:14" ht="12.75" customHeight="1">
      <c r="A53" s="61"/>
      <c r="B53" s="532" t="s">
        <v>40</v>
      </c>
      <c r="C53" s="532"/>
      <c r="D53" s="532"/>
      <c r="E53" s="532"/>
      <c r="F53" s="489">
        <v>692</v>
      </c>
      <c r="G53" s="489">
        <v>267</v>
      </c>
      <c r="H53" s="489">
        <v>959</v>
      </c>
      <c r="I53" s="489">
        <v>159</v>
      </c>
      <c r="J53" s="489">
        <v>1118</v>
      </c>
      <c r="K53" s="489">
        <v>320</v>
      </c>
      <c r="L53" s="489">
        <v>66</v>
      </c>
      <c r="M53" s="489">
        <v>386</v>
      </c>
      <c r="N53" s="489">
        <v>82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_1"/>
  </protectedRanges>
  <mergeCells count="19"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  <mergeCell ref="B53:E53"/>
    <mergeCell ref="F8:H8"/>
    <mergeCell ref="I8:I9"/>
    <mergeCell ref="J8:J9"/>
    <mergeCell ref="K8:K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7" zoomScale="90" zoomScaleNormal="100" zoomScaleSheetLayoutView="90" workbookViewId="0">
      <selection activeCell="U41" sqref="U4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528" t="s">
        <v>69</v>
      </c>
      <c r="E2" s="528"/>
      <c r="F2" s="528"/>
      <c r="G2" s="528"/>
      <c r="H2" s="528"/>
      <c r="I2" s="528"/>
      <c r="J2" s="528"/>
      <c r="K2" s="63"/>
      <c r="L2" s="63"/>
      <c r="M2" s="63"/>
      <c r="N2" s="63"/>
    </row>
    <row r="3" spans="1:14">
      <c r="A3" s="61"/>
      <c r="B3" s="62" t="s">
        <v>33</v>
      </c>
      <c r="C3" s="63"/>
      <c r="D3" s="528" t="s">
        <v>49</v>
      </c>
      <c r="E3" s="528"/>
      <c r="F3" s="528"/>
      <c r="G3" s="528"/>
      <c r="H3" s="528"/>
      <c r="I3" s="528"/>
      <c r="J3" s="528"/>
      <c r="K3" s="63"/>
      <c r="L3" s="63"/>
      <c r="M3" s="63"/>
      <c r="N3" s="63"/>
    </row>
    <row r="4" spans="1:14">
      <c r="A4" s="61"/>
      <c r="B4" s="529" t="s">
        <v>36</v>
      </c>
      <c r="C4" s="529"/>
      <c r="D4" s="529"/>
      <c r="E4" s="529"/>
      <c r="F4" s="64">
        <v>43585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530" t="s">
        <v>24</v>
      </c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531" t="s">
        <v>41</v>
      </c>
      <c r="C7" s="531"/>
      <c r="D7" s="531"/>
      <c r="E7" s="531"/>
      <c r="F7" s="531" t="s">
        <v>35</v>
      </c>
      <c r="G7" s="531"/>
      <c r="H7" s="531"/>
      <c r="I7" s="531"/>
      <c r="J7" s="531"/>
      <c r="K7" s="531" t="s">
        <v>28</v>
      </c>
      <c r="L7" s="531"/>
      <c r="M7" s="531"/>
      <c r="N7" s="531"/>
    </row>
    <row r="8" spans="1:14" ht="12.75" customHeight="1">
      <c r="A8" s="61"/>
      <c r="B8" s="531"/>
      <c r="C8" s="531"/>
      <c r="D8" s="531"/>
      <c r="E8" s="531"/>
      <c r="F8" s="531" t="s">
        <v>13</v>
      </c>
      <c r="G8" s="531"/>
      <c r="H8" s="531"/>
      <c r="I8" s="531" t="s">
        <v>14</v>
      </c>
      <c r="J8" s="531" t="s">
        <v>15</v>
      </c>
      <c r="K8" s="531" t="s">
        <v>30</v>
      </c>
      <c r="L8" s="531" t="s">
        <v>31</v>
      </c>
      <c r="M8" s="531" t="s">
        <v>15</v>
      </c>
      <c r="N8" s="531" t="s">
        <v>29</v>
      </c>
    </row>
    <row r="9" spans="1:14" ht="24">
      <c r="A9" s="61"/>
      <c r="B9" s="531"/>
      <c r="C9" s="531"/>
      <c r="D9" s="531"/>
      <c r="E9" s="531"/>
      <c r="F9" s="66" t="s">
        <v>16</v>
      </c>
      <c r="G9" s="66" t="s">
        <v>17</v>
      </c>
      <c r="H9" s="66" t="s">
        <v>23</v>
      </c>
      <c r="I9" s="531"/>
      <c r="J9" s="531"/>
      <c r="K9" s="531"/>
      <c r="L9" s="531"/>
      <c r="M9" s="531"/>
      <c r="N9" s="531"/>
    </row>
    <row r="10" spans="1:14">
      <c r="A10" s="16"/>
      <c r="B10" s="67"/>
      <c r="C10" s="23"/>
      <c r="D10" s="9"/>
      <c r="E10" s="68">
        <v>13</v>
      </c>
      <c r="F10" s="331">
        <v>108</v>
      </c>
      <c r="G10" s="331">
        <v>0</v>
      </c>
      <c r="H10" s="339">
        <v>108</v>
      </c>
      <c r="I10" s="331">
        <v>0</v>
      </c>
      <c r="J10" s="339">
        <v>108</v>
      </c>
      <c r="K10" s="332">
        <v>102</v>
      </c>
      <c r="L10" s="332">
        <v>8</v>
      </c>
      <c r="M10" s="337">
        <v>110</v>
      </c>
      <c r="N10" s="332">
        <v>9</v>
      </c>
    </row>
    <row r="11" spans="1:14">
      <c r="A11" s="16"/>
      <c r="B11" s="12" t="s">
        <v>1</v>
      </c>
      <c r="C11" s="17" t="s">
        <v>0</v>
      </c>
      <c r="D11" s="9"/>
      <c r="E11" s="68">
        <v>12</v>
      </c>
      <c r="F11" s="331">
        <v>4</v>
      </c>
      <c r="G11" s="331">
        <v>0</v>
      </c>
      <c r="H11" s="339">
        <v>4</v>
      </c>
      <c r="I11" s="331">
        <v>0</v>
      </c>
      <c r="J11" s="339">
        <v>4</v>
      </c>
      <c r="K11" s="332">
        <v>0</v>
      </c>
      <c r="L11" s="332">
        <v>0</v>
      </c>
      <c r="M11" s="337">
        <v>0</v>
      </c>
      <c r="N11" s="332">
        <v>0</v>
      </c>
    </row>
    <row r="12" spans="1:14">
      <c r="A12" s="16"/>
      <c r="B12" s="12" t="s">
        <v>2</v>
      </c>
      <c r="C12" s="18"/>
      <c r="D12" s="13" t="s">
        <v>6</v>
      </c>
      <c r="E12" s="68">
        <v>11</v>
      </c>
      <c r="F12" s="331">
        <v>4</v>
      </c>
      <c r="G12" s="331">
        <v>0</v>
      </c>
      <c r="H12" s="339">
        <v>4</v>
      </c>
      <c r="I12" s="331">
        <v>0</v>
      </c>
      <c r="J12" s="339">
        <v>4</v>
      </c>
      <c r="K12" s="332">
        <v>0</v>
      </c>
      <c r="L12" s="332">
        <v>0</v>
      </c>
      <c r="M12" s="337">
        <v>0</v>
      </c>
      <c r="N12" s="332">
        <v>0</v>
      </c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331">
        <v>0</v>
      </c>
      <c r="G13" s="331">
        <v>0</v>
      </c>
      <c r="H13" s="339">
        <v>0</v>
      </c>
      <c r="I13" s="331">
        <v>0</v>
      </c>
      <c r="J13" s="339">
        <v>0</v>
      </c>
      <c r="K13" s="332">
        <v>0</v>
      </c>
      <c r="L13" s="332">
        <v>0</v>
      </c>
      <c r="M13" s="337">
        <v>0</v>
      </c>
      <c r="N13" s="332">
        <v>0</v>
      </c>
    </row>
    <row r="14" spans="1:14">
      <c r="A14" s="16"/>
      <c r="B14" s="12" t="s">
        <v>3</v>
      </c>
      <c r="C14" s="17"/>
      <c r="D14" s="13" t="s">
        <v>25</v>
      </c>
      <c r="E14" s="68">
        <v>9</v>
      </c>
      <c r="F14" s="331">
        <v>1</v>
      </c>
      <c r="G14" s="331">
        <v>0</v>
      </c>
      <c r="H14" s="339">
        <v>1</v>
      </c>
      <c r="I14" s="331">
        <v>0</v>
      </c>
      <c r="J14" s="339">
        <v>1</v>
      </c>
      <c r="K14" s="332">
        <v>0</v>
      </c>
      <c r="L14" s="332">
        <v>0</v>
      </c>
      <c r="M14" s="337">
        <v>0</v>
      </c>
      <c r="N14" s="33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331">
        <v>4</v>
      </c>
      <c r="G15" s="331">
        <v>0</v>
      </c>
      <c r="H15" s="339">
        <v>4</v>
      </c>
      <c r="I15" s="331">
        <v>0</v>
      </c>
      <c r="J15" s="339">
        <v>4</v>
      </c>
      <c r="K15" s="332">
        <v>0</v>
      </c>
      <c r="L15" s="332">
        <v>0</v>
      </c>
      <c r="M15" s="337">
        <v>0</v>
      </c>
      <c r="N15" s="332">
        <v>0</v>
      </c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331">
        <v>11</v>
      </c>
      <c r="G16" s="331">
        <v>0</v>
      </c>
      <c r="H16" s="339">
        <v>11</v>
      </c>
      <c r="I16" s="331">
        <v>0</v>
      </c>
      <c r="J16" s="339">
        <v>11</v>
      </c>
      <c r="K16" s="332">
        <v>0</v>
      </c>
      <c r="L16" s="332">
        <v>0</v>
      </c>
      <c r="M16" s="337">
        <v>0</v>
      </c>
      <c r="N16" s="332">
        <v>0</v>
      </c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331">
        <v>8</v>
      </c>
      <c r="G17" s="331">
        <v>0</v>
      </c>
      <c r="H17" s="339">
        <v>8</v>
      </c>
      <c r="I17" s="331">
        <v>0</v>
      </c>
      <c r="J17" s="339">
        <v>8</v>
      </c>
      <c r="K17" s="332">
        <v>0</v>
      </c>
      <c r="L17" s="332">
        <v>0</v>
      </c>
      <c r="M17" s="337">
        <v>0</v>
      </c>
      <c r="N17" s="332">
        <v>0</v>
      </c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331">
        <v>15</v>
      </c>
      <c r="G18" s="331">
        <v>0</v>
      </c>
      <c r="H18" s="339">
        <v>15</v>
      </c>
      <c r="I18" s="331">
        <v>0</v>
      </c>
      <c r="J18" s="339">
        <v>15</v>
      </c>
      <c r="K18" s="332">
        <v>0</v>
      </c>
      <c r="L18" s="332">
        <v>0</v>
      </c>
      <c r="M18" s="337">
        <v>0</v>
      </c>
      <c r="N18" s="332">
        <v>0</v>
      </c>
    </row>
    <row r="19" spans="1:14">
      <c r="A19" s="16"/>
      <c r="B19" s="12"/>
      <c r="C19" s="17"/>
      <c r="D19" s="13" t="s">
        <v>12</v>
      </c>
      <c r="E19" s="68">
        <v>4</v>
      </c>
      <c r="F19" s="331">
        <v>14</v>
      </c>
      <c r="G19" s="331">
        <v>0</v>
      </c>
      <c r="H19" s="339">
        <v>14</v>
      </c>
      <c r="I19" s="331">
        <v>0</v>
      </c>
      <c r="J19" s="339">
        <v>14</v>
      </c>
      <c r="K19" s="332">
        <v>0</v>
      </c>
      <c r="L19" s="332">
        <v>0</v>
      </c>
      <c r="M19" s="337">
        <v>0</v>
      </c>
      <c r="N19" s="332">
        <v>0</v>
      </c>
    </row>
    <row r="20" spans="1:14">
      <c r="A20" s="16"/>
      <c r="B20" s="12"/>
      <c r="C20" s="17" t="s">
        <v>1</v>
      </c>
      <c r="D20" s="9"/>
      <c r="E20" s="68">
        <v>3</v>
      </c>
      <c r="F20" s="331">
        <v>0</v>
      </c>
      <c r="G20" s="331">
        <v>23</v>
      </c>
      <c r="H20" s="339">
        <v>23</v>
      </c>
      <c r="I20" s="331">
        <v>0</v>
      </c>
      <c r="J20" s="339">
        <v>23</v>
      </c>
      <c r="K20" s="332">
        <v>0</v>
      </c>
      <c r="L20" s="332">
        <v>0</v>
      </c>
      <c r="M20" s="337">
        <v>0</v>
      </c>
      <c r="N20" s="332">
        <v>0</v>
      </c>
    </row>
    <row r="21" spans="1:14">
      <c r="A21" s="16"/>
      <c r="B21" s="12"/>
      <c r="C21" s="17"/>
      <c r="D21" s="9"/>
      <c r="E21" s="68">
        <v>2</v>
      </c>
      <c r="F21" s="331">
        <v>0</v>
      </c>
      <c r="G21" s="331">
        <v>4</v>
      </c>
      <c r="H21" s="339">
        <v>4</v>
      </c>
      <c r="I21" s="331">
        <v>0</v>
      </c>
      <c r="J21" s="339">
        <v>4</v>
      </c>
      <c r="K21" s="332">
        <v>0</v>
      </c>
      <c r="L21" s="332">
        <v>0</v>
      </c>
      <c r="M21" s="337">
        <v>0</v>
      </c>
      <c r="N21" s="332">
        <v>0</v>
      </c>
    </row>
    <row r="22" spans="1:14">
      <c r="A22" s="16"/>
      <c r="B22" s="14"/>
      <c r="C22" s="18"/>
      <c r="D22" s="9"/>
      <c r="E22" s="67">
        <v>1</v>
      </c>
      <c r="F22" s="331">
        <v>0</v>
      </c>
      <c r="G22" s="331">
        <v>9</v>
      </c>
      <c r="H22" s="339">
        <v>9</v>
      </c>
      <c r="I22" s="331">
        <v>14</v>
      </c>
      <c r="J22" s="339">
        <v>23</v>
      </c>
      <c r="K22" s="332">
        <v>0</v>
      </c>
      <c r="L22" s="332">
        <v>0</v>
      </c>
      <c r="M22" s="337">
        <v>0</v>
      </c>
      <c r="N22" s="332">
        <v>0</v>
      </c>
    </row>
    <row r="23" spans="1:14" ht="12.75" customHeight="1">
      <c r="A23" s="16"/>
      <c r="B23" s="533" t="s">
        <v>18</v>
      </c>
      <c r="C23" s="534"/>
      <c r="D23" s="534"/>
      <c r="E23" s="535"/>
      <c r="F23" s="334">
        <v>169</v>
      </c>
      <c r="G23" s="334">
        <v>36</v>
      </c>
      <c r="H23" s="339">
        <v>205</v>
      </c>
      <c r="I23" s="334">
        <v>14</v>
      </c>
      <c r="J23" s="339">
        <v>219</v>
      </c>
      <c r="K23" s="334">
        <v>102</v>
      </c>
      <c r="L23" s="335">
        <v>8</v>
      </c>
      <c r="M23" s="334">
        <v>110</v>
      </c>
      <c r="N23" s="334">
        <v>9</v>
      </c>
    </row>
    <row r="24" spans="1:14">
      <c r="A24" s="16"/>
      <c r="B24" s="12"/>
      <c r="C24" s="12"/>
      <c r="D24" s="15"/>
      <c r="E24" s="14">
        <v>13</v>
      </c>
      <c r="F24" s="331">
        <v>373</v>
      </c>
      <c r="G24" s="331">
        <v>0</v>
      </c>
      <c r="H24" s="339">
        <v>373</v>
      </c>
      <c r="I24" s="331">
        <v>0</v>
      </c>
      <c r="J24" s="339">
        <v>373</v>
      </c>
      <c r="K24" s="332">
        <v>168</v>
      </c>
      <c r="L24" s="332">
        <v>29</v>
      </c>
      <c r="M24" s="338">
        <v>197</v>
      </c>
      <c r="N24" s="332">
        <v>38</v>
      </c>
    </row>
    <row r="25" spans="1:14">
      <c r="A25" s="16"/>
      <c r="B25" s="12"/>
      <c r="C25" s="12" t="s">
        <v>0</v>
      </c>
      <c r="D25" s="15"/>
      <c r="E25" s="68">
        <v>12</v>
      </c>
      <c r="F25" s="331">
        <v>13</v>
      </c>
      <c r="G25" s="331">
        <v>0</v>
      </c>
      <c r="H25" s="339">
        <v>13</v>
      </c>
      <c r="I25" s="331">
        <v>0</v>
      </c>
      <c r="J25" s="339">
        <v>13</v>
      </c>
      <c r="K25" s="332">
        <v>0</v>
      </c>
      <c r="L25" s="332">
        <v>0</v>
      </c>
      <c r="M25" s="338">
        <v>0</v>
      </c>
      <c r="N25" s="332">
        <v>0</v>
      </c>
    </row>
    <row r="26" spans="1:14">
      <c r="A26" s="16"/>
      <c r="B26" s="12" t="s">
        <v>7</v>
      </c>
      <c r="C26" s="14"/>
      <c r="D26" s="15"/>
      <c r="E26" s="68">
        <v>11</v>
      </c>
      <c r="F26" s="331">
        <v>4</v>
      </c>
      <c r="G26" s="331">
        <v>0</v>
      </c>
      <c r="H26" s="339">
        <v>4</v>
      </c>
      <c r="I26" s="331">
        <v>0</v>
      </c>
      <c r="J26" s="339">
        <v>4</v>
      </c>
      <c r="K26" s="332">
        <v>0</v>
      </c>
      <c r="L26" s="332">
        <v>0</v>
      </c>
      <c r="M26" s="338">
        <v>0</v>
      </c>
      <c r="N26" s="332">
        <v>0</v>
      </c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331">
        <v>2</v>
      </c>
      <c r="G27" s="331">
        <v>0</v>
      </c>
      <c r="H27" s="339">
        <v>2</v>
      </c>
      <c r="I27" s="331">
        <v>0</v>
      </c>
      <c r="J27" s="339">
        <v>2</v>
      </c>
      <c r="K27" s="332">
        <v>1</v>
      </c>
      <c r="L27" s="332">
        <v>0</v>
      </c>
      <c r="M27" s="338">
        <v>1</v>
      </c>
      <c r="N27" s="332">
        <v>0</v>
      </c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331">
        <v>0</v>
      </c>
      <c r="G28" s="331">
        <v>0</v>
      </c>
      <c r="H28" s="339">
        <v>0</v>
      </c>
      <c r="I28" s="331">
        <v>0</v>
      </c>
      <c r="J28" s="339">
        <v>0</v>
      </c>
      <c r="K28" s="332">
        <v>0</v>
      </c>
      <c r="L28" s="332">
        <v>0</v>
      </c>
      <c r="M28" s="338">
        <v>0</v>
      </c>
      <c r="N28" s="33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331">
        <v>5</v>
      </c>
      <c r="G29" s="331">
        <v>0</v>
      </c>
      <c r="H29" s="339">
        <v>5</v>
      </c>
      <c r="I29" s="331">
        <v>0</v>
      </c>
      <c r="J29" s="339">
        <v>5</v>
      </c>
      <c r="K29" s="332">
        <v>0</v>
      </c>
      <c r="L29" s="332">
        <v>0</v>
      </c>
      <c r="M29" s="338">
        <v>0</v>
      </c>
      <c r="N29" s="332">
        <v>0</v>
      </c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331">
        <v>7</v>
      </c>
      <c r="G30" s="331">
        <v>0</v>
      </c>
      <c r="H30" s="339">
        <v>7</v>
      </c>
      <c r="I30" s="331">
        <v>0</v>
      </c>
      <c r="J30" s="339">
        <v>7</v>
      </c>
      <c r="K30" s="332">
        <v>0</v>
      </c>
      <c r="L30" s="332">
        <v>0</v>
      </c>
      <c r="M30" s="338">
        <v>0</v>
      </c>
      <c r="N30" s="332">
        <v>0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331">
        <v>13</v>
      </c>
      <c r="G31" s="331">
        <v>0</v>
      </c>
      <c r="H31" s="339">
        <v>13</v>
      </c>
      <c r="I31" s="331">
        <v>0</v>
      </c>
      <c r="J31" s="339">
        <v>13</v>
      </c>
      <c r="K31" s="332">
        <v>0</v>
      </c>
      <c r="L31" s="332">
        <v>0</v>
      </c>
      <c r="M31" s="338">
        <v>0</v>
      </c>
      <c r="N31" s="332">
        <v>0</v>
      </c>
    </row>
    <row r="32" spans="1:14">
      <c r="A32" s="16"/>
      <c r="B32" s="12" t="s">
        <v>9</v>
      </c>
      <c r="C32" s="67"/>
      <c r="D32" s="15"/>
      <c r="E32" s="68">
        <v>5</v>
      </c>
      <c r="F32" s="331">
        <v>21</v>
      </c>
      <c r="G32" s="331">
        <v>0</v>
      </c>
      <c r="H32" s="339">
        <v>21</v>
      </c>
      <c r="I32" s="331">
        <v>0</v>
      </c>
      <c r="J32" s="339">
        <v>21</v>
      </c>
      <c r="K32" s="332">
        <v>0</v>
      </c>
      <c r="L32" s="332">
        <v>0</v>
      </c>
      <c r="M32" s="338">
        <v>0</v>
      </c>
      <c r="N32" s="332">
        <v>0</v>
      </c>
    </row>
    <row r="33" spans="1:14">
      <c r="A33" s="16"/>
      <c r="B33" s="12"/>
      <c r="C33" s="12"/>
      <c r="D33" s="15"/>
      <c r="E33" s="68">
        <v>4</v>
      </c>
      <c r="F33" s="331">
        <v>2</v>
      </c>
      <c r="G33" s="331">
        <v>0</v>
      </c>
      <c r="H33" s="339">
        <v>2</v>
      </c>
      <c r="I33" s="331">
        <v>0</v>
      </c>
      <c r="J33" s="339">
        <v>2</v>
      </c>
      <c r="K33" s="332">
        <v>0</v>
      </c>
      <c r="L33" s="332">
        <v>0</v>
      </c>
      <c r="M33" s="338">
        <v>0</v>
      </c>
      <c r="N33" s="332">
        <v>0</v>
      </c>
    </row>
    <row r="34" spans="1:14">
      <c r="A34" s="16"/>
      <c r="B34" s="12"/>
      <c r="C34" s="12" t="s">
        <v>1</v>
      </c>
      <c r="D34" s="15"/>
      <c r="E34" s="68">
        <v>3</v>
      </c>
      <c r="F34" s="331">
        <v>0</v>
      </c>
      <c r="G34" s="331">
        <v>48</v>
      </c>
      <c r="H34" s="339">
        <v>48</v>
      </c>
      <c r="I34" s="331">
        <v>0</v>
      </c>
      <c r="J34" s="339">
        <v>48</v>
      </c>
      <c r="K34" s="332">
        <v>1</v>
      </c>
      <c r="L34" s="332">
        <v>0</v>
      </c>
      <c r="M34" s="338">
        <v>0</v>
      </c>
      <c r="N34" s="332">
        <v>0</v>
      </c>
    </row>
    <row r="35" spans="1:14">
      <c r="A35" s="16"/>
      <c r="B35" s="12"/>
      <c r="C35" s="12"/>
      <c r="D35" s="15"/>
      <c r="E35" s="68">
        <v>2</v>
      </c>
      <c r="F35" s="331">
        <v>0</v>
      </c>
      <c r="G35" s="331">
        <v>8</v>
      </c>
      <c r="H35" s="339">
        <v>8</v>
      </c>
      <c r="I35" s="331">
        <v>0</v>
      </c>
      <c r="J35" s="339">
        <v>8</v>
      </c>
      <c r="K35" s="332">
        <v>0</v>
      </c>
      <c r="L35" s="332">
        <v>0</v>
      </c>
      <c r="M35" s="338">
        <v>0</v>
      </c>
      <c r="N35" s="332">
        <v>0</v>
      </c>
    </row>
    <row r="36" spans="1:14">
      <c r="A36" s="16"/>
      <c r="B36" s="14"/>
      <c r="C36" s="14"/>
      <c r="D36" s="15"/>
      <c r="E36" s="67">
        <v>1</v>
      </c>
      <c r="F36" s="331">
        <v>0</v>
      </c>
      <c r="G36" s="331">
        <v>8</v>
      </c>
      <c r="H36" s="339">
        <v>8</v>
      </c>
      <c r="I36" s="331">
        <v>50</v>
      </c>
      <c r="J36" s="339">
        <v>58</v>
      </c>
      <c r="K36" s="332">
        <v>0</v>
      </c>
      <c r="L36" s="332">
        <v>1</v>
      </c>
      <c r="M36" s="338">
        <v>1</v>
      </c>
      <c r="N36" s="332">
        <v>2</v>
      </c>
    </row>
    <row r="37" spans="1:14" ht="12.75" customHeight="1">
      <c r="A37" s="16"/>
      <c r="B37" s="533" t="s">
        <v>19</v>
      </c>
      <c r="C37" s="534"/>
      <c r="D37" s="534"/>
      <c r="E37" s="534"/>
      <c r="F37" s="335">
        <v>440</v>
      </c>
      <c r="G37" s="334">
        <v>64</v>
      </c>
      <c r="H37" s="339">
        <v>504</v>
      </c>
      <c r="I37" s="336">
        <v>50</v>
      </c>
      <c r="J37" s="339">
        <v>554</v>
      </c>
      <c r="K37" s="335">
        <v>170</v>
      </c>
      <c r="L37" s="334">
        <v>30</v>
      </c>
      <c r="M37" s="333">
        <v>199</v>
      </c>
      <c r="N37" s="335">
        <v>40</v>
      </c>
    </row>
    <row r="38" spans="1:14">
      <c r="A38" s="16"/>
      <c r="B38" s="67"/>
      <c r="C38" s="67"/>
      <c r="D38" s="19"/>
      <c r="E38" s="65">
        <v>13</v>
      </c>
      <c r="F38" s="340">
        <v>2</v>
      </c>
      <c r="G38" s="340">
        <v>0</v>
      </c>
      <c r="H38" s="343">
        <v>2</v>
      </c>
      <c r="I38" s="340">
        <v>0</v>
      </c>
      <c r="J38" s="343">
        <v>2</v>
      </c>
      <c r="K38" s="341">
        <v>3</v>
      </c>
      <c r="L38" s="341">
        <v>1</v>
      </c>
      <c r="M38" s="345">
        <v>4</v>
      </c>
      <c r="N38" s="341">
        <v>1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340">
        <v>0</v>
      </c>
      <c r="G39" s="340">
        <v>0</v>
      </c>
      <c r="H39" s="343">
        <v>0</v>
      </c>
      <c r="I39" s="340">
        <v>0</v>
      </c>
      <c r="J39" s="343">
        <v>0</v>
      </c>
      <c r="K39" s="341">
        <v>0</v>
      </c>
      <c r="L39" s="341">
        <v>0</v>
      </c>
      <c r="M39" s="345">
        <v>0</v>
      </c>
      <c r="N39" s="341">
        <v>0</v>
      </c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340">
        <v>0</v>
      </c>
      <c r="G40" s="340">
        <v>0</v>
      </c>
      <c r="H40" s="343">
        <v>0</v>
      </c>
      <c r="I40" s="340">
        <v>0</v>
      </c>
      <c r="J40" s="343">
        <v>0</v>
      </c>
      <c r="K40" s="341">
        <v>0</v>
      </c>
      <c r="L40" s="341">
        <v>0</v>
      </c>
      <c r="M40" s="345">
        <v>0</v>
      </c>
      <c r="N40" s="341">
        <v>0</v>
      </c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340">
        <v>0</v>
      </c>
      <c r="G41" s="340">
        <v>0</v>
      </c>
      <c r="H41" s="343">
        <v>0</v>
      </c>
      <c r="I41" s="340">
        <v>0</v>
      </c>
      <c r="J41" s="343">
        <v>0</v>
      </c>
      <c r="K41" s="341">
        <v>0</v>
      </c>
      <c r="L41" s="341">
        <v>0</v>
      </c>
      <c r="M41" s="345">
        <v>0</v>
      </c>
      <c r="N41" s="341">
        <v>0</v>
      </c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340">
        <v>0</v>
      </c>
      <c r="G42" s="340">
        <v>0</v>
      </c>
      <c r="H42" s="343">
        <v>0</v>
      </c>
      <c r="I42" s="340">
        <v>0</v>
      </c>
      <c r="J42" s="343">
        <v>0</v>
      </c>
      <c r="K42" s="341">
        <v>0</v>
      </c>
      <c r="L42" s="341">
        <v>0</v>
      </c>
      <c r="M42" s="345">
        <v>0</v>
      </c>
      <c r="N42" s="341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340">
        <v>0</v>
      </c>
      <c r="G43" s="340">
        <v>0</v>
      </c>
      <c r="H43" s="343">
        <v>0</v>
      </c>
      <c r="I43" s="340">
        <v>0</v>
      </c>
      <c r="J43" s="343">
        <v>0</v>
      </c>
      <c r="K43" s="341">
        <v>0</v>
      </c>
      <c r="L43" s="341">
        <v>0</v>
      </c>
      <c r="M43" s="345">
        <v>0</v>
      </c>
      <c r="N43" s="341">
        <v>0</v>
      </c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340">
        <v>0</v>
      </c>
      <c r="G44" s="340">
        <v>0</v>
      </c>
      <c r="H44" s="343">
        <v>0</v>
      </c>
      <c r="I44" s="340">
        <v>0</v>
      </c>
      <c r="J44" s="343">
        <v>0</v>
      </c>
      <c r="K44" s="341">
        <v>0</v>
      </c>
      <c r="L44" s="341">
        <v>0</v>
      </c>
      <c r="M44" s="345">
        <v>0</v>
      </c>
      <c r="N44" s="341">
        <v>0</v>
      </c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340">
        <v>0</v>
      </c>
      <c r="G45" s="340">
        <v>0</v>
      </c>
      <c r="H45" s="343">
        <v>0</v>
      </c>
      <c r="I45" s="340">
        <v>0</v>
      </c>
      <c r="J45" s="343">
        <v>0</v>
      </c>
      <c r="K45" s="341">
        <v>0</v>
      </c>
      <c r="L45" s="341">
        <v>0</v>
      </c>
      <c r="M45" s="345">
        <v>0</v>
      </c>
      <c r="N45" s="341">
        <v>0</v>
      </c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340">
        <v>0</v>
      </c>
      <c r="G46" s="340">
        <v>0</v>
      </c>
      <c r="H46" s="343">
        <v>0</v>
      </c>
      <c r="I46" s="340">
        <v>0</v>
      </c>
      <c r="J46" s="343">
        <v>0</v>
      </c>
      <c r="K46" s="341">
        <v>0</v>
      </c>
      <c r="L46" s="341">
        <v>0</v>
      </c>
      <c r="M46" s="345">
        <v>0</v>
      </c>
      <c r="N46" s="341">
        <v>0</v>
      </c>
    </row>
    <row r="47" spans="1:14">
      <c r="A47" s="16"/>
      <c r="B47" s="12"/>
      <c r="C47" s="12"/>
      <c r="D47" s="15" t="s">
        <v>7</v>
      </c>
      <c r="E47" s="65">
        <v>4</v>
      </c>
      <c r="F47" s="340">
        <v>0</v>
      </c>
      <c r="G47" s="340">
        <v>0</v>
      </c>
      <c r="H47" s="343">
        <v>0</v>
      </c>
      <c r="I47" s="340">
        <v>0</v>
      </c>
      <c r="J47" s="343">
        <v>0</v>
      </c>
      <c r="K47" s="341">
        <v>0</v>
      </c>
      <c r="L47" s="341">
        <v>0</v>
      </c>
      <c r="M47" s="345">
        <v>0</v>
      </c>
      <c r="N47" s="341">
        <v>0</v>
      </c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340">
        <v>0</v>
      </c>
      <c r="G48" s="340">
        <v>0</v>
      </c>
      <c r="H48" s="343">
        <v>0</v>
      </c>
      <c r="I48" s="340">
        <v>0</v>
      </c>
      <c r="J48" s="343">
        <v>0</v>
      </c>
      <c r="K48" s="341">
        <v>0</v>
      </c>
      <c r="L48" s="341">
        <v>0</v>
      </c>
      <c r="M48" s="345">
        <v>0</v>
      </c>
      <c r="N48" s="341">
        <v>0</v>
      </c>
    </row>
    <row r="49" spans="1:14">
      <c r="A49" s="16"/>
      <c r="B49" s="12"/>
      <c r="C49" s="12"/>
      <c r="D49" s="15" t="s">
        <v>3</v>
      </c>
      <c r="E49" s="65">
        <v>2</v>
      </c>
      <c r="F49" s="340">
        <v>0</v>
      </c>
      <c r="G49" s="340">
        <v>0</v>
      </c>
      <c r="H49" s="343">
        <v>0</v>
      </c>
      <c r="I49" s="340">
        <v>0</v>
      </c>
      <c r="J49" s="343">
        <v>0</v>
      </c>
      <c r="K49" s="341">
        <v>0</v>
      </c>
      <c r="L49" s="341">
        <v>0</v>
      </c>
      <c r="M49" s="345">
        <v>0</v>
      </c>
      <c r="N49" s="341">
        <v>0</v>
      </c>
    </row>
    <row r="50" spans="1:14">
      <c r="A50" s="16"/>
      <c r="B50" s="14"/>
      <c r="C50" s="15"/>
      <c r="D50" s="14"/>
      <c r="E50" s="67">
        <v>1</v>
      </c>
      <c r="F50" s="342">
        <v>0</v>
      </c>
      <c r="G50" s="342">
        <v>0</v>
      </c>
      <c r="H50" s="343">
        <v>0</v>
      </c>
      <c r="I50" s="340">
        <v>0</v>
      </c>
      <c r="J50" s="343">
        <v>0</v>
      </c>
      <c r="K50" s="341">
        <v>0</v>
      </c>
      <c r="L50" s="341">
        <v>0</v>
      </c>
      <c r="M50" s="346">
        <v>0</v>
      </c>
      <c r="N50" s="341">
        <v>0</v>
      </c>
    </row>
    <row r="51" spans="1:14" ht="12.75" customHeight="1">
      <c r="A51" s="61"/>
      <c r="B51" s="536" t="s">
        <v>20</v>
      </c>
      <c r="C51" s="536"/>
      <c r="D51" s="536"/>
      <c r="E51" s="536"/>
      <c r="F51" s="344">
        <v>2</v>
      </c>
      <c r="G51" s="344">
        <v>0</v>
      </c>
      <c r="H51" s="344">
        <v>2</v>
      </c>
      <c r="I51" s="344">
        <v>0</v>
      </c>
      <c r="J51" s="344">
        <v>2</v>
      </c>
      <c r="K51" s="344">
        <v>3</v>
      </c>
      <c r="L51" s="344">
        <v>1</v>
      </c>
      <c r="M51" s="344">
        <v>4</v>
      </c>
      <c r="N51" s="344">
        <v>1</v>
      </c>
    </row>
    <row r="52" spans="1:14">
      <c r="A52" s="61"/>
      <c r="B52" s="533" t="s">
        <v>37</v>
      </c>
      <c r="C52" s="534"/>
      <c r="D52" s="534"/>
      <c r="E52" s="535"/>
      <c r="F52" s="340"/>
      <c r="G52" s="340"/>
      <c r="H52" s="340"/>
      <c r="I52" s="340"/>
      <c r="J52" s="340"/>
      <c r="K52" s="340"/>
      <c r="L52" s="340"/>
      <c r="M52" s="340"/>
      <c r="N52" s="340"/>
    </row>
    <row r="53" spans="1:14" ht="12.75" customHeight="1">
      <c r="A53" s="61"/>
      <c r="B53" s="532" t="s">
        <v>40</v>
      </c>
      <c r="C53" s="532"/>
      <c r="D53" s="532"/>
      <c r="E53" s="532"/>
      <c r="F53" s="344">
        <v>611</v>
      </c>
      <c r="G53" s="344">
        <v>100</v>
      </c>
      <c r="H53" s="344">
        <v>711</v>
      </c>
      <c r="I53" s="344">
        <v>64</v>
      </c>
      <c r="J53" s="344">
        <v>775</v>
      </c>
      <c r="K53" s="344">
        <v>275</v>
      </c>
      <c r="L53" s="344">
        <v>39</v>
      </c>
      <c r="M53" s="344">
        <v>313</v>
      </c>
      <c r="N53" s="344">
        <v>50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8" zoomScale="90" zoomScaleNormal="100" zoomScaleSheetLayoutView="90" workbookViewId="0">
      <selection activeCell="F24" sqref="F2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4.25" customHeight="1">
      <c r="A2" s="61"/>
      <c r="B2" s="62" t="s">
        <v>34</v>
      </c>
      <c r="C2" s="63"/>
      <c r="D2" s="528" t="s">
        <v>70</v>
      </c>
      <c r="E2" s="528"/>
      <c r="F2" s="528"/>
      <c r="G2" s="528"/>
      <c r="H2" s="528"/>
      <c r="I2" s="528"/>
      <c r="J2" s="528"/>
      <c r="K2" s="63"/>
      <c r="L2" s="63"/>
      <c r="M2" s="63"/>
      <c r="N2" s="63"/>
    </row>
    <row r="3" spans="1:14">
      <c r="A3" s="61"/>
      <c r="B3" s="62" t="s">
        <v>33</v>
      </c>
      <c r="C3" s="63"/>
      <c r="D3" s="528"/>
      <c r="E3" s="528"/>
      <c r="F3" s="528"/>
      <c r="G3" s="528"/>
      <c r="H3" s="528"/>
      <c r="I3" s="528"/>
      <c r="J3" s="528"/>
      <c r="K3" s="63"/>
      <c r="L3" s="63"/>
      <c r="M3" s="63"/>
      <c r="N3" s="63"/>
    </row>
    <row r="4" spans="1:14">
      <c r="A4" s="61"/>
      <c r="B4" s="529" t="s">
        <v>36</v>
      </c>
      <c r="C4" s="529"/>
      <c r="D4" s="529"/>
      <c r="E4" s="529"/>
      <c r="F4" s="64">
        <v>43585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530" t="s">
        <v>24</v>
      </c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531" t="s">
        <v>41</v>
      </c>
      <c r="C7" s="531"/>
      <c r="D7" s="531"/>
      <c r="E7" s="531"/>
      <c r="F7" s="531" t="s">
        <v>35</v>
      </c>
      <c r="G7" s="531"/>
      <c r="H7" s="531"/>
      <c r="I7" s="531"/>
      <c r="J7" s="531"/>
      <c r="K7" s="531" t="s">
        <v>28</v>
      </c>
      <c r="L7" s="531"/>
      <c r="M7" s="531"/>
      <c r="N7" s="531"/>
    </row>
    <row r="8" spans="1:14" ht="12.75" customHeight="1">
      <c r="A8" s="61"/>
      <c r="B8" s="531"/>
      <c r="C8" s="531"/>
      <c r="D8" s="531"/>
      <c r="E8" s="531"/>
      <c r="F8" s="531" t="s">
        <v>13</v>
      </c>
      <c r="G8" s="531"/>
      <c r="H8" s="531"/>
      <c r="I8" s="531" t="s">
        <v>14</v>
      </c>
      <c r="J8" s="531" t="s">
        <v>15</v>
      </c>
      <c r="K8" s="531" t="s">
        <v>30</v>
      </c>
      <c r="L8" s="531" t="s">
        <v>31</v>
      </c>
      <c r="M8" s="531" t="s">
        <v>15</v>
      </c>
      <c r="N8" s="531" t="s">
        <v>29</v>
      </c>
    </row>
    <row r="9" spans="1:14" ht="24">
      <c r="A9" s="61"/>
      <c r="B9" s="531"/>
      <c r="C9" s="531"/>
      <c r="D9" s="531"/>
      <c r="E9" s="531"/>
      <c r="F9" s="66" t="s">
        <v>16</v>
      </c>
      <c r="G9" s="66" t="s">
        <v>17</v>
      </c>
      <c r="H9" s="66" t="s">
        <v>23</v>
      </c>
      <c r="I9" s="531"/>
      <c r="J9" s="531"/>
      <c r="K9" s="531"/>
      <c r="L9" s="531"/>
      <c r="M9" s="531"/>
      <c r="N9" s="531"/>
    </row>
    <row r="10" spans="1:14">
      <c r="A10" s="16"/>
      <c r="B10" s="67"/>
      <c r="C10" s="23"/>
      <c r="D10" s="9"/>
      <c r="E10" s="68">
        <v>13</v>
      </c>
      <c r="F10" s="347">
        <v>591</v>
      </c>
      <c r="G10" s="347"/>
      <c r="H10" s="348">
        <v>591</v>
      </c>
      <c r="I10" s="347"/>
      <c r="J10" s="348">
        <v>591</v>
      </c>
      <c r="K10" s="349">
        <v>539</v>
      </c>
      <c r="L10" s="349">
        <v>41</v>
      </c>
      <c r="M10" s="350">
        <v>580</v>
      </c>
      <c r="N10" s="349">
        <v>49</v>
      </c>
    </row>
    <row r="11" spans="1:14" ht="14.25" customHeight="1">
      <c r="A11" s="16"/>
      <c r="B11" s="12" t="s">
        <v>1</v>
      </c>
      <c r="C11" s="17" t="s">
        <v>0</v>
      </c>
      <c r="D11" s="9"/>
      <c r="E11" s="68">
        <v>12</v>
      </c>
      <c r="F11" s="347">
        <v>23</v>
      </c>
      <c r="G11" s="347"/>
      <c r="H11" s="348">
        <v>23</v>
      </c>
      <c r="I11" s="347"/>
      <c r="J11" s="348">
        <v>23</v>
      </c>
      <c r="K11" s="349">
        <v>7</v>
      </c>
      <c r="L11" s="351"/>
      <c r="M11" s="350">
        <v>7</v>
      </c>
      <c r="N11" s="351"/>
    </row>
    <row r="12" spans="1:14" ht="14.25" customHeight="1">
      <c r="A12" s="16"/>
      <c r="B12" s="12" t="s">
        <v>2</v>
      </c>
      <c r="C12" s="18"/>
      <c r="D12" s="13" t="s">
        <v>6</v>
      </c>
      <c r="E12" s="68">
        <v>11</v>
      </c>
      <c r="F12" s="347">
        <v>23</v>
      </c>
      <c r="G12" s="347"/>
      <c r="H12" s="348">
        <v>23</v>
      </c>
      <c r="I12" s="347"/>
      <c r="J12" s="348">
        <v>23</v>
      </c>
      <c r="K12" s="349">
        <v>2</v>
      </c>
      <c r="L12" s="351"/>
      <c r="M12" s="350">
        <v>2</v>
      </c>
      <c r="N12" s="351"/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347">
        <v>38</v>
      </c>
      <c r="G13" s="347"/>
      <c r="H13" s="348">
        <v>38</v>
      </c>
      <c r="I13" s="347"/>
      <c r="J13" s="348">
        <v>38</v>
      </c>
      <c r="K13" s="349">
        <v>4</v>
      </c>
      <c r="L13" s="351"/>
      <c r="M13" s="350">
        <v>4</v>
      </c>
      <c r="N13" s="351"/>
    </row>
    <row r="14" spans="1:14" ht="14.25" customHeight="1">
      <c r="A14" s="16"/>
      <c r="B14" s="12" t="s">
        <v>3</v>
      </c>
      <c r="C14" s="17"/>
      <c r="D14" s="13" t="s">
        <v>25</v>
      </c>
      <c r="E14" s="68">
        <v>9</v>
      </c>
      <c r="F14" s="347">
        <v>80</v>
      </c>
      <c r="G14" s="347"/>
      <c r="H14" s="348">
        <v>80</v>
      </c>
      <c r="I14" s="347"/>
      <c r="J14" s="348">
        <v>80</v>
      </c>
      <c r="K14" s="351"/>
      <c r="L14" s="351"/>
      <c r="M14" s="350">
        <v>0</v>
      </c>
      <c r="N14" s="351"/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347">
        <v>65</v>
      </c>
      <c r="G15" s="347"/>
      <c r="H15" s="348">
        <v>65</v>
      </c>
      <c r="I15" s="347"/>
      <c r="J15" s="348">
        <v>65</v>
      </c>
      <c r="K15" s="349">
        <v>1</v>
      </c>
      <c r="L15" s="351"/>
      <c r="M15" s="350">
        <v>1</v>
      </c>
      <c r="N15" s="351"/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347">
        <v>83</v>
      </c>
      <c r="G16" s="347"/>
      <c r="H16" s="348">
        <v>83</v>
      </c>
      <c r="I16" s="347"/>
      <c r="J16" s="348">
        <v>83</v>
      </c>
      <c r="K16" s="349">
        <v>2</v>
      </c>
      <c r="L16" s="351"/>
      <c r="M16" s="350">
        <v>2</v>
      </c>
      <c r="N16" s="351"/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347">
        <v>45</v>
      </c>
      <c r="G17" s="347"/>
      <c r="H17" s="348">
        <v>45</v>
      </c>
      <c r="I17" s="347"/>
      <c r="J17" s="348">
        <v>45</v>
      </c>
      <c r="K17" s="351"/>
      <c r="L17" s="351"/>
      <c r="M17" s="350">
        <v>0</v>
      </c>
      <c r="N17" s="351"/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347">
        <v>70</v>
      </c>
      <c r="G18" s="347"/>
      <c r="H18" s="348">
        <v>70</v>
      </c>
      <c r="I18" s="347"/>
      <c r="J18" s="348">
        <v>70</v>
      </c>
      <c r="K18" s="349">
        <v>2</v>
      </c>
      <c r="L18" s="351"/>
      <c r="M18" s="350">
        <v>2</v>
      </c>
      <c r="N18" s="351"/>
    </row>
    <row r="19" spans="1:14">
      <c r="A19" s="16"/>
      <c r="B19" s="12"/>
      <c r="C19" s="17"/>
      <c r="D19" s="13" t="s">
        <v>12</v>
      </c>
      <c r="E19" s="68">
        <v>4</v>
      </c>
      <c r="F19" s="347">
        <v>31</v>
      </c>
      <c r="G19" s="347"/>
      <c r="H19" s="348">
        <v>31</v>
      </c>
      <c r="I19" s="347"/>
      <c r="J19" s="348">
        <v>31</v>
      </c>
      <c r="K19" s="351"/>
      <c r="L19" s="351"/>
      <c r="M19" s="350">
        <v>0</v>
      </c>
      <c r="N19" s="351"/>
    </row>
    <row r="20" spans="1:14">
      <c r="A20" s="16"/>
      <c r="B20" s="12"/>
      <c r="C20" s="17" t="s">
        <v>1</v>
      </c>
      <c r="D20" s="9"/>
      <c r="E20" s="68">
        <v>3</v>
      </c>
      <c r="F20" s="347"/>
      <c r="G20" s="347">
        <v>35</v>
      </c>
      <c r="H20" s="348">
        <v>35</v>
      </c>
      <c r="I20" s="347"/>
      <c r="J20" s="348">
        <v>35</v>
      </c>
      <c r="K20" s="351"/>
      <c r="L20" s="351"/>
      <c r="M20" s="350">
        <v>0</v>
      </c>
      <c r="N20" s="351"/>
    </row>
    <row r="21" spans="1:14">
      <c r="A21" s="16"/>
      <c r="B21" s="12"/>
      <c r="C21" s="17"/>
      <c r="D21" s="9"/>
      <c r="E21" s="68">
        <v>2</v>
      </c>
      <c r="F21" s="347"/>
      <c r="G21" s="347">
        <v>19</v>
      </c>
      <c r="H21" s="348">
        <v>19</v>
      </c>
      <c r="I21" s="347"/>
      <c r="J21" s="348">
        <v>19</v>
      </c>
      <c r="K21" s="351"/>
      <c r="L21" s="351"/>
      <c r="M21" s="350">
        <v>0</v>
      </c>
      <c r="N21" s="351"/>
    </row>
    <row r="22" spans="1:14">
      <c r="A22" s="16"/>
      <c r="B22" s="14"/>
      <c r="C22" s="18"/>
      <c r="D22" s="9"/>
      <c r="E22" s="67">
        <v>1</v>
      </c>
      <c r="F22" s="347"/>
      <c r="G22" s="347">
        <v>14</v>
      </c>
      <c r="H22" s="348">
        <v>14</v>
      </c>
      <c r="I22" s="347">
        <v>95</v>
      </c>
      <c r="J22" s="348">
        <v>109</v>
      </c>
      <c r="K22" s="351"/>
      <c r="L22" s="351"/>
      <c r="M22" s="350">
        <v>0</v>
      </c>
      <c r="N22" s="351"/>
    </row>
    <row r="23" spans="1:14" ht="12.75" customHeight="1">
      <c r="A23" s="16"/>
      <c r="B23" s="533" t="s">
        <v>18</v>
      </c>
      <c r="C23" s="534"/>
      <c r="D23" s="534"/>
      <c r="E23" s="535"/>
      <c r="F23" s="348">
        <v>1049</v>
      </c>
      <c r="G23" s="348">
        <v>68</v>
      </c>
      <c r="H23" s="352">
        <v>1117</v>
      </c>
      <c r="I23" s="348">
        <v>95</v>
      </c>
      <c r="J23" s="352">
        <v>1212</v>
      </c>
      <c r="K23" s="353">
        <v>557</v>
      </c>
      <c r="L23" s="353">
        <v>41</v>
      </c>
      <c r="M23" s="348">
        <v>598</v>
      </c>
      <c r="N23" s="348">
        <v>49</v>
      </c>
    </row>
    <row r="24" spans="1:14">
      <c r="A24" s="16"/>
      <c r="B24" s="12"/>
      <c r="C24" s="12"/>
      <c r="D24" s="15"/>
      <c r="E24" s="14">
        <v>13</v>
      </c>
      <c r="F24" s="347">
        <v>1111</v>
      </c>
      <c r="G24" s="347"/>
      <c r="H24" s="348">
        <v>1111</v>
      </c>
      <c r="I24" s="347"/>
      <c r="J24" s="348">
        <v>1111</v>
      </c>
      <c r="K24" s="349">
        <v>574</v>
      </c>
      <c r="L24" s="349">
        <v>57</v>
      </c>
      <c r="M24" s="354">
        <v>631</v>
      </c>
      <c r="N24" s="349">
        <v>64</v>
      </c>
    </row>
    <row r="25" spans="1:14">
      <c r="A25" s="16"/>
      <c r="B25" s="12"/>
      <c r="C25" s="12" t="s">
        <v>0</v>
      </c>
      <c r="D25" s="15"/>
      <c r="E25" s="68">
        <v>12</v>
      </c>
      <c r="F25" s="347">
        <v>40</v>
      </c>
      <c r="G25" s="347"/>
      <c r="H25" s="348">
        <v>40</v>
      </c>
      <c r="I25" s="347"/>
      <c r="J25" s="348">
        <v>40</v>
      </c>
      <c r="K25" s="349">
        <v>5</v>
      </c>
      <c r="L25" s="351"/>
      <c r="M25" s="354">
        <v>5</v>
      </c>
      <c r="N25" s="351"/>
    </row>
    <row r="26" spans="1:14">
      <c r="A26" s="16"/>
      <c r="B26" s="12" t="s">
        <v>7</v>
      </c>
      <c r="C26" s="14"/>
      <c r="D26" s="15"/>
      <c r="E26" s="68">
        <v>11</v>
      </c>
      <c r="F26" s="347">
        <v>44</v>
      </c>
      <c r="G26" s="347"/>
      <c r="H26" s="348">
        <v>44</v>
      </c>
      <c r="I26" s="347"/>
      <c r="J26" s="348">
        <v>44</v>
      </c>
      <c r="K26" s="349">
        <v>3</v>
      </c>
      <c r="L26" s="349">
        <v>3</v>
      </c>
      <c r="M26" s="354">
        <v>6</v>
      </c>
      <c r="N26" s="349">
        <v>3</v>
      </c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347">
        <v>37</v>
      </c>
      <c r="G27" s="347"/>
      <c r="H27" s="348">
        <v>37</v>
      </c>
      <c r="I27" s="347"/>
      <c r="J27" s="348">
        <v>37</v>
      </c>
      <c r="K27" s="349">
        <v>3</v>
      </c>
      <c r="L27" s="349"/>
      <c r="M27" s="354">
        <v>3</v>
      </c>
      <c r="N27" s="349"/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347">
        <v>96</v>
      </c>
      <c r="G28" s="347"/>
      <c r="H28" s="348">
        <v>96</v>
      </c>
      <c r="I28" s="347"/>
      <c r="J28" s="348">
        <v>96</v>
      </c>
      <c r="K28" s="349">
        <v>3</v>
      </c>
      <c r="L28" s="351"/>
      <c r="M28" s="354">
        <v>3</v>
      </c>
      <c r="N28" s="351"/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347">
        <v>141</v>
      </c>
      <c r="G29" s="347"/>
      <c r="H29" s="348">
        <v>141</v>
      </c>
      <c r="I29" s="347"/>
      <c r="J29" s="348">
        <v>141</v>
      </c>
      <c r="K29" s="349">
        <v>2</v>
      </c>
      <c r="L29" s="349">
        <v>2</v>
      </c>
      <c r="M29" s="354">
        <v>4</v>
      </c>
      <c r="N29" s="349">
        <v>2</v>
      </c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347">
        <v>91</v>
      </c>
      <c r="G30" s="347"/>
      <c r="H30" s="348">
        <v>91</v>
      </c>
      <c r="I30" s="347"/>
      <c r="J30" s="348">
        <v>91</v>
      </c>
      <c r="K30" s="349">
        <v>1</v>
      </c>
      <c r="L30" s="351"/>
      <c r="M30" s="354">
        <v>1</v>
      </c>
      <c r="N30" s="351"/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347">
        <v>59</v>
      </c>
      <c r="G31" s="347"/>
      <c r="H31" s="348">
        <v>59</v>
      </c>
      <c r="I31" s="347"/>
      <c r="J31" s="348">
        <v>59</v>
      </c>
      <c r="K31" s="351"/>
      <c r="L31" s="351"/>
      <c r="M31" s="354">
        <v>0</v>
      </c>
      <c r="N31" s="351"/>
    </row>
    <row r="32" spans="1:14">
      <c r="A32" s="16"/>
      <c r="B32" s="12" t="s">
        <v>9</v>
      </c>
      <c r="C32" s="67"/>
      <c r="D32" s="15"/>
      <c r="E32" s="68">
        <v>5</v>
      </c>
      <c r="F32" s="347">
        <v>128</v>
      </c>
      <c r="G32" s="347"/>
      <c r="H32" s="348">
        <v>128</v>
      </c>
      <c r="I32" s="347"/>
      <c r="J32" s="348">
        <v>128</v>
      </c>
      <c r="K32" s="349">
        <v>4</v>
      </c>
      <c r="L32" s="351"/>
      <c r="M32" s="354">
        <v>4</v>
      </c>
      <c r="N32" s="351"/>
    </row>
    <row r="33" spans="1:14">
      <c r="A33" s="16"/>
      <c r="B33" s="12"/>
      <c r="C33" s="12"/>
      <c r="D33" s="15"/>
      <c r="E33" s="68">
        <v>4</v>
      </c>
      <c r="F33" s="347">
        <v>109</v>
      </c>
      <c r="G33" s="347"/>
      <c r="H33" s="348">
        <v>109</v>
      </c>
      <c r="I33" s="347"/>
      <c r="J33" s="348">
        <v>109</v>
      </c>
      <c r="K33" s="351"/>
      <c r="L33" s="349">
        <v>1</v>
      </c>
      <c r="M33" s="354">
        <v>1</v>
      </c>
      <c r="N33" s="349">
        <v>1</v>
      </c>
    </row>
    <row r="34" spans="1:14">
      <c r="A34" s="16"/>
      <c r="B34" s="12"/>
      <c r="C34" s="12" t="s">
        <v>1</v>
      </c>
      <c r="D34" s="15"/>
      <c r="E34" s="68">
        <v>3</v>
      </c>
      <c r="F34" s="347"/>
      <c r="G34" s="347">
        <v>64</v>
      </c>
      <c r="H34" s="348">
        <v>64</v>
      </c>
      <c r="I34" s="347"/>
      <c r="J34" s="348">
        <v>64</v>
      </c>
      <c r="K34" s="351"/>
      <c r="L34" s="349">
        <v>1</v>
      </c>
      <c r="M34" s="354">
        <v>1</v>
      </c>
      <c r="N34" s="349">
        <v>1</v>
      </c>
    </row>
    <row r="35" spans="1:14">
      <c r="A35" s="16"/>
      <c r="B35" s="12"/>
      <c r="C35" s="12"/>
      <c r="D35" s="15"/>
      <c r="E35" s="68">
        <v>2</v>
      </c>
      <c r="F35" s="347"/>
      <c r="G35" s="347">
        <v>35</v>
      </c>
      <c r="H35" s="348">
        <v>35</v>
      </c>
      <c r="I35" s="347"/>
      <c r="J35" s="348">
        <v>35</v>
      </c>
      <c r="K35" s="351"/>
      <c r="L35" s="351"/>
      <c r="M35" s="354">
        <v>0</v>
      </c>
      <c r="N35" s="351"/>
    </row>
    <row r="36" spans="1:14">
      <c r="A36" s="16"/>
      <c r="B36" s="14"/>
      <c r="C36" s="14"/>
      <c r="D36" s="15"/>
      <c r="E36" s="67">
        <v>1</v>
      </c>
      <c r="F36" s="347"/>
      <c r="G36" s="347">
        <v>24</v>
      </c>
      <c r="H36" s="348">
        <v>24</v>
      </c>
      <c r="I36" s="347">
        <v>157</v>
      </c>
      <c r="J36" s="348">
        <v>181</v>
      </c>
      <c r="K36" s="351"/>
      <c r="L36" s="349">
        <v>1</v>
      </c>
      <c r="M36" s="354">
        <v>1</v>
      </c>
      <c r="N36" s="349">
        <v>1</v>
      </c>
    </row>
    <row r="37" spans="1:14" ht="12.75" customHeight="1">
      <c r="A37" s="16"/>
      <c r="B37" s="533" t="s">
        <v>19</v>
      </c>
      <c r="C37" s="534"/>
      <c r="D37" s="534"/>
      <c r="E37" s="534"/>
      <c r="F37" s="353">
        <v>1856</v>
      </c>
      <c r="G37" s="348">
        <v>123</v>
      </c>
      <c r="H37" s="355">
        <v>1979</v>
      </c>
      <c r="I37" s="356">
        <v>157</v>
      </c>
      <c r="J37" s="352">
        <v>2136</v>
      </c>
      <c r="K37" s="353">
        <v>595</v>
      </c>
      <c r="L37" s="348">
        <v>65</v>
      </c>
      <c r="M37" s="352">
        <v>660</v>
      </c>
      <c r="N37" s="353">
        <v>72</v>
      </c>
    </row>
    <row r="38" spans="1:14">
      <c r="A38" s="16"/>
      <c r="B38" s="67"/>
      <c r="C38" s="67"/>
      <c r="D38" s="19"/>
      <c r="E38" s="65">
        <v>13</v>
      </c>
      <c r="F38" s="357">
        <v>3</v>
      </c>
      <c r="G38" s="357"/>
      <c r="H38" s="358">
        <v>3</v>
      </c>
      <c r="I38" s="357"/>
      <c r="J38" s="358">
        <v>3</v>
      </c>
      <c r="K38" s="359">
        <v>2</v>
      </c>
      <c r="L38" s="360"/>
      <c r="M38" s="361">
        <v>2</v>
      </c>
      <c r="N38" s="360"/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357"/>
      <c r="G39" s="357"/>
      <c r="H39" s="358">
        <v>0</v>
      </c>
      <c r="I39" s="357"/>
      <c r="J39" s="358">
        <v>0</v>
      </c>
      <c r="K39" s="360"/>
      <c r="L39" s="360"/>
      <c r="M39" s="361">
        <v>0</v>
      </c>
      <c r="N39" s="360"/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357"/>
      <c r="G40" s="357"/>
      <c r="H40" s="358">
        <v>0</v>
      </c>
      <c r="I40" s="357"/>
      <c r="J40" s="358">
        <v>0</v>
      </c>
      <c r="K40" s="360"/>
      <c r="L40" s="360"/>
      <c r="M40" s="361">
        <v>0</v>
      </c>
      <c r="N40" s="360"/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357"/>
      <c r="G41" s="357"/>
      <c r="H41" s="358">
        <v>0</v>
      </c>
      <c r="I41" s="357"/>
      <c r="J41" s="358">
        <v>0</v>
      </c>
      <c r="K41" s="359">
        <v>1</v>
      </c>
      <c r="L41" s="360"/>
      <c r="M41" s="361">
        <v>1</v>
      </c>
      <c r="N41" s="360"/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357"/>
      <c r="G42" s="357"/>
      <c r="H42" s="358">
        <v>0</v>
      </c>
      <c r="I42" s="357"/>
      <c r="J42" s="358">
        <v>0</v>
      </c>
      <c r="K42" s="360"/>
      <c r="L42" s="360"/>
      <c r="M42" s="361">
        <v>0</v>
      </c>
      <c r="N42" s="360"/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357"/>
      <c r="G43" s="357"/>
      <c r="H43" s="358">
        <v>0</v>
      </c>
      <c r="I43" s="357"/>
      <c r="J43" s="358">
        <v>0</v>
      </c>
      <c r="K43" s="360"/>
      <c r="L43" s="360"/>
      <c r="M43" s="361">
        <v>0</v>
      </c>
      <c r="N43" s="360"/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357"/>
      <c r="G44" s="357"/>
      <c r="H44" s="358">
        <v>0</v>
      </c>
      <c r="I44" s="357"/>
      <c r="J44" s="358">
        <v>0</v>
      </c>
      <c r="K44" s="360"/>
      <c r="L44" s="360"/>
      <c r="M44" s="361">
        <v>0</v>
      </c>
      <c r="N44" s="360"/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357"/>
      <c r="G45" s="357"/>
      <c r="H45" s="358">
        <v>0</v>
      </c>
      <c r="I45" s="357"/>
      <c r="J45" s="358">
        <v>0</v>
      </c>
      <c r="K45" s="360"/>
      <c r="L45" s="360"/>
      <c r="M45" s="361">
        <v>0</v>
      </c>
      <c r="N45" s="360"/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357"/>
      <c r="G46" s="357"/>
      <c r="H46" s="358">
        <v>0</v>
      </c>
      <c r="I46" s="357"/>
      <c r="J46" s="358">
        <v>0</v>
      </c>
      <c r="K46" s="360"/>
      <c r="L46" s="360"/>
      <c r="M46" s="361">
        <v>0</v>
      </c>
      <c r="N46" s="360"/>
    </row>
    <row r="47" spans="1:14">
      <c r="A47" s="16"/>
      <c r="B47" s="12"/>
      <c r="C47" s="12"/>
      <c r="D47" s="15" t="s">
        <v>7</v>
      </c>
      <c r="E47" s="65">
        <v>4</v>
      </c>
      <c r="F47" s="357"/>
      <c r="G47" s="357"/>
      <c r="H47" s="358">
        <v>0</v>
      </c>
      <c r="I47" s="357"/>
      <c r="J47" s="358">
        <v>0</v>
      </c>
      <c r="K47" s="360"/>
      <c r="L47" s="360"/>
      <c r="M47" s="361">
        <v>0</v>
      </c>
      <c r="N47" s="360"/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357"/>
      <c r="G48" s="357"/>
      <c r="H48" s="358">
        <v>0</v>
      </c>
      <c r="I48" s="357"/>
      <c r="J48" s="358">
        <v>0</v>
      </c>
      <c r="K48" s="360"/>
      <c r="L48" s="360"/>
      <c r="M48" s="361">
        <v>0</v>
      </c>
      <c r="N48" s="360"/>
    </row>
    <row r="49" spans="1:14">
      <c r="A49" s="16"/>
      <c r="B49" s="12"/>
      <c r="C49" s="12"/>
      <c r="D49" s="15" t="s">
        <v>3</v>
      </c>
      <c r="E49" s="65">
        <v>2</v>
      </c>
      <c r="F49" s="357"/>
      <c r="G49" s="357"/>
      <c r="H49" s="358">
        <v>0</v>
      </c>
      <c r="I49" s="357"/>
      <c r="J49" s="358">
        <v>0</v>
      </c>
      <c r="K49" s="360"/>
      <c r="L49" s="360"/>
      <c r="M49" s="361">
        <v>0</v>
      </c>
      <c r="N49" s="360"/>
    </row>
    <row r="50" spans="1:14">
      <c r="A50" s="16"/>
      <c r="B50" s="14"/>
      <c r="C50" s="15"/>
      <c r="D50" s="14"/>
      <c r="E50" s="67">
        <v>1</v>
      </c>
      <c r="F50" s="357"/>
      <c r="G50" s="357"/>
      <c r="H50" s="362">
        <v>0</v>
      </c>
      <c r="I50" s="357">
        <v>3</v>
      </c>
      <c r="J50" s="362">
        <v>3</v>
      </c>
      <c r="K50" s="360"/>
      <c r="L50" s="360"/>
      <c r="M50" s="363">
        <v>0</v>
      </c>
      <c r="N50" s="360"/>
    </row>
    <row r="51" spans="1:14" ht="12.75" customHeight="1">
      <c r="A51" s="61"/>
      <c r="B51" s="536" t="s">
        <v>20</v>
      </c>
      <c r="C51" s="536"/>
      <c r="D51" s="536"/>
      <c r="E51" s="536"/>
      <c r="F51" s="358">
        <v>3</v>
      </c>
      <c r="G51" s="358">
        <v>0</v>
      </c>
      <c r="H51" s="358">
        <v>3</v>
      </c>
      <c r="I51" s="358">
        <v>3</v>
      </c>
      <c r="J51" s="358">
        <v>6</v>
      </c>
      <c r="K51" s="358">
        <v>3</v>
      </c>
      <c r="L51" s="358">
        <v>0</v>
      </c>
      <c r="M51" s="358">
        <v>3</v>
      </c>
      <c r="N51" s="358">
        <v>0</v>
      </c>
    </row>
    <row r="52" spans="1:14">
      <c r="A52" s="61"/>
      <c r="B52" s="533" t="s">
        <v>37</v>
      </c>
      <c r="C52" s="534"/>
      <c r="D52" s="534"/>
      <c r="E52" s="535"/>
      <c r="F52" s="357"/>
      <c r="G52" s="357"/>
      <c r="H52" s="357"/>
      <c r="I52" s="357"/>
      <c r="J52" s="357"/>
      <c r="K52" s="357"/>
      <c r="L52" s="357"/>
      <c r="M52" s="357"/>
      <c r="N52" s="357"/>
    </row>
    <row r="53" spans="1:14" ht="12.75" customHeight="1">
      <c r="A53" s="61"/>
      <c r="B53" s="532" t="s">
        <v>40</v>
      </c>
      <c r="C53" s="532"/>
      <c r="D53" s="532"/>
      <c r="E53" s="532"/>
      <c r="F53" s="364">
        <v>2908</v>
      </c>
      <c r="G53" s="364">
        <v>191</v>
      </c>
      <c r="H53" s="364">
        <v>3099</v>
      </c>
      <c r="I53" s="364">
        <v>255</v>
      </c>
      <c r="J53" s="364">
        <v>3354</v>
      </c>
      <c r="K53" s="364">
        <v>1155</v>
      </c>
      <c r="L53" s="364">
        <v>106</v>
      </c>
      <c r="M53" s="364">
        <v>1261</v>
      </c>
      <c r="N53" s="364">
        <v>121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7" zoomScale="90" zoomScaleNormal="100" zoomScaleSheetLayoutView="90" workbookViewId="0">
      <selection activeCell="Q22" sqref="Q22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528" t="s">
        <v>71</v>
      </c>
      <c r="E2" s="528"/>
      <c r="F2" s="528"/>
      <c r="G2" s="528"/>
      <c r="H2" s="528"/>
      <c r="I2" s="528"/>
      <c r="J2" s="528"/>
      <c r="K2" s="63"/>
      <c r="L2" s="63"/>
      <c r="M2" s="63"/>
      <c r="N2" s="63"/>
    </row>
    <row r="3" spans="1:14">
      <c r="A3" s="61"/>
      <c r="B3" s="62" t="s">
        <v>33</v>
      </c>
      <c r="C3" s="63"/>
      <c r="D3" s="528" t="s">
        <v>72</v>
      </c>
      <c r="E3" s="528"/>
      <c r="F3" s="528"/>
      <c r="G3" s="528"/>
      <c r="H3" s="528"/>
      <c r="I3" s="528"/>
      <c r="J3" s="528"/>
      <c r="K3" s="63"/>
      <c r="L3" s="63"/>
      <c r="M3" s="63"/>
      <c r="N3" s="63"/>
    </row>
    <row r="4" spans="1:14">
      <c r="A4" s="61"/>
      <c r="B4" s="529" t="s">
        <v>36</v>
      </c>
      <c r="C4" s="529"/>
      <c r="D4" s="529"/>
      <c r="E4" s="529"/>
      <c r="F4" s="64">
        <v>43585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530" t="s">
        <v>24</v>
      </c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531" t="s">
        <v>41</v>
      </c>
      <c r="C7" s="531"/>
      <c r="D7" s="531"/>
      <c r="E7" s="531"/>
      <c r="F7" s="531" t="s">
        <v>35</v>
      </c>
      <c r="G7" s="531"/>
      <c r="H7" s="531"/>
      <c r="I7" s="531"/>
      <c r="J7" s="531"/>
      <c r="K7" s="531" t="s">
        <v>28</v>
      </c>
      <c r="L7" s="531"/>
      <c r="M7" s="531"/>
      <c r="N7" s="531"/>
    </row>
    <row r="8" spans="1:14" ht="12.75" customHeight="1">
      <c r="A8" s="61"/>
      <c r="B8" s="531"/>
      <c r="C8" s="531"/>
      <c r="D8" s="531"/>
      <c r="E8" s="531"/>
      <c r="F8" s="531" t="s">
        <v>13</v>
      </c>
      <c r="G8" s="531"/>
      <c r="H8" s="531"/>
      <c r="I8" s="531" t="s">
        <v>14</v>
      </c>
      <c r="J8" s="531" t="s">
        <v>15</v>
      </c>
      <c r="K8" s="531" t="s">
        <v>30</v>
      </c>
      <c r="L8" s="531" t="s">
        <v>31</v>
      </c>
      <c r="M8" s="531" t="s">
        <v>15</v>
      </c>
      <c r="N8" s="531" t="s">
        <v>29</v>
      </c>
    </row>
    <row r="9" spans="1:14" ht="24">
      <c r="A9" s="61"/>
      <c r="B9" s="531"/>
      <c r="C9" s="531"/>
      <c r="D9" s="531"/>
      <c r="E9" s="531"/>
      <c r="F9" s="66" t="s">
        <v>16</v>
      </c>
      <c r="G9" s="66" t="s">
        <v>17</v>
      </c>
      <c r="H9" s="66" t="s">
        <v>23</v>
      </c>
      <c r="I9" s="531"/>
      <c r="J9" s="531"/>
      <c r="K9" s="531"/>
      <c r="L9" s="531"/>
      <c r="M9" s="531"/>
      <c r="N9" s="531"/>
    </row>
    <row r="10" spans="1:14">
      <c r="A10" s="16"/>
      <c r="B10" s="67"/>
      <c r="C10" s="23"/>
      <c r="D10" s="9"/>
      <c r="E10" s="68">
        <v>13</v>
      </c>
      <c r="F10" s="372">
        <v>93</v>
      </c>
      <c r="G10" s="372">
        <v>0</v>
      </c>
      <c r="H10" s="365">
        <v>93</v>
      </c>
      <c r="I10" s="372">
        <v>0</v>
      </c>
      <c r="J10" s="365">
        <v>93</v>
      </c>
      <c r="K10" s="372">
        <v>39</v>
      </c>
      <c r="L10" s="372">
        <v>6</v>
      </c>
      <c r="M10" s="366">
        <v>45</v>
      </c>
      <c r="N10" s="372">
        <v>9</v>
      </c>
    </row>
    <row r="11" spans="1:14">
      <c r="A11" s="16"/>
      <c r="B11" s="12" t="s">
        <v>1</v>
      </c>
      <c r="C11" s="17" t="s">
        <v>0</v>
      </c>
      <c r="D11" s="9"/>
      <c r="E11" s="68">
        <v>12</v>
      </c>
      <c r="F11" s="372">
        <v>6</v>
      </c>
      <c r="G11" s="372">
        <v>0</v>
      </c>
      <c r="H11" s="365">
        <v>6</v>
      </c>
      <c r="I11" s="372">
        <v>0</v>
      </c>
      <c r="J11" s="365">
        <v>6</v>
      </c>
      <c r="K11" s="372">
        <v>0</v>
      </c>
      <c r="L11" s="372">
        <v>0</v>
      </c>
      <c r="M11" s="366">
        <v>0</v>
      </c>
      <c r="N11" s="372">
        <v>0</v>
      </c>
    </row>
    <row r="12" spans="1:14">
      <c r="A12" s="16"/>
      <c r="B12" s="12" t="s">
        <v>2</v>
      </c>
      <c r="C12" s="18"/>
      <c r="D12" s="13" t="s">
        <v>6</v>
      </c>
      <c r="E12" s="68">
        <v>11</v>
      </c>
      <c r="F12" s="372">
        <v>3</v>
      </c>
      <c r="G12" s="372">
        <v>0</v>
      </c>
      <c r="H12" s="365">
        <v>3</v>
      </c>
      <c r="I12" s="372">
        <v>0</v>
      </c>
      <c r="J12" s="365">
        <v>3</v>
      </c>
      <c r="K12" s="372">
        <v>0</v>
      </c>
      <c r="L12" s="372">
        <v>0</v>
      </c>
      <c r="M12" s="366">
        <v>0</v>
      </c>
      <c r="N12" s="372">
        <v>0</v>
      </c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372">
        <v>23</v>
      </c>
      <c r="G13" s="372">
        <v>0</v>
      </c>
      <c r="H13" s="365">
        <v>23</v>
      </c>
      <c r="I13" s="372">
        <v>0</v>
      </c>
      <c r="J13" s="365">
        <v>23</v>
      </c>
      <c r="K13" s="372">
        <v>0</v>
      </c>
      <c r="L13" s="372">
        <v>0</v>
      </c>
      <c r="M13" s="366">
        <v>0</v>
      </c>
      <c r="N13" s="372">
        <v>0</v>
      </c>
    </row>
    <row r="14" spans="1:14">
      <c r="A14" s="16"/>
      <c r="B14" s="12" t="s">
        <v>3</v>
      </c>
      <c r="C14" s="17"/>
      <c r="D14" s="13" t="s">
        <v>25</v>
      </c>
      <c r="E14" s="68">
        <v>9</v>
      </c>
      <c r="F14" s="372">
        <v>21</v>
      </c>
      <c r="G14" s="372">
        <v>0</v>
      </c>
      <c r="H14" s="365">
        <v>21</v>
      </c>
      <c r="I14" s="372">
        <v>0</v>
      </c>
      <c r="J14" s="365">
        <v>21</v>
      </c>
      <c r="K14" s="372">
        <v>0</v>
      </c>
      <c r="L14" s="372">
        <v>0</v>
      </c>
      <c r="M14" s="366">
        <v>0</v>
      </c>
      <c r="N14" s="37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372">
        <v>3</v>
      </c>
      <c r="G15" s="372">
        <v>0</v>
      </c>
      <c r="H15" s="365">
        <v>3</v>
      </c>
      <c r="I15" s="372">
        <v>0</v>
      </c>
      <c r="J15" s="365">
        <v>3</v>
      </c>
      <c r="K15" s="372">
        <v>0</v>
      </c>
      <c r="L15" s="372">
        <v>0</v>
      </c>
      <c r="M15" s="366">
        <v>0</v>
      </c>
      <c r="N15" s="372">
        <v>0</v>
      </c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372">
        <v>14</v>
      </c>
      <c r="G16" s="372">
        <v>0</v>
      </c>
      <c r="H16" s="365">
        <v>14</v>
      </c>
      <c r="I16" s="372">
        <v>0</v>
      </c>
      <c r="J16" s="365">
        <v>14</v>
      </c>
      <c r="K16" s="372">
        <v>0</v>
      </c>
      <c r="L16" s="372">
        <v>0</v>
      </c>
      <c r="M16" s="366">
        <v>0</v>
      </c>
      <c r="N16" s="372">
        <v>0</v>
      </c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372">
        <v>9</v>
      </c>
      <c r="G17" s="372">
        <v>0</v>
      </c>
      <c r="H17" s="365">
        <v>9</v>
      </c>
      <c r="I17" s="372">
        <v>0</v>
      </c>
      <c r="J17" s="365">
        <v>9</v>
      </c>
      <c r="K17" s="372">
        <v>0</v>
      </c>
      <c r="L17" s="372">
        <v>0</v>
      </c>
      <c r="M17" s="366">
        <v>0</v>
      </c>
      <c r="N17" s="372">
        <v>0</v>
      </c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372">
        <v>19</v>
      </c>
      <c r="G18" s="372">
        <v>0</v>
      </c>
      <c r="H18" s="365">
        <v>19</v>
      </c>
      <c r="I18" s="372">
        <v>0</v>
      </c>
      <c r="J18" s="365">
        <v>19</v>
      </c>
      <c r="K18" s="372">
        <v>0</v>
      </c>
      <c r="L18" s="372">
        <v>0</v>
      </c>
      <c r="M18" s="366">
        <v>0</v>
      </c>
      <c r="N18" s="372">
        <v>0</v>
      </c>
    </row>
    <row r="19" spans="1:14">
      <c r="A19" s="16"/>
      <c r="B19" s="12"/>
      <c r="C19" s="17"/>
      <c r="D19" s="13" t="s">
        <v>12</v>
      </c>
      <c r="E19" s="68">
        <v>4</v>
      </c>
      <c r="F19" s="372">
        <v>8</v>
      </c>
      <c r="G19" s="372">
        <v>0</v>
      </c>
      <c r="H19" s="365">
        <v>8</v>
      </c>
      <c r="I19" s="372">
        <v>0</v>
      </c>
      <c r="J19" s="365">
        <v>8</v>
      </c>
      <c r="K19" s="372">
        <v>0</v>
      </c>
      <c r="L19" s="372">
        <v>0</v>
      </c>
      <c r="M19" s="366">
        <v>0</v>
      </c>
      <c r="N19" s="372">
        <v>0</v>
      </c>
    </row>
    <row r="20" spans="1:14">
      <c r="A20" s="16"/>
      <c r="B20" s="12"/>
      <c r="C20" s="17" t="s">
        <v>1</v>
      </c>
      <c r="D20" s="9"/>
      <c r="E20" s="68">
        <v>3</v>
      </c>
      <c r="F20" s="372">
        <v>0</v>
      </c>
      <c r="G20" s="372">
        <v>8</v>
      </c>
      <c r="H20" s="365">
        <v>8</v>
      </c>
      <c r="I20" s="372">
        <v>0</v>
      </c>
      <c r="J20" s="365">
        <v>8</v>
      </c>
      <c r="K20" s="372">
        <v>0</v>
      </c>
      <c r="L20" s="372">
        <v>0</v>
      </c>
      <c r="M20" s="366">
        <v>0</v>
      </c>
      <c r="N20" s="372">
        <v>0</v>
      </c>
    </row>
    <row r="21" spans="1:14">
      <c r="A21" s="16"/>
      <c r="B21" s="12"/>
      <c r="C21" s="17"/>
      <c r="D21" s="9"/>
      <c r="E21" s="68">
        <v>2</v>
      </c>
      <c r="F21" s="372">
        <v>0</v>
      </c>
      <c r="G21" s="372">
        <v>7</v>
      </c>
      <c r="H21" s="365">
        <v>7</v>
      </c>
      <c r="I21" s="372">
        <v>0</v>
      </c>
      <c r="J21" s="365">
        <v>7</v>
      </c>
      <c r="K21" s="372">
        <v>0</v>
      </c>
      <c r="L21" s="372">
        <v>0</v>
      </c>
      <c r="M21" s="366">
        <v>0</v>
      </c>
      <c r="N21" s="372">
        <v>0</v>
      </c>
    </row>
    <row r="22" spans="1:14">
      <c r="A22" s="16"/>
      <c r="B22" s="14"/>
      <c r="C22" s="18"/>
      <c r="D22" s="9"/>
      <c r="E22" s="67">
        <v>1</v>
      </c>
      <c r="F22" s="372">
        <v>0</v>
      </c>
      <c r="G22" s="372">
        <v>1</v>
      </c>
      <c r="H22" s="365">
        <v>1</v>
      </c>
      <c r="I22" s="372">
        <v>11</v>
      </c>
      <c r="J22" s="365">
        <v>12</v>
      </c>
      <c r="K22" s="372">
        <v>0</v>
      </c>
      <c r="L22" s="372">
        <v>0</v>
      </c>
      <c r="M22" s="366">
        <v>0</v>
      </c>
      <c r="N22" s="372">
        <v>0</v>
      </c>
    </row>
    <row r="23" spans="1:14" ht="12.75" customHeight="1">
      <c r="A23" s="16"/>
      <c r="B23" s="533" t="s">
        <v>18</v>
      </c>
      <c r="C23" s="534"/>
      <c r="D23" s="534"/>
      <c r="E23" s="535"/>
      <c r="F23" s="365">
        <v>199</v>
      </c>
      <c r="G23" s="365">
        <v>16</v>
      </c>
      <c r="H23" s="367">
        <v>215</v>
      </c>
      <c r="I23" s="365">
        <v>11</v>
      </c>
      <c r="J23" s="367">
        <v>226</v>
      </c>
      <c r="K23" s="368">
        <v>39</v>
      </c>
      <c r="L23" s="368">
        <v>6</v>
      </c>
      <c r="M23" s="365">
        <v>45</v>
      </c>
      <c r="N23" s="365">
        <v>9</v>
      </c>
    </row>
    <row r="24" spans="1:14">
      <c r="A24" s="16"/>
      <c r="B24" s="12"/>
      <c r="C24" s="12"/>
      <c r="D24" s="15"/>
      <c r="E24" s="14">
        <v>13</v>
      </c>
      <c r="F24" s="372">
        <v>209</v>
      </c>
      <c r="G24" s="372">
        <v>0</v>
      </c>
      <c r="H24" s="365">
        <v>209</v>
      </c>
      <c r="I24" s="372">
        <v>0</v>
      </c>
      <c r="J24" s="365">
        <v>209</v>
      </c>
      <c r="K24" s="372">
        <v>25</v>
      </c>
      <c r="L24" s="372">
        <v>5</v>
      </c>
      <c r="M24" s="369">
        <v>30</v>
      </c>
      <c r="N24" s="372">
        <v>6</v>
      </c>
    </row>
    <row r="25" spans="1:14">
      <c r="A25" s="16"/>
      <c r="B25" s="12"/>
      <c r="C25" s="12" t="s">
        <v>0</v>
      </c>
      <c r="D25" s="15"/>
      <c r="E25" s="68">
        <v>12</v>
      </c>
      <c r="F25" s="372">
        <v>4</v>
      </c>
      <c r="G25" s="372">
        <v>0</v>
      </c>
      <c r="H25" s="365">
        <v>4</v>
      </c>
      <c r="I25" s="372">
        <v>0</v>
      </c>
      <c r="J25" s="365">
        <v>4</v>
      </c>
      <c r="K25" s="372">
        <v>0</v>
      </c>
      <c r="L25" s="372">
        <v>0</v>
      </c>
      <c r="M25" s="369">
        <v>0</v>
      </c>
      <c r="N25" s="372">
        <v>0</v>
      </c>
    </row>
    <row r="26" spans="1:14">
      <c r="A26" s="16"/>
      <c r="B26" s="12" t="s">
        <v>7</v>
      </c>
      <c r="C26" s="14"/>
      <c r="D26" s="15"/>
      <c r="E26" s="68">
        <v>11</v>
      </c>
      <c r="F26" s="372">
        <v>2</v>
      </c>
      <c r="G26" s="372">
        <v>0</v>
      </c>
      <c r="H26" s="365">
        <v>2</v>
      </c>
      <c r="I26" s="372">
        <v>0</v>
      </c>
      <c r="J26" s="365">
        <v>2</v>
      </c>
      <c r="K26" s="372">
        <v>1</v>
      </c>
      <c r="L26" s="372">
        <v>0</v>
      </c>
      <c r="M26" s="369">
        <v>1</v>
      </c>
      <c r="N26" s="372">
        <v>0</v>
      </c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372">
        <v>13</v>
      </c>
      <c r="G27" s="372">
        <v>0</v>
      </c>
      <c r="H27" s="365">
        <v>13</v>
      </c>
      <c r="I27" s="372">
        <v>0</v>
      </c>
      <c r="J27" s="365">
        <v>13</v>
      </c>
      <c r="K27" s="372">
        <v>0</v>
      </c>
      <c r="L27" s="372">
        <v>0</v>
      </c>
      <c r="M27" s="369">
        <v>0</v>
      </c>
      <c r="N27" s="372">
        <v>0</v>
      </c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372">
        <v>5</v>
      </c>
      <c r="G28" s="372">
        <v>0</v>
      </c>
      <c r="H28" s="365">
        <v>5</v>
      </c>
      <c r="I28" s="372">
        <v>0</v>
      </c>
      <c r="J28" s="365">
        <v>5</v>
      </c>
      <c r="K28" s="372">
        <v>0</v>
      </c>
      <c r="L28" s="372">
        <v>0</v>
      </c>
      <c r="M28" s="369">
        <v>0</v>
      </c>
      <c r="N28" s="37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372">
        <v>8</v>
      </c>
      <c r="G29" s="372">
        <v>0</v>
      </c>
      <c r="H29" s="365">
        <v>8</v>
      </c>
      <c r="I29" s="372">
        <v>0</v>
      </c>
      <c r="J29" s="365">
        <v>8</v>
      </c>
      <c r="K29" s="372">
        <v>0</v>
      </c>
      <c r="L29" s="372">
        <v>1</v>
      </c>
      <c r="M29" s="369">
        <v>1</v>
      </c>
      <c r="N29" s="372">
        <v>1</v>
      </c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372">
        <v>8</v>
      </c>
      <c r="G30" s="372">
        <v>0</v>
      </c>
      <c r="H30" s="365">
        <v>8</v>
      </c>
      <c r="I30" s="372">
        <v>0</v>
      </c>
      <c r="J30" s="365">
        <v>8</v>
      </c>
      <c r="K30" s="372">
        <v>0</v>
      </c>
      <c r="L30" s="372">
        <v>0</v>
      </c>
      <c r="M30" s="369">
        <v>0</v>
      </c>
      <c r="N30" s="372">
        <v>0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372">
        <v>8</v>
      </c>
      <c r="G31" s="372">
        <v>0</v>
      </c>
      <c r="H31" s="365">
        <v>8</v>
      </c>
      <c r="I31" s="372">
        <v>0</v>
      </c>
      <c r="J31" s="365">
        <v>8</v>
      </c>
      <c r="K31" s="372">
        <v>0</v>
      </c>
      <c r="L31" s="372">
        <v>1</v>
      </c>
      <c r="M31" s="369">
        <v>1</v>
      </c>
      <c r="N31" s="372">
        <v>3</v>
      </c>
    </row>
    <row r="32" spans="1:14">
      <c r="A32" s="16"/>
      <c r="B32" s="12" t="s">
        <v>9</v>
      </c>
      <c r="C32" s="67"/>
      <c r="D32" s="15"/>
      <c r="E32" s="68">
        <v>5</v>
      </c>
      <c r="F32" s="372">
        <v>22</v>
      </c>
      <c r="G32" s="372">
        <v>0</v>
      </c>
      <c r="H32" s="365">
        <v>22</v>
      </c>
      <c r="I32" s="372">
        <v>0</v>
      </c>
      <c r="J32" s="365">
        <v>22</v>
      </c>
      <c r="K32" s="372">
        <v>0</v>
      </c>
      <c r="L32" s="372">
        <v>0</v>
      </c>
      <c r="M32" s="369">
        <v>0</v>
      </c>
      <c r="N32" s="372">
        <v>0</v>
      </c>
    </row>
    <row r="33" spans="1:14">
      <c r="A33" s="16"/>
      <c r="B33" s="12"/>
      <c r="C33" s="12"/>
      <c r="D33" s="15"/>
      <c r="E33" s="68">
        <v>4</v>
      </c>
      <c r="F33" s="372">
        <v>8</v>
      </c>
      <c r="G33" s="372">
        <v>0</v>
      </c>
      <c r="H33" s="365">
        <v>8</v>
      </c>
      <c r="I33" s="372">
        <v>0</v>
      </c>
      <c r="J33" s="365">
        <v>8</v>
      </c>
      <c r="K33" s="372">
        <v>1</v>
      </c>
      <c r="L33" s="372">
        <v>0</v>
      </c>
      <c r="M33" s="369">
        <v>1</v>
      </c>
      <c r="N33" s="372">
        <v>0</v>
      </c>
    </row>
    <row r="34" spans="1:14">
      <c r="A34" s="16"/>
      <c r="B34" s="12"/>
      <c r="C34" s="12" t="s">
        <v>1</v>
      </c>
      <c r="D34" s="15"/>
      <c r="E34" s="68">
        <v>3</v>
      </c>
      <c r="F34" s="372">
        <v>0</v>
      </c>
      <c r="G34" s="372">
        <v>17</v>
      </c>
      <c r="H34" s="365">
        <v>17</v>
      </c>
      <c r="I34" s="372">
        <v>0</v>
      </c>
      <c r="J34" s="365">
        <v>17</v>
      </c>
      <c r="K34" s="372">
        <v>0</v>
      </c>
      <c r="L34" s="372">
        <v>0</v>
      </c>
      <c r="M34" s="369">
        <v>0</v>
      </c>
      <c r="N34" s="372">
        <v>0</v>
      </c>
    </row>
    <row r="35" spans="1:14">
      <c r="A35" s="16"/>
      <c r="B35" s="12"/>
      <c r="C35" s="12"/>
      <c r="D35" s="15"/>
      <c r="E35" s="68">
        <v>2</v>
      </c>
      <c r="F35" s="372">
        <v>0</v>
      </c>
      <c r="G35" s="372">
        <v>6</v>
      </c>
      <c r="H35" s="365">
        <v>6</v>
      </c>
      <c r="I35" s="372">
        <v>0</v>
      </c>
      <c r="J35" s="365">
        <v>6</v>
      </c>
      <c r="K35" s="372">
        <v>0</v>
      </c>
      <c r="L35" s="372">
        <v>0</v>
      </c>
      <c r="M35" s="369">
        <v>0</v>
      </c>
      <c r="N35" s="372">
        <v>0</v>
      </c>
    </row>
    <row r="36" spans="1:14">
      <c r="A36" s="16"/>
      <c r="B36" s="14"/>
      <c r="C36" s="14"/>
      <c r="D36" s="15"/>
      <c r="E36" s="67">
        <v>1</v>
      </c>
      <c r="F36" s="372">
        <v>0</v>
      </c>
      <c r="G36" s="372">
        <v>8</v>
      </c>
      <c r="H36" s="365">
        <v>8</v>
      </c>
      <c r="I36" s="372">
        <v>11</v>
      </c>
      <c r="J36" s="365">
        <v>19</v>
      </c>
      <c r="K36" s="372">
        <v>0</v>
      </c>
      <c r="L36" s="372">
        <v>0</v>
      </c>
      <c r="M36" s="369">
        <v>0</v>
      </c>
      <c r="N36" s="372">
        <v>0</v>
      </c>
    </row>
    <row r="37" spans="1:14" ht="12.75" customHeight="1">
      <c r="A37" s="16"/>
      <c r="B37" s="533" t="s">
        <v>19</v>
      </c>
      <c r="C37" s="534"/>
      <c r="D37" s="534"/>
      <c r="E37" s="534"/>
      <c r="F37" s="368">
        <v>287</v>
      </c>
      <c r="G37" s="365">
        <v>31</v>
      </c>
      <c r="H37" s="370">
        <v>318</v>
      </c>
      <c r="I37" s="371">
        <v>11</v>
      </c>
      <c r="J37" s="367">
        <v>329</v>
      </c>
      <c r="K37" s="368">
        <v>27</v>
      </c>
      <c r="L37" s="365">
        <v>7</v>
      </c>
      <c r="M37" s="367">
        <v>34</v>
      </c>
      <c r="N37" s="368">
        <v>10</v>
      </c>
    </row>
    <row r="38" spans="1:14">
      <c r="A38" s="16"/>
      <c r="B38" s="67"/>
      <c r="C38" s="67"/>
      <c r="D38" s="19"/>
      <c r="E38" s="65">
        <v>13</v>
      </c>
      <c r="F38" s="135">
        <v>0</v>
      </c>
      <c r="G38" s="135">
        <v>0</v>
      </c>
      <c r="H38" s="136">
        <f t="shared" ref="H38:H50" si="0">F38+G38</f>
        <v>0</v>
      </c>
      <c r="I38" s="135">
        <v>0</v>
      </c>
      <c r="J38" s="136">
        <f t="shared" ref="J38:J50" si="1">H38+I38</f>
        <v>0</v>
      </c>
      <c r="K38" s="135">
        <v>0</v>
      </c>
      <c r="L38" s="135">
        <v>0</v>
      </c>
      <c r="M38" s="137">
        <f>K38+L38</f>
        <v>0</v>
      </c>
      <c r="N38" s="135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135">
        <v>0</v>
      </c>
      <c r="G39" s="135">
        <v>0</v>
      </c>
      <c r="H39" s="136">
        <f t="shared" si="0"/>
        <v>0</v>
      </c>
      <c r="I39" s="135">
        <v>0</v>
      </c>
      <c r="J39" s="136">
        <f t="shared" si="1"/>
        <v>0</v>
      </c>
      <c r="K39" s="135">
        <v>0</v>
      </c>
      <c r="L39" s="135">
        <v>0</v>
      </c>
      <c r="M39" s="137">
        <f t="shared" ref="M39:M50" si="2">K39+L39</f>
        <v>0</v>
      </c>
      <c r="N39" s="135">
        <v>0</v>
      </c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135">
        <v>0</v>
      </c>
      <c r="G40" s="135">
        <v>0</v>
      </c>
      <c r="H40" s="136">
        <f t="shared" si="0"/>
        <v>0</v>
      </c>
      <c r="I40" s="135">
        <v>0</v>
      </c>
      <c r="J40" s="136">
        <f t="shared" si="1"/>
        <v>0</v>
      </c>
      <c r="K40" s="135">
        <v>0</v>
      </c>
      <c r="L40" s="135">
        <v>0</v>
      </c>
      <c r="M40" s="137">
        <f t="shared" si="2"/>
        <v>0</v>
      </c>
      <c r="N40" s="135">
        <v>0</v>
      </c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135">
        <v>0</v>
      </c>
      <c r="G41" s="135">
        <v>0</v>
      </c>
      <c r="H41" s="136">
        <f t="shared" si="0"/>
        <v>0</v>
      </c>
      <c r="I41" s="135">
        <v>0</v>
      </c>
      <c r="J41" s="136">
        <f t="shared" si="1"/>
        <v>0</v>
      </c>
      <c r="K41" s="135">
        <v>0</v>
      </c>
      <c r="L41" s="135">
        <v>0</v>
      </c>
      <c r="M41" s="137">
        <f t="shared" si="2"/>
        <v>0</v>
      </c>
      <c r="N41" s="135">
        <v>0</v>
      </c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135">
        <v>0</v>
      </c>
      <c r="G42" s="135">
        <v>0</v>
      </c>
      <c r="H42" s="136">
        <f t="shared" si="0"/>
        <v>0</v>
      </c>
      <c r="I42" s="135">
        <v>0</v>
      </c>
      <c r="J42" s="136">
        <f t="shared" si="1"/>
        <v>0</v>
      </c>
      <c r="K42" s="135">
        <v>0</v>
      </c>
      <c r="L42" s="135">
        <v>0</v>
      </c>
      <c r="M42" s="137">
        <f t="shared" si="2"/>
        <v>0</v>
      </c>
      <c r="N42" s="135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135">
        <v>0</v>
      </c>
      <c r="G43" s="135">
        <v>0</v>
      </c>
      <c r="H43" s="136">
        <f t="shared" si="0"/>
        <v>0</v>
      </c>
      <c r="I43" s="135">
        <v>0</v>
      </c>
      <c r="J43" s="136">
        <f t="shared" si="1"/>
        <v>0</v>
      </c>
      <c r="K43" s="135">
        <v>0</v>
      </c>
      <c r="L43" s="135">
        <v>0</v>
      </c>
      <c r="M43" s="137">
        <f t="shared" si="2"/>
        <v>0</v>
      </c>
      <c r="N43" s="135">
        <v>0</v>
      </c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135">
        <v>0</v>
      </c>
      <c r="G44" s="135">
        <v>0</v>
      </c>
      <c r="H44" s="136">
        <f t="shared" si="0"/>
        <v>0</v>
      </c>
      <c r="I44" s="135">
        <v>0</v>
      </c>
      <c r="J44" s="136">
        <f t="shared" si="1"/>
        <v>0</v>
      </c>
      <c r="K44" s="135">
        <v>0</v>
      </c>
      <c r="L44" s="135">
        <v>0</v>
      </c>
      <c r="M44" s="137">
        <f t="shared" si="2"/>
        <v>0</v>
      </c>
      <c r="N44" s="135">
        <v>0</v>
      </c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135">
        <v>0</v>
      </c>
      <c r="G45" s="135">
        <v>0</v>
      </c>
      <c r="H45" s="136">
        <f t="shared" si="0"/>
        <v>0</v>
      </c>
      <c r="I45" s="135">
        <v>0</v>
      </c>
      <c r="J45" s="136">
        <f t="shared" si="1"/>
        <v>0</v>
      </c>
      <c r="K45" s="135">
        <v>0</v>
      </c>
      <c r="L45" s="135">
        <v>0</v>
      </c>
      <c r="M45" s="137">
        <f t="shared" si="2"/>
        <v>0</v>
      </c>
      <c r="N45" s="135">
        <v>0</v>
      </c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135">
        <v>0</v>
      </c>
      <c r="G46" s="135">
        <v>0</v>
      </c>
      <c r="H46" s="136">
        <f t="shared" si="0"/>
        <v>0</v>
      </c>
      <c r="I46" s="135">
        <v>0</v>
      </c>
      <c r="J46" s="136">
        <f t="shared" si="1"/>
        <v>0</v>
      </c>
      <c r="K46" s="135">
        <v>0</v>
      </c>
      <c r="L46" s="135">
        <v>0</v>
      </c>
      <c r="M46" s="137">
        <f t="shared" si="2"/>
        <v>0</v>
      </c>
      <c r="N46" s="135">
        <v>0</v>
      </c>
    </row>
    <row r="47" spans="1:14">
      <c r="A47" s="16"/>
      <c r="B47" s="12"/>
      <c r="C47" s="12"/>
      <c r="D47" s="15" t="s">
        <v>7</v>
      </c>
      <c r="E47" s="65">
        <v>4</v>
      </c>
      <c r="F47" s="135">
        <v>0</v>
      </c>
      <c r="G47" s="135">
        <v>0</v>
      </c>
      <c r="H47" s="136">
        <f t="shared" si="0"/>
        <v>0</v>
      </c>
      <c r="I47" s="135">
        <v>0</v>
      </c>
      <c r="J47" s="136">
        <f t="shared" si="1"/>
        <v>0</v>
      </c>
      <c r="K47" s="135">
        <v>0</v>
      </c>
      <c r="L47" s="135">
        <v>0</v>
      </c>
      <c r="M47" s="137">
        <f t="shared" si="2"/>
        <v>0</v>
      </c>
      <c r="N47" s="135">
        <v>0</v>
      </c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135">
        <v>0</v>
      </c>
      <c r="G48" s="135">
        <v>0</v>
      </c>
      <c r="H48" s="136">
        <f t="shared" si="0"/>
        <v>0</v>
      </c>
      <c r="I48" s="135">
        <v>0</v>
      </c>
      <c r="J48" s="136">
        <f t="shared" si="1"/>
        <v>0</v>
      </c>
      <c r="K48" s="135">
        <v>0</v>
      </c>
      <c r="L48" s="135">
        <v>0</v>
      </c>
      <c r="M48" s="137">
        <f t="shared" si="2"/>
        <v>0</v>
      </c>
      <c r="N48" s="135">
        <v>0</v>
      </c>
    </row>
    <row r="49" spans="1:14">
      <c r="A49" s="16"/>
      <c r="B49" s="12"/>
      <c r="C49" s="12"/>
      <c r="D49" s="15" t="s">
        <v>3</v>
      </c>
      <c r="E49" s="65">
        <v>2</v>
      </c>
      <c r="F49" s="135">
        <v>0</v>
      </c>
      <c r="G49" s="135">
        <v>0</v>
      </c>
      <c r="H49" s="136">
        <f t="shared" si="0"/>
        <v>0</v>
      </c>
      <c r="I49" s="135">
        <v>0</v>
      </c>
      <c r="J49" s="136">
        <f t="shared" si="1"/>
        <v>0</v>
      </c>
      <c r="K49" s="135">
        <v>0</v>
      </c>
      <c r="L49" s="135">
        <v>0</v>
      </c>
      <c r="M49" s="137">
        <f t="shared" si="2"/>
        <v>0</v>
      </c>
      <c r="N49" s="135">
        <v>0</v>
      </c>
    </row>
    <row r="50" spans="1:14">
      <c r="A50" s="16"/>
      <c r="B50" s="14"/>
      <c r="C50" s="15"/>
      <c r="D50" s="14"/>
      <c r="E50" s="67">
        <v>1</v>
      </c>
      <c r="F50" s="135">
        <v>0</v>
      </c>
      <c r="G50" s="135">
        <v>0</v>
      </c>
      <c r="H50" s="138">
        <f t="shared" si="0"/>
        <v>0</v>
      </c>
      <c r="I50" s="135">
        <v>0</v>
      </c>
      <c r="J50" s="138">
        <f t="shared" si="1"/>
        <v>0</v>
      </c>
      <c r="K50" s="135">
        <v>0</v>
      </c>
      <c r="L50" s="135">
        <v>0</v>
      </c>
      <c r="M50" s="139">
        <f t="shared" si="2"/>
        <v>0</v>
      </c>
      <c r="N50" s="135">
        <v>0</v>
      </c>
    </row>
    <row r="51" spans="1:14" ht="12.75" customHeight="1">
      <c r="A51" s="61"/>
      <c r="B51" s="536" t="s">
        <v>20</v>
      </c>
      <c r="C51" s="536"/>
      <c r="D51" s="536"/>
      <c r="E51" s="536"/>
      <c r="F51" s="136">
        <f t="shared" ref="F51:N51" si="3">SUM(F38:F50)</f>
        <v>0</v>
      </c>
      <c r="G51" s="136">
        <f t="shared" si="3"/>
        <v>0</v>
      </c>
      <c r="H51" s="136">
        <f t="shared" si="3"/>
        <v>0</v>
      </c>
      <c r="I51" s="136">
        <f t="shared" si="3"/>
        <v>0</v>
      </c>
      <c r="J51" s="136">
        <f t="shared" si="3"/>
        <v>0</v>
      </c>
      <c r="K51" s="136">
        <f t="shared" si="3"/>
        <v>0</v>
      </c>
      <c r="L51" s="136">
        <f t="shared" si="3"/>
        <v>0</v>
      </c>
      <c r="M51" s="136">
        <f t="shared" si="3"/>
        <v>0</v>
      </c>
      <c r="N51" s="136">
        <f t="shared" si="3"/>
        <v>0</v>
      </c>
    </row>
    <row r="52" spans="1:14">
      <c r="A52" s="61"/>
      <c r="B52" s="533" t="s">
        <v>37</v>
      </c>
      <c r="C52" s="534"/>
      <c r="D52" s="534"/>
      <c r="E52" s="535"/>
      <c r="F52" s="140"/>
      <c r="G52" s="140"/>
      <c r="H52" s="140"/>
      <c r="I52" s="140"/>
      <c r="J52" s="140"/>
      <c r="K52" s="140"/>
      <c r="L52" s="140"/>
      <c r="M52" s="140">
        <v>0</v>
      </c>
      <c r="N52" s="140"/>
    </row>
    <row r="53" spans="1:14" ht="12.75" customHeight="1">
      <c r="A53" s="61"/>
      <c r="B53" s="532" t="s">
        <v>40</v>
      </c>
      <c r="C53" s="532"/>
      <c r="D53" s="532"/>
      <c r="E53" s="532"/>
      <c r="F53" s="141">
        <f t="shared" ref="F53:N53" si="4">+F23+F37+F51+F52</f>
        <v>486</v>
      </c>
      <c r="G53" s="141">
        <f t="shared" si="4"/>
        <v>47</v>
      </c>
      <c r="H53" s="141">
        <f t="shared" si="4"/>
        <v>533</v>
      </c>
      <c r="I53" s="141">
        <f t="shared" si="4"/>
        <v>22</v>
      </c>
      <c r="J53" s="141">
        <f t="shared" si="4"/>
        <v>555</v>
      </c>
      <c r="K53" s="141">
        <f t="shared" si="4"/>
        <v>66</v>
      </c>
      <c r="L53" s="141">
        <f t="shared" si="4"/>
        <v>13</v>
      </c>
      <c r="M53" s="141">
        <f t="shared" si="4"/>
        <v>79</v>
      </c>
      <c r="N53" s="141">
        <f t="shared" si="4"/>
        <v>19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7" zoomScale="90" zoomScaleNormal="100" zoomScaleSheetLayoutView="90" workbookViewId="0">
      <selection activeCell="T26" sqref="T2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528" t="s">
        <v>73</v>
      </c>
      <c r="E2" s="528"/>
      <c r="F2" s="528"/>
      <c r="G2" s="528"/>
      <c r="H2" s="528"/>
      <c r="I2" s="528"/>
      <c r="J2" s="528"/>
      <c r="K2" s="63"/>
      <c r="L2" s="63"/>
      <c r="M2" s="63"/>
      <c r="N2" s="63"/>
    </row>
    <row r="3" spans="1:14">
      <c r="A3" s="61"/>
      <c r="B3" s="62" t="s">
        <v>33</v>
      </c>
      <c r="C3" s="63"/>
      <c r="D3" s="528" t="s">
        <v>60</v>
      </c>
      <c r="E3" s="528"/>
      <c r="F3" s="528"/>
      <c r="G3" s="528"/>
      <c r="H3" s="528"/>
      <c r="I3" s="528"/>
      <c r="J3" s="528"/>
      <c r="K3" s="63"/>
      <c r="L3" s="63"/>
      <c r="M3" s="63"/>
      <c r="N3" s="63"/>
    </row>
    <row r="4" spans="1:14">
      <c r="A4" s="61"/>
      <c r="B4" s="529" t="s">
        <v>36</v>
      </c>
      <c r="C4" s="529"/>
      <c r="D4" s="529"/>
      <c r="E4" s="529"/>
      <c r="F4" s="64">
        <v>43585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530" t="s">
        <v>24</v>
      </c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531" t="s">
        <v>41</v>
      </c>
      <c r="C7" s="531"/>
      <c r="D7" s="531"/>
      <c r="E7" s="531"/>
      <c r="F7" s="531" t="s">
        <v>35</v>
      </c>
      <c r="G7" s="531"/>
      <c r="H7" s="531"/>
      <c r="I7" s="531"/>
      <c r="J7" s="531"/>
      <c r="K7" s="531" t="s">
        <v>28</v>
      </c>
      <c r="L7" s="531"/>
      <c r="M7" s="531"/>
      <c r="N7" s="531"/>
    </row>
    <row r="8" spans="1:14" ht="12.75" customHeight="1">
      <c r="A8" s="61"/>
      <c r="B8" s="531"/>
      <c r="C8" s="531"/>
      <c r="D8" s="531"/>
      <c r="E8" s="531"/>
      <c r="F8" s="531" t="s">
        <v>13</v>
      </c>
      <c r="G8" s="531"/>
      <c r="H8" s="531"/>
      <c r="I8" s="531" t="s">
        <v>14</v>
      </c>
      <c r="J8" s="531" t="s">
        <v>15</v>
      </c>
      <c r="K8" s="531" t="s">
        <v>30</v>
      </c>
      <c r="L8" s="531" t="s">
        <v>31</v>
      </c>
      <c r="M8" s="531" t="s">
        <v>15</v>
      </c>
      <c r="N8" s="531" t="s">
        <v>29</v>
      </c>
    </row>
    <row r="9" spans="1:14" ht="24">
      <c r="A9" s="61"/>
      <c r="B9" s="531"/>
      <c r="C9" s="531"/>
      <c r="D9" s="531"/>
      <c r="E9" s="531"/>
      <c r="F9" s="66" t="s">
        <v>16</v>
      </c>
      <c r="G9" s="66" t="s">
        <v>17</v>
      </c>
      <c r="H9" s="66" t="s">
        <v>23</v>
      </c>
      <c r="I9" s="531"/>
      <c r="J9" s="531"/>
      <c r="K9" s="531"/>
      <c r="L9" s="531"/>
      <c r="M9" s="531"/>
      <c r="N9" s="531"/>
    </row>
    <row r="10" spans="1:14">
      <c r="A10" s="16"/>
      <c r="B10" s="67"/>
      <c r="C10" s="23"/>
      <c r="D10" s="9"/>
      <c r="E10" s="68">
        <v>13</v>
      </c>
      <c r="F10" s="380">
        <v>121</v>
      </c>
      <c r="G10" s="380"/>
      <c r="H10" s="373">
        <v>121</v>
      </c>
      <c r="I10" s="380"/>
      <c r="J10" s="373">
        <v>121</v>
      </c>
      <c r="K10" s="381">
        <v>58</v>
      </c>
      <c r="L10" s="381">
        <v>9</v>
      </c>
      <c r="M10" s="374">
        <v>67</v>
      </c>
      <c r="N10" s="381">
        <v>10</v>
      </c>
    </row>
    <row r="11" spans="1:14">
      <c r="A11" s="16"/>
      <c r="B11" s="12" t="s">
        <v>1</v>
      </c>
      <c r="C11" s="17" t="s">
        <v>0</v>
      </c>
      <c r="D11" s="9"/>
      <c r="E11" s="68">
        <v>12</v>
      </c>
      <c r="F11" s="380">
        <v>4</v>
      </c>
      <c r="G11" s="380"/>
      <c r="H11" s="373">
        <v>4</v>
      </c>
      <c r="I11" s="380"/>
      <c r="J11" s="373">
        <v>4</v>
      </c>
      <c r="K11" s="381"/>
      <c r="L11" s="381"/>
      <c r="M11" s="374">
        <v>0</v>
      </c>
      <c r="N11" s="381"/>
    </row>
    <row r="12" spans="1:14">
      <c r="A12" s="16"/>
      <c r="B12" s="12" t="s">
        <v>2</v>
      </c>
      <c r="C12" s="18"/>
      <c r="D12" s="13" t="s">
        <v>6</v>
      </c>
      <c r="E12" s="68">
        <v>11</v>
      </c>
      <c r="F12" s="380">
        <v>5</v>
      </c>
      <c r="G12" s="380"/>
      <c r="H12" s="373">
        <v>5</v>
      </c>
      <c r="I12" s="380"/>
      <c r="J12" s="373">
        <v>5</v>
      </c>
      <c r="K12" s="381"/>
      <c r="L12" s="381"/>
      <c r="M12" s="374">
        <v>0</v>
      </c>
      <c r="N12" s="381"/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380">
        <v>47</v>
      </c>
      <c r="G13" s="380"/>
      <c r="H13" s="373">
        <v>47</v>
      </c>
      <c r="I13" s="380"/>
      <c r="J13" s="373">
        <v>47</v>
      </c>
      <c r="K13" s="381"/>
      <c r="L13" s="381">
        <v>1</v>
      </c>
      <c r="M13" s="374">
        <v>1</v>
      </c>
      <c r="N13" s="381">
        <v>1</v>
      </c>
    </row>
    <row r="14" spans="1:14">
      <c r="A14" s="16"/>
      <c r="B14" s="12" t="s">
        <v>3</v>
      </c>
      <c r="C14" s="17"/>
      <c r="D14" s="13" t="s">
        <v>25</v>
      </c>
      <c r="E14" s="68">
        <v>9</v>
      </c>
      <c r="F14" s="380">
        <v>40</v>
      </c>
      <c r="G14" s="380"/>
      <c r="H14" s="373">
        <v>40</v>
      </c>
      <c r="I14" s="380"/>
      <c r="J14" s="373">
        <v>40</v>
      </c>
      <c r="K14" s="381"/>
      <c r="L14" s="381"/>
      <c r="M14" s="374">
        <v>0</v>
      </c>
      <c r="N14" s="381"/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380">
        <v>10</v>
      </c>
      <c r="G15" s="380"/>
      <c r="H15" s="373">
        <v>10</v>
      </c>
      <c r="I15" s="380"/>
      <c r="J15" s="373">
        <v>10</v>
      </c>
      <c r="K15" s="381"/>
      <c r="L15" s="381"/>
      <c r="M15" s="374">
        <v>0</v>
      </c>
      <c r="N15" s="381"/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380">
        <v>22</v>
      </c>
      <c r="G16" s="380"/>
      <c r="H16" s="373">
        <v>22</v>
      </c>
      <c r="I16" s="380"/>
      <c r="J16" s="373">
        <v>22</v>
      </c>
      <c r="K16" s="381">
        <v>1</v>
      </c>
      <c r="L16" s="381"/>
      <c r="M16" s="374">
        <v>1</v>
      </c>
      <c r="N16" s="381"/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380">
        <v>28</v>
      </c>
      <c r="G17" s="380"/>
      <c r="H17" s="373">
        <v>28</v>
      </c>
      <c r="I17" s="380"/>
      <c r="J17" s="373">
        <v>28</v>
      </c>
      <c r="K17" s="381"/>
      <c r="L17" s="381"/>
      <c r="M17" s="374">
        <v>0</v>
      </c>
      <c r="N17" s="381"/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380">
        <v>6</v>
      </c>
      <c r="G18" s="380"/>
      <c r="H18" s="373">
        <v>6</v>
      </c>
      <c r="I18" s="380"/>
      <c r="J18" s="373">
        <v>6</v>
      </c>
      <c r="K18" s="381"/>
      <c r="L18" s="381"/>
      <c r="M18" s="374">
        <v>0</v>
      </c>
      <c r="N18" s="381"/>
    </row>
    <row r="19" spans="1:14">
      <c r="A19" s="16"/>
      <c r="B19" s="12"/>
      <c r="C19" s="17"/>
      <c r="D19" s="13" t="s">
        <v>12</v>
      </c>
      <c r="E19" s="68">
        <v>4</v>
      </c>
      <c r="F19" s="380">
        <v>6</v>
      </c>
      <c r="G19" s="380"/>
      <c r="H19" s="373">
        <v>6</v>
      </c>
      <c r="I19" s="380"/>
      <c r="J19" s="373">
        <v>6</v>
      </c>
      <c r="K19" s="381"/>
      <c r="L19" s="381"/>
      <c r="M19" s="374">
        <v>0</v>
      </c>
      <c r="N19" s="381"/>
    </row>
    <row r="20" spans="1:14">
      <c r="A20" s="16"/>
      <c r="B20" s="12"/>
      <c r="C20" s="17" t="s">
        <v>1</v>
      </c>
      <c r="D20" s="9"/>
      <c r="E20" s="68">
        <v>3</v>
      </c>
      <c r="F20" s="380">
        <v>11</v>
      </c>
      <c r="G20" s="380"/>
      <c r="H20" s="373">
        <v>11</v>
      </c>
      <c r="I20" s="380"/>
      <c r="J20" s="373">
        <v>11</v>
      </c>
      <c r="K20" s="381"/>
      <c r="L20" s="381"/>
      <c r="M20" s="374">
        <v>0</v>
      </c>
      <c r="N20" s="381"/>
    </row>
    <row r="21" spans="1:14">
      <c r="A21" s="16"/>
      <c r="B21" s="12"/>
      <c r="C21" s="17"/>
      <c r="D21" s="9"/>
      <c r="E21" s="68">
        <v>2</v>
      </c>
      <c r="F21" s="380">
        <v>2</v>
      </c>
      <c r="G21" s="380"/>
      <c r="H21" s="373">
        <v>2</v>
      </c>
      <c r="I21" s="380"/>
      <c r="J21" s="373">
        <v>2</v>
      </c>
      <c r="K21" s="381"/>
      <c r="L21" s="381"/>
      <c r="M21" s="374">
        <v>0</v>
      </c>
      <c r="N21" s="381"/>
    </row>
    <row r="22" spans="1:14">
      <c r="A22" s="16"/>
      <c r="B22" s="14"/>
      <c r="C22" s="18"/>
      <c r="D22" s="9"/>
      <c r="E22" s="67">
        <v>1</v>
      </c>
      <c r="F22" s="380"/>
      <c r="G22" s="380"/>
      <c r="H22" s="373">
        <v>0</v>
      </c>
      <c r="I22" s="380">
        <v>11</v>
      </c>
      <c r="J22" s="373">
        <v>11</v>
      </c>
      <c r="K22" s="381">
        <v>1</v>
      </c>
      <c r="L22" s="381"/>
      <c r="M22" s="374">
        <v>1</v>
      </c>
      <c r="N22" s="381"/>
    </row>
    <row r="23" spans="1:14" ht="12.75" customHeight="1">
      <c r="A23" s="16"/>
      <c r="B23" s="533" t="s">
        <v>18</v>
      </c>
      <c r="C23" s="534"/>
      <c r="D23" s="534"/>
      <c r="E23" s="535"/>
      <c r="F23" s="373">
        <v>302</v>
      </c>
      <c r="G23" s="373">
        <v>0</v>
      </c>
      <c r="H23" s="375">
        <v>302</v>
      </c>
      <c r="I23" s="373">
        <v>11</v>
      </c>
      <c r="J23" s="375">
        <v>313</v>
      </c>
      <c r="K23" s="376">
        <v>60</v>
      </c>
      <c r="L23" s="376">
        <v>10</v>
      </c>
      <c r="M23" s="373">
        <v>70</v>
      </c>
      <c r="N23" s="373">
        <v>11</v>
      </c>
    </row>
    <row r="24" spans="1:14">
      <c r="A24" s="16"/>
      <c r="B24" s="12"/>
      <c r="C24" s="12"/>
      <c r="D24" s="15"/>
      <c r="E24" s="14">
        <v>13</v>
      </c>
      <c r="F24" s="380">
        <v>230</v>
      </c>
      <c r="G24" s="380">
        <v>5</v>
      </c>
      <c r="H24" s="373">
        <v>235</v>
      </c>
      <c r="I24" s="380"/>
      <c r="J24" s="373">
        <v>235</v>
      </c>
      <c r="K24" s="381">
        <v>63</v>
      </c>
      <c r="L24" s="381">
        <v>9</v>
      </c>
      <c r="M24" s="377">
        <v>72</v>
      </c>
      <c r="N24" s="381">
        <v>19</v>
      </c>
    </row>
    <row r="25" spans="1:14">
      <c r="A25" s="16"/>
      <c r="B25" s="12"/>
      <c r="C25" s="12" t="s">
        <v>0</v>
      </c>
      <c r="D25" s="15"/>
      <c r="E25" s="68">
        <v>12</v>
      </c>
      <c r="F25" s="380">
        <v>4</v>
      </c>
      <c r="G25" s="380"/>
      <c r="H25" s="373">
        <v>4</v>
      </c>
      <c r="I25" s="380"/>
      <c r="J25" s="373">
        <v>4</v>
      </c>
      <c r="K25" s="381"/>
      <c r="L25" s="381"/>
      <c r="M25" s="377">
        <v>0</v>
      </c>
      <c r="N25" s="381"/>
    </row>
    <row r="26" spans="1:14">
      <c r="A26" s="16"/>
      <c r="B26" s="12" t="s">
        <v>7</v>
      </c>
      <c r="C26" s="14"/>
      <c r="D26" s="15"/>
      <c r="E26" s="68">
        <v>11</v>
      </c>
      <c r="F26" s="380">
        <v>4</v>
      </c>
      <c r="G26" s="380"/>
      <c r="H26" s="373">
        <v>4</v>
      </c>
      <c r="I26" s="380"/>
      <c r="J26" s="373">
        <v>4</v>
      </c>
      <c r="K26" s="381">
        <v>1</v>
      </c>
      <c r="L26" s="381"/>
      <c r="M26" s="377">
        <v>1</v>
      </c>
      <c r="N26" s="381"/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380">
        <v>19</v>
      </c>
      <c r="G27" s="380"/>
      <c r="H27" s="373">
        <v>19</v>
      </c>
      <c r="I27" s="380"/>
      <c r="J27" s="373">
        <v>19</v>
      </c>
      <c r="K27" s="381">
        <v>1</v>
      </c>
      <c r="L27" s="381"/>
      <c r="M27" s="377">
        <v>1</v>
      </c>
      <c r="N27" s="381"/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380">
        <v>31</v>
      </c>
      <c r="G28" s="380"/>
      <c r="H28" s="373">
        <v>31</v>
      </c>
      <c r="I28" s="380"/>
      <c r="J28" s="373">
        <v>31</v>
      </c>
      <c r="K28" s="381"/>
      <c r="L28" s="381"/>
      <c r="M28" s="377">
        <v>0</v>
      </c>
      <c r="N28" s="381"/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380">
        <v>19</v>
      </c>
      <c r="G29" s="380"/>
      <c r="H29" s="373">
        <v>19</v>
      </c>
      <c r="I29" s="380"/>
      <c r="J29" s="373">
        <v>19</v>
      </c>
      <c r="K29" s="381"/>
      <c r="L29" s="381"/>
      <c r="M29" s="377">
        <v>0</v>
      </c>
      <c r="N29" s="381"/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380">
        <v>15</v>
      </c>
      <c r="G30" s="380"/>
      <c r="H30" s="373">
        <v>15</v>
      </c>
      <c r="I30" s="380"/>
      <c r="J30" s="373">
        <v>15</v>
      </c>
      <c r="K30" s="381"/>
      <c r="L30" s="381"/>
      <c r="M30" s="377">
        <v>0</v>
      </c>
      <c r="N30" s="381"/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380">
        <v>14</v>
      </c>
      <c r="G31" s="380"/>
      <c r="H31" s="373">
        <v>14</v>
      </c>
      <c r="I31" s="380"/>
      <c r="J31" s="373">
        <v>14</v>
      </c>
      <c r="K31" s="381"/>
      <c r="L31" s="381"/>
      <c r="M31" s="377">
        <v>0</v>
      </c>
      <c r="N31" s="381"/>
    </row>
    <row r="32" spans="1:14">
      <c r="A32" s="16"/>
      <c r="B32" s="12" t="s">
        <v>9</v>
      </c>
      <c r="C32" s="67"/>
      <c r="D32" s="15"/>
      <c r="E32" s="68">
        <v>5</v>
      </c>
      <c r="F32" s="380">
        <v>17</v>
      </c>
      <c r="G32" s="380"/>
      <c r="H32" s="373">
        <v>17</v>
      </c>
      <c r="I32" s="380"/>
      <c r="J32" s="373">
        <v>17</v>
      </c>
      <c r="K32" s="381"/>
      <c r="L32" s="381"/>
      <c r="M32" s="377">
        <v>0</v>
      </c>
      <c r="N32" s="381"/>
    </row>
    <row r="33" spans="1:14">
      <c r="A33" s="16"/>
      <c r="B33" s="12"/>
      <c r="C33" s="12"/>
      <c r="D33" s="15"/>
      <c r="E33" s="68">
        <v>4</v>
      </c>
      <c r="F33" s="380">
        <v>9</v>
      </c>
      <c r="G33" s="380"/>
      <c r="H33" s="373">
        <v>9</v>
      </c>
      <c r="I33" s="380"/>
      <c r="J33" s="373">
        <v>9</v>
      </c>
      <c r="K33" s="381"/>
      <c r="L33" s="381"/>
      <c r="M33" s="377">
        <v>0</v>
      </c>
      <c r="N33" s="381"/>
    </row>
    <row r="34" spans="1:14">
      <c r="A34" s="16"/>
      <c r="B34" s="12"/>
      <c r="C34" s="12" t="s">
        <v>1</v>
      </c>
      <c r="D34" s="15"/>
      <c r="E34" s="68">
        <v>3</v>
      </c>
      <c r="F34" s="380">
        <v>11</v>
      </c>
      <c r="G34" s="380"/>
      <c r="H34" s="373">
        <v>11</v>
      </c>
      <c r="I34" s="380"/>
      <c r="J34" s="373">
        <v>11</v>
      </c>
      <c r="K34" s="381"/>
      <c r="L34" s="381"/>
      <c r="M34" s="377">
        <v>0</v>
      </c>
      <c r="N34" s="381"/>
    </row>
    <row r="35" spans="1:14">
      <c r="A35" s="16"/>
      <c r="B35" s="12"/>
      <c r="C35" s="12"/>
      <c r="D35" s="15"/>
      <c r="E35" s="68">
        <v>2</v>
      </c>
      <c r="F35" s="380">
        <v>4</v>
      </c>
      <c r="G35" s="380"/>
      <c r="H35" s="373">
        <v>4</v>
      </c>
      <c r="I35" s="380"/>
      <c r="J35" s="373">
        <v>4</v>
      </c>
      <c r="K35" s="381"/>
      <c r="L35" s="381"/>
      <c r="M35" s="377">
        <v>0</v>
      </c>
      <c r="N35" s="381"/>
    </row>
    <row r="36" spans="1:14">
      <c r="A36" s="16"/>
      <c r="B36" s="14"/>
      <c r="C36" s="14"/>
      <c r="D36" s="15"/>
      <c r="E36" s="67">
        <v>1</v>
      </c>
      <c r="F36" s="380">
        <v>2</v>
      </c>
      <c r="G36" s="380"/>
      <c r="H36" s="373">
        <v>2</v>
      </c>
      <c r="I36" s="380">
        <v>16</v>
      </c>
      <c r="J36" s="373">
        <v>18</v>
      </c>
      <c r="K36" s="381"/>
      <c r="L36" s="381"/>
      <c r="M36" s="377">
        <v>0</v>
      </c>
      <c r="N36" s="381"/>
    </row>
    <row r="37" spans="1:14" ht="12.75" customHeight="1">
      <c r="A37" s="16"/>
      <c r="B37" s="533" t="s">
        <v>19</v>
      </c>
      <c r="C37" s="534"/>
      <c r="D37" s="534"/>
      <c r="E37" s="534"/>
      <c r="F37" s="376">
        <v>379</v>
      </c>
      <c r="G37" s="373">
        <v>5</v>
      </c>
      <c r="H37" s="378">
        <v>384</v>
      </c>
      <c r="I37" s="379">
        <v>16</v>
      </c>
      <c r="J37" s="375">
        <v>400</v>
      </c>
      <c r="K37" s="376">
        <v>65</v>
      </c>
      <c r="L37" s="373">
        <v>9</v>
      </c>
      <c r="M37" s="375">
        <v>74</v>
      </c>
      <c r="N37" s="376">
        <v>19</v>
      </c>
    </row>
    <row r="38" spans="1:14">
      <c r="A38" s="16"/>
      <c r="B38" s="67"/>
      <c r="C38" s="67"/>
      <c r="D38" s="19"/>
      <c r="E38" s="65">
        <v>13</v>
      </c>
      <c r="F38" s="140">
        <v>0</v>
      </c>
      <c r="G38" s="143">
        <v>0</v>
      </c>
      <c r="H38" s="142">
        <f t="shared" ref="H38:H50" si="0">F38+G38</f>
        <v>0</v>
      </c>
      <c r="I38" s="143">
        <v>0</v>
      </c>
      <c r="J38" s="142">
        <f t="shared" ref="J38:J50" si="1">H38+I38</f>
        <v>0</v>
      </c>
      <c r="K38" s="144">
        <v>0</v>
      </c>
      <c r="L38" s="144">
        <v>2</v>
      </c>
      <c r="M38" s="145">
        <f>K38+L38</f>
        <v>2</v>
      </c>
      <c r="N38" s="144">
        <v>3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140">
        <v>0</v>
      </c>
      <c r="G39" s="143">
        <v>0</v>
      </c>
      <c r="H39" s="142">
        <f t="shared" si="0"/>
        <v>0</v>
      </c>
      <c r="I39" s="143">
        <v>0</v>
      </c>
      <c r="J39" s="142">
        <f t="shared" si="1"/>
        <v>0</v>
      </c>
      <c r="K39" s="144">
        <v>0</v>
      </c>
      <c r="L39" s="144">
        <v>0</v>
      </c>
      <c r="M39" s="145">
        <f t="shared" ref="M39:M50" si="2">K39+L39</f>
        <v>0</v>
      </c>
      <c r="N39" s="144">
        <v>0</v>
      </c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140">
        <v>0</v>
      </c>
      <c r="G40" s="143">
        <v>0</v>
      </c>
      <c r="H40" s="142">
        <f t="shared" si="0"/>
        <v>0</v>
      </c>
      <c r="I40" s="143">
        <v>0</v>
      </c>
      <c r="J40" s="142">
        <f t="shared" si="1"/>
        <v>0</v>
      </c>
      <c r="K40" s="144">
        <v>0</v>
      </c>
      <c r="L40" s="144">
        <v>0</v>
      </c>
      <c r="M40" s="145">
        <f t="shared" si="2"/>
        <v>0</v>
      </c>
      <c r="N40" s="144">
        <v>0</v>
      </c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140">
        <v>0</v>
      </c>
      <c r="G41" s="143">
        <v>0</v>
      </c>
      <c r="H41" s="142">
        <f t="shared" si="0"/>
        <v>0</v>
      </c>
      <c r="I41" s="143">
        <v>0</v>
      </c>
      <c r="J41" s="142">
        <f t="shared" si="1"/>
        <v>0</v>
      </c>
      <c r="K41" s="144">
        <v>0</v>
      </c>
      <c r="L41" s="144">
        <v>0</v>
      </c>
      <c r="M41" s="145">
        <f t="shared" si="2"/>
        <v>0</v>
      </c>
      <c r="N41" s="144">
        <v>0</v>
      </c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140">
        <v>0</v>
      </c>
      <c r="G42" s="143">
        <v>0</v>
      </c>
      <c r="H42" s="142">
        <f t="shared" si="0"/>
        <v>0</v>
      </c>
      <c r="I42" s="143">
        <v>0</v>
      </c>
      <c r="J42" s="142">
        <f t="shared" si="1"/>
        <v>0</v>
      </c>
      <c r="K42" s="144">
        <v>0</v>
      </c>
      <c r="L42" s="144">
        <v>0</v>
      </c>
      <c r="M42" s="145">
        <f t="shared" si="2"/>
        <v>0</v>
      </c>
      <c r="N42" s="144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140">
        <v>0</v>
      </c>
      <c r="G43" s="143">
        <v>0</v>
      </c>
      <c r="H43" s="142">
        <f t="shared" si="0"/>
        <v>0</v>
      </c>
      <c r="I43" s="143">
        <v>0</v>
      </c>
      <c r="J43" s="142">
        <f t="shared" si="1"/>
        <v>0</v>
      </c>
      <c r="K43" s="144">
        <v>0</v>
      </c>
      <c r="L43" s="144">
        <v>0</v>
      </c>
      <c r="M43" s="145">
        <f t="shared" si="2"/>
        <v>0</v>
      </c>
      <c r="N43" s="144">
        <v>0</v>
      </c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140">
        <v>0</v>
      </c>
      <c r="G44" s="143">
        <v>0</v>
      </c>
      <c r="H44" s="142">
        <f t="shared" si="0"/>
        <v>0</v>
      </c>
      <c r="I44" s="143">
        <v>0</v>
      </c>
      <c r="J44" s="142">
        <f t="shared" si="1"/>
        <v>0</v>
      </c>
      <c r="K44" s="144">
        <v>0</v>
      </c>
      <c r="L44" s="144">
        <v>0</v>
      </c>
      <c r="M44" s="145">
        <f t="shared" si="2"/>
        <v>0</v>
      </c>
      <c r="N44" s="144">
        <v>0</v>
      </c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140">
        <v>0</v>
      </c>
      <c r="G45" s="143">
        <v>0</v>
      </c>
      <c r="H45" s="142">
        <f t="shared" si="0"/>
        <v>0</v>
      </c>
      <c r="I45" s="143">
        <v>0</v>
      </c>
      <c r="J45" s="142">
        <f t="shared" si="1"/>
        <v>0</v>
      </c>
      <c r="K45" s="144">
        <v>0</v>
      </c>
      <c r="L45" s="144">
        <v>0</v>
      </c>
      <c r="M45" s="145">
        <f t="shared" si="2"/>
        <v>0</v>
      </c>
      <c r="N45" s="144">
        <v>0</v>
      </c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140">
        <v>0</v>
      </c>
      <c r="G46" s="143">
        <v>0</v>
      </c>
      <c r="H46" s="142">
        <f t="shared" si="0"/>
        <v>0</v>
      </c>
      <c r="I46" s="143">
        <v>0</v>
      </c>
      <c r="J46" s="142">
        <f t="shared" si="1"/>
        <v>0</v>
      </c>
      <c r="K46" s="144">
        <v>0</v>
      </c>
      <c r="L46" s="144">
        <v>0</v>
      </c>
      <c r="M46" s="145">
        <f t="shared" si="2"/>
        <v>0</v>
      </c>
      <c r="N46" s="144">
        <v>0</v>
      </c>
    </row>
    <row r="47" spans="1:14">
      <c r="A47" s="16"/>
      <c r="B47" s="12"/>
      <c r="C47" s="12"/>
      <c r="D47" s="15" t="s">
        <v>7</v>
      </c>
      <c r="E47" s="65">
        <v>4</v>
      </c>
      <c r="F47" s="140">
        <v>0</v>
      </c>
      <c r="G47" s="143">
        <v>0</v>
      </c>
      <c r="H47" s="142">
        <f t="shared" si="0"/>
        <v>0</v>
      </c>
      <c r="I47" s="143">
        <v>0</v>
      </c>
      <c r="J47" s="142">
        <f t="shared" si="1"/>
        <v>0</v>
      </c>
      <c r="K47" s="144">
        <v>0</v>
      </c>
      <c r="L47" s="144">
        <v>0</v>
      </c>
      <c r="M47" s="145">
        <f t="shared" si="2"/>
        <v>0</v>
      </c>
      <c r="N47" s="144">
        <v>0</v>
      </c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140">
        <v>0</v>
      </c>
      <c r="G48" s="143">
        <v>0</v>
      </c>
      <c r="H48" s="142">
        <f t="shared" si="0"/>
        <v>0</v>
      </c>
      <c r="I48" s="143">
        <v>0</v>
      </c>
      <c r="J48" s="142">
        <f t="shared" si="1"/>
        <v>0</v>
      </c>
      <c r="K48" s="144">
        <v>0</v>
      </c>
      <c r="L48" s="144">
        <v>0</v>
      </c>
      <c r="M48" s="145">
        <f t="shared" si="2"/>
        <v>0</v>
      </c>
      <c r="N48" s="144">
        <v>0</v>
      </c>
    </row>
    <row r="49" spans="1:14">
      <c r="A49" s="16"/>
      <c r="B49" s="12"/>
      <c r="C49" s="12"/>
      <c r="D49" s="15" t="s">
        <v>3</v>
      </c>
      <c r="E49" s="65">
        <v>2</v>
      </c>
      <c r="F49" s="140">
        <v>0</v>
      </c>
      <c r="G49" s="143">
        <v>0</v>
      </c>
      <c r="H49" s="142">
        <f t="shared" si="0"/>
        <v>0</v>
      </c>
      <c r="I49" s="143">
        <v>0</v>
      </c>
      <c r="J49" s="142">
        <f t="shared" si="1"/>
        <v>0</v>
      </c>
      <c r="K49" s="144">
        <v>0</v>
      </c>
      <c r="L49" s="144">
        <v>0</v>
      </c>
      <c r="M49" s="145">
        <f t="shared" si="2"/>
        <v>0</v>
      </c>
      <c r="N49" s="144">
        <v>0</v>
      </c>
    </row>
    <row r="50" spans="1:14">
      <c r="A50" s="16"/>
      <c r="B50" s="14"/>
      <c r="C50" s="15"/>
      <c r="D50" s="14"/>
      <c r="E50" s="67">
        <v>1</v>
      </c>
      <c r="F50" s="146">
        <v>0</v>
      </c>
      <c r="G50" s="147">
        <v>0</v>
      </c>
      <c r="H50" s="148">
        <f t="shared" si="0"/>
        <v>0</v>
      </c>
      <c r="I50" s="146">
        <v>4</v>
      </c>
      <c r="J50" s="148">
        <f t="shared" si="1"/>
        <v>4</v>
      </c>
      <c r="K50" s="149">
        <v>0</v>
      </c>
      <c r="L50" s="149">
        <v>0</v>
      </c>
      <c r="M50" s="150">
        <f t="shared" si="2"/>
        <v>0</v>
      </c>
      <c r="N50" s="149">
        <v>0</v>
      </c>
    </row>
    <row r="51" spans="1:14" ht="12.75" customHeight="1">
      <c r="A51" s="61"/>
      <c r="B51" s="536" t="s">
        <v>20</v>
      </c>
      <c r="C51" s="536"/>
      <c r="D51" s="536"/>
      <c r="E51" s="536"/>
      <c r="F51" s="142">
        <f t="shared" ref="F51:N51" si="3">SUM(F38:F50)</f>
        <v>0</v>
      </c>
      <c r="G51" s="142">
        <f t="shared" si="3"/>
        <v>0</v>
      </c>
      <c r="H51" s="142">
        <f t="shared" si="3"/>
        <v>0</v>
      </c>
      <c r="I51" s="142">
        <f t="shared" si="3"/>
        <v>4</v>
      </c>
      <c r="J51" s="142">
        <f t="shared" si="3"/>
        <v>4</v>
      </c>
      <c r="K51" s="142">
        <f t="shared" si="3"/>
        <v>0</v>
      </c>
      <c r="L51" s="142">
        <f t="shared" si="3"/>
        <v>2</v>
      </c>
      <c r="M51" s="142">
        <f t="shared" si="3"/>
        <v>2</v>
      </c>
      <c r="N51" s="142">
        <f t="shared" si="3"/>
        <v>3</v>
      </c>
    </row>
    <row r="52" spans="1:14">
      <c r="A52" s="61"/>
      <c r="B52" s="533" t="s">
        <v>37</v>
      </c>
      <c r="C52" s="534"/>
      <c r="D52" s="534"/>
      <c r="E52" s="535"/>
      <c r="F52" s="140"/>
      <c r="G52" s="140"/>
      <c r="H52" s="140"/>
      <c r="I52" s="140"/>
      <c r="J52" s="140"/>
      <c r="K52" s="140"/>
      <c r="L52" s="140"/>
      <c r="M52" s="140">
        <v>0</v>
      </c>
      <c r="N52" s="140"/>
    </row>
    <row r="53" spans="1:14" ht="12.75" customHeight="1">
      <c r="A53" s="61"/>
      <c r="B53" s="532" t="s">
        <v>40</v>
      </c>
      <c r="C53" s="532"/>
      <c r="D53" s="532"/>
      <c r="E53" s="532"/>
      <c r="F53" s="151">
        <f t="shared" ref="F53:J53" si="4">+F23+F37+F51+F52</f>
        <v>681</v>
      </c>
      <c r="G53" s="151">
        <f t="shared" si="4"/>
        <v>5</v>
      </c>
      <c r="H53" s="151">
        <f t="shared" si="4"/>
        <v>686</v>
      </c>
      <c r="I53" s="151">
        <f t="shared" si="4"/>
        <v>31</v>
      </c>
      <c r="J53" s="151">
        <f t="shared" si="4"/>
        <v>717</v>
      </c>
      <c r="K53" s="151">
        <f>+K23+K37+K51+K52</f>
        <v>125</v>
      </c>
      <c r="L53" s="151">
        <f t="shared" ref="L53:N53" si="5">+L23+L37+L51+L52</f>
        <v>21</v>
      </c>
      <c r="M53" s="151">
        <f t="shared" si="5"/>
        <v>146</v>
      </c>
      <c r="N53" s="151">
        <f t="shared" si="5"/>
        <v>33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3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16" zoomScale="90" zoomScaleNormal="100" zoomScaleSheetLayoutView="90" workbookViewId="0">
      <selection activeCell="U39" sqref="U3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2.75" customHeight="1">
      <c r="A2" s="61"/>
      <c r="B2" s="62" t="s">
        <v>34</v>
      </c>
      <c r="C2" s="63"/>
      <c r="D2" s="528" t="s">
        <v>46</v>
      </c>
      <c r="E2" s="528"/>
      <c r="F2" s="528"/>
      <c r="G2" s="528"/>
      <c r="H2" s="528"/>
      <c r="I2" s="528"/>
      <c r="J2" s="528"/>
      <c r="K2" s="63"/>
      <c r="L2" s="63"/>
      <c r="M2" s="63"/>
      <c r="N2" s="63"/>
    </row>
    <row r="3" spans="1:14">
      <c r="A3" s="61"/>
      <c r="B3" s="62" t="s">
        <v>33</v>
      </c>
      <c r="C3" s="63"/>
      <c r="D3" s="528" t="s">
        <v>82</v>
      </c>
      <c r="E3" s="528"/>
      <c r="F3" s="528"/>
      <c r="G3" s="528"/>
      <c r="H3" s="528"/>
      <c r="I3" s="528"/>
      <c r="J3" s="528"/>
      <c r="K3" s="63"/>
      <c r="L3" s="63"/>
      <c r="M3" s="63"/>
      <c r="N3" s="63"/>
    </row>
    <row r="4" spans="1:14">
      <c r="A4" s="61"/>
      <c r="B4" s="529" t="s">
        <v>36</v>
      </c>
      <c r="C4" s="529"/>
      <c r="D4" s="529"/>
      <c r="E4" s="529"/>
      <c r="F4" s="64">
        <v>43585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530" t="s">
        <v>24</v>
      </c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531" t="s">
        <v>41</v>
      </c>
      <c r="C7" s="531"/>
      <c r="D7" s="531"/>
      <c r="E7" s="531"/>
      <c r="F7" s="531" t="s">
        <v>35</v>
      </c>
      <c r="G7" s="531"/>
      <c r="H7" s="531"/>
      <c r="I7" s="531"/>
      <c r="J7" s="531"/>
      <c r="K7" s="531" t="s">
        <v>28</v>
      </c>
      <c r="L7" s="531"/>
      <c r="M7" s="531"/>
      <c r="N7" s="531"/>
    </row>
    <row r="8" spans="1:14" ht="12.75" customHeight="1">
      <c r="A8" s="61"/>
      <c r="B8" s="531"/>
      <c r="C8" s="531"/>
      <c r="D8" s="531"/>
      <c r="E8" s="531"/>
      <c r="F8" s="531" t="s">
        <v>13</v>
      </c>
      <c r="G8" s="531"/>
      <c r="H8" s="531"/>
      <c r="I8" s="531" t="s">
        <v>14</v>
      </c>
      <c r="J8" s="531" t="s">
        <v>15</v>
      </c>
      <c r="K8" s="531" t="s">
        <v>30</v>
      </c>
      <c r="L8" s="531" t="s">
        <v>31</v>
      </c>
      <c r="M8" s="531" t="s">
        <v>15</v>
      </c>
      <c r="N8" s="531" t="s">
        <v>29</v>
      </c>
    </row>
    <row r="9" spans="1:14" ht="24">
      <c r="A9" s="61"/>
      <c r="B9" s="531"/>
      <c r="C9" s="531"/>
      <c r="D9" s="531"/>
      <c r="E9" s="531"/>
      <c r="F9" s="66" t="s">
        <v>16</v>
      </c>
      <c r="G9" s="66" t="s">
        <v>17</v>
      </c>
      <c r="H9" s="66" t="s">
        <v>23</v>
      </c>
      <c r="I9" s="531"/>
      <c r="J9" s="531"/>
      <c r="K9" s="531"/>
      <c r="L9" s="531"/>
      <c r="M9" s="531"/>
      <c r="N9" s="531"/>
    </row>
    <row r="10" spans="1:14">
      <c r="A10" s="16"/>
      <c r="B10" s="67"/>
      <c r="C10" s="23"/>
      <c r="D10" s="9"/>
      <c r="E10" s="68">
        <v>13</v>
      </c>
      <c r="F10" s="501">
        <v>229</v>
      </c>
      <c r="G10" s="501">
        <v>3</v>
      </c>
      <c r="H10" s="508">
        <v>232</v>
      </c>
      <c r="I10" s="501">
        <v>0</v>
      </c>
      <c r="J10" s="508">
        <v>232</v>
      </c>
      <c r="K10" s="507">
        <v>349</v>
      </c>
      <c r="L10" s="507">
        <v>62</v>
      </c>
      <c r="M10" s="508">
        <v>411</v>
      </c>
      <c r="N10" s="507">
        <v>73</v>
      </c>
    </row>
    <row r="11" spans="1:14" ht="12.75" customHeight="1">
      <c r="A11" s="16"/>
      <c r="B11" s="12" t="s">
        <v>1</v>
      </c>
      <c r="C11" s="17" t="s">
        <v>0</v>
      </c>
      <c r="D11" s="9"/>
      <c r="E11" s="68">
        <v>12</v>
      </c>
      <c r="F11" s="501">
        <v>82</v>
      </c>
      <c r="G11" s="501">
        <v>0</v>
      </c>
      <c r="H11" s="508">
        <v>82</v>
      </c>
      <c r="I11" s="501">
        <v>0</v>
      </c>
      <c r="J11" s="508">
        <v>82</v>
      </c>
      <c r="K11" s="507">
        <v>1</v>
      </c>
      <c r="L11" s="499">
        <v>0</v>
      </c>
      <c r="M11" s="508">
        <v>1</v>
      </c>
      <c r="N11" s="507">
        <v>0</v>
      </c>
    </row>
    <row r="12" spans="1:14" ht="12.75" customHeight="1">
      <c r="A12" s="16"/>
      <c r="B12" s="12" t="s">
        <v>2</v>
      </c>
      <c r="C12" s="18"/>
      <c r="D12" s="13" t="s">
        <v>6</v>
      </c>
      <c r="E12" s="68">
        <v>11</v>
      </c>
      <c r="F12" s="501">
        <v>107</v>
      </c>
      <c r="G12" s="501">
        <v>0</v>
      </c>
      <c r="H12" s="508">
        <v>107</v>
      </c>
      <c r="I12" s="501">
        <v>0</v>
      </c>
      <c r="J12" s="508">
        <v>107</v>
      </c>
      <c r="K12" s="507">
        <v>1</v>
      </c>
      <c r="L12" s="499">
        <v>0</v>
      </c>
      <c r="M12" s="508">
        <v>1</v>
      </c>
      <c r="N12" s="507">
        <v>0</v>
      </c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501">
        <v>51</v>
      </c>
      <c r="G13" s="501">
        <v>0</v>
      </c>
      <c r="H13" s="508">
        <v>51</v>
      </c>
      <c r="I13" s="501">
        <v>0</v>
      </c>
      <c r="J13" s="508">
        <v>51</v>
      </c>
      <c r="K13" s="507">
        <v>1</v>
      </c>
      <c r="L13" s="499">
        <v>0</v>
      </c>
      <c r="M13" s="508">
        <v>1</v>
      </c>
      <c r="N13" s="507">
        <v>0</v>
      </c>
    </row>
    <row r="14" spans="1:14" ht="12.75" customHeight="1">
      <c r="A14" s="16"/>
      <c r="B14" s="12" t="s">
        <v>3</v>
      </c>
      <c r="C14" s="17"/>
      <c r="D14" s="13" t="s">
        <v>25</v>
      </c>
      <c r="E14" s="68">
        <v>9</v>
      </c>
      <c r="F14" s="501">
        <v>33</v>
      </c>
      <c r="G14" s="501">
        <v>0</v>
      </c>
      <c r="H14" s="508">
        <v>33</v>
      </c>
      <c r="I14" s="501">
        <v>0</v>
      </c>
      <c r="J14" s="508">
        <v>33</v>
      </c>
      <c r="K14" s="507">
        <v>0</v>
      </c>
      <c r="L14" s="499">
        <v>1</v>
      </c>
      <c r="M14" s="508">
        <v>1</v>
      </c>
      <c r="N14" s="507">
        <v>1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501">
        <v>30</v>
      </c>
      <c r="G15" s="501">
        <v>0</v>
      </c>
      <c r="H15" s="508">
        <v>30</v>
      </c>
      <c r="I15" s="501">
        <v>0</v>
      </c>
      <c r="J15" s="508">
        <v>30</v>
      </c>
      <c r="K15" s="507">
        <v>0</v>
      </c>
      <c r="L15" s="499">
        <v>0</v>
      </c>
      <c r="M15" s="508">
        <v>0</v>
      </c>
      <c r="N15" s="507">
        <v>0</v>
      </c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501">
        <v>28</v>
      </c>
      <c r="G16" s="501">
        <v>0</v>
      </c>
      <c r="H16" s="508">
        <v>28</v>
      </c>
      <c r="I16" s="501">
        <v>0</v>
      </c>
      <c r="J16" s="508">
        <v>28</v>
      </c>
      <c r="K16" s="507">
        <v>1</v>
      </c>
      <c r="L16" s="499">
        <v>0</v>
      </c>
      <c r="M16" s="508">
        <v>1</v>
      </c>
      <c r="N16" s="507">
        <v>0</v>
      </c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501">
        <v>73</v>
      </c>
      <c r="G17" s="501">
        <v>0</v>
      </c>
      <c r="H17" s="508">
        <v>73</v>
      </c>
      <c r="I17" s="501">
        <v>0</v>
      </c>
      <c r="J17" s="508">
        <v>73</v>
      </c>
      <c r="K17" s="507">
        <v>0</v>
      </c>
      <c r="L17" s="499">
        <v>0</v>
      </c>
      <c r="M17" s="508">
        <v>0</v>
      </c>
      <c r="N17" s="507">
        <v>0</v>
      </c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502">
        <v>41</v>
      </c>
      <c r="G18" s="502">
        <v>0</v>
      </c>
      <c r="H18" s="508">
        <v>41</v>
      </c>
      <c r="I18" s="502">
        <v>0</v>
      </c>
      <c r="J18" s="508">
        <v>41</v>
      </c>
      <c r="K18" s="507">
        <v>0</v>
      </c>
      <c r="L18" s="500">
        <v>1</v>
      </c>
      <c r="M18" s="508">
        <v>1</v>
      </c>
      <c r="N18" s="507">
        <v>1</v>
      </c>
    </row>
    <row r="19" spans="1:14">
      <c r="A19" s="16"/>
      <c r="B19" s="12"/>
      <c r="C19" s="17"/>
      <c r="D19" s="13" t="s">
        <v>12</v>
      </c>
      <c r="E19" s="68">
        <v>4</v>
      </c>
      <c r="F19" s="502">
        <v>29</v>
      </c>
      <c r="G19" s="502">
        <v>0</v>
      </c>
      <c r="H19" s="508">
        <v>29</v>
      </c>
      <c r="I19" s="502">
        <v>0</v>
      </c>
      <c r="J19" s="508">
        <v>29</v>
      </c>
      <c r="K19" s="507">
        <v>0</v>
      </c>
      <c r="L19" s="500">
        <v>0</v>
      </c>
      <c r="M19" s="508">
        <v>0</v>
      </c>
      <c r="N19" s="507">
        <v>0</v>
      </c>
    </row>
    <row r="20" spans="1:14">
      <c r="A20" s="16"/>
      <c r="B20" s="12"/>
      <c r="C20" s="17" t="s">
        <v>1</v>
      </c>
      <c r="D20" s="9"/>
      <c r="E20" s="68">
        <v>3</v>
      </c>
      <c r="F20" s="502">
        <v>3</v>
      </c>
      <c r="G20" s="502">
        <v>23</v>
      </c>
      <c r="H20" s="508">
        <v>26</v>
      </c>
      <c r="I20" s="502">
        <v>0</v>
      </c>
      <c r="J20" s="508">
        <v>26</v>
      </c>
      <c r="K20" s="507">
        <v>0</v>
      </c>
      <c r="L20" s="500">
        <v>0</v>
      </c>
      <c r="M20" s="508">
        <v>0</v>
      </c>
      <c r="N20" s="507">
        <v>0</v>
      </c>
    </row>
    <row r="21" spans="1:14">
      <c r="A21" s="16"/>
      <c r="B21" s="12"/>
      <c r="C21" s="17"/>
      <c r="D21" s="9"/>
      <c r="E21" s="68">
        <v>2</v>
      </c>
      <c r="F21" s="502">
        <v>0</v>
      </c>
      <c r="G21" s="502">
        <v>1</v>
      </c>
      <c r="H21" s="508">
        <v>1</v>
      </c>
      <c r="I21" s="502">
        <v>0</v>
      </c>
      <c r="J21" s="508">
        <v>1</v>
      </c>
      <c r="K21" s="507">
        <v>0</v>
      </c>
      <c r="L21" s="500">
        <v>0</v>
      </c>
      <c r="M21" s="508">
        <v>0</v>
      </c>
      <c r="N21" s="507">
        <v>0</v>
      </c>
    </row>
    <row r="22" spans="1:14">
      <c r="A22" s="16"/>
      <c r="B22" s="14"/>
      <c r="C22" s="18"/>
      <c r="D22" s="9"/>
      <c r="E22" s="67">
        <v>1</v>
      </c>
      <c r="F22" s="502">
        <v>0</v>
      </c>
      <c r="G22" s="502">
        <v>15</v>
      </c>
      <c r="H22" s="508">
        <v>15</v>
      </c>
      <c r="I22" s="502">
        <v>35</v>
      </c>
      <c r="J22" s="508">
        <v>50</v>
      </c>
      <c r="K22" s="507">
        <v>0</v>
      </c>
      <c r="L22" s="500">
        <v>0</v>
      </c>
      <c r="M22" s="508">
        <v>0</v>
      </c>
      <c r="N22" s="507">
        <v>0</v>
      </c>
    </row>
    <row r="23" spans="1:14" ht="12.75" customHeight="1">
      <c r="A23" s="16"/>
      <c r="B23" s="533" t="s">
        <v>18</v>
      </c>
      <c r="C23" s="534"/>
      <c r="D23" s="534"/>
      <c r="E23" s="535"/>
      <c r="F23" s="509">
        <v>706</v>
      </c>
      <c r="G23" s="509">
        <v>42</v>
      </c>
      <c r="H23" s="509">
        <v>748</v>
      </c>
      <c r="I23" s="509">
        <v>35</v>
      </c>
      <c r="J23" s="509">
        <v>783</v>
      </c>
      <c r="K23" s="509">
        <v>353</v>
      </c>
      <c r="L23" s="509">
        <v>64</v>
      </c>
      <c r="M23" s="509">
        <v>417</v>
      </c>
      <c r="N23" s="509">
        <v>75</v>
      </c>
    </row>
    <row r="24" spans="1:14">
      <c r="A24" s="16"/>
      <c r="B24" s="12"/>
      <c r="C24" s="12"/>
      <c r="D24" s="15"/>
      <c r="E24" s="14">
        <v>13</v>
      </c>
      <c r="F24" s="502">
        <v>597</v>
      </c>
      <c r="G24" s="504">
        <v>58</v>
      </c>
      <c r="H24" s="508">
        <v>655</v>
      </c>
      <c r="I24" s="505">
        <v>0</v>
      </c>
      <c r="J24" s="508">
        <v>655</v>
      </c>
      <c r="K24" s="507">
        <v>629</v>
      </c>
      <c r="L24" s="500">
        <v>82</v>
      </c>
      <c r="M24" s="508">
        <v>711</v>
      </c>
      <c r="N24" s="507">
        <v>109</v>
      </c>
    </row>
    <row r="25" spans="1:14">
      <c r="A25" s="16"/>
      <c r="B25" s="12"/>
      <c r="C25" s="12" t="s">
        <v>0</v>
      </c>
      <c r="D25" s="15"/>
      <c r="E25" s="68">
        <v>12</v>
      </c>
      <c r="F25" s="502">
        <v>33</v>
      </c>
      <c r="G25" s="504">
        <v>0</v>
      </c>
      <c r="H25" s="508">
        <v>33</v>
      </c>
      <c r="I25" s="505">
        <v>0</v>
      </c>
      <c r="J25" s="508">
        <v>33</v>
      </c>
      <c r="K25" s="507">
        <v>0</v>
      </c>
      <c r="L25" s="500">
        <v>0</v>
      </c>
      <c r="M25" s="508">
        <v>0</v>
      </c>
      <c r="N25" s="507">
        <v>0</v>
      </c>
    </row>
    <row r="26" spans="1:14">
      <c r="A26" s="16"/>
      <c r="B26" s="12" t="s">
        <v>7</v>
      </c>
      <c r="C26" s="14"/>
      <c r="D26" s="15"/>
      <c r="E26" s="68">
        <v>11</v>
      </c>
      <c r="F26" s="502">
        <v>62</v>
      </c>
      <c r="G26" s="504">
        <v>0</v>
      </c>
      <c r="H26" s="508">
        <v>62</v>
      </c>
      <c r="I26" s="505">
        <v>0</v>
      </c>
      <c r="J26" s="508">
        <v>62</v>
      </c>
      <c r="K26" s="507">
        <v>1</v>
      </c>
      <c r="L26" s="500">
        <v>0</v>
      </c>
      <c r="M26" s="508">
        <v>1</v>
      </c>
      <c r="N26" s="507">
        <v>0</v>
      </c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502">
        <v>60</v>
      </c>
      <c r="G27" s="504">
        <v>0</v>
      </c>
      <c r="H27" s="508">
        <v>60</v>
      </c>
      <c r="I27" s="505">
        <v>0</v>
      </c>
      <c r="J27" s="508">
        <v>60</v>
      </c>
      <c r="K27" s="507">
        <v>2</v>
      </c>
      <c r="L27" s="500">
        <v>0</v>
      </c>
      <c r="M27" s="508">
        <v>2</v>
      </c>
      <c r="N27" s="507">
        <v>0</v>
      </c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502">
        <v>28</v>
      </c>
      <c r="G28" s="504">
        <v>0</v>
      </c>
      <c r="H28" s="508">
        <v>28</v>
      </c>
      <c r="I28" s="505">
        <v>0</v>
      </c>
      <c r="J28" s="508">
        <v>28</v>
      </c>
      <c r="K28" s="507">
        <v>1</v>
      </c>
      <c r="L28" s="500">
        <v>0</v>
      </c>
      <c r="M28" s="508">
        <v>1</v>
      </c>
      <c r="N28" s="507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502">
        <v>46</v>
      </c>
      <c r="G29" s="504">
        <v>0</v>
      </c>
      <c r="H29" s="508">
        <v>46</v>
      </c>
      <c r="I29" s="505">
        <v>0</v>
      </c>
      <c r="J29" s="508">
        <v>46</v>
      </c>
      <c r="K29" s="507">
        <v>1</v>
      </c>
      <c r="L29" s="500">
        <v>1</v>
      </c>
      <c r="M29" s="508">
        <v>2</v>
      </c>
      <c r="N29" s="507">
        <v>1</v>
      </c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502">
        <v>43</v>
      </c>
      <c r="G30" s="504">
        <v>0</v>
      </c>
      <c r="H30" s="508">
        <v>43</v>
      </c>
      <c r="I30" s="505">
        <v>0</v>
      </c>
      <c r="J30" s="508">
        <v>43</v>
      </c>
      <c r="K30" s="507">
        <v>0</v>
      </c>
      <c r="L30" s="500">
        <v>0</v>
      </c>
      <c r="M30" s="508">
        <v>0</v>
      </c>
      <c r="N30" s="507">
        <v>0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502">
        <v>59</v>
      </c>
      <c r="G31" s="504">
        <v>0</v>
      </c>
      <c r="H31" s="508">
        <v>59</v>
      </c>
      <c r="I31" s="505">
        <v>0</v>
      </c>
      <c r="J31" s="508">
        <v>59</v>
      </c>
      <c r="K31" s="507">
        <v>0</v>
      </c>
      <c r="L31" s="500">
        <v>1</v>
      </c>
      <c r="M31" s="508">
        <v>1</v>
      </c>
      <c r="N31" s="507">
        <v>1</v>
      </c>
    </row>
    <row r="32" spans="1:14">
      <c r="A32" s="16"/>
      <c r="B32" s="12" t="s">
        <v>9</v>
      </c>
      <c r="C32" s="67"/>
      <c r="D32" s="15"/>
      <c r="E32" s="68">
        <v>5</v>
      </c>
      <c r="F32" s="502">
        <v>87</v>
      </c>
      <c r="G32" s="504">
        <v>0</v>
      </c>
      <c r="H32" s="508">
        <v>87</v>
      </c>
      <c r="I32" s="505">
        <v>0</v>
      </c>
      <c r="J32" s="508">
        <v>87</v>
      </c>
      <c r="K32" s="507">
        <v>1</v>
      </c>
      <c r="L32" s="500">
        <v>0</v>
      </c>
      <c r="M32" s="508">
        <v>1</v>
      </c>
      <c r="N32" s="507">
        <v>0</v>
      </c>
    </row>
    <row r="33" spans="1:14">
      <c r="A33" s="16"/>
      <c r="B33" s="12"/>
      <c r="C33" s="12"/>
      <c r="D33" s="15"/>
      <c r="E33" s="68">
        <v>4</v>
      </c>
      <c r="F33" s="502">
        <v>65</v>
      </c>
      <c r="G33" s="504">
        <v>0</v>
      </c>
      <c r="H33" s="508">
        <v>65</v>
      </c>
      <c r="I33" s="505">
        <v>0</v>
      </c>
      <c r="J33" s="508">
        <v>65</v>
      </c>
      <c r="K33" s="507">
        <v>0</v>
      </c>
      <c r="L33" s="500">
        <v>0</v>
      </c>
      <c r="M33" s="508">
        <v>0</v>
      </c>
      <c r="N33" s="507">
        <v>0</v>
      </c>
    </row>
    <row r="34" spans="1:14">
      <c r="A34" s="16"/>
      <c r="B34" s="12"/>
      <c r="C34" s="12" t="s">
        <v>1</v>
      </c>
      <c r="D34" s="15"/>
      <c r="E34" s="68">
        <v>3</v>
      </c>
      <c r="F34" s="502">
        <v>2</v>
      </c>
      <c r="G34" s="504">
        <v>85</v>
      </c>
      <c r="H34" s="508">
        <v>87</v>
      </c>
      <c r="I34" s="505">
        <v>0</v>
      </c>
      <c r="J34" s="508">
        <v>87</v>
      </c>
      <c r="K34" s="507">
        <v>0</v>
      </c>
      <c r="L34" s="500">
        <v>1</v>
      </c>
      <c r="M34" s="508">
        <v>1</v>
      </c>
      <c r="N34" s="507">
        <v>2</v>
      </c>
    </row>
    <row r="35" spans="1:14">
      <c r="A35" s="16"/>
      <c r="B35" s="12"/>
      <c r="C35" s="12"/>
      <c r="D35" s="15"/>
      <c r="E35" s="68">
        <v>2</v>
      </c>
      <c r="F35" s="502">
        <v>0</v>
      </c>
      <c r="G35" s="504">
        <v>0</v>
      </c>
      <c r="H35" s="508">
        <v>0</v>
      </c>
      <c r="I35" s="505">
        <v>0</v>
      </c>
      <c r="J35" s="508">
        <v>0</v>
      </c>
      <c r="K35" s="507">
        <v>0</v>
      </c>
      <c r="L35" s="500">
        <v>0</v>
      </c>
      <c r="M35" s="508">
        <v>0</v>
      </c>
      <c r="N35" s="507">
        <v>0</v>
      </c>
    </row>
    <row r="36" spans="1:14">
      <c r="A36" s="16"/>
      <c r="B36" s="14"/>
      <c r="C36" s="14"/>
      <c r="D36" s="15"/>
      <c r="E36" s="67">
        <v>1</v>
      </c>
      <c r="F36" s="502">
        <v>0</v>
      </c>
      <c r="G36" s="504">
        <v>55</v>
      </c>
      <c r="H36" s="508">
        <v>55</v>
      </c>
      <c r="I36" s="505">
        <v>102</v>
      </c>
      <c r="J36" s="508">
        <v>157</v>
      </c>
      <c r="K36" s="507">
        <v>0</v>
      </c>
      <c r="L36" s="500">
        <v>0</v>
      </c>
      <c r="M36" s="508">
        <v>0</v>
      </c>
      <c r="N36" s="507">
        <v>0</v>
      </c>
    </row>
    <row r="37" spans="1:14" ht="12.75" customHeight="1">
      <c r="A37" s="16"/>
      <c r="B37" s="533" t="s">
        <v>19</v>
      </c>
      <c r="C37" s="534"/>
      <c r="D37" s="534"/>
      <c r="E37" s="534"/>
      <c r="F37" s="509">
        <v>1082</v>
      </c>
      <c r="G37" s="509">
        <v>198</v>
      </c>
      <c r="H37" s="509">
        <v>1280</v>
      </c>
      <c r="I37" s="509">
        <v>102</v>
      </c>
      <c r="J37" s="509">
        <v>1382</v>
      </c>
      <c r="K37" s="509">
        <v>635</v>
      </c>
      <c r="L37" s="509">
        <v>85</v>
      </c>
      <c r="M37" s="509">
        <v>720</v>
      </c>
      <c r="N37" s="509">
        <v>113</v>
      </c>
    </row>
    <row r="38" spans="1:14">
      <c r="A38" s="16"/>
      <c r="B38" s="67"/>
      <c r="C38" s="67"/>
      <c r="D38" s="19"/>
      <c r="E38" s="65">
        <v>13</v>
      </c>
      <c r="F38" s="506">
        <v>0</v>
      </c>
      <c r="G38" s="502">
        <v>0</v>
      </c>
      <c r="H38" s="508">
        <v>0</v>
      </c>
      <c r="I38" s="505">
        <v>0</v>
      </c>
      <c r="J38" s="508">
        <v>0</v>
      </c>
      <c r="K38" s="507">
        <v>0</v>
      </c>
      <c r="L38" s="500">
        <v>0</v>
      </c>
      <c r="M38" s="508">
        <v>0</v>
      </c>
      <c r="N38" s="507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506">
        <v>0</v>
      </c>
      <c r="G39" s="502">
        <v>0</v>
      </c>
      <c r="H39" s="508">
        <v>0</v>
      </c>
      <c r="I39" s="505">
        <v>0</v>
      </c>
      <c r="J39" s="508">
        <v>0</v>
      </c>
      <c r="K39" s="507">
        <v>0</v>
      </c>
      <c r="L39" s="500">
        <v>0</v>
      </c>
      <c r="M39" s="508">
        <v>0</v>
      </c>
      <c r="N39" s="507">
        <v>0</v>
      </c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506">
        <v>0</v>
      </c>
      <c r="G40" s="502">
        <v>0</v>
      </c>
      <c r="H40" s="508">
        <v>0</v>
      </c>
      <c r="I40" s="505">
        <v>0</v>
      </c>
      <c r="J40" s="508">
        <v>0</v>
      </c>
      <c r="K40" s="507">
        <v>0</v>
      </c>
      <c r="L40" s="500">
        <v>0</v>
      </c>
      <c r="M40" s="508">
        <v>0</v>
      </c>
      <c r="N40" s="507">
        <v>0</v>
      </c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506">
        <v>0</v>
      </c>
      <c r="G41" s="502">
        <v>0</v>
      </c>
      <c r="H41" s="508">
        <v>0</v>
      </c>
      <c r="I41" s="505">
        <v>0</v>
      </c>
      <c r="J41" s="508">
        <v>0</v>
      </c>
      <c r="K41" s="507">
        <v>0</v>
      </c>
      <c r="L41" s="500">
        <v>0</v>
      </c>
      <c r="M41" s="508">
        <v>0</v>
      </c>
      <c r="N41" s="507">
        <v>0</v>
      </c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506">
        <v>0</v>
      </c>
      <c r="G42" s="502">
        <v>0</v>
      </c>
      <c r="H42" s="508">
        <v>0</v>
      </c>
      <c r="I42" s="505">
        <v>0</v>
      </c>
      <c r="J42" s="508">
        <v>0</v>
      </c>
      <c r="K42" s="507">
        <v>0</v>
      </c>
      <c r="L42" s="500">
        <v>0</v>
      </c>
      <c r="M42" s="508">
        <v>0</v>
      </c>
      <c r="N42" s="507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506">
        <v>0</v>
      </c>
      <c r="G43" s="502">
        <v>0</v>
      </c>
      <c r="H43" s="508">
        <v>0</v>
      </c>
      <c r="I43" s="505">
        <v>0</v>
      </c>
      <c r="J43" s="508">
        <v>0</v>
      </c>
      <c r="K43" s="507">
        <v>0</v>
      </c>
      <c r="L43" s="500">
        <v>0</v>
      </c>
      <c r="M43" s="508">
        <v>0</v>
      </c>
      <c r="N43" s="507">
        <v>0</v>
      </c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506">
        <v>0</v>
      </c>
      <c r="G44" s="502">
        <v>0</v>
      </c>
      <c r="H44" s="508">
        <v>0</v>
      </c>
      <c r="I44" s="505">
        <v>0</v>
      </c>
      <c r="J44" s="508">
        <v>0</v>
      </c>
      <c r="K44" s="507">
        <v>0</v>
      </c>
      <c r="L44" s="500">
        <v>0</v>
      </c>
      <c r="M44" s="508">
        <v>0</v>
      </c>
      <c r="N44" s="507">
        <v>0</v>
      </c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506">
        <v>0</v>
      </c>
      <c r="G45" s="502">
        <v>0</v>
      </c>
      <c r="H45" s="508">
        <v>0</v>
      </c>
      <c r="I45" s="505">
        <v>0</v>
      </c>
      <c r="J45" s="508">
        <v>0</v>
      </c>
      <c r="K45" s="507">
        <v>0</v>
      </c>
      <c r="L45" s="500">
        <v>0</v>
      </c>
      <c r="M45" s="508">
        <v>0</v>
      </c>
      <c r="N45" s="507">
        <v>0</v>
      </c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506">
        <v>0</v>
      </c>
      <c r="G46" s="502">
        <v>0</v>
      </c>
      <c r="H46" s="508">
        <v>0</v>
      </c>
      <c r="I46" s="505">
        <v>0</v>
      </c>
      <c r="J46" s="508">
        <v>0</v>
      </c>
      <c r="K46" s="507">
        <v>0</v>
      </c>
      <c r="L46" s="500">
        <v>0</v>
      </c>
      <c r="M46" s="508">
        <v>0</v>
      </c>
      <c r="N46" s="507">
        <v>0</v>
      </c>
    </row>
    <row r="47" spans="1:14">
      <c r="A47" s="16"/>
      <c r="B47" s="12"/>
      <c r="C47" s="12"/>
      <c r="D47" s="15" t="s">
        <v>7</v>
      </c>
      <c r="E47" s="65">
        <v>4</v>
      </c>
      <c r="F47" s="506">
        <v>0</v>
      </c>
      <c r="G47" s="502">
        <v>0</v>
      </c>
      <c r="H47" s="508">
        <v>0</v>
      </c>
      <c r="I47" s="505">
        <v>0</v>
      </c>
      <c r="J47" s="508">
        <v>0</v>
      </c>
      <c r="K47" s="507">
        <v>0</v>
      </c>
      <c r="L47" s="500">
        <v>0</v>
      </c>
      <c r="M47" s="508">
        <v>0</v>
      </c>
      <c r="N47" s="507">
        <v>0</v>
      </c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506">
        <v>0</v>
      </c>
      <c r="G48" s="502">
        <v>0</v>
      </c>
      <c r="H48" s="508">
        <v>0</v>
      </c>
      <c r="I48" s="505">
        <v>0</v>
      </c>
      <c r="J48" s="508">
        <v>0</v>
      </c>
      <c r="K48" s="507">
        <v>0</v>
      </c>
      <c r="L48" s="500">
        <v>0</v>
      </c>
      <c r="M48" s="508">
        <v>0</v>
      </c>
      <c r="N48" s="507">
        <v>0</v>
      </c>
    </row>
    <row r="49" spans="1:14">
      <c r="A49" s="16"/>
      <c r="B49" s="12"/>
      <c r="C49" s="12"/>
      <c r="D49" s="15" t="s">
        <v>3</v>
      </c>
      <c r="E49" s="65">
        <v>2</v>
      </c>
      <c r="F49" s="506">
        <v>0</v>
      </c>
      <c r="G49" s="502">
        <v>0</v>
      </c>
      <c r="H49" s="508">
        <v>0</v>
      </c>
      <c r="I49" s="505">
        <v>0</v>
      </c>
      <c r="J49" s="508">
        <v>0</v>
      </c>
      <c r="K49" s="507">
        <v>0</v>
      </c>
      <c r="L49" s="500">
        <v>0</v>
      </c>
      <c r="M49" s="508">
        <v>0</v>
      </c>
      <c r="N49" s="507">
        <v>0</v>
      </c>
    </row>
    <row r="50" spans="1:14">
      <c r="A50" s="16"/>
      <c r="B50" s="14"/>
      <c r="C50" s="15"/>
      <c r="D50" s="14"/>
      <c r="E50" s="67">
        <v>1</v>
      </c>
      <c r="F50" s="506">
        <v>0</v>
      </c>
      <c r="G50" s="502">
        <v>0</v>
      </c>
      <c r="H50" s="508">
        <v>0</v>
      </c>
      <c r="I50" s="505">
        <v>0</v>
      </c>
      <c r="J50" s="508">
        <v>0</v>
      </c>
      <c r="K50" s="507">
        <v>0</v>
      </c>
      <c r="L50" s="500">
        <v>0</v>
      </c>
      <c r="M50" s="508">
        <v>0</v>
      </c>
      <c r="N50" s="507">
        <v>0</v>
      </c>
    </row>
    <row r="51" spans="1:14" ht="12.75" customHeight="1">
      <c r="A51" s="61"/>
      <c r="B51" s="536" t="s">
        <v>20</v>
      </c>
      <c r="C51" s="536"/>
      <c r="D51" s="536"/>
      <c r="E51" s="536"/>
      <c r="F51" s="506">
        <v>0</v>
      </c>
      <c r="G51" s="502">
        <v>0</v>
      </c>
      <c r="H51" s="508">
        <v>0</v>
      </c>
      <c r="I51" s="505">
        <v>0</v>
      </c>
      <c r="J51" s="508">
        <v>0</v>
      </c>
      <c r="K51" s="507">
        <v>0</v>
      </c>
      <c r="L51" s="500">
        <v>0</v>
      </c>
      <c r="M51" s="508">
        <v>0</v>
      </c>
      <c r="N51" s="507">
        <v>0</v>
      </c>
    </row>
    <row r="52" spans="1:14">
      <c r="A52" s="61"/>
      <c r="B52" s="533" t="s">
        <v>37</v>
      </c>
      <c r="C52" s="534"/>
      <c r="D52" s="534"/>
      <c r="E52" s="535"/>
      <c r="F52" s="506">
        <v>0</v>
      </c>
      <c r="G52" s="502">
        <v>0</v>
      </c>
      <c r="H52" s="508">
        <v>0</v>
      </c>
      <c r="I52" s="505">
        <v>2</v>
      </c>
      <c r="J52" s="508">
        <v>2</v>
      </c>
      <c r="K52" s="507">
        <v>0</v>
      </c>
      <c r="L52" s="500">
        <v>0</v>
      </c>
      <c r="M52" s="508">
        <v>0</v>
      </c>
      <c r="N52" s="507">
        <v>0</v>
      </c>
    </row>
    <row r="53" spans="1:14" ht="12.75" customHeight="1">
      <c r="A53" s="61"/>
      <c r="B53" s="532" t="s">
        <v>40</v>
      </c>
      <c r="C53" s="532"/>
      <c r="D53" s="532"/>
      <c r="E53" s="532"/>
      <c r="F53" s="509">
        <v>0</v>
      </c>
      <c r="G53" s="509">
        <v>0</v>
      </c>
      <c r="H53" s="509">
        <v>0</v>
      </c>
      <c r="I53" s="509">
        <v>2</v>
      </c>
      <c r="J53" s="509">
        <v>2</v>
      </c>
      <c r="K53" s="509">
        <v>0</v>
      </c>
      <c r="L53" s="509">
        <v>0</v>
      </c>
      <c r="M53" s="509">
        <v>0</v>
      </c>
      <c r="N53" s="509">
        <v>0</v>
      </c>
    </row>
    <row r="54" spans="1:14">
      <c r="A54" s="61"/>
      <c r="B54" s="63"/>
      <c r="C54" s="63"/>
      <c r="D54" s="63"/>
      <c r="E54" s="63"/>
      <c r="F54" s="503">
        <v>0</v>
      </c>
      <c r="G54" s="503">
        <v>0</v>
      </c>
      <c r="H54" s="510">
        <v>0</v>
      </c>
      <c r="I54" s="503">
        <v>0</v>
      </c>
      <c r="J54" s="510">
        <v>0</v>
      </c>
      <c r="K54" s="500">
        <v>2</v>
      </c>
      <c r="L54" s="500">
        <v>9</v>
      </c>
      <c r="M54" s="510">
        <v>11</v>
      </c>
      <c r="N54" s="507">
        <v>11</v>
      </c>
    </row>
    <row r="55" spans="1:14">
      <c r="A55" s="61"/>
      <c r="B55" s="63" t="s">
        <v>38</v>
      </c>
      <c r="C55" s="63"/>
      <c r="D55" s="63"/>
      <c r="E55" s="63"/>
      <c r="F55" s="511">
        <v>1788</v>
      </c>
      <c r="G55" s="511">
        <v>240</v>
      </c>
      <c r="H55" s="511">
        <v>2028</v>
      </c>
      <c r="I55" s="511">
        <v>139</v>
      </c>
      <c r="J55" s="511">
        <v>2167</v>
      </c>
      <c r="K55" s="511">
        <v>990</v>
      </c>
      <c r="L55" s="511">
        <v>158</v>
      </c>
      <c r="M55" s="511">
        <v>1148</v>
      </c>
      <c r="N55" s="511">
        <v>199</v>
      </c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F8:H8"/>
    <mergeCell ref="I8:I9"/>
    <mergeCell ref="J8:J9"/>
    <mergeCell ref="K8:K9"/>
    <mergeCell ref="B23:E23"/>
    <mergeCell ref="B37:E37"/>
    <mergeCell ref="B51:E51"/>
    <mergeCell ref="B52:E52"/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  <ignoredErrors>
    <ignoredError sqref="O23:O52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="90" zoomScaleNormal="100" zoomScaleSheetLayoutView="90" workbookViewId="0">
      <selection activeCell="R48" sqref="R48:S4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528" t="s">
        <v>74</v>
      </c>
      <c r="E2" s="528"/>
      <c r="F2" s="528"/>
      <c r="G2" s="528"/>
      <c r="H2" s="528"/>
      <c r="I2" s="528"/>
      <c r="J2" s="528"/>
      <c r="K2" s="63"/>
      <c r="L2" s="63"/>
      <c r="M2" s="63"/>
      <c r="N2" s="63"/>
    </row>
    <row r="3" spans="1:14">
      <c r="A3" s="61"/>
      <c r="B3" s="62" t="s">
        <v>33</v>
      </c>
      <c r="C3" s="63"/>
      <c r="D3" s="528" t="s">
        <v>49</v>
      </c>
      <c r="E3" s="528"/>
      <c r="F3" s="528"/>
      <c r="G3" s="528"/>
      <c r="H3" s="528"/>
      <c r="I3" s="528"/>
      <c r="J3" s="528"/>
      <c r="K3" s="63"/>
      <c r="L3" s="63"/>
      <c r="M3" s="63"/>
      <c r="N3" s="63"/>
    </row>
    <row r="4" spans="1:14">
      <c r="A4" s="61"/>
      <c r="B4" s="529" t="s">
        <v>36</v>
      </c>
      <c r="C4" s="529"/>
      <c r="D4" s="529"/>
      <c r="E4" s="529"/>
      <c r="F4" s="64">
        <v>43585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530" t="s">
        <v>24</v>
      </c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531" t="s">
        <v>41</v>
      </c>
      <c r="C7" s="531"/>
      <c r="D7" s="531"/>
      <c r="E7" s="531"/>
      <c r="F7" s="531" t="s">
        <v>35</v>
      </c>
      <c r="G7" s="531"/>
      <c r="H7" s="531"/>
      <c r="I7" s="531"/>
      <c r="J7" s="531"/>
      <c r="K7" s="531" t="s">
        <v>28</v>
      </c>
      <c r="L7" s="531"/>
      <c r="M7" s="531"/>
      <c r="N7" s="531"/>
    </row>
    <row r="8" spans="1:14" ht="12.75" customHeight="1">
      <c r="A8" s="61"/>
      <c r="B8" s="531"/>
      <c r="C8" s="531"/>
      <c r="D8" s="531"/>
      <c r="E8" s="531"/>
      <c r="F8" s="531" t="s">
        <v>13</v>
      </c>
      <c r="G8" s="531"/>
      <c r="H8" s="531"/>
      <c r="I8" s="531" t="s">
        <v>14</v>
      </c>
      <c r="J8" s="531" t="s">
        <v>15</v>
      </c>
      <c r="K8" s="531" t="s">
        <v>30</v>
      </c>
      <c r="L8" s="531" t="s">
        <v>31</v>
      </c>
      <c r="M8" s="531" t="s">
        <v>15</v>
      </c>
      <c r="N8" s="531" t="s">
        <v>29</v>
      </c>
    </row>
    <row r="9" spans="1:14" ht="24">
      <c r="A9" s="61"/>
      <c r="B9" s="531"/>
      <c r="C9" s="531"/>
      <c r="D9" s="531"/>
      <c r="E9" s="531"/>
      <c r="F9" s="66" t="s">
        <v>16</v>
      </c>
      <c r="G9" s="66" t="s">
        <v>17</v>
      </c>
      <c r="H9" s="66" t="s">
        <v>23</v>
      </c>
      <c r="I9" s="531"/>
      <c r="J9" s="531"/>
      <c r="K9" s="531"/>
      <c r="L9" s="531"/>
      <c r="M9" s="531"/>
      <c r="N9" s="531"/>
    </row>
    <row r="10" spans="1:14">
      <c r="A10" s="16"/>
      <c r="B10" s="67"/>
      <c r="C10" s="23"/>
      <c r="D10" s="9"/>
      <c r="E10" s="68">
        <v>13</v>
      </c>
      <c r="F10" s="444">
        <v>153</v>
      </c>
      <c r="G10" s="445"/>
      <c r="H10" s="446">
        <v>153</v>
      </c>
      <c r="I10" s="445"/>
      <c r="J10" s="446">
        <v>153</v>
      </c>
      <c r="K10" s="447">
        <v>95</v>
      </c>
      <c r="L10" s="447">
        <v>6</v>
      </c>
      <c r="M10" s="448">
        <v>101</v>
      </c>
      <c r="N10" s="449">
        <v>6</v>
      </c>
    </row>
    <row r="11" spans="1:14">
      <c r="A11" s="16"/>
      <c r="B11" s="12" t="s">
        <v>1</v>
      </c>
      <c r="C11" s="17" t="s">
        <v>0</v>
      </c>
      <c r="D11" s="9"/>
      <c r="E11" s="68">
        <v>12</v>
      </c>
      <c r="F11" s="444">
        <v>4</v>
      </c>
      <c r="G11" s="445"/>
      <c r="H11" s="446">
        <v>4</v>
      </c>
      <c r="I11" s="445"/>
      <c r="J11" s="446">
        <v>4</v>
      </c>
      <c r="K11" s="447"/>
      <c r="L11" s="447"/>
      <c r="M11" s="448">
        <v>0</v>
      </c>
      <c r="N11" s="449"/>
    </row>
    <row r="12" spans="1:14">
      <c r="A12" s="16"/>
      <c r="B12" s="12" t="s">
        <v>2</v>
      </c>
      <c r="C12" s="18"/>
      <c r="D12" s="13" t="s">
        <v>6</v>
      </c>
      <c r="E12" s="68">
        <v>11</v>
      </c>
      <c r="F12" s="444">
        <v>5</v>
      </c>
      <c r="G12" s="445"/>
      <c r="H12" s="446">
        <v>5</v>
      </c>
      <c r="I12" s="445"/>
      <c r="J12" s="446">
        <v>5</v>
      </c>
      <c r="K12" s="447"/>
      <c r="L12" s="447"/>
      <c r="M12" s="448">
        <v>0</v>
      </c>
      <c r="N12" s="449"/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444">
        <v>51</v>
      </c>
      <c r="G13" s="445"/>
      <c r="H13" s="446">
        <v>51</v>
      </c>
      <c r="I13" s="445"/>
      <c r="J13" s="446">
        <v>51</v>
      </c>
      <c r="K13" s="447">
        <v>1</v>
      </c>
      <c r="L13" s="447"/>
      <c r="M13" s="448">
        <v>1</v>
      </c>
      <c r="N13" s="449"/>
    </row>
    <row r="14" spans="1:14">
      <c r="A14" s="16"/>
      <c r="B14" s="12" t="s">
        <v>3</v>
      </c>
      <c r="C14" s="17"/>
      <c r="D14" s="13" t="s">
        <v>25</v>
      </c>
      <c r="E14" s="68">
        <v>9</v>
      </c>
      <c r="F14" s="444">
        <v>64</v>
      </c>
      <c r="G14" s="445"/>
      <c r="H14" s="446">
        <v>64</v>
      </c>
      <c r="I14" s="445"/>
      <c r="J14" s="446">
        <v>64</v>
      </c>
      <c r="K14" s="447"/>
      <c r="L14" s="447">
        <v>1</v>
      </c>
      <c r="M14" s="448">
        <v>1</v>
      </c>
      <c r="N14" s="449">
        <v>2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444">
        <v>50</v>
      </c>
      <c r="G15" s="445"/>
      <c r="H15" s="446">
        <v>50</v>
      </c>
      <c r="I15" s="445"/>
      <c r="J15" s="446">
        <v>50</v>
      </c>
      <c r="K15" s="447"/>
      <c r="L15" s="447"/>
      <c r="M15" s="448">
        <v>0</v>
      </c>
      <c r="N15" s="449"/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444">
        <v>155</v>
      </c>
      <c r="G16" s="445"/>
      <c r="H16" s="446">
        <v>155</v>
      </c>
      <c r="I16" s="445"/>
      <c r="J16" s="446">
        <v>155</v>
      </c>
      <c r="K16" s="447"/>
      <c r="L16" s="447"/>
      <c r="M16" s="448">
        <v>0</v>
      </c>
      <c r="N16" s="449"/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444">
        <v>20</v>
      </c>
      <c r="G17" s="445"/>
      <c r="H17" s="446">
        <v>20</v>
      </c>
      <c r="I17" s="445"/>
      <c r="J17" s="446">
        <v>20</v>
      </c>
      <c r="K17" s="447">
        <v>1</v>
      </c>
      <c r="L17" s="447"/>
      <c r="M17" s="448">
        <v>1</v>
      </c>
      <c r="N17" s="449"/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444">
        <v>29</v>
      </c>
      <c r="G18" s="445"/>
      <c r="H18" s="446">
        <v>29</v>
      </c>
      <c r="I18" s="445"/>
      <c r="J18" s="446">
        <v>29</v>
      </c>
      <c r="K18" s="447"/>
      <c r="L18" s="447"/>
      <c r="M18" s="448">
        <v>0</v>
      </c>
      <c r="N18" s="449"/>
    </row>
    <row r="19" spans="1:14">
      <c r="A19" s="16"/>
      <c r="B19" s="12"/>
      <c r="C19" s="17"/>
      <c r="D19" s="13" t="s">
        <v>12</v>
      </c>
      <c r="E19" s="68">
        <v>4</v>
      </c>
      <c r="F19" s="444">
        <v>131</v>
      </c>
      <c r="G19" s="445"/>
      <c r="H19" s="446">
        <v>131</v>
      </c>
      <c r="I19" s="445"/>
      <c r="J19" s="446">
        <v>131</v>
      </c>
      <c r="K19" s="447"/>
      <c r="L19" s="447"/>
      <c r="M19" s="448">
        <v>0</v>
      </c>
      <c r="N19" s="449"/>
    </row>
    <row r="20" spans="1:14">
      <c r="A20" s="16"/>
      <c r="B20" s="12"/>
      <c r="C20" s="17" t="s">
        <v>1</v>
      </c>
      <c r="D20" s="9"/>
      <c r="E20" s="68">
        <v>3</v>
      </c>
      <c r="F20" s="444">
        <v>20</v>
      </c>
      <c r="G20" s="450"/>
      <c r="H20" s="446">
        <v>20</v>
      </c>
      <c r="I20" s="445"/>
      <c r="J20" s="446">
        <v>20</v>
      </c>
      <c r="K20" s="447"/>
      <c r="L20" s="447"/>
      <c r="M20" s="448">
        <v>0</v>
      </c>
      <c r="N20" s="449"/>
    </row>
    <row r="21" spans="1:14">
      <c r="A21" s="16"/>
      <c r="B21" s="12"/>
      <c r="C21" s="17"/>
      <c r="D21" s="9"/>
      <c r="E21" s="68">
        <v>2</v>
      </c>
      <c r="F21" s="444">
        <v>8</v>
      </c>
      <c r="G21" s="450"/>
      <c r="H21" s="446">
        <v>8</v>
      </c>
      <c r="I21" s="445"/>
      <c r="J21" s="446">
        <v>8</v>
      </c>
      <c r="K21" s="447"/>
      <c r="L21" s="447"/>
      <c r="M21" s="448">
        <v>0</v>
      </c>
      <c r="N21" s="449"/>
    </row>
    <row r="22" spans="1:14">
      <c r="A22" s="16"/>
      <c r="B22" s="14"/>
      <c r="C22" s="18"/>
      <c r="D22" s="9"/>
      <c r="E22" s="67">
        <v>1</v>
      </c>
      <c r="F22" s="445"/>
      <c r="G22" s="450"/>
      <c r="H22" s="446">
        <v>0</v>
      </c>
      <c r="I22" s="445">
        <v>25</v>
      </c>
      <c r="J22" s="446">
        <v>25</v>
      </c>
      <c r="K22" s="449"/>
      <c r="L22" s="449"/>
      <c r="M22" s="448">
        <v>0</v>
      </c>
      <c r="N22" s="449"/>
    </row>
    <row r="23" spans="1:14" ht="12.75" customHeight="1">
      <c r="A23" s="16"/>
      <c r="B23" s="533" t="s">
        <v>18</v>
      </c>
      <c r="C23" s="534"/>
      <c r="D23" s="534"/>
      <c r="E23" s="535"/>
      <c r="F23" s="446">
        <v>690</v>
      </c>
      <c r="G23" s="446">
        <v>0</v>
      </c>
      <c r="H23" s="451">
        <v>690</v>
      </c>
      <c r="I23" s="446">
        <v>25</v>
      </c>
      <c r="J23" s="451">
        <v>715</v>
      </c>
      <c r="K23" s="452">
        <v>97</v>
      </c>
      <c r="L23" s="452">
        <v>7</v>
      </c>
      <c r="M23" s="446">
        <v>104</v>
      </c>
      <c r="N23" s="446">
        <v>8</v>
      </c>
    </row>
    <row r="24" spans="1:14">
      <c r="A24" s="16"/>
      <c r="B24" s="12"/>
      <c r="C24" s="12"/>
      <c r="D24" s="15"/>
      <c r="E24" s="14">
        <v>13</v>
      </c>
      <c r="F24" s="444">
        <v>279</v>
      </c>
      <c r="G24" s="445"/>
      <c r="H24" s="446">
        <v>279</v>
      </c>
      <c r="I24" s="445"/>
      <c r="J24" s="446">
        <v>279</v>
      </c>
      <c r="K24" s="447">
        <v>87</v>
      </c>
      <c r="L24" s="447">
        <v>9</v>
      </c>
      <c r="M24" s="453">
        <v>96</v>
      </c>
      <c r="N24" s="447">
        <v>13</v>
      </c>
    </row>
    <row r="25" spans="1:14">
      <c r="A25" s="16"/>
      <c r="B25" s="12"/>
      <c r="C25" s="12" t="s">
        <v>0</v>
      </c>
      <c r="D25" s="15"/>
      <c r="E25" s="68">
        <v>12</v>
      </c>
      <c r="F25" s="444">
        <v>9</v>
      </c>
      <c r="G25" s="445"/>
      <c r="H25" s="446">
        <v>9</v>
      </c>
      <c r="I25" s="445"/>
      <c r="J25" s="446">
        <v>9</v>
      </c>
      <c r="K25" s="447">
        <v>1</v>
      </c>
      <c r="L25" s="447">
        <v>1</v>
      </c>
      <c r="M25" s="453">
        <v>2</v>
      </c>
      <c r="N25" s="447">
        <v>1</v>
      </c>
    </row>
    <row r="26" spans="1:14">
      <c r="A26" s="16"/>
      <c r="B26" s="12" t="s">
        <v>7</v>
      </c>
      <c r="C26" s="14"/>
      <c r="D26" s="15"/>
      <c r="E26" s="68">
        <v>11</v>
      </c>
      <c r="F26" s="444">
        <v>8</v>
      </c>
      <c r="G26" s="445"/>
      <c r="H26" s="446">
        <v>8</v>
      </c>
      <c r="I26" s="445"/>
      <c r="J26" s="446">
        <v>8</v>
      </c>
      <c r="K26" s="447">
        <v>2</v>
      </c>
      <c r="L26" s="447"/>
      <c r="M26" s="453">
        <v>2</v>
      </c>
      <c r="N26" s="447"/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444">
        <v>29</v>
      </c>
      <c r="G27" s="445"/>
      <c r="H27" s="446">
        <v>29</v>
      </c>
      <c r="I27" s="445"/>
      <c r="J27" s="446">
        <v>29</v>
      </c>
      <c r="K27" s="447"/>
      <c r="L27" s="447"/>
      <c r="M27" s="453">
        <v>0</v>
      </c>
      <c r="N27" s="447"/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444">
        <v>39</v>
      </c>
      <c r="G28" s="445"/>
      <c r="H28" s="446">
        <v>39</v>
      </c>
      <c r="I28" s="445"/>
      <c r="J28" s="446">
        <v>39</v>
      </c>
      <c r="K28" s="447"/>
      <c r="L28" s="447"/>
      <c r="M28" s="453">
        <v>0</v>
      </c>
      <c r="N28" s="447"/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444">
        <v>25</v>
      </c>
      <c r="G29" s="445"/>
      <c r="H29" s="446">
        <v>25</v>
      </c>
      <c r="I29" s="445"/>
      <c r="J29" s="446">
        <v>25</v>
      </c>
      <c r="K29" s="447"/>
      <c r="L29" s="447">
        <v>1</v>
      </c>
      <c r="M29" s="453">
        <v>1</v>
      </c>
      <c r="N29" s="447">
        <v>1</v>
      </c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444">
        <v>63</v>
      </c>
      <c r="G30" s="445"/>
      <c r="H30" s="446">
        <v>63</v>
      </c>
      <c r="I30" s="445"/>
      <c r="J30" s="446">
        <v>63</v>
      </c>
      <c r="K30" s="447"/>
      <c r="L30" s="447">
        <v>1</v>
      </c>
      <c r="M30" s="453">
        <v>1</v>
      </c>
      <c r="N30" s="447">
        <v>2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444">
        <v>18</v>
      </c>
      <c r="G31" s="445"/>
      <c r="H31" s="446">
        <v>18</v>
      </c>
      <c r="I31" s="445"/>
      <c r="J31" s="446">
        <v>18</v>
      </c>
      <c r="K31" s="447">
        <v>1</v>
      </c>
      <c r="L31" s="447">
        <v>2</v>
      </c>
      <c r="M31" s="453">
        <v>3</v>
      </c>
      <c r="N31" s="447">
        <v>3</v>
      </c>
    </row>
    <row r="32" spans="1:14">
      <c r="A32" s="16"/>
      <c r="B32" s="12" t="s">
        <v>9</v>
      </c>
      <c r="C32" s="67"/>
      <c r="D32" s="15"/>
      <c r="E32" s="68">
        <v>5</v>
      </c>
      <c r="F32" s="444">
        <v>23</v>
      </c>
      <c r="G32" s="445"/>
      <c r="H32" s="446">
        <v>23</v>
      </c>
      <c r="I32" s="445"/>
      <c r="J32" s="446">
        <v>23</v>
      </c>
      <c r="K32" s="447"/>
      <c r="L32" s="447"/>
      <c r="M32" s="453">
        <v>0</v>
      </c>
      <c r="N32" s="447"/>
    </row>
    <row r="33" spans="1:14">
      <c r="A33" s="16"/>
      <c r="B33" s="12"/>
      <c r="C33" s="12"/>
      <c r="D33" s="15"/>
      <c r="E33" s="68">
        <v>4</v>
      </c>
      <c r="F33" s="444">
        <v>61</v>
      </c>
      <c r="G33" s="445"/>
      <c r="H33" s="446">
        <v>61</v>
      </c>
      <c r="I33" s="445"/>
      <c r="J33" s="446">
        <v>61</v>
      </c>
      <c r="K33" s="449"/>
      <c r="L33" s="449"/>
      <c r="M33" s="453">
        <v>0</v>
      </c>
      <c r="N33" s="447"/>
    </row>
    <row r="34" spans="1:14">
      <c r="A34" s="16"/>
      <c r="B34" s="12"/>
      <c r="C34" s="12" t="s">
        <v>1</v>
      </c>
      <c r="D34" s="15"/>
      <c r="E34" s="68">
        <v>3</v>
      </c>
      <c r="F34" s="444">
        <v>33</v>
      </c>
      <c r="G34" s="450"/>
      <c r="H34" s="446">
        <v>33</v>
      </c>
      <c r="I34" s="445"/>
      <c r="J34" s="446">
        <v>33</v>
      </c>
      <c r="K34" s="449"/>
      <c r="L34" s="449"/>
      <c r="M34" s="453">
        <v>0</v>
      </c>
      <c r="N34" s="447"/>
    </row>
    <row r="35" spans="1:14">
      <c r="A35" s="16"/>
      <c r="B35" s="12"/>
      <c r="C35" s="12"/>
      <c r="D35" s="15"/>
      <c r="E35" s="68">
        <v>2</v>
      </c>
      <c r="F35" s="444">
        <v>22</v>
      </c>
      <c r="G35" s="450"/>
      <c r="H35" s="446">
        <v>22</v>
      </c>
      <c r="I35" s="445"/>
      <c r="J35" s="446">
        <v>22</v>
      </c>
      <c r="K35" s="449"/>
      <c r="L35" s="449"/>
      <c r="M35" s="453">
        <v>0</v>
      </c>
      <c r="N35" s="447"/>
    </row>
    <row r="36" spans="1:14">
      <c r="A36" s="16"/>
      <c r="B36" s="14"/>
      <c r="C36" s="14"/>
      <c r="D36" s="15"/>
      <c r="E36" s="67">
        <v>1</v>
      </c>
      <c r="F36" s="445"/>
      <c r="G36" s="450"/>
      <c r="H36" s="446">
        <v>0</v>
      </c>
      <c r="I36" s="445">
        <v>15</v>
      </c>
      <c r="J36" s="446">
        <v>15</v>
      </c>
      <c r="K36" s="449"/>
      <c r="L36" s="449">
        <v>1</v>
      </c>
      <c r="M36" s="453">
        <v>1</v>
      </c>
      <c r="N36" s="447">
        <v>2</v>
      </c>
    </row>
    <row r="37" spans="1:14" ht="12.75" customHeight="1">
      <c r="A37" s="16"/>
      <c r="B37" s="533" t="s">
        <v>19</v>
      </c>
      <c r="C37" s="534"/>
      <c r="D37" s="534"/>
      <c r="E37" s="534"/>
      <c r="F37" s="452">
        <v>609</v>
      </c>
      <c r="G37" s="446">
        <v>0</v>
      </c>
      <c r="H37" s="454">
        <v>609</v>
      </c>
      <c r="I37" s="455">
        <v>15</v>
      </c>
      <c r="J37" s="451">
        <v>624</v>
      </c>
      <c r="K37" s="452">
        <v>91</v>
      </c>
      <c r="L37" s="446">
        <v>15</v>
      </c>
      <c r="M37" s="451">
        <v>106</v>
      </c>
      <c r="N37" s="452">
        <v>22</v>
      </c>
    </row>
    <row r="38" spans="1:14">
      <c r="A38" s="16"/>
      <c r="B38" s="67"/>
      <c r="C38" s="67"/>
      <c r="D38" s="19"/>
      <c r="E38" s="65">
        <v>13</v>
      </c>
      <c r="F38" s="445">
        <v>3</v>
      </c>
      <c r="G38" s="445"/>
      <c r="H38" s="446">
        <v>3</v>
      </c>
      <c r="I38" s="445"/>
      <c r="J38" s="446">
        <v>3</v>
      </c>
      <c r="K38" s="449"/>
      <c r="L38" s="449">
        <v>1</v>
      </c>
      <c r="M38" s="453">
        <v>1</v>
      </c>
      <c r="N38" s="449">
        <v>1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445"/>
      <c r="G39" s="445"/>
      <c r="H39" s="446">
        <v>0</v>
      </c>
      <c r="I39" s="445"/>
      <c r="J39" s="446">
        <v>0</v>
      </c>
      <c r="K39" s="449"/>
      <c r="L39" s="449"/>
      <c r="M39" s="453">
        <v>0</v>
      </c>
      <c r="N39" s="449"/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445"/>
      <c r="G40" s="445"/>
      <c r="H40" s="446">
        <v>0</v>
      </c>
      <c r="I40" s="445"/>
      <c r="J40" s="446">
        <v>0</v>
      </c>
      <c r="K40" s="449"/>
      <c r="L40" s="449"/>
      <c r="M40" s="453">
        <v>0</v>
      </c>
      <c r="N40" s="449"/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445"/>
      <c r="G41" s="445"/>
      <c r="H41" s="446">
        <v>0</v>
      </c>
      <c r="I41" s="445"/>
      <c r="J41" s="446">
        <v>0</v>
      </c>
      <c r="K41" s="449"/>
      <c r="L41" s="449"/>
      <c r="M41" s="453">
        <v>0</v>
      </c>
      <c r="N41" s="449"/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445"/>
      <c r="G42" s="445"/>
      <c r="H42" s="446">
        <v>0</v>
      </c>
      <c r="I42" s="445"/>
      <c r="J42" s="446">
        <v>0</v>
      </c>
      <c r="K42" s="449"/>
      <c r="L42" s="449"/>
      <c r="M42" s="453">
        <v>0</v>
      </c>
      <c r="N42" s="449"/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445"/>
      <c r="G43" s="445"/>
      <c r="H43" s="446">
        <v>0</v>
      </c>
      <c r="I43" s="445"/>
      <c r="J43" s="446">
        <v>0</v>
      </c>
      <c r="K43" s="449"/>
      <c r="L43" s="449"/>
      <c r="M43" s="453">
        <v>0</v>
      </c>
      <c r="N43" s="449"/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445"/>
      <c r="G44" s="445"/>
      <c r="H44" s="446">
        <v>0</v>
      </c>
      <c r="I44" s="445"/>
      <c r="J44" s="446">
        <v>0</v>
      </c>
      <c r="K44" s="449"/>
      <c r="L44" s="449"/>
      <c r="M44" s="453">
        <v>0</v>
      </c>
      <c r="N44" s="449"/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445"/>
      <c r="G45" s="445"/>
      <c r="H45" s="446">
        <v>0</v>
      </c>
      <c r="I45" s="445"/>
      <c r="J45" s="446">
        <v>0</v>
      </c>
      <c r="K45" s="449"/>
      <c r="L45" s="449"/>
      <c r="M45" s="453">
        <v>0</v>
      </c>
      <c r="N45" s="449"/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445"/>
      <c r="G46" s="445"/>
      <c r="H46" s="446">
        <v>0</v>
      </c>
      <c r="I46" s="445"/>
      <c r="J46" s="446">
        <v>0</v>
      </c>
      <c r="K46" s="449"/>
      <c r="L46" s="449"/>
      <c r="M46" s="453">
        <v>0</v>
      </c>
      <c r="N46" s="449"/>
    </row>
    <row r="47" spans="1:14">
      <c r="A47" s="16"/>
      <c r="B47" s="12"/>
      <c r="C47" s="12"/>
      <c r="D47" s="15" t="s">
        <v>7</v>
      </c>
      <c r="E47" s="65">
        <v>4</v>
      </c>
      <c r="F47" s="445"/>
      <c r="G47" s="445"/>
      <c r="H47" s="446">
        <v>0</v>
      </c>
      <c r="I47" s="445"/>
      <c r="J47" s="446">
        <v>0</v>
      </c>
      <c r="K47" s="449"/>
      <c r="L47" s="449"/>
      <c r="M47" s="453">
        <v>0</v>
      </c>
      <c r="N47" s="449"/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445"/>
      <c r="G48" s="445"/>
      <c r="H48" s="446">
        <v>0</v>
      </c>
      <c r="I48" s="445"/>
      <c r="J48" s="446">
        <v>0</v>
      </c>
      <c r="K48" s="449"/>
      <c r="L48" s="449"/>
      <c r="M48" s="453">
        <v>0</v>
      </c>
      <c r="N48" s="449"/>
    </row>
    <row r="49" spans="1:14">
      <c r="A49" s="16"/>
      <c r="B49" s="12"/>
      <c r="C49" s="12"/>
      <c r="D49" s="15" t="s">
        <v>3</v>
      </c>
      <c r="E49" s="65">
        <v>2</v>
      </c>
      <c r="F49" s="445"/>
      <c r="G49" s="445"/>
      <c r="H49" s="446">
        <v>0</v>
      </c>
      <c r="I49" s="445"/>
      <c r="J49" s="446">
        <v>0</v>
      </c>
      <c r="K49" s="449"/>
      <c r="L49" s="449"/>
      <c r="M49" s="453">
        <v>0</v>
      </c>
      <c r="N49" s="449"/>
    </row>
    <row r="50" spans="1:14">
      <c r="A50" s="16"/>
      <c r="B50" s="14"/>
      <c r="C50" s="15"/>
      <c r="D50" s="14"/>
      <c r="E50" s="67">
        <v>1</v>
      </c>
      <c r="F50" s="456"/>
      <c r="G50" s="456"/>
      <c r="H50" s="457">
        <v>0</v>
      </c>
      <c r="I50" s="456">
        <v>2</v>
      </c>
      <c r="J50" s="457">
        <v>2</v>
      </c>
      <c r="K50" s="458"/>
      <c r="L50" s="458"/>
      <c r="M50" s="459">
        <v>0</v>
      </c>
      <c r="N50" s="458"/>
    </row>
    <row r="51" spans="1:14" ht="12.75" customHeight="1">
      <c r="A51" s="61"/>
      <c r="B51" s="536" t="s">
        <v>20</v>
      </c>
      <c r="C51" s="536"/>
      <c r="D51" s="536"/>
      <c r="E51" s="536"/>
      <c r="F51" s="446">
        <v>3</v>
      </c>
      <c r="G51" s="446">
        <v>0</v>
      </c>
      <c r="H51" s="446">
        <v>3</v>
      </c>
      <c r="I51" s="446">
        <v>2</v>
      </c>
      <c r="J51" s="446">
        <v>5</v>
      </c>
      <c r="K51" s="446">
        <v>0</v>
      </c>
      <c r="L51" s="446">
        <v>1</v>
      </c>
      <c r="M51" s="446">
        <v>1</v>
      </c>
      <c r="N51" s="446">
        <v>1</v>
      </c>
    </row>
    <row r="52" spans="1:14">
      <c r="A52" s="61"/>
      <c r="B52" s="533" t="s">
        <v>37</v>
      </c>
      <c r="C52" s="534"/>
      <c r="D52" s="534"/>
      <c r="E52" s="535"/>
      <c r="F52" s="445"/>
      <c r="G52" s="445"/>
      <c r="H52" s="445"/>
      <c r="I52" s="445"/>
      <c r="J52" s="445"/>
      <c r="K52" s="445"/>
      <c r="L52" s="445"/>
      <c r="M52" s="445">
        <v>0</v>
      </c>
      <c r="N52" s="445"/>
    </row>
    <row r="53" spans="1:14" ht="12.75" customHeight="1">
      <c r="A53" s="61"/>
      <c r="B53" s="532" t="s">
        <v>40</v>
      </c>
      <c r="C53" s="532"/>
      <c r="D53" s="532"/>
      <c r="E53" s="532"/>
      <c r="F53" s="460">
        <v>1302</v>
      </c>
      <c r="G53" s="460">
        <v>0</v>
      </c>
      <c r="H53" s="460">
        <v>1302</v>
      </c>
      <c r="I53" s="460">
        <v>42</v>
      </c>
      <c r="J53" s="460">
        <v>1344</v>
      </c>
      <c r="K53" s="460">
        <v>188</v>
      </c>
      <c r="L53" s="460">
        <v>23</v>
      </c>
      <c r="M53" s="460">
        <v>211</v>
      </c>
      <c r="N53" s="460">
        <v>31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"/>
  </protectedRanges>
  <mergeCells count="19">
    <mergeCell ref="D2:J2"/>
    <mergeCell ref="D3:J3"/>
    <mergeCell ref="B23:E23"/>
    <mergeCell ref="B37:E37"/>
    <mergeCell ref="B51:E51"/>
    <mergeCell ref="B7:E9"/>
    <mergeCell ref="B4:E4"/>
    <mergeCell ref="B5:N5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52:E52"/>
    <mergeCell ref="B53:E53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7" zoomScale="90" zoomScaleNormal="100" zoomScaleSheetLayoutView="90" workbookViewId="0">
      <selection activeCell="T33" sqref="T3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528" t="s">
        <v>75</v>
      </c>
      <c r="E2" s="528"/>
      <c r="F2" s="528"/>
      <c r="G2" s="528"/>
      <c r="H2" s="528"/>
      <c r="I2" s="528"/>
      <c r="J2" s="528"/>
      <c r="K2" s="63"/>
      <c r="L2" s="63"/>
      <c r="M2" s="63"/>
      <c r="N2" s="63"/>
    </row>
    <row r="3" spans="1:14">
      <c r="A3" s="61"/>
      <c r="B3" s="62" t="s">
        <v>33</v>
      </c>
      <c r="C3" s="63"/>
      <c r="D3" s="528"/>
      <c r="E3" s="528"/>
      <c r="F3" s="528"/>
      <c r="G3" s="528"/>
      <c r="H3" s="528"/>
      <c r="I3" s="528"/>
      <c r="J3" s="528"/>
      <c r="K3" s="63"/>
      <c r="L3" s="63"/>
      <c r="M3" s="63"/>
      <c r="N3" s="63"/>
    </row>
    <row r="4" spans="1:14">
      <c r="A4" s="61"/>
      <c r="B4" s="529" t="s">
        <v>36</v>
      </c>
      <c r="C4" s="529"/>
      <c r="D4" s="529"/>
      <c r="E4" s="529"/>
      <c r="F4" s="64">
        <v>43585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530" t="s">
        <v>24</v>
      </c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531" t="s">
        <v>41</v>
      </c>
      <c r="C7" s="531"/>
      <c r="D7" s="531"/>
      <c r="E7" s="531"/>
      <c r="F7" s="531" t="s">
        <v>35</v>
      </c>
      <c r="G7" s="531"/>
      <c r="H7" s="531"/>
      <c r="I7" s="531"/>
      <c r="J7" s="531"/>
      <c r="K7" s="531" t="s">
        <v>28</v>
      </c>
      <c r="L7" s="531"/>
      <c r="M7" s="531"/>
      <c r="N7" s="531"/>
    </row>
    <row r="8" spans="1:14" ht="12.75" customHeight="1">
      <c r="A8" s="61"/>
      <c r="B8" s="531"/>
      <c r="C8" s="531"/>
      <c r="D8" s="531"/>
      <c r="E8" s="531"/>
      <c r="F8" s="531" t="s">
        <v>13</v>
      </c>
      <c r="G8" s="531"/>
      <c r="H8" s="531"/>
      <c r="I8" s="531" t="s">
        <v>14</v>
      </c>
      <c r="J8" s="531" t="s">
        <v>15</v>
      </c>
      <c r="K8" s="531" t="s">
        <v>30</v>
      </c>
      <c r="L8" s="531" t="s">
        <v>31</v>
      </c>
      <c r="M8" s="531" t="s">
        <v>15</v>
      </c>
      <c r="N8" s="531" t="s">
        <v>29</v>
      </c>
    </row>
    <row r="9" spans="1:14" ht="24">
      <c r="A9" s="61"/>
      <c r="B9" s="531"/>
      <c r="C9" s="531"/>
      <c r="D9" s="531"/>
      <c r="E9" s="531"/>
      <c r="F9" s="66" t="s">
        <v>16</v>
      </c>
      <c r="G9" s="66" t="s">
        <v>17</v>
      </c>
      <c r="H9" s="66" t="s">
        <v>23</v>
      </c>
      <c r="I9" s="531"/>
      <c r="J9" s="531"/>
      <c r="K9" s="531"/>
      <c r="L9" s="531"/>
      <c r="M9" s="531"/>
      <c r="N9" s="531"/>
    </row>
    <row r="10" spans="1:14">
      <c r="A10" s="16"/>
      <c r="B10" s="67"/>
      <c r="C10" s="23"/>
      <c r="D10" s="9"/>
      <c r="E10" s="68">
        <v>13</v>
      </c>
      <c r="F10" s="382">
        <v>108</v>
      </c>
      <c r="G10" s="382">
        <v>0</v>
      </c>
      <c r="H10" s="384">
        <v>108</v>
      </c>
      <c r="I10" s="382">
        <v>0</v>
      </c>
      <c r="J10" s="384">
        <v>108</v>
      </c>
      <c r="K10" s="383">
        <v>25</v>
      </c>
      <c r="L10" s="383">
        <v>3</v>
      </c>
      <c r="M10" s="385">
        <v>28</v>
      </c>
      <c r="N10" s="383">
        <v>3</v>
      </c>
    </row>
    <row r="11" spans="1:14">
      <c r="A11" s="16"/>
      <c r="B11" s="12" t="s">
        <v>1</v>
      </c>
      <c r="C11" s="17" t="s">
        <v>0</v>
      </c>
      <c r="D11" s="9"/>
      <c r="E11" s="68">
        <v>12</v>
      </c>
      <c r="F11" s="382">
        <v>1</v>
      </c>
      <c r="G11" s="382">
        <v>0</v>
      </c>
      <c r="H11" s="384">
        <v>1</v>
      </c>
      <c r="I11" s="382">
        <v>0</v>
      </c>
      <c r="J11" s="384">
        <v>1</v>
      </c>
      <c r="K11" s="383">
        <v>0</v>
      </c>
      <c r="L11" s="383">
        <v>0</v>
      </c>
      <c r="M11" s="385">
        <v>0</v>
      </c>
      <c r="N11" s="383">
        <v>0</v>
      </c>
    </row>
    <row r="12" spans="1:14">
      <c r="A12" s="16"/>
      <c r="B12" s="12" t="s">
        <v>2</v>
      </c>
      <c r="C12" s="18"/>
      <c r="D12" s="13" t="s">
        <v>6</v>
      </c>
      <c r="E12" s="68">
        <v>11</v>
      </c>
      <c r="F12" s="382">
        <v>6</v>
      </c>
      <c r="G12" s="382">
        <v>0</v>
      </c>
      <c r="H12" s="384">
        <v>6</v>
      </c>
      <c r="I12" s="382">
        <v>0</v>
      </c>
      <c r="J12" s="384">
        <v>6</v>
      </c>
      <c r="K12" s="383">
        <v>1</v>
      </c>
      <c r="L12" s="383">
        <v>0</v>
      </c>
      <c r="M12" s="385">
        <v>1</v>
      </c>
      <c r="N12" s="383">
        <v>0</v>
      </c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382">
        <v>10</v>
      </c>
      <c r="G13" s="382">
        <v>0</v>
      </c>
      <c r="H13" s="384">
        <v>10</v>
      </c>
      <c r="I13" s="382">
        <v>0</v>
      </c>
      <c r="J13" s="384">
        <v>10</v>
      </c>
      <c r="K13" s="383">
        <v>0</v>
      </c>
      <c r="L13" s="383"/>
      <c r="M13" s="385">
        <v>0</v>
      </c>
      <c r="N13" s="383">
        <v>0</v>
      </c>
    </row>
    <row r="14" spans="1:14">
      <c r="A14" s="16"/>
      <c r="B14" s="12" t="s">
        <v>3</v>
      </c>
      <c r="C14" s="17"/>
      <c r="D14" s="13" t="s">
        <v>25</v>
      </c>
      <c r="E14" s="68">
        <v>9</v>
      </c>
      <c r="F14" s="382">
        <v>14</v>
      </c>
      <c r="G14" s="382">
        <v>0</v>
      </c>
      <c r="H14" s="384">
        <v>14</v>
      </c>
      <c r="I14" s="382">
        <v>0</v>
      </c>
      <c r="J14" s="384">
        <v>14</v>
      </c>
      <c r="K14" s="383">
        <v>0</v>
      </c>
      <c r="L14" s="383">
        <v>0</v>
      </c>
      <c r="M14" s="385">
        <v>0</v>
      </c>
      <c r="N14" s="383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382">
        <v>13</v>
      </c>
      <c r="G15" s="382">
        <v>0</v>
      </c>
      <c r="H15" s="384">
        <v>13</v>
      </c>
      <c r="I15" s="382">
        <v>0</v>
      </c>
      <c r="J15" s="384">
        <v>13</v>
      </c>
      <c r="K15" s="383">
        <v>0</v>
      </c>
      <c r="L15" s="383">
        <v>0</v>
      </c>
      <c r="M15" s="385">
        <v>0</v>
      </c>
      <c r="N15" s="383">
        <v>0</v>
      </c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382">
        <v>18</v>
      </c>
      <c r="G16" s="382">
        <v>0</v>
      </c>
      <c r="H16" s="384">
        <v>18</v>
      </c>
      <c r="I16" s="382">
        <v>0</v>
      </c>
      <c r="J16" s="384">
        <v>18</v>
      </c>
      <c r="K16" s="383">
        <v>0</v>
      </c>
      <c r="L16" s="383">
        <v>0</v>
      </c>
      <c r="M16" s="385">
        <v>0</v>
      </c>
      <c r="N16" s="383">
        <v>0</v>
      </c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382">
        <v>2</v>
      </c>
      <c r="G17" s="382">
        <v>0</v>
      </c>
      <c r="H17" s="384">
        <v>2</v>
      </c>
      <c r="I17" s="382">
        <v>0</v>
      </c>
      <c r="J17" s="384">
        <v>2</v>
      </c>
      <c r="K17" s="383">
        <v>0</v>
      </c>
      <c r="L17" s="383">
        <v>0</v>
      </c>
      <c r="M17" s="385">
        <v>0</v>
      </c>
      <c r="N17" s="383">
        <v>0</v>
      </c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382">
        <v>5</v>
      </c>
      <c r="G18" s="382">
        <v>0</v>
      </c>
      <c r="H18" s="384">
        <v>5</v>
      </c>
      <c r="I18" s="382">
        <v>0</v>
      </c>
      <c r="J18" s="384">
        <v>5</v>
      </c>
      <c r="K18" s="383">
        <v>0</v>
      </c>
      <c r="L18" s="383">
        <v>0</v>
      </c>
      <c r="M18" s="385">
        <v>0</v>
      </c>
      <c r="N18" s="383">
        <v>0</v>
      </c>
    </row>
    <row r="19" spans="1:14">
      <c r="A19" s="16"/>
      <c r="B19" s="12"/>
      <c r="C19" s="17"/>
      <c r="D19" s="13" t="s">
        <v>12</v>
      </c>
      <c r="E19" s="68">
        <v>4</v>
      </c>
      <c r="F19" s="382">
        <v>4</v>
      </c>
      <c r="G19" s="382">
        <v>0</v>
      </c>
      <c r="H19" s="384">
        <v>4</v>
      </c>
      <c r="I19" s="382">
        <v>0</v>
      </c>
      <c r="J19" s="384">
        <v>4</v>
      </c>
      <c r="K19" s="383">
        <v>0</v>
      </c>
      <c r="L19" s="383">
        <v>0</v>
      </c>
      <c r="M19" s="385">
        <v>0</v>
      </c>
      <c r="N19" s="383">
        <v>0</v>
      </c>
    </row>
    <row r="20" spans="1:14">
      <c r="A20" s="16"/>
      <c r="B20" s="12"/>
      <c r="C20" s="17" t="s">
        <v>1</v>
      </c>
      <c r="D20" s="9"/>
      <c r="E20" s="68">
        <v>3</v>
      </c>
      <c r="F20" s="382">
        <v>0</v>
      </c>
      <c r="G20" s="382">
        <v>2</v>
      </c>
      <c r="H20" s="384">
        <v>2</v>
      </c>
      <c r="I20" s="382">
        <v>0</v>
      </c>
      <c r="J20" s="384">
        <v>2</v>
      </c>
      <c r="K20" s="383">
        <v>0</v>
      </c>
      <c r="L20" s="383">
        <v>0</v>
      </c>
      <c r="M20" s="385">
        <v>0</v>
      </c>
      <c r="N20" s="383">
        <v>0</v>
      </c>
    </row>
    <row r="21" spans="1:14">
      <c r="A21" s="16"/>
      <c r="B21" s="12"/>
      <c r="C21" s="17"/>
      <c r="D21" s="9"/>
      <c r="E21" s="68">
        <v>2</v>
      </c>
      <c r="F21" s="382">
        <v>0</v>
      </c>
      <c r="G21" s="382">
        <v>4</v>
      </c>
      <c r="H21" s="384">
        <v>4</v>
      </c>
      <c r="I21" s="382">
        <v>0</v>
      </c>
      <c r="J21" s="384">
        <v>4</v>
      </c>
      <c r="K21" s="383">
        <v>0</v>
      </c>
      <c r="L21" s="383">
        <v>0</v>
      </c>
      <c r="M21" s="385">
        <v>0</v>
      </c>
      <c r="N21" s="383">
        <v>0</v>
      </c>
    </row>
    <row r="22" spans="1:14">
      <c r="A22" s="16"/>
      <c r="B22" s="14"/>
      <c r="C22" s="18"/>
      <c r="D22" s="9"/>
      <c r="E22" s="67">
        <v>1</v>
      </c>
      <c r="F22" s="382">
        <v>0</v>
      </c>
      <c r="G22" s="382">
        <v>0</v>
      </c>
      <c r="H22" s="384">
        <v>0</v>
      </c>
      <c r="I22" s="382">
        <v>8</v>
      </c>
      <c r="J22" s="384">
        <v>8</v>
      </c>
      <c r="K22" s="383">
        <v>0</v>
      </c>
      <c r="L22" s="383">
        <v>0</v>
      </c>
      <c r="M22" s="385">
        <v>0</v>
      </c>
      <c r="N22" s="383">
        <v>0</v>
      </c>
    </row>
    <row r="23" spans="1:14" ht="12.75" customHeight="1">
      <c r="A23" s="16"/>
      <c r="B23" s="533" t="s">
        <v>18</v>
      </c>
      <c r="C23" s="534"/>
      <c r="D23" s="534"/>
      <c r="E23" s="535"/>
      <c r="F23" s="384">
        <v>181</v>
      </c>
      <c r="G23" s="384">
        <v>6</v>
      </c>
      <c r="H23" s="386">
        <v>187</v>
      </c>
      <c r="I23" s="384">
        <v>8</v>
      </c>
      <c r="J23" s="386">
        <v>195</v>
      </c>
      <c r="K23" s="387">
        <v>26</v>
      </c>
      <c r="L23" s="387">
        <v>3</v>
      </c>
      <c r="M23" s="384">
        <v>29</v>
      </c>
      <c r="N23" s="384">
        <v>3</v>
      </c>
    </row>
    <row r="24" spans="1:14">
      <c r="A24" s="16"/>
      <c r="B24" s="12"/>
      <c r="C24" s="12"/>
      <c r="D24" s="15"/>
      <c r="E24" s="14">
        <v>13</v>
      </c>
      <c r="F24" s="382">
        <v>243</v>
      </c>
      <c r="G24" s="382">
        <v>0</v>
      </c>
      <c r="H24" s="384">
        <v>243</v>
      </c>
      <c r="I24" s="382">
        <v>0</v>
      </c>
      <c r="J24" s="384">
        <v>243</v>
      </c>
      <c r="K24" s="383">
        <v>37</v>
      </c>
      <c r="L24" s="383">
        <v>13</v>
      </c>
      <c r="M24" s="388">
        <v>50</v>
      </c>
      <c r="N24" s="383">
        <v>21</v>
      </c>
    </row>
    <row r="25" spans="1:14">
      <c r="A25" s="16"/>
      <c r="B25" s="12"/>
      <c r="C25" s="12" t="s">
        <v>0</v>
      </c>
      <c r="D25" s="15"/>
      <c r="E25" s="68">
        <v>12</v>
      </c>
      <c r="F25" s="382">
        <v>3</v>
      </c>
      <c r="G25" s="382">
        <v>0</v>
      </c>
      <c r="H25" s="384">
        <v>3</v>
      </c>
      <c r="I25" s="382">
        <v>0</v>
      </c>
      <c r="J25" s="384">
        <v>3</v>
      </c>
      <c r="K25" s="383">
        <v>1</v>
      </c>
      <c r="L25" s="383">
        <v>0</v>
      </c>
      <c r="M25" s="388">
        <v>1</v>
      </c>
      <c r="N25" s="383">
        <v>0</v>
      </c>
    </row>
    <row r="26" spans="1:14">
      <c r="A26" s="16"/>
      <c r="B26" s="12" t="s">
        <v>7</v>
      </c>
      <c r="C26" s="14"/>
      <c r="D26" s="15"/>
      <c r="E26" s="68">
        <v>11</v>
      </c>
      <c r="F26" s="382">
        <v>5</v>
      </c>
      <c r="G26" s="382">
        <v>0</v>
      </c>
      <c r="H26" s="384">
        <v>5</v>
      </c>
      <c r="I26" s="382">
        <v>0</v>
      </c>
      <c r="J26" s="384">
        <v>5</v>
      </c>
      <c r="K26" s="383">
        <v>1</v>
      </c>
      <c r="L26" s="383">
        <v>0</v>
      </c>
      <c r="M26" s="388">
        <v>1</v>
      </c>
      <c r="N26" s="383">
        <v>0</v>
      </c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382">
        <v>8</v>
      </c>
      <c r="G27" s="382">
        <v>0</v>
      </c>
      <c r="H27" s="384">
        <v>8</v>
      </c>
      <c r="I27" s="382">
        <v>0</v>
      </c>
      <c r="J27" s="384">
        <v>8</v>
      </c>
      <c r="K27" s="383">
        <v>0</v>
      </c>
      <c r="L27" s="383">
        <v>0</v>
      </c>
      <c r="M27" s="388">
        <v>0</v>
      </c>
      <c r="N27" s="383">
        <v>0</v>
      </c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382">
        <v>11</v>
      </c>
      <c r="G28" s="382">
        <v>0</v>
      </c>
      <c r="H28" s="384">
        <v>11</v>
      </c>
      <c r="I28" s="382">
        <v>0</v>
      </c>
      <c r="J28" s="384">
        <v>11</v>
      </c>
      <c r="K28" s="383">
        <v>0</v>
      </c>
      <c r="L28" s="383">
        <v>0</v>
      </c>
      <c r="M28" s="388">
        <v>0</v>
      </c>
      <c r="N28" s="383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382">
        <v>11</v>
      </c>
      <c r="G29" s="382">
        <v>0</v>
      </c>
      <c r="H29" s="384">
        <v>11</v>
      </c>
      <c r="I29" s="382">
        <v>0</v>
      </c>
      <c r="J29" s="384">
        <v>11</v>
      </c>
      <c r="K29" s="383">
        <v>0</v>
      </c>
      <c r="L29" s="383">
        <v>0</v>
      </c>
      <c r="M29" s="388">
        <v>0</v>
      </c>
      <c r="N29" s="383">
        <v>0</v>
      </c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382">
        <v>20</v>
      </c>
      <c r="G30" s="382">
        <v>0</v>
      </c>
      <c r="H30" s="384">
        <v>20</v>
      </c>
      <c r="I30" s="382">
        <v>0</v>
      </c>
      <c r="J30" s="384">
        <v>20</v>
      </c>
      <c r="K30" s="383">
        <v>0</v>
      </c>
      <c r="L30" s="383">
        <v>0</v>
      </c>
      <c r="M30" s="388">
        <v>0</v>
      </c>
      <c r="N30" s="383">
        <v>0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382">
        <v>3</v>
      </c>
      <c r="G31" s="382">
        <v>0</v>
      </c>
      <c r="H31" s="384">
        <v>3</v>
      </c>
      <c r="I31" s="382">
        <v>0</v>
      </c>
      <c r="J31" s="384">
        <v>3</v>
      </c>
      <c r="K31" s="383">
        <v>0</v>
      </c>
      <c r="L31" s="383">
        <v>1</v>
      </c>
      <c r="M31" s="388">
        <v>1</v>
      </c>
      <c r="N31" s="383">
        <v>1</v>
      </c>
    </row>
    <row r="32" spans="1:14">
      <c r="A32" s="16"/>
      <c r="B32" s="12" t="s">
        <v>9</v>
      </c>
      <c r="C32" s="67"/>
      <c r="D32" s="15"/>
      <c r="E32" s="68">
        <v>5</v>
      </c>
      <c r="F32" s="382">
        <v>13</v>
      </c>
      <c r="G32" s="382">
        <v>0</v>
      </c>
      <c r="H32" s="384">
        <v>13</v>
      </c>
      <c r="I32" s="382">
        <v>0</v>
      </c>
      <c r="J32" s="384">
        <v>13</v>
      </c>
      <c r="K32" s="383">
        <v>0</v>
      </c>
      <c r="L32" s="383">
        <v>0</v>
      </c>
      <c r="M32" s="388">
        <v>0</v>
      </c>
      <c r="N32" s="383">
        <v>0</v>
      </c>
    </row>
    <row r="33" spans="1:14">
      <c r="A33" s="16"/>
      <c r="B33" s="12"/>
      <c r="C33" s="12"/>
      <c r="D33" s="15"/>
      <c r="E33" s="68">
        <v>4</v>
      </c>
      <c r="F33" s="382">
        <v>1</v>
      </c>
      <c r="G33" s="382">
        <v>0</v>
      </c>
      <c r="H33" s="384">
        <v>1</v>
      </c>
      <c r="I33" s="382">
        <v>0</v>
      </c>
      <c r="J33" s="384">
        <v>1</v>
      </c>
      <c r="K33" s="383">
        <v>0</v>
      </c>
      <c r="L33" s="383">
        <v>0</v>
      </c>
      <c r="M33" s="388">
        <v>0</v>
      </c>
      <c r="N33" s="383">
        <v>0</v>
      </c>
    </row>
    <row r="34" spans="1:14">
      <c r="A34" s="16"/>
      <c r="B34" s="12"/>
      <c r="C34" s="12" t="s">
        <v>1</v>
      </c>
      <c r="D34" s="15"/>
      <c r="E34" s="68">
        <v>3</v>
      </c>
      <c r="F34" s="382">
        <v>0</v>
      </c>
      <c r="G34" s="382">
        <v>5</v>
      </c>
      <c r="H34" s="384">
        <v>5</v>
      </c>
      <c r="I34" s="382">
        <v>0</v>
      </c>
      <c r="J34" s="384">
        <v>5</v>
      </c>
      <c r="K34" s="383">
        <v>0</v>
      </c>
      <c r="L34" s="383">
        <v>0</v>
      </c>
      <c r="M34" s="388">
        <v>0</v>
      </c>
      <c r="N34" s="383">
        <v>0</v>
      </c>
    </row>
    <row r="35" spans="1:14">
      <c r="A35" s="16"/>
      <c r="B35" s="12"/>
      <c r="C35" s="12"/>
      <c r="D35" s="15"/>
      <c r="E35" s="68">
        <v>2</v>
      </c>
      <c r="F35" s="382">
        <v>0</v>
      </c>
      <c r="G35" s="382">
        <v>3</v>
      </c>
      <c r="H35" s="384">
        <v>3</v>
      </c>
      <c r="I35" s="382">
        <v>0</v>
      </c>
      <c r="J35" s="384">
        <v>3</v>
      </c>
      <c r="K35" s="383">
        <v>0</v>
      </c>
      <c r="L35" s="383">
        <v>1</v>
      </c>
      <c r="M35" s="388">
        <v>1</v>
      </c>
      <c r="N35" s="383">
        <v>2</v>
      </c>
    </row>
    <row r="36" spans="1:14">
      <c r="A36" s="16"/>
      <c r="B36" s="14"/>
      <c r="C36" s="14"/>
      <c r="D36" s="15"/>
      <c r="E36" s="67">
        <v>1</v>
      </c>
      <c r="F36" s="382">
        <v>0</v>
      </c>
      <c r="G36" s="382">
        <v>0</v>
      </c>
      <c r="H36" s="384">
        <v>0</v>
      </c>
      <c r="I36" s="382">
        <v>7</v>
      </c>
      <c r="J36" s="384">
        <v>7</v>
      </c>
      <c r="K36" s="383">
        <v>0</v>
      </c>
      <c r="L36" s="383">
        <v>0</v>
      </c>
      <c r="M36" s="388">
        <v>0</v>
      </c>
      <c r="N36" s="383">
        <v>0</v>
      </c>
    </row>
    <row r="37" spans="1:14" ht="12.75" customHeight="1">
      <c r="A37" s="16"/>
      <c r="B37" s="533" t="s">
        <v>19</v>
      </c>
      <c r="C37" s="534"/>
      <c r="D37" s="534"/>
      <c r="E37" s="534"/>
      <c r="F37" s="387">
        <v>318</v>
      </c>
      <c r="G37" s="384">
        <v>8</v>
      </c>
      <c r="H37" s="389">
        <v>326</v>
      </c>
      <c r="I37" s="390">
        <v>7</v>
      </c>
      <c r="J37" s="386">
        <v>333</v>
      </c>
      <c r="K37" s="387">
        <v>39</v>
      </c>
      <c r="L37" s="384">
        <v>15</v>
      </c>
      <c r="M37" s="386">
        <v>54</v>
      </c>
      <c r="N37" s="387">
        <v>24</v>
      </c>
    </row>
    <row r="38" spans="1:14">
      <c r="A38" s="16"/>
      <c r="B38" s="67"/>
      <c r="C38" s="67"/>
      <c r="D38" s="19"/>
      <c r="E38" s="65">
        <v>13</v>
      </c>
      <c r="F38" s="140">
        <v>1</v>
      </c>
      <c r="G38" s="140">
        <v>0</v>
      </c>
      <c r="H38" s="136">
        <f t="shared" ref="H38:H50" si="0">F38+G38</f>
        <v>1</v>
      </c>
      <c r="I38" s="140">
        <v>0</v>
      </c>
      <c r="J38" s="136">
        <f t="shared" ref="J38:J50" si="1">H38+I38</f>
        <v>1</v>
      </c>
      <c r="K38" s="144">
        <v>0</v>
      </c>
      <c r="L38" s="144">
        <v>1</v>
      </c>
      <c r="M38" s="137">
        <f>K38+L38</f>
        <v>1</v>
      </c>
      <c r="N38" s="144">
        <v>2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140">
        <v>1</v>
      </c>
      <c r="G39" s="140">
        <v>0</v>
      </c>
      <c r="H39" s="136">
        <f t="shared" si="0"/>
        <v>1</v>
      </c>
      <c r="I39" s="140">
        <v>0</v>
      </c>
      <c r="J39" s="136">
        <f t="shared" si="1"/>
        <v>1</v>
      </c>
      <c r="K39" s="144">
        <v>0</v>
      </c>
      <c r="L39" s="144">
        <v>0</v>
      </c>
      <c r="M39" s="137">
        <f t="shared" ref="M39:M50" si="2">K39+L39</f>
        <v>0</v>
      </c>
      <c r="N39" s="144">
        <v>0</v>
      </c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140">
        <v>0</v>
      </c>
      <c r="G40" s="140">
        <v>0</v>
      </c>
      <c r="H40" s="136">
        <f t="shared" si="0"/>
        <v>0</v>
      </c>
      <c r="I40" s="140">
        <v>0</v>
      </c>
      <c r="J40" s="136">
        <f t="shared" si="1"/>
        <v>0</v>
      </c>
      <c r="K40" s="144">
        <v>0</v>
      </c>
      <c r="L40" s="144">
        <v>0</v>
      </c>
      <c r="M40" s="137">
        <f t="shared" si="2"/>
        <v>0</v>
      </c>
      <c r="N40" s="144">
        <v>0</v>
      </c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140">
        <v>0</v>
      </c>
      <c r="G41" s="140">
        <v>0</v>
      </c>
      <c r="H41" s="136">
        <f t="shared" si="0"/>
        <v>0</v>
      </c>
      <c r="I41" s="140">
        <v>0</v>
      </c>
      <c r="J41" s="136">
        <f t="shared" si="1"/>
        <v>0</v>
      </c>
      <c r="K41" s="144">
        <v>0</v>
      </c>
      <c r="L41" s="144">
        <v>0</v>
      </c>
      <c r="M41" s="137">
        <f t="shared" si="2"/>
        <v>0</v>
      </c>
      <c r="N41" s="144">
        <v>0</v>
      </c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140">
        <v>0</v>
      </c>
      <c r="G42" s="140">
        <v>0</v>
      </c>
      <c r="H42" s="136">
        <f t="shared" si="0"/>
        <v>0</v>
      </c>
      <c r="I42" s="140">
        <v>0</v>
      </c>
      <c r="J42" s="136">
        <f t="shared" si="1"/>
        <v>0</v>
      </c>
      <c r="K42" s="144">
        <v>0</v>
      </c>
      <c r="L42" s="144">
        <v>0</v>
      </c>
      <c r="M42" s="137">
        <f t="shared" si="2"/>
        <v>0</v>
      </c>
      <c r="N42" s="144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140">
        <v>0</v>
      </c>
      <c r="G43" s="140">
        <v>0</v>
      </c>
      <c r="H43" s="136">
        <f t="shared" si="0"/>
        <v>0</v>
      </c>
      <c r="I43" s="140">
        <v>0</v>
      </c>
      <c r="J43" s="136">
        <f t="shared" si="1"/>
        <v>0</v>
      </c>
      <c r="K43" s="144">
        <v>0</v>
      </c>
      <c r="L43" s="144">
        <v>0</v>
      </c>
      <c r="M43" s="137">
        <f t="shared" si="2"/>
        <v>0</v>
      </c>
      <c r="N43" s="144">
        <v>0</v>
      </c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140">
        <v>0</v>
      </c>
      <c r="G44" s="140">
        <v>0</v>
      </c>
      <c r="H44" s="136">
        <f t="shared" si="0"/>
        <v>0</v>
      </c>
      <c r="I44" s="140">
        <v>0</v>
      </c>
      <c r="J44" s="136">
        <f t="shared" si="1"/>
        <v>0</v>
      </c>
      <c r="K44" s="144">
        <v>0</v>
      </c>
      <c r="L44" s="144">
        <v>0</v>
      </c>
      <c r="M44" s="137">
        <f t="shared" si="2"/>
        <v>0</v>
      </c>
      <c r="N44" s="144">
        <v>0</v>
      </c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140">
        <v>0</v>
      </c>
      <c r="G45" s="140">
        <v>0</v>
      </c>
      <c r="H45" s="136">
        <f t="shared" si="0"/>
        <v>0</v>
      </c>
      <c r="I45" s="140">
        <v>0</v>
      </c>
      <c r="J45" s="136">
        <f t="shared" si="1"/>
        <v>0</v>
      </c>
      <c r="K45" s="144">
        <v>0</v>
      </c>
      <c r="L45" s="144">
        <v>0</v>
      </c>
      <c r="M45" s="137">
        <f t="shared" si="2"/>
        <v>0</v>
      </c>
      <c r="N45" s="144">
        <v>0</v>
      </c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140">
        <v>0</v>
      </c>
      <c r="G46" s="140">
        <v>0</v>
      </c>
      <c r="H46" s="136">
        <f t="shared" si="0"/>
        <v>0</v>
      </c>
      <c r="I46" s="140">
        <v>0</v>
      </c>
      <c r="J46" s="136">
        <f t="shared" si="1"/>
        <v>0</v>
      </c>
      <c r="K46" s="144">
        <v>0</v>
      </c>
      <c r="L46" s="144">
        <v>0</v>
      </c>
      <c r="M46" s="137">
        <f t="shared" si="2"/>
        <v>0</v>
      </c>
      <c r="N46" s="144">
        <v>0</v>
      </c>
    </row>
    <row r="47" spans="1:14">
      <c r="A47" s="16"/>
      <c r="B47" s="12"/>
      <c r="C47" s="12"/>
      <c r="D47" s="15" t="s">
        <v>7</v>
      </c>
      <c r="E47" s="65">
        <v>4</v>
      </c>
      <c r="F47" s="140">
        <v>0</v>
      </c>
      <c r="G47" s="140">
        <v>0</v>
      </c>
      <c r="H47" s="136">
        <f t="shared" si="0"/>
        <v>0</v>
      </c>
      <c r="I47" s="140">
        <v>0</v>
      </c>
      <c r="J47" s="136">
        <f t="shared" si="1"/>
        <v>0</v>
      </c>
      <c r="K47" s="144">
        <v>0</v>
      </c>
      <c r="L47" s="144">
        <v>0</v>
      </c>
      <c r="M47" s="137">
        <f t="shared" si="2"/>
        <v>0</v>
      </c>
      <c r="N47" s="144">
        <v>0</v>
      </c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140">
        <v>0</v>
      </c>
      <c r="G48" s="140">
        <v>0</v>
      </c>
      <c r="H48" s="136">
        <f t="shared" si="0"/>
        <v>0</v>
      </c>
      <c r="I48" s="140">
        <v>0</v>
      </c>
      <c r="J48" s="136">
        <f t="shared" si="1"/>
        <v>0</v>
      </c>
      <c r="K48" s="144">
        <v>0</v>
      </c>
      <c r="L48" s="144">
        <v>0</v>
      </c>
      <c r="M48" s="137">
        <f t="shared" si="2"/>
        <v>0</v>
      </c>
      <c r="N48" s="144">
        <v>0</v>
      </c>
    </row>
    <row r="49" spans="1:14">
      <c r="A49" s="16"/>
      <c r="B49" s="12"/>
      <c r="C49" s="12"/>
      <c r="D49" s="15" t="s">
        <v>3</v>
      </c>
      <c r="E49" s="65">
        <v>2</v>
      </c>
      <c r="F49" s="140">
        <v>0</v>
      </c>
      <c r="G49" s="140">
        <v>0</v>
      </c>
      <c r="H49" s="136">
        <f t="shared" si="0"/>
        <v>0</v>
      </c>
      <c r="I49" s="140">
        <v>0</v>
      </c>
      <c r="J49" s="136">
        <f t="shared" si="1"/>
        <v>0</v>
      </c>
      <c r="K49" s="144">
        <v>0</v>
      </c>
      <c r="L49" s="144">
        <v>0</v>
      </c>
      <c r="M49" s="137">
        <f t="shared" si="2"/>
        <v>0</v>
      </c>
      <c r="N49" s="144">
        <v>0</v>
      </c>
    </row>
    <row r="50" spans="1:14">
      <c r="A50" s="16"/>
      <c r="B50" s="14"/>
      <c r="C50" s="15"/>
      <c r="D50" s="14"/>
      <c r="E50" s="67">
        <v>1</v>
      </c>
      <c r="F50" s="146">
        <v>0</v>
      </c>
      <c r="G50" s="146">
        <v>0</v>
      </c>
      <c r="H50" s="138">
        <f t="shared" si="0"/>
        <v>0</v>
      </c>
      <c r="I50" s="146">
        <v>1</v>
      </c>
      <c r="J50" s="138">
        <f t="shared" si="1"/>
        <v>1</v>
      </c>
      <c r="K50" s="149">
        <v>0</v>
      </c>
      <c r="L50" s="149">
        <v>0</v>
      </c>
      <c r="M50" s="139">
        <f t="shared" si="2"/>
        <v>0</v>
      </c>
      <c r="N50" s="149">
        <v>0</v>
      </c>
    </row>
    <row r="51" spans="1:14" ht="12.75" customHeight="1">
      <c r="A51" s="61"/>
      <c r="B51" s="536" t="s">
        <v>20</v>
      </c>
      <c r="C51" s="536"/>
      <c r="D51" s="536"/>
      <c r="E51" s="536"/>
      <c r="F51" s="136">
        <f t="shared" ref="F51:N51" si="3">SUM(F38:F50)</f>
        <v>2</v>
      </c>
      <c r="G51" s="136">
        <f t="shared" si="3"/>
        <v>0</v>
      </c>
      <c r="H51" s="136">
        <f t="shared" si="3"/>
        <v>2</v>
      </c>
      <c r="I51" s="136">
        <f t="shared" si="3"/>
        <v>1</v>
      </c>
      <c r="J51" s="136">
        <f t="shared" si="3"/>
        <v>3</v>
      </c>
      <c r="K51" s="136">
        <f t="shared" si="3"/>
        <v>0</v>
      </c>
      <c r="L51" s="136">
        <f t="shared" si="3"/>
        <v>1</v>
      </c>
      <c r="M51" s="136">
        <f t="shared" si="3"/>
        <v>1</v>
      </c>
      <c r="N51" s="136">
        <f t="shared" si="3"/>
        <v>2</v>
      </c>
    </row>
    <row r="52" spans="1:14">
      <c r="A52" s="61"/>
      <c r="B52" s="533" t="s">
        <v>37</v>
      </c>
      <c r="C52" s="534"/>
      <c r="D52" s="534"/>
      <c r="E52" s="535"/>
      <c r="F52" s="140"/>
      <c r="G52" s="140"/>
      <c r="H52" s="140"/>
      <c r="I52" s="140"/>
      <c r="J52" s="140"/>
      <c r="K52" s="140"/>
      <c r="L52" s="140">
        <v>0</v>
      </c>
      <c r="M52" s="140"/>
      <c r="N52" s="140"/>
    </row>
    <row r="53" spans="1:14" ht="12.75" customHeight="1">
      <c r="A53" s="61"/>
      <c r="B53" s="532" t="s">
        <v>40</v>
      </c>
      <c r="C53" s="532"/>
      <c r="D53" s="532"/>
      <c r="E53" s="532"/>
      <c r="F53" s="141">
        <f t="shared" ref="F53:N53" si="4">+F23+F37+F51+F52</f>
        <v>501</v>
      </c>
      <c r="G53" s="141">
        <f t="shared" si="4"/>
        <v>14</v>
      </c>
      <c r="H53" s="141">
        <f t="shared" si="4"/>
        <v>515</v>
      </c>
      <c r="I53" s="141">
        <f t="shared" si="4"/>
        <v>16</v>
      </c>
      <c r="J53" s="141">
        <f t="shared" si="4"/>
        <v>531</v>
      </c>
      <c r="K53" s="141">
        <f t="shared" si="4"/>
        <v>65</v>
      </c>
      <c r="L53" s="141">
        <f t="shared" si="4"/>
        <v>19</v>
      </c>
      <c r="M53" s="141">
        <f t="shared" si="4"/>
        <v>84</v>
      </c>
      <c r="N53" s="141">
        <f t="shared" si="4"/>
        <v>29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7" zoomScale="90" zoomScaleNormal="100" zoomScaleSheetLayoutView="90" workbookViewId="0">
      <selection activeCell="W35" sqref="W35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528" t="s">
        <v>76</v>
      </c>
      <c r="E2" s="528"/>
      <c r="F2" s="528"/>
      <c r="G2" s="528"/>
      <c r="H2" s="528"/>
      <c r="I2" s="528"/>
      <c r="J2" s="528"/>
      <c r="K2" s="63"/>
      <c r="L2" s="63"/>
      <c r="M2" s="63"/>
      <c r="N2" s="63"/>
    </row>
    <row r="3" spans="1:14">
      <c r="A3" s="61"/>
      <c r="B3" s="62" t="s">
        <v>33</v>
      </c>
      <c r="C3" s="63"/>
      <c r="D3" s="528" t="s">
        <v>77</v>
      </c>
      <c r="E3" s="528"/>
      <c r="F3" s="528"/>
      <c r="G3" s="528"/>
      <c r="H3" s="528"/>
      <c r="I3" s="528"/>
      <c r="J3" s="528"/>
      <c r="K3" s="63"/>
      <c r="L3" s="63"/>
      <c r="M3" s="63"/>
      <c r="N3" s="63"/>
    </row>
    <row r="4" spans="1:14">
      <c r="A4" s="61"/>
      <c r="B4" s="529" t="s">
        <v>36</v>
      </c>
      <c r="C4" s="529"/>
      <c r="D4" s="529"/>
      <c r="E4" s="529"/>
      <c r="F4" s="64">
        <v>43585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530" t="s">
        <v>24</v>
      </c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531" t="s">
        <v>41</v>
      </c>
      <c r="C7" s="531"/>
      <c r="D7" s="531"/>
      <c r="E7" s="531"/>
      <c r="F7" s="531" t="s">
        <v>35</v>
      </c>
      <c r="G7" s="531"/>
      <c r="H7" s="531"/>
      <c r="I7" s="531"/>
      <c r="J7" s="531"/>
      <c r="K7" s="531" t="s">
        <v>28</v>
      </c>
      <c r="L7" s="531"/>
      <c r="M7" s="531"/>
      <c r="N7" s="531"/>
    </row>
    <row r="8" spans="1:14" ht="12.75" customHeight="1">
      <c r="A8" s="61"/>
      <c r="B8" s="531"/>
      <c r="C8" s="531"/>
      <c r="D8" s="531"/>
      <c r="E8" s="531"/>
      <c r="F8" s="531" t="s">
        <v>13</v>
      </c>
      <c r="G8" s="531"/>
      <c r="H8" s="531"/>
      <c r="I8" s="531" t="s">
        <v>14</v>
      </c>
      <c r="J8" s="531" t="s">
        <v>15</v>
      </c>
      <c r="K8" s="531" t="s">
        <v>30</v>
      </c>
      <c r="L8" s="531" t="s">
        <v>31</v>
      </c>
      <c r="M8" s="531" t="s">
        <v>15</v>
      </c>
      <c r="N8" s="531" t="s">
        <v>29</v>
      </c>
    </row>
    <row r="9" spans="1:14" ht="24">
      <c r="A9" s="61"/>
      <c r="B9" s="531"/>
      <c r="C9" s="531"/>
      <c r="D9" s="531"/>
      <c r="E9" s="531"/>
      <c r="F9" s="66" t="s">
        <v>16</v>
      </c>
      <c r="G9" s="66" t="s">
        <v>17</v>
      </c>
      <c r="H9" s="66" t="s">
        <v>23</v>
      </c>
      <c r="I9" s="531"/>
      <c r="J9" s="531"/>
      <c r="K9" s="531"/>
      <c r="L9" s="531"/>
      <c r="M9" s="531"/>
      <c r="N9" s="531"/>
    </row>
    <row r="10" spans="1:14">
      <c r="A10" s="16"/>
      <c r="B10" s="67"/>
      <c r="C10" s="23"/>
      <c r="D10" s="9"/>
      <c r="E10" s="68">
        <v>13</v>
      </c>
      <c r="F10" s="391">
        <v>94</v>
      </c>
      <c r="G10" s="391"/>
      <c r="H10" s="391">
        <v>94</v>
      </c>
      <c r="I10" s="391">
        <v>0</v>
      </c>
      <c r="J10" s="391">
        <v>94</v>
      </c>
      <c r="K10" s="392">
        <v>29</v>
      </c>
      <c r="L10" s="392">
        <v>3</v>
      </c>
      <c r="M10" s="393">
        <v>32</v>
      </c>
      <c r="N10" s="392">
        <v>6</v>
      </c>
    </row>
    <row r="11" spans="1:14">
      <c r="A11" s="16"/>
      <c r="B11" s="12" t="s">
        <v>1</v>
      </c>
      <c r="C11" s="17" t="s">
        <v>0</v>
      </c>
      <c r="D11" s="9"/>
      <c r="E11" s="68">
        <v>12</v>
      </c>
      <c r="F11" s="391">
        <v>1</v>
      </c>
      <c r="G11" s="391"/>
      <c r="H11" s="391">
        <v>1</v>
      </c>
      <c r="I11" s="391">
        <v>0</v>
      </c>
      <c r="J11" s="391">
        <v>1</v>
      </c>
      <c r="K11" s="392">
        <v>0</v>
      </c>
      <c r="L11" s="392">
        <v>0</v>
      </c>
      <c r="M11" s="393">
        <v>0</v>
      </c>
      <c r="N11" s="392">
        <v>0</v>
      </c>
    </row>
    <row r="12" spans="1:14">
      <c r="A12" s="16"/>
      <c r="B12" s="12" t="s">
        <v>2</v>
      </c>
      <c r="C12" s="18"/>
      <c r="D12" s="13" t="s">
        <v>6</v>
      </c>
      <c r="E12" s="68">
        <v>11</v>
      </c>
      <c r="F12" s="391">
        <v>2</v>
      </c>
      <c r="G12" s="391"/>
      <c r="H12" s="391">
        <v>2</v>
      </c>
      <c r="I12" s="391">
        <v>0</v>
      </c>
      <c r="J12" s="391">
        <v>2</v>
      </c>
      <c r="K12" s="392">
        <v>0</v>
      </c>
      <c r="L12" s="392">
        <v>0</v>
      </c>
      <c r="M12" s="393">
        <v>0</v>
      </c>
      <c r="N12" s="392">
        <v>0</v>
      </c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391">
        <v>2</v>
      </c>
      <c r="G13" s="391"/>
      <c r="H13" s="391">
        <v>2</v>
      </c>
      <c r="I13" s="391">
        <v>0</v>
      </c>
      <c r="J13" s="391">
        <v>2</v>
      </c>
      <c r="K13" s="392">
        <v>0</v>
      </c>
      <c r="L13" s="392">
        <v>0</v>
      </c>
      <c r="M13" s="393">
        <v>0</v>
      </c>
      <c r="N13" s="392">
        <v>0</v>
      </c>
    </row>
    <row r="14" spans="1:14">
      <c r="A14" s="16"/>
      <c r="B14" s="12" t="s">
        <v>3</v>
      </c>
      <c r="C14" s="17"/>
      <c r="D14" s="13" t="s">
        <v>25</v>
      </c>
      <c r="E14" s="68">
        <v>9</v>
      </c>
      <c r="F14" s="391">
        <v>5</v>
      </c>
      <c r="G14" s="391"/>
      <c r="H14" s="391">
        <v>5</v>
      </c>
      <c r="I14" s="391">
        <v>0</v>
      </c>
      <c r="J14" s="391">
        <v>5</v>
      </c>
      <c r="K14" s="392">
        <v>0</v>
      </c>
      <c r="L14" s="392">
        <v>0</v>
      </c>
      <c r="M14" s="393">
        <v>0</v>
      </c>
      <c r="N14" s="39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391">
        <v>6</v>
      </c>
      <c r="G15" s="391"/>
      <c r="H15" s="391">
        <v>6</v>
      </c>
      <c r="I15" s="391">
        <v>0</v>
      </c>
      <c r="J15" s="391">
        <v>6</v>
      </c>
      <c r="K15" s="392">
        <v>0</v>
      </c>
      <c r="L15" s="392">
        <v>0</v>
      </c>
      <c r="M15" s="393">
        <v>0</v>
      </c>
      <c r="N15" s="392">
        <v>0</v>
      </c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391">
        <v>7</v>
      </c>
      <c r="G16" s="391"/>
      <c r="H16" s="391">
        <v>7</v>
      </c>
      <c r="I16" s="391">
        <v>0</v>
      </c>
      <c r="J16" s="391">
        <v>7</v>
      </c>
      <c r="K16" s="392">
        <v>0</v>
      </c>
      <c r="L16" s="392">
        <v>0</v>
      </c>
      <c r="M16" s="393">
        <v>0</v>
      </c>
      <c r="N16" s="392">
        <v>0</v>
      </c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391">
        <v>8</v>
      </c>
      <c r="G17" s="391"/>
      <c r="H17" s="391">
        <v>8</v>
      </c>
      <c r="I17" s="391">
        <v>0</v>
      </c>
      <c r="J17" s="391">
        <v>8</v>
      </c>
      <c r="K17" s="392">
        <v>0</v>
      </c>
      <c r="L17" s="392">
        <v>0</v>
      </c>
      <c r="M17" s="393">
        <v>0</v>
      </c>
      <c r="N17" s="392">
        <v>0</v>
      </c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391">
        <v>4</v>
      </c>
      <c r="G18" s="391"/>
      <c r="H18" s="391">
        <v>4</v>
      </c>
      <c r="I18" s="391">
        <v>0</v>
      </c>
      <c r="J18" s="391">
        <v>4</v>
      </c>
      <c r="K18" s="392">
        <v>0</v>
      </c>
      <c r="L18" s="392">
        <v>0</v>
      </c>
      <c r="M18" s="393">
        <v>0</v>
      </c>
      <c r="N18" s="392">
        <v>0</v>
      </c>
    </row>
    <row r="19" spans="1:14">
      <c r="A19" s="16"/>
      <c r="B19" s="12"/>
      <c r="C19" s="17"/>
      <c r="D19" s="13" t="s">
        <v>12</v>
      </c>
      <c r="E19" s="68">
        <v>4</v>
      </c>
      <c r="F19" s="391">
        <v>2</v>
      </c>
      <c r="G19" s="391"/>
      <c r="H19" s="391">
        <v>2</v>
      </c>
      <c r="I19" s="391">
        <v>0</v>
      </c>
      <c r="J19" s="391">
        <v>2</v>
      </c>
      <c r="K19" s="392">
        <v>0</v>
      </c>
      <c r="L19" s="392">
        <v>0</v>
      </c>
      <c r="M19" s="393">
        <v>0</v>
      </c>
      <c r="N19" s="392">
        <v>0</v>
      </c>
    </row>
    <row r="20" spans="1:14">
      <c r="A20" s="16"/>
      <c r="B20" s="12"/>
      <c r="C20" s="17" t="s">
        <v>1</v>
      </c>
      <c r="D20" s="9"/>
      <c r="E20" s="68">
        <v>3</v>
      </c>
      <c r="F20" s="391"/>
      <c r="G20" s="391"/>
      <c r="H20" s="391">
        <v>0</v>
      </c>
      <c r="I20" s="391">
        <v>0</v>
      </c>
      <c r="J20" s="391">
        <v>0</v>
      </c>
      <c r="K20" s="392">
        <v>0</v>
      </c>
      <c r="L20" s="392">
        <v>0</v>
      </c>
      <c r="M20" s="393">
        <v>0</v>
      </c>
      <c r="N20" s="392">
        <v>0</v>
      </c>
    </row>
    <row r="21" spans="1:14">
      <c r="A21" s="16"/>
      <c r="B21" s="12"/>
      <c r="C21" s="17"/>
      <c r="D21" s="9"/>
      <c r="E21" s="68">
        <v>2</v>
      </c>
      <c r="F21" s="391"/>
      <c r="G21" s="391">
        <v>2</v>
      </c>
      <c r="H21" s="391">
        <v>2</v>
      </c>
      <c r="I21" s="391">
        <v>0</v>
      </c>
      <c r="J21" s="391">
        <v>2</v>
      </c>
      <c r="K21" s="392">
        <v>0</v>
      </c>
      <c r="L21" s="392">
        <v>0</v>
      </c>
      <c r="M21" s="393">
        <v>0</v>
      </c>
      <c r="N21" s="392">
        <v>0</v>
      </c>
    </row>
    <row r="22" spans="1:14">
      <c r="A22" s="16"/>
      <c r="B22" s="14"/>
      <c r="C22" s="18"/>
      <c r="D22" s="9"/>
      <c r="E22" s="67">
        <v>1</v>
      </c>
      <c r="F22" s="391"/>
      <c r="G22" s="391">
        <v>3</v>
      </c>
      <c r="H22" s="391">
        <v>3</v>
      </c>
      <c r="I22" s="391">
        <v>6</v>
      </c>
      <c r="J22" s="391">
        <v>9</v>
      </c>
      <c r="K22" s="392">
        <v>0</v>
      </c>
      <c r="L22" s="392">
        <v>0</v>
      </c>
      <c r="M22" s="393">
        <v>0</v>
      </c>
      <c r="N22" s="392">
        <v>0</v>
      </c>
    </row>
    <row r="23" spans="1:14" ht="12.75" customHeight="1">
      <c r="A23" s="16"/>
      <c r="B23" s="533" t="s">
        <v>18</v>
      </c>
      <c r="C23" s="534"/>
      <c r="D23" s="534"/>
      <c r="E23" s="535"/>
      <c r="F23" s="512">
        <v>131</v>
      </c>
      <c r="G23" s="512">
        <v>5</v>
      </c>
      <c r="H23" s="512">
        <v>136</v>
      </c>
      <c r="I23" s="512">
        <v>6</v>
      </c>
      <c r="J23" s="513">
        <v>142</v>
      </c>
      <c r="K23" s="514">
        <v>29</v>
      </c>
      <c r="L23" s="514">
        <v>3</v>
      </c>
      <c r="M23" s="512">
        <v>32</v>
      </c>
      <c r="N23" s="512">
        <v>6</v>
      </c>
    </row>
    <row r="24" spans="1:14">
      <c r="A24" s="16"/>
      <c r="B24" s="12"/>
      <c r="C24" s="12"/>
      <c r="D24" s="15"/>
      <c r="E24" s="14">
        <v>13</v>
      </c>
      <c r="F24" s="391">
        <v>209</v>
      </c>
      <c r="G24" s="391"/>
      <c r="H24" s="391">
        <v>209</v>
      </c>
      <c r="I24" s="391">
        <v>0</v>
      </c>
      <c r="J24" s="391">
        <v>209</v>
      </c>
      <c r="K24" s="392">
        <v>33</v>
      </c>
      <c r="L24" s="392">
        <v>10</v>
      </c>
      <c r="M24" s="392">
        <v>43</v>
      </c>
      <c r="N24" s="392">
        <v>14</v>
      </c>
    </row>
    <row r="25" spans="1:14">
      <c r="A25" s="16"/>
      <c r="B25" s="12"/>
      <c r="C25" s="12" t="s">
        <v>0</v>
      </c>
      <c r="D25" s="15"/>
      <c r="E25" s="68">
        <v>12</v>
      </c>
      <c r="F25" s="391">
        <v>2</v>
      </c>
      <c r="G25" s="391"/>
      <c r="H25" s="391">
        <v>2</v>
      </c>
      <c r="I25" s="391">
        <v>0</v>
      </c>
      <c r="J25" s="391">
        <v>2</v>
      </c>
      <c r="K25" s="392">
        <v>0</v>
      </c>
      <c r="L25" s="392">
        <v>0</v>
      </c>
      <c r="M25" s="392">
        <v>0</v>
      </c>
      <c r="N25" s="392">
        <v>0</v>
      </c>
    </row>
    <row r="26" spans="1:14">
      <c r="A26" s="16"/>
      <c r="B26" s="12" t="s">
        <v>7</v>
      </c>
      <c r="C26" s="14"/>
      <c r="D26" s="15"/>
      <c r="E26" s="68">
        <v>11</v>
      </c>
      <c r="F26" s="391">
        <v>2</v>
      </c>
      <c r="G26" s="391"/>
      <c r="H26" s="391">
        <v>2</v>
      </c>
      <c r="I26" s="391">
        <v>0</v>
      </c>
      <c r="J26" s="391">
        <v>2</v>
      </c>
      <c r="K26" s="392">
        <v>0</v>
      </c>
      <c r="L26" s="392">
        <v>0</v>
      </c>
      <c r="M26" s="392">
        <v>0</v>
      </c>
      <c r="N26" s="392">
        <v>0</v>
      </c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391">
        <v>3</v>
      </c>
      <c r="G27" s="391"/>
      <c r="H27" s="391">
        <v>3</v>
      </c>
      <c r="I27" s="391">
        <v>0</v>
      </c>
      <c r="J27" s="391">
        <v>3</v>
      </c>
      <c r="K27" s="392">
        <v>0</v>
      </c>
      <c r="L27" s="392">
        <v>1</v>
      </c>
      <c r="M27" s="392">
        <v>1</v>
      </c>
      <c r="N27" s="392">
        <v>2</v>
      </c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391">
        <v>8</v>
      </c>
      <c r="G28" s="391"/>
      <c r="H28" s="391">
        <v>8</v>
      </c>
      <c r="I28" s="391">
        <v>0</v>
      </c>
      <c r="J28" s="391">
        <v>8</v>
      </c>
      <c r="K28" s="392">
        <v>0</v>
      </c>
      <c r="L28" s="392">
        <v>0</v>
      </c>
      <c r="M28" s="392">
        <v>0</v>
      </c>
      <c r="N28" s="39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391">
        <v>7</v>
      </c>
      <c r="G29" s="391"/>
      <c r="H29" s="391">
        <v>7</v>
      </c>
      <c r="I29" s="391">
        <v>0</v>
      </c>
      <c r="J29" s="391">
        <v>7</v>
      </c>
      <c r="K29" s="392">
        <v>0</v>
      </c>
      <c r="L29" s="392">
        <v>0</v>
      </c>
      <c r="M29" s="392">
        <v>0</v>
      </c>
      <c r="N29" s="392">
        <v>0</v>
      </c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391">
        <v>4</v>
      </c>
      <c r="G30" s="391"/>
      <c r="H30" s="391">
        <v>4</v>
      </c>
      <c r="I30" s="391">
        <v>0</v>
      </c>
      <c r="J30" s="391">
        <v>4</v>
      </c>
      <c r="K30" s="392">
        <v>0</v>
      </c>
      <c r="L30" s="392">
        <v>0</v>
      </c>
      <c r="M30" s="392">
        <v>0</v>
      </c>
      <c r="N30" s="392">
        <v>0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391">
        <v>6</v>
      </c>
      <c r="G31" s="391"/>
      <c r="H31" s="391">
        <v>6</v>
      </c>
      <c r="I31" s="391">
        <v>0</v>
      </c>
      <c r="J31" s="391">
        <v>6</v>
      </c>
      <c r="K31" s="392">
        <v>0</v>
      </c>
      <c r="L31" s="392">
        <v>0</v>
      </c>
      <c r="M31" s="392">
        <v>0</v>
      </c>
      <c r="N31" s="392">
        <v>0</v>
      </c>
    </row>
    <row r="32" spans="1:14">
      <c r="A32" s="16"/>
      <c r="B32" s="12" t="s">
        <v>9</v>
      </c>
      <c r="C32" s="67"/>
      <c r="D32" s="15"/>
      <c r="E32" s="68">
        <v>5</v>
      </c>
      <c r="F32" s="391">
        <v>9</v>
      </c>
      <c r="G32" s="391"/>
      <c r="H32" s="391">
        <v>9</v>
      </c>
      <c r="I32" s="391">
        <v>0</v>
      </c>
      <c r="J32" s="391">
        <v>9</v>
      </c>
      <c r="K32" s="392">
        <v>0</v>
      </c>
      <c r="L32" s="392">
        <v>0</v>
      </c>
      <c r="M32" s="392">
        <v>0</v>
      </c>
      <c r="N32" s="392">
        <v>0</v>
      </c>
    </row>
    <row r="33" spans="1:14">
      <c r="A33" s="16"/>
      <c r="B33" s="12"/>
      <c r="C33" s="12"/>
      <c r="D33" s="15"/>
      <c r="E33" s="68">
        <v>4</v>
      </c>
      <c r="F33" s="391">
        <v>4</v>
      </c>
      <c r="G33" s="391"/>
      <c r="H33" s="391">
        <v>4</v>
      </c>
      <c r="I33" s="391">
        <v>0</v>
      </c>
      <c r="J33" s="391">
        <v>4</v>
      </c>
      <c r="K33" s="392">
        <v>0</v>
      </c>
      <c r="L33" s="392">
        <v>0</v>
      </c>
      <c r="M33" s="392">
        <v>0</v>
      </c>
      <c r="N33" s="392">
        <v>0</v>
      </c>
    </row>
    <row r="34" spans="1:14">
      <c r="A34" s="16"/>
      <c r="B34" s="12"/>
      <c r="C34" s="12" t="s">
        <v>1</v>
      </c>
      <c r="D34" s="15"/>
      <c r="E34" s="68">
        <v>3</v>
      </c>
      <c r="F34" s="391"/>
      <c r="G34" s="391"/>
      <c r="H34" s="391">
        <v>0</v>
      </c>
      <c r="I34" s="391">
        <v>0</v>
      </c>
      <c r="J34" s="391">
        <v>0</v>
      </c>
      <c r="K34" s="392">
        <v>0</v>
      </c>
      <c r="L34" s="392">
        <v>0</v>
      </c>
      <c r="M34" s="392">
        <v>0</v>
      </c>
      <c r="N34" s="392">
        <v>0</v>
      </c>
    </row>
    <row r="35" spans="1:14">
      <c r="A35" s="16"/>
      <c r="B35" s="12"/>
      <c r="C35" s="12"/>
      <c r="D35" s="15"/>
      <c r="E35" s="68">
        <v>2</v>
      </c>
      <c r="F35" s="391"/>
      <c r="G35" s="391">
        <v>5</v>
      </c>
      <c r="H35" s="391">
        <v>5</v>
      </c>
      <c r="I35" s="391">
        <v>0</v>
      </c>
      <c r="J35" s="391">
        <v>5</v>
      </c>
      <c r="K35" s="392">
        <v>0</v>
      </c>
      <c r="L35" s="392">
        <v>0</v>
      </c>
      <c r="M35" s="392">
        <v>0</v>
      </c>
      <c r="N35" s="392">
        <v>0</v>
      </c>
    </row>
    <row r="36" spans="1:14">
      <c r="A36" s="16"/>
      <c r="B36" s="14"/>
      <c r="C36" s="14"/>
      <c r="D36" s="15"/>
      <c r="E36" s="67">
        <v>1</v>
      </c>
      <c r="F36" s="391"/>
      <c r="G36" s="391">
        <v>2</v>
      </c>
      <c r="H36" s="391">
        <v>2</v>
      </c>
      <c r="I36" s="391">
        <v>13</v>
      </c>
      <c r="J36" s="391">
        <v>15</v>
      </c>
      <c r="K36" s="392">
        <v>0</v>
      </c>
      <c r="L36" s="392">
        <v>0</v>
      </c>
      <c r="M36" s="392">
        <v>0</v>
      </c>
      <c r="N36" s="392">
        <v>0</v>
      </c>
    </row>
    <row r="37" spans="1:14" ht="12.75" customHeight="1">
      <c r="A37" s="16"/>
      <c r="B37" s="533" t="s">
        <v>19</v>
      </c>
      <c r="C37" s="534"/>
      <c r="D37" s="534"/>
      <c r="E37" s="534"/>
      <c r="F37" s="514">
        <v>254</v>
      </c>
      <c r="G37" s="512">
        <v>7</v>
      </c>
      <c r="H37" s="512">
        <v>261</v>
      </c>
      <c r="I37" s="515">
        <v>13</v>
      </c>
      <c r="J37" s="513">
        <v>274</v>
      </c>
      <c r="K37" s="514">
        <v>33</v>
      </c>
      <c r="L37" s="512">
        <v>11</v>
      </c>
      <c r="M37" s="513">
        <v>44</v>
      </c>
      <c r="N37" s="514">
        <v>16</v>
      </c>
    </row>
    <row r="38" spans="1:14">
      <c r="A38" s="16"/>
      <c r="B38" s="67"/>
      <c r="C38" s="67"/>
      <c r="D38" s="19"/>
      <c r="E38" s="65">
        <v>13</v>
      </c>
      <c r="F38" s="10">
        <v>0</v>
      </c>
      <c r="G38" s="10">
        <v>0</v>
      </c>
      <c r="H38" s="20">
        <f t="shared" ref="H38:H50" si="0">F38+G38</f>
        <v>0</v>
      </c>
      <c r="I38" s="10">
        <v>0</v>
      </c>
      <c r="J38" s="20">
        <f t="shared" ref="J38:J50" si="1">H38+I38</f>
        <v>0</v>
      </c>
      <c r="K38" s="11">
        <v>0</v>
      </c>
      <c r="L38" s="11">
        <v>0</v>
      </c>
      <c r="M38" s="21">
        <f>K38+L38</f>
        <v>0</v>
      </c>
      <c r="N38" s="11"/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10">
        <v>0</v>
      </c>
      <c r="G39" s="10">
        <v>0</v>
      </c>
      <c r="H39" s="20">
        <f t="shared" si="0"/>
        <v>0</v>
      </c>
      <c r="I39" s="10">
        <v>0</v>
      </c>
      <c r="J39" s="20">
        <f t="shared" si="1"/>
        <v>0</v>
      </c>
      <c r="K39" s="11">
        <v>0</v>
      </c>
      <c r="L39" s="11">
        <v>0</v>
      </c>
      <c r="M39" s="21">
        <f t="shared" ref="M39:M50" si="2">K39+L39</f>
        <v>0</v>
      </c>
      <c r="N39" s="11"/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10">
        <v>0</v>
      </c>
      <c r="G40" s="10">
        <v>0</v>
      </c>
      <c r="H40" s="20">
        <f t="shared" si="0"/>
        <v>0</v>
      </c>
      <c r="I40" s="10">
        <v>0</v>
      </c>
      <c r="J40" s="20">
        <f t="shared" si="1"/>
        <v>0</v>
      </c>
      <c r="K40" s="11">
        <v>0</v>
      </c>
      <c r="L40" s="11">
        <v>0</v>
      </c>
      <c r="M40" s="21">
        <f t="shared" si="2"/>
        <v>0</v>
      </c>
      <c r="N40" s="11"/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10">
        <v>0</v>
      </c>
      <c r="G41" s="10">
        <v>0</v>
      </c>
      <c r="H41" s="20">
        <f t="shared" si="0"/>
        <v>0</v>
      </c>
      <c r="I41" s="10">
        <v>0</v>
      </c>
      <c r="J41" s="20">
        <f t="shared" si="1"/>
        <v>0</v>
      </c>
      <c r="K41" s="11">
        <v>0</v>
      </c>
      <c r="L41" s="11">
        <v>0</v>
      </c>
      <c r="M41" s="21">
        <f t="shared" si="2"/>
        <v>0</v>
      </c>
      <c r="N41" s="11"/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10">
        <v>0</v>
      </c>
      <c r="G42" s="10">
        <v>0</v>
      </c>
      <c r="H42" s="20">
        <f t="shared" si="0"/>
        <v>0</v>
      </c>
      <c r="I42" s="10">
        <v>0</v>
      </c>
      <c r="J42" s="20">
        <f t="shared" si="1"/>
        <v>0</v>
      </c>
      <c r="K42" s="11">
        <v>0</v>
      </c>
      <c r="L42" s="11">
        <v>0</v>
      </c>
      <c r="M42" s="21">
        <f t="shared" si="2"/>
        <v>0</v>
      </c>
      <c r="N42" s="11"/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10">
        <v>0</v>
      </c>
      <c r="G43" s="10">
        <v>0</v>
      </c>
      <c r="H43" s="20">
        <f t="shared" si="0"/>
        <v>0</v>
      </c>
      <c r="I43" s="10">
        <v>0</v>
      </c>
      <c r="J43" s="20">
        <f t="shared" si="1"/>
        <v>0</v>
      </c>
      <c r="K43" s="11">
        <v>0</v>
      </c>
      <c r="L43" s="11">
        <v>0</v>
      </c>
      <c r="M43" s="21">
        <f t="shared" si="2"/>
        <v>0</v>
      </c>
      <c r="N43" s="11"/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10">
        <v>0</v>
      </c>
      <c r="G44" s="10">
        <v>0</v>
      </c>
      <c r="H44" s="20">
        <f t="shared" si="0"/>
        <v>0</v>
      </c>
      <c r="I44" s="10">
        <v>0</v>
      </c>
      <c r="J44" s="20">
        <f t="shared" si="1"/>
        <v>0</v>
      </c>
      <c r="K44" s="11">
        <v>0</v>
      </c>
      <c r="L44" s="11">
        <v>0</v>
      </c>
      <c r="M44" s="21">
        <f t="shared" si="2"/>
        <v>0</v>
      </c>
      <c r="N44" s="11"/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10">
        <v>0</v>
      </c>
      <c r="G45" s="10">
        <v>0</v>
      </c>
      <c r="H45" s="20">
        <f t="shared" si="0"/>
        <v>0</v>
      </c>
      <c r="I45" s="10">
        <v>0</v>
      </c>
      <c r="J45" s="20">
        <f t="shared" si="1"/>
        <v>0</v>
      </c>
      <c r="K45" s="11">
        <v>0</v>
      </c>
      <c r="L45" s="11">
        <v>0</v>
      </c>
      <c r="M45" s="21">
        <f t="shared" si="2"/>
        <v>0</v>
      </c>
      <c r="N45" s="11"/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10">
        <v>0</v>
      </c>
      <c r="G46" s="10">
        <v>0</v>
      </c>
      <c r="H46" s="20">
        <f t="shared" si="0"/>
        <v>0</v>
      </c>
      <c r="I46" s="10">
        <v>0</v>
      </c>
      <c r="J46" s="20">
        <f t="shared" si="1"/>
        <v>0</v>
      </c>
      <c r="K46" s="11">
        <v>0</v>
      </c>
      <c r="L46" s="11">
        <v>0</v>
      </c>
      <c r="M46" s="21">
        <f t="shared" si="2"/>
        <v>0</v>
      </c>
      <c r="N46" s="11"/>
    </row>
    <row r="47" spans="1:14">
      <c r="A47" s="16"/>
      <c r="B47" s="12"/>
      <c r="C47" s="12"/>
      <c r="D47" s="15" t="s">
        <v>7</v>
      </c>
      <c r="E47" s="65">
        <v>4</v>
      </c>
      <c r="F47" s="10">
        <v>0</v>
      </c>
      <c r="G47" s="10">
        <v>0</v>
      </c>
      <c r="H47" s="20">
        <f t="shared" si="0"/>
        <v>0</v>
      </c>
      <c r="I47" s="10">
        <v>0</v>
      </c>
      <c r="J47" s="20">
        <f t="shared" si="1"/>
        <v>0</v>
      </c>
      <c r="K47" s="11">
        <v>0</v>
      </c>
      <c r="L47" s="11">
        <v>0</v>
      </c>
      <c r="M47" s="21">
        <f t="shared" si="2"/>
        <v>0</v>
      </c>
      <c r="N47" s="11"/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10">
        <v>0</v>
      </c>
      <c r="G48" s="10">
        <v>0</v>
      </c>
      <c r="H48" s="20">
        <f t="shared" si="0"/>
        <v>0</v>
      </c>
      <c r="I48" s="10">
        <v>0</v>
      </c>
      <c r="J48" s="20">
        <f t="shared" si="1"/>
        <v>0</v>
      </c>
      <c r="K48" s="11">
        <v>0</v>
      </c>
      <c r="L48" s="11">
        <v>0</v>
      </c>
      <c r="M48" s="21">
        <f t="shared" si="2"/>
        <v>0</v>
      </c>
      <c r="N48" s="11"/>
    </row>
    <row r="49" spans="1:14">
      <c r="A49" s="16"/>
      <c r="B49" s="12"/>
      <c r="C49" s="12"/>
      <c r="D49" s="15" t="s">
        <v>3</v>
      </c>
      <c r="E49" s="65">
        <v>2</v>
      </c>
      <c r="F49" s="10">
        <v>0</v>
      </c>
      <c r="G49" s="10">
        <v>0</v>
      </c>
      <c r="H49" s="20">
        <f t="shared" si="0"/>
        <v>0</v>
      </c>
      <c r="I49" s="10">
        <v>0</v>
      </c>
      <c r="J49" s="20">
        <f t="shared" si="1"/>
        <v>0</v>
      </c>
      <c r="K49" s="11">
        <v>0</v>
      </c>
      <c r="L49" s="11">
        <v>0</v>
      </c>
      <c r="M49" s="21">
        <f t="shared" si="2"/>
        <v>0</v>
      </c>
      <c r="N49" s="11"/>
    </row>
    <row r="50" spans="1:14">
      <c r="A50" s="16"/>
      <c r="B50" s="14"/>
      <c r="C50" s="15"/>
      <c r="D50" s="14"/>
      <c r="E50" s="67">
        <v>1</v>
      </c>
      <c r="F50" s="74">
        <v>0</v>
      </c>
      <c r="G50" s="74">
        <v>0</v>
      </c>
      <c r="H50" s="75">
        <f t="shared" si="0"/>
        <v>0</v>
      </c>
      <c r="I50" s="74">
        <v>0</v>
      </c>
      <c r="J50" s="75">
        <f t="shared" si="1"/>
        <v>0</v>
      </c>
      <c r="K50" s="76">
        <v>0</v>
      </c>
      <c r="L50" s="76">
        <v>0</v>
      </c>
      <c r="M50" s="77">
        <f t="shared" si="2"/>
        <v>0</v>
      </c>
      <c r="N50" s="76"/>
    </row>
    <row r="51" spans="1:14" ht="12.75" customHeight="1">
      <c r="A51" s="61"/>
      <c r="B51" s="536" t="s">
        <v>20</v>
      </c>
      <c r="C51" s="536"/>
      <c r="D51" s="536"/>
      <c r="E51" s="536"/>
      <c r="F51" s="20">
        <f t="shared" ref="F51:N51" si="3">SUM(F38:F50)</f>
        <v>0</v>
      </c>
      <c r="G51" s="20">
        <f t="shared" si="3"/>
        <v>0</v>
      </c>
      <c r="H51" s="20">
        <f t="shared" si="3"/>
        <v>0</v>
      </c>
      <c r="I51" s="20">
        <f t="shared" si="3"/>
        <v>0</v>
      </c>
      <c r="J51" s="20">
        <f t="shared" si="3"/>
        <v>0</v>
      </c>
      <c r="K51" s="20">
        <f t="shared" si="3"/>
        <v>0</v>
      </c>
      <c r="L51" s="20">
        <f t="shared" si="3"/>
        <v>0</v>
      </c>
      <c r="M51" s="20">
        <f t="shared" si="3"/>
        <v>0</v>
      </c>
      <c r="N51" s="20">
        <f t="shared" si="3"/>
        <v>0</v>
      </c>
    </row>
    <row r="52" spans="1:14">
      <c r="A52" s="61"/>
      <c r="B52" s="533" t="s">
        <v>37</v>
      </c>
      <c r="C52" s="534"/>
      <c r="D52" s="534"/>
      <c r="E52" s="535"/>
      <c r="F52" s="10"/>
      <c r="G52" s="10"/>
      <c r="H52" s="10"/>
      <c r="I52" s="10"/>
      <c r="J52" s="10"/>
      <c r="K52" s="10"/>
      <c r="L52" s="10"/>
      <c r="M52" s="10"/>
      <c r="N52" s="10"/>
    </row>
    <row r="53" spans="1:14" ht="12.75" customHeight="1">
      <c r="A53" s="61"/>
      <c r="B53" s="532" t="s">
        <v>40</v>
      </c>
      <c r="C53" s="532"/>
      <c r="D53" s="532"/>
      <c r="E53" s="532"/>
      <c r="F53" s="22">
        <f t="shared" ref="F53:J53" si="4">+F23+F37+F51+F52</f>
        <v>385</v>
      </c>
      <c r="G53" s="22">
        <f t="shared" si="4"/>
        <v>12</v>
      </c>
      <c r="H53" s="22">
        <f t="shared" si="4"/>
        <v>397</v>
      </c>
      <c r="I53" s="22">
        <f t="shared" si="4"/>
        <v>19</v>
      </c>
      <c r="J53" s="22">
        <f t="shared" si="4"/>
        <v>416</v>
      </c>
      <c r="K53" s="22">
        <f>+K23+K37+K51+K52</f>
        <v>62</v>
      </c>
      <c r="L53" s="22">
        <f t="shared" ref="L53:N53" si="5">+L23+L37+L51+L52</f>
        <v>14</v>
      </c>
      <c r="M53" s="22">
        <f t="shared" si="5"/>
        <v>76</v>
      </c>
      <c r="N53" s="22">
        <f t="shared" si="5"/>
        <v>22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F8:H8"/>
    <mergeCell ref="I8:I9"/>
    <mergeCell ref="J8:J9"/>
    <mergeCell ref="K8:K9"/>
    <mergeCell ref="B23:E23"/>
    <mergeCell ref="B37:E37"/>
    <mergeCell ref="B51:E51"/>
    <mergeCell ref="B52:E52"/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7" zoomScale="90" zoomScaleNormal="100" zoomScaleSheetLayoutView="90" workbookViewId="0">
      <selection activeCell="S38" sqref="S3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528" t="s">
        <v>78</v>
      </c>
      <c r="E2" s="528"/>
      <c r="F2" s="528"/>
      <c r="G2" s="528"/>
      <c r="H2" s="528"/>
      <c r="I2" s="528"/>
      <c r="J2" s="528"/>
      <c r="K2" s="63"/>
      <c r="L2" s="63"/>
      <c r="M2" s="63"/>
      <c r="N2" s="63"/>
    </row>
    <row r="3" spans="1:14">
      <c r="A3" s="61"/>
      <c r="B3" s="62" t="s">
        <v>33</v>
      </c>
      <c r="C3" s="63"/>
      <c r="D3" s="528" t="s">
        <v>77</v>
      </c>
      <c r="E3" s="528"/>
      <c r="F3" s="528"/>
      <c r="G3" s="528"/>
      <c r="H3" s="528"/>
      <c r="I3" s="528"/>
      <c r="J3" s="528"/>
      <c r="K3" s="63"/>
      <c r="L3" s="63"/>
      <c r="M3" s="63"/>
      <c r="N3" s="63"/>
    </row>
    <row r="4" spans="1:14">
      <c r="A4" s="61"/>
      <c r="B4" s="529" t="s">
        <v>36</v>
      </c>
      <c r="C4" s="529"/>
      <c r="D4" s="529"/>
      <c r="E4" s="529"/>
      <c r="F4" s="64">
        <v>43585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530" t="s">
        <v>24</v>
      </c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531" t="s">
        <v>41</v>
      </c>
      <c r="C7" s="531"/>
      <c r="D7" s="531"/>
      <c r="E7" s="531"/>
      <c r="F7" s="531" t="s">
        <v>35</v>
      </c>
      <c r="G7" s="531"/>
      <c r="H7" s="531"/>
      <c r="I7" s="531"/>
      <c r="J7" s="531"/>
      <c r="K7" s="531" t="s">
        <v>28</v>
      </c>
      <c r="L7" s="531"/>
      <c r="M7" s="531"/>
      <c r="N7" s="531"/>
    </row>
    <row r="8" spans="1:14" ht="12.75" customHeight="1">
      <c r="A8" s="61"/>
      <c r="B8" s="531"/>
      <c r="C8" s="531"/>
      <c r="D8" s="531"/>
      <c r="E8" s="531"/>
      <c r="F8" s="531" t="s">
        <v>13</v>
      </c>
      <c r="G8" s="531"/>
      <c r="H8" s="531"/>
      <c r="I8" s="531" t="s">
        <v>14</v>
      </c>
      <c r="J8" s="531" t="s">
        <v>15</v>
      </c>
      <c r="K8" s="531" t="s">
        <v>30</v>
      </c>
      <c r="L8" s="531" t="s">
        <v>31</v>
      </c>
      <c r="M8" s="531" t="s">
        <v>15</v>
      </c>
      <c r="N8" s="531" t="s">
        <v>29</v>
      </c>
    </row>
    <row r="9" spans="1:14" ht="24">
      <c r="A9" s="61"/>
      <c r="B9" s="531"/>
      <c r="C9" s="531"/>
      <c r="D9" s="531"/>
      <c r="E9" s="531"/>
      <c r="F9" s="66" t="s">
        <v>16</v>
      </c>
      <c r="G9" s="66" t="s">
        <v>17</v>
      </c>
      <c r="H9" s="66" t="s">
        <v>23</v>
      </c>
      <c r="I9" s="531"/>
      <c r="J9" s="531"/>
      <c r="K9" s="531"/>
      <c r="L9" s="531"/>
      <c r="M9" s="531"/>
      <c r="N9" s="531"/>
    </row>
    <row r="10" spans="1:14">
      <c r="A10" s="16"/>
      <c r="B10" s="67"/>
      <c r="C10" s="23"/>
      <c r="D10" s="9"/>
      <c r="E10" s="68">
        <v>13</v>
      </c>
      <c r="F10" s="401">
        <v>109</v>
      </c>
      <c r="G10" s="401">
        <v>5</v>
      </c>
      <c r="H10" s="394">
        <v>114</v>
      </c>
      <c r="I10" s="401">
        <v>0</v>
      </c>
      <c r="J10" s="394">
        <v>114</v>
      </c>
      <c r="K10" s="402">
        <v>65</v>
      </c>
      <c r="L10" s="402">
        <v>11</v>
      </c>
      <c r="M10" s="395">
        <v>76</v>
      </c>
      <c r="N10" s="402">
        <v>14</v>
      </c>
    </row>
    <row r="11" spans="1:14">
      <c r="A11" s="16"/>
      <c r="B11" s="12" t="s">
        <v>1</v>
      </c>
      <c r="C11" s="17" t="s">
        <v>0</v>
      </c>
      <c r="D11" s="9"/>
      <c r="E11" s="68">
        <v>12</v>
      </c>
      <c r="F11" s="401">
        <v>0</v>
      </c>
      <c r="G11" s="401">
        <v>0</v>
      </c>
      <c r="H11" s="394">
        <v>0</v>
      </c>
      <c r="I11" s="401">
        <v>0</v>
      </c>
      <c r="J11" s="394">
        <v>0</v>
      </c>
      <c r="K11" s="402">
        <v>0</v>
      </c>
      <c r="L11" s="402">
        <v>0</v>
      </c>
      <c r="M11" s="395">
        <v>0</v>
      </c>
      <c r="N11" s="402">
        <v>0</v>
      </c>
    </row>
    <row r="12" spans="1:14">
      <c r="A12" s="16"/>
      <c r="B12" s="12" t="s">
        <v>2</v>
      </c>
      <c r="C12" s="18"/>
      <c r="D12" s="13" t="s">
        <v>6</v>
      </c>
      <c r="E12" s="68">
        <v>11</v>
      </c>
      <c r="F12" s="401">
        <v>4</v>
      </c>
      <c r="G12" s="401">
        <v>0</v>
      </c>
      <c r="H12" s="394">
        <v>4</v>
      </c>
      <c r="I12" s="401">
        <v>0</v>
      </c>
      <c r="J12" s="394">
        <v>4</v>
      </c>
      <c r="K12" s="402">
        <v>0</v>
      </c>
      <c r="L12" s="402">
        <v>0</v>
      </c>
      <c r="M12" s="395">
        <v>0</v>
      </c>
      <c r="N12" s="402">
        <v>0</v>
      </c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401">
        <v>3</v>
      </c>
      <c r="G13" s="401">
        <v>1</v>
      </c>
      <c r="H13" s="394">
        <v>4</v>
      </c>
      <c r="I13" s="401">
        <v>0</v>
      </c>
      <c r="J13" s="394">
        <v>4</v>
      </c>
      <c r="K13" s="402">
        <v>0</v>
      </c>
      <c r="L13" s="402">
        <v>1</v>
      </c>
      <c r="M13" s="395">
        <v>1</v>
      </c>
      <c r="N13" s="402">
        <v>2</v>
      </c>
    </row>
    <row r="14" spans="1:14">
      <c r="A14" s="16"/>
      <c r="B14" s="12" t="s">
        <v>3</v>
      </c>
      <c r="C14" s="17"/>
      <c r="D14" s="13" t="s">
        <v>25</v>
      </c>
      <c r="E14" s="68">
        <v>9</v>
      </c>
      <c r="F14" s="401">
        <v>4</v>
      </c>
      <c r="G14" s="401">
        <v>5</v>
      </c>
      <c r="H14" s="394">
        <v>9</v>
      </c>
      <c r="I14" s="401">
        <v>0</v>
      </c>
      <c r="J14" s="394">
        <v>9</v>
      </c>
      <c r="K14" s="402">
        <v>0</v>
      </c>
      <c r="L14" s="402">
        <v>0</v>
      </c>
      <c r="M14" s="395">
        <v>0</v>
      </c>
      <c r="N14" s="40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401">
        <v>39</v>
      </c>
      <c r="G15" s="401">
        <v>3</v>
      </c>
      <c r="H15" s="394">
        <v>42</v>
      </c>
      <c r="I15" s="401">
        <v>0</v>
      </c>
      <c r="J15" s="394">
        <v>42</v>
      </c>
      <c r="K15" s="402">
        <v>1</v>
      </c>
      <c r="L15" s="402">
        <v>0</v>
      </c>
      <c r="M15" s="395">
        <v>1</v>
      </c>
      <c r="N15" s="402">
        <v>0</v>
      </c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401">
        <v>33</v>
      </c>
      <c r="G16" s="401">
        <v>4</v>
      </c>
      <c r="H16" s="394">
        <v>37</v>
      </c>
      <c r="I16" s="401">
        <v>0</v>
      </c>
      <c r="J16" s="394">
        <v>37</v>
      </c>
      <c r="K16" s="402">
        <v>0</v>
      </c>
      <c r="L16" s="402">
        <v>1</v>
      </c>
      <c r="M16" s="395">
        <v>1</v>
      </c>
      <c r="N16" s="402">
        <v>1</v>
      </c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401">
        <v>17</v>
      </c>
      <c r="G17" s="401">
        <v>8</v>
      </c>
      <c r="H17" s="394">
        <v>25</v>
      </c>
      <c r="I17" s="401">
        <v>0</v>
      </c>
      <c r="J17" s="394">
        <v>25</v>
      </c>
      <c r="K17" s="402">
        <v>0</v>
      </c>
      <c r="L17" s="402">
        <v>0</v>
      </c>
      <c r="M17" s="395">
        <v>0</v>
      </c>
      <c r="N17" s="402">
        <v>0</v>
      </c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401">
        <v>13</v>
      </c>
      <c r="G18" s="401">
        <v>3</v>
      </c>
      <c r="H18" s="394">
        <v>16</v>
      </c>
      <c r="I18" s="401">
        <v>0</v>
      </c>
      <c r="J18" s="394">
        <v>16</v>
      </c>
      <c r="K18" s="402">
        <v>0</v>
      </c>
      <c r="L18" s="402">
        <v>0</v>
      </c>
      <c r="M18" s="395">
        <v>0</v>
      </c>
      <c r="N18" s="402">
        <v>0</v>
      </c>
    </row>
    <row r="19" spans="1:14">
      <c r="A19" s="16"/>
      <c r="B19" s="12"/>
      <c r="C19" s="17"/>
      <c r="D19" s="13" t="s">
        <v>12</v>
      </c>
      <c r="E19" s="68">
        <v>4</v>
      </c>
      <c r="F19" s="401">
        <v>1</v>
      </c>
      <c r="G19" s="401">
        <v>2</v>
      </c>
      <c r="H19" s="394">
        <v>3</v>
      </c>
      <c r="I19" s="401">
        <v>0</v>
      </c>
      <c r="J19" s="394">
        <v>3</v>
      </c>
      <c r="K19" s="402">
        <v>0</v>
      </c>
      <c r="L19" s="402">
        <v>0</v>
      </c>
      <c r="M19" s="395">
        <v>0</v>
      </c>
      <c r="N19" s="402">
        <v>0</v>
      </c>
    </row>
    <row r="20" spans="1:14">
      <c r="A20" s="16"/>
      <c r="B20" s="12"/>
      <c r="C20" s="17" t="s">
        <v>1</v>
      </c>
      <c r="D20" s="9"/>
      <c r="E20" s="68">
        <v>3</v>
      </c>
      <c r="F20" s="401">
        <v>0</v>
      </c>
      <c r="G20" s="401">
        <v>6</v>
      </c>
      <c r="H20" s="394">
        <v>6</v>
      </c>
      <c r="I20" s="401">
        <v>0</v>
      </c>
      <c r="J20" s="394">
        <v>6</v>
      </c>
      <c r="K20" s="402">
        <v>0</v>
      </c>
      <c r="L20" s="402">
        <v>0</v>
      </c>
      <c r="M20" s="395">
        <v>0</v>
      </c>
      <c r="N20" s="402">
        <v>0</v>
      </c>
    </row>
    <row r="21" spans="1:14">
      <c r="A21" s="16"/>
      <c r="B21" s="12"/>
      <c r="C21" s="17"/>
      <c r="D21" s="9"/>
      <c r="E21" s="68">
        <v>2</v>
      </c>
      <c r="F21" s="401">
        <v>0</v>
      </c>
      <c r="G21" s="401">
        <v>2</v>
      </c>
      <c r="H21" s="394">
        <v>2</v>
      </c>
      <c r="I21" s="401">
        <v>0</v>
      </c>
      <c r="J21" s="394">
        <v>2</v>
      </c>
      <c r="K21" s="402">
        <v>0</v>
      </c>
      <c r="L21" s="402">
        <v>0</v>
      </c>
      <c r="M21" s="395">
        <v>0</v>
      </c>
      <c r="N21" s="402">
        <v>0</v>
      </c>
    </row>
    <row r="22" spans="1:14">
      <c r="A22" s="16"/>
      <c r="B22" s="14"/>
      <c r="C22" s="18"/>
      <c r="D22" s="9"/>
      <c r="E22" s="67">
        <v>1</v>
      </c>
      <c r="F22" s="401">
        <v>0</v>
      </c>
      <c r="G22" s="401">
        <v>8</v>
      </c>
      <c r="H22" s="394">
        <v>8</v>
      </c>
      <c r="I22" s="401">
        <v>16</v>
      </c>
      <c r="J22" s="394">
        <v>24</v>
      </c>
      <c r="K22" s="402">
        <v>0</v>
      </c>
      <c r="L22" s="402">
        <v>0</v>
      </c>
      <c r="M22" s="395">
        <v>0</v>
      </c>
      <c r="N22" s="402">
        <v>0</v>
      </c>
    </row>
    <row r="23" spans="1:14" ht="12.75" customHeight="1">
      <c r="A23" s="16"/>
      <c r="B23" s="533" t="s">
        <v>18</v>
      </c>
      <c r="C23" s="534"/>
      <c r="D23" s="534"/>
      <c r="E23" s="535"/>
      <c r="F23" s="394">
        <v>223</v>
      </c>
      <c r="G23" s="394">
        <v>47</v>
      </c>
      <c r="H23" s="396">
        <v>270</v>
      </c>
      <c r="I23" s="394">
        <v>16</v>
      </c>
      <c r="J23" s="396">
        <v>286</v>
      </c>
      <c r="K23" s="397">
        <v>66</v>
      </c>
      <c r="L23" s="397">
        <v>13</v>
      </c>
      <c r="M23" s="394">
        <v>79</v>
      </c>
      <c r="N23" s="394">
        <v>17</v>
      </c>
    </row>
    <row r="24" spans="1:14">
      <c r="A24" s="16"/>
      <c r="B24" s="12"/>
      <c r="C24" s="12"/>
      <c r="D24" s="15"/>
      <c r="E24" s="14">
        <v>13</v>
      </c>
      <c r="F24" s="401">
        <v>237</v>
      </c>
      <c r="G24" s="401">
        <v>30</v>
      </c>
      <c r="H24" s="394">
        <v>267</v>
      </c>
      <c r="I24" s="401">
        <v>0</v>
      </c>
      <c r="J24" s="394">
        <v>267</v>
      </c>
      <c r="K24" s="402">
        <v>96</v>
      </c>
      <c r="L24" s="402">
        <v>17</v>
      </c>
      <c r="M24" s="398">
        <v>113</v>
      </c>
      <c r="N24" s="402">
        <v>20</v>
      </c>
    </row>
    <row r="25" spans="1:14">
      <c r="A25" s="16"/>
      <c r="B25" s="12"/>
      <c r="C25" s="12" t="s">
        <v>0</v>
      </c>
      <c r="D25" s="15"/>
      <c r="E25" s="68">
        <v>12</v>
      </c>
      <c r="F25" s="401">
        <v>4</v>
      </c>
      <c r="G25" s="401">
        <v>0</v>
      </c>
      <c r="H25" s="394">
        <v>4</v>
      </c>
      <c r="I25" s="401">
        <v>0</v>
      </c>
      <c r="J25" s="394">
        <v>4</v>
      </c>
      <c r="K25" s="402">
        <v>0</v>
      </c>
      <c r="L25" s="402">
        <v>0</v>
      </c>
      <c r="M25" s="398">
        <v>0</v>
      </c>
      <c r="N25" s="402">
        <v>0</v>
      </c>
    </row>
    <row r="26" spans="1:14">
      <c r="A26" s="16"/>
      <c r="B26" s="12" t="s">
        <v>7</v>
      </c>
      <c r="C26" s="14"/>
      <c r="D26" s="15"/>
      <c r="E26" s="68">
        <v>11</v>
      </c>
      <c r="F26" s="401">
        <v>0</v>
      </c>
      <c r="G26" s="401">
        <v>0</v>
      </c>
      <c r="H26" s="394">
        <v>0</v>
      </c>
      <c r="I26" s="401">
        <v>0</v>
      </c>
      <c r="J26" s="394">
        <v>0</v>
      </c>
      <c r="K26" s="402">
        <v>0</v>
      </c>
      <c r="L26" s="402">
        <v>0</v>
      </c>
      <c r="M26" s="398">
        <v>0</v>
      </c>
      <c r="N26" s="402">
        <v>0</v>
      </c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401">
        <v>8</v>
      </c>
      <c r="G27" s="401">
        <v>0</v>
      </c>
      <c r="H27" s="394">
        <v>8</v>
      </c>
      <c r="I27" s="401">
        <v>0</v>
      </c>
      <c r="J27" s="394">
        <v>8</v>
      </c>
      <c r="K27" s="402">
        <v>0</v>
      </c>
      <c r="L27" s="402">
        <v>0</v>
      </c>
      <c r="M27" s="398">
        <v>0</v>
      </c>
      <c r="N27" s="402">
        <v>0</v>
      </c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401">
        <v>3</v>
      </c>
      <c r="G28" s="401">
        <v>0</v>
      </c>
      <c r="H28" s="394">
        <v>3</v>
      </c>
      <c r="I28" s="401">
        <v>0</v>
      </c>
      <c r="J28" s="394">
        <v>3</v>
      </c>
      <c r="K28" s="402">
        <v>0</v>
      </c>
      <c r="L28" s="402">
        <v>0</v>
      </c>
      <c r="M28" s="398">
        <v>0</v>
      </c>
      <c r="N28" s="402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401">
        <v>14</v>
      </c>
      <c r="G29" s="401">
        <v>0</v>
      </c>
      <c r="H29" s="394">
        <v>14</v>
      </c>
      <c r="I29" s="401">
        <v>0</v>
      </c>
      <c r="J29" s="394">
        <v>14</v>
      </c>
      <c r="K29" s="402">
        <v>0</v>
      </c>
      <c r="L29" s="402">
        <v>0</v>
      </c>
      <c r="M29" s="398">
        <v>0</v>
      </c>
      <c r="N29" s="402">
        <v>0</v>
      </c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401">
        <v>14</v>
      </c>
      <c r="G30" s="401">
        <v>4</v>
      </c>
      <c r="H30" s="394">
        <v>18</v>
      </c>
      <c r="I30" s="401">
        <v>0</v>
      </c>
      <c r="J30" s="394">
        <v>18</v>
      </c>
      <c r="K30" s="402">
        <v>0</v>
      </c>
      <c r="L30" s="402">
        <v>0</v>
      </c>
      <c r="M30" s="398">
        <v>0</v>
      </c>
      <c r="N30" s="402">
        <v>0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401">
        <v>9</v>
      </c>
      <c r="G31" s="401">
        <v>1</v>
      </c>
      <c r="H31" s="394">
        <v>10</v>
      </c>
      <c r="I31" s="401">
        <v>0</v>
      </c>
      <c r="J31" s="394">
        <v>10</v>
      </c>
      <c r="K31" s="402">
        <v>0</v>
      </c>
      <c r="L31" s="402">
        <v>0</v>
      </c>
      <c r="M31" s="398">
        <v>0</v>
      </c>
      <c r="N31" s="402">
        <v>0</v>
      </c>
    </row>
    <row r="32" spans="1:14">
      <c r="A32" s="16"/>
      <c r="B32" s="12" t="s">
        <v>9</v>
      </c>
      <c r="C32" s="67"/>
      <c r="D32" s="15"/>
      <c r="E32" s="68">
        <v>5</v>
      </c>
      <c r="F32" s="401">
        <v>14</v>
      </c>
      <c r="G32" s="401">
        <v>1</v>
      </c>
      <c r="H32" s="394">
        <v>15</v>
      </c>
      <c r="I32" s="401">
        <v>0</v>
      </c>
      <c r="J32" s="394">
        <v>15</v>
      </c>
      <c r="K32" s="402">
        <v>0</v>
      </c>
      <c r="L32" s="402">
        <v>0</v>
      </c>
      <c r="M32" s="398">
        <v>0</v>
      </c>
      <c r="N32" s="402">
        <v>0</v>
      </c>
    </row>
    <row r="33" spans="1:14">
      <c r="A33" s="16"/>
      <c r="B33" s="12"/>
      <c r="C33" s="12"/>
      <c r="D33" s="15"/>
      <c r="E33" s="68">
        <v>4</v>
      </c>
      <c r="F33" s="401">
        <v>1</v>
      </c>
      <c r="G33" s="401">
        <v>1</v>
      </c>
      <c r="H33" s="394">
        <v>2</v>
      </c>
      <c r="I33" s="401">
        <v>0</v>
      </c>
      <c r="J33" s="394">
        <v>2</v>
      </c>
      <c r="K33" s="402">
        <v>0</v>
      </c>
      <c r="L33" s="402">
        <v>0</v>
      </c>
      <c r="M33" s="398">
        <v>0</v>
      </c>
      <c r="N33" s="402">
        <v>0</v>
      </c>
    </row>
    <row r="34" spans="1:14">
      <c r="A34" s="16"/>
      <c r="B34" s="12"/>
      <c r="C34" s="12" t="s">
        <v>1</v>
      </c>
      <c r="D34" s="15"/>
      <c r="E34" s="68">
        <v>3</v>
      </c>
      <c r="F34" s="401">
        <v>0</v>
      </c>
      <c r="G34" s="401">
        <v>7</v>
      </c>
      <c r="H34" s="394">
        <v>7</v>
      </c>
      <c r="I34" s="401">
        <v>0</v>
      </c>
      <c r="J34" s="394">
        <v>7</v>
      </c>
      <c r="K34" s="402">
        <v>0</v>
      </c>
      <c r="L34" s="402">
        <v>1</v>
      </c>
      <c r="M34" s="398">
        <v>1</v>
      </c>
      <c r="N34" s="402">
        <v>1</v>
      </c>
    </row>
    <row r="35" spans="1:14">
      <c r="A35" s="16"/>
      <c r="B35" s="12"/>
      <c r="C35" s="12"/>
      <c r="D35" s="15"/>
      <c r="E35" s="68">
        <v>2</v>
      </c>
      <c r="F35" s="401">
        <v>0</v>
      </c>
      <c r="G35" s="401">
        <v>0</v>
      </c>
      <c r="H35" s="394">
        <v>0</v>
      </c>
      <c r="I35" s="401">
        <v>0</v>
      </c>
      <c r="J35" s="394">
        <v>0</v>
      </c>
      <c r="K35" s="402">
        <v>0</v>
      </c>
      <c r="L35" s="402">
        <v>0</v>
      </c>
      <c r="M35" s="398">
        <v>0</v>
      </c>
      <c r="N35" s="402">
        <v>0</v>
      </c>
    </row>
    <row r="36" spans="1:14">
      <c r="A36" s="16"/>
      <c r="B36" s="14"/>
      <c r="C36" s="14"/>
      <c r="D36" s="15"/>
      <c r="E36" s="67">
        <v>1</v>
      </c>
      <c r="F36" s="401">
        <v>0</v>
      </c>
      <c r="G36" s="401">
        <v>11</v>
      </c>
      <c r="H36" s="394">
        <v>11</v>
      </c>
      <c r="I36" s="401">
        <v>29</v>
      </c>
      <c r="J36" s="394">
        <v>40</v>
      </c>
      <c r="K36" s="402">
        <v>0</v>
      </c>
      <c r="L36" s="402">
        <v>1</v>
      </c>
      <c r="M36" s="398">
        <v>1</v>
      </c>
      <c r="N36" s="402">
        <v>1</v>
      </c>
    </row>
    <row r="37" spans="1:14" ht="12.75" customHeight="1">
      <c r="A37" s="16"/>
      <c r="B37" s="533" t="s">
        <v>19</v>
      </c>
      <c r="C37" s="534"/>
      <c r="D37" s="534"/>
      <c r="E37" s="534"/>
      <c r="F37" s="397">
        <v>304</v>
      </c>
      <c r="G37" s="394">
        <v>55</v>
      </c>
      <c r="H37" s="399">
        <v>359</v>
      </c>
      <c r="I37" s="400">
        <v>29</v>
      </c>
      <c r="J37" s="396">
        <v>388</v>
      </c>
      <c r="K37" s="397">
        <v>96</v>
      </c>
      <c r="L37" s="394">
        <v>19</v>
      </c>
      <c r="M37" s="396">
        <v>115</v>
      </c>
      <c r="N37" s="397">
        <v>22</v>
      </c>
    </row>
    <row r="38" spans="1:14">
      <c r="A38" s="16"/>
      <c r="B38" s="67"/>
      <c r="C38" s="67"/>
      <c r="D38" s="19"/>
      <c r="E38" s="65">
        <v>13</v>
      </c>
      <c r="F38" s="408">
        <v>1</v>
      </c>
      <c r="G38" s="408">
        <v>0</v>
      </c>
      <c r="H38" s="403">
        <v>1</v>
      </c>
      <c r="I38" s="408">
        <v>0</v>
      </c>
      <c r="J38" s="403">
        <v>1</v>
      </c>
      <c r="K38" s="409">
        <v>0</v>
      </c>
      <c r="L38" s="409">
        <v>0</v>
      </c>
      <c r="M38" s="404">
        <v>0</v>
      </c>
      <c r="N38" s="409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408">
        <v>0</v>
      </c>
      <c r="G39" s="408">
        <v>0</v>
      </c>
      <c r="H39" s="403">
        <v>0</v>
      </c>
      <c r="I39" s="408">
        <v>0</v>
      </c>
      <c r="J39" s="403">
        <v>0</v>
      </c>
      <c r="K39" s="409">
        <v>0</v>
      </c>
      <c r="L39" s="409">
        <v>0</v>
      </c>
      <c r="M39" s="404">
        <v>0</v>
      </c>
      <c r="N39" s="409">
        <v>0</v>
      </c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408">
        <v>0</v>
      </c>
      <c r="G40" s="408">
        <v>0</v>
      </c>
      <c r="H40" s="403">
        <v>0</v>
      </c>
      <c r="I40" s="408">
        <v>0</v>
      </c>
      <c r="J40" s="403">
        <v>0</v>
      </c>
      <c r="K40" s="409">
        <v>0</v>
      </c>
      <c r="L40" s="409">
        <v>0</v>
      </c>
      <c r="M40" s="404">
        <v>0</v>
      </c>
      <c r="N40" s="409">
        <v>0</v>
      </c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408">
        <v>0</v>
      </c>
      <c r="G41" s="408">
        <v>0</v>
      </c>
      <c r="H41" s="403">
        <v>0</v>
      </c>
      <c r="I41" s="408">
        <v>0</v>
      </c>
      <c r="J41" s="403">
        <v>0</v>
      </c>
      <c r="K41" s="409">
        <v>0</v>
      </c>
      <c r="L41" s="409">
        <v>0</v>
      </c>
      <c r="M41" s="404">
        <v>0</v>
      </c>
      <c r="N41" s="409">
        <v>0</v>
      </c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408">
        <v>0</v>
      </c>
      <c r="G42" s="408">
        <v>0</v>
      </c>
      <c r="H42" s="403">
        <v>0</v>
      </c>
      <c r="I42" s="408">
        <v>0</v>
      </c>
      <c r="J42" s="403">
        <v>0</v>
      </c>
      <c r="K42" s="409">
        <v>0</v>
      </c>
      <c r="L42" s="409">
        <v>0</v>
      </c>
      <c r="M42" s="404">
        <v>0</v>
      </c>
      <c r="N42" s="409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408">
        <v>0</v>
      </c>
      <c r="G43" s="408">
        <v>0</v>
      </c>
      <c r="H43" s="403">
        <v>0</v>
      </c>
      <c r="I43" s="408">
        <v>0</v>
      </c>
      <c r="J43" s="403">
        <v>0</v>
      </c>
      <c r="K43" s="409">
        <v>0</v>
      </c>
      <c r="L43" s="409">
        <v>0</v>
      </c>
      <c r="M43" s="404">
        <v>0</v>
      </c>
      <c r="N43" s="409">
        <v>0</v>
      </c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408">
        <v>0</v>
      </c>
      <c r="G44" s="408">
        <v>0</v>
      </c>
      <c r="H44" s="403">
        <v>0</v>
      </c>
      <c r="I44" s="408">
        <v>0</v>
      </c>
      <c r="J44" s="403">
        <v>0</v>
      </c>
      <c r="K44" s="409">
        <v>0</v>
      </c>
      <c r="L44" s="409">
        <v>0</v>
      </c>
      <c r="M44" s="404">
        <v>0</v>
      </c>
      <c r="N44" s="409">
        <v>0</v>
      </c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408">
        <v>0</v>
      </c>
      <c r="G45" s="408">
        <v>0</v>
      </c>
      <c r="H45" s="403">
        <v>0</v>
      </c>
      <c r="I45" s="408">
        <v>0</v>
      </c>
      <c r="J45" s="403">
        <v>0</v>
      </c>
      <c r="K45" s="409">
        <v>0</v>
      </c>
      <c r="L45" s="409">
        <v>0</v>
      </c>
      <c r="M45" s="404">
        <v>0</v>
      </c>
      <c r="N45" s="409">
        <v>0</v>
      </c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408">
        <v>0</v>
      </c>
      <c r="G46" s="408">
        <v>0</v>
      </c>
      <c r="H46" s="403">
        <v>0</v>
      </c>
      <c r="I46" s="408">
        <v>0</v>
      </c>
      <c r="J46" s="403">
        <v>0</v>
      </c>
      <c r="K46" s="409">
        <v>0</v>
      </c>
      <c r="L46" s="409">
        <v>0</v>
      </c>
      <c r="M46" s="404">
        <v>0</v>
      </c>
      <c r="N46" s="409">
        <v>0</v>
      </c>
    </row>
    <row r="47" spans="1:14">
      <c r="A47" s="16"/>
      <c r="B47" s="12"/>
      <c r="C47" s="12"/>
      <c r="D47" s="15" t="s">
        <v>7</v>
      </c>
      <c r="E47" s="65">
        <v>4</v>
      </c>
      <c r="F47" s="408">
        <v>0</v>
      </c>
      <c r="G47" s="408">
        <v>0</v>
      </c>
      <c r="H47" s="403">
        <v>0</v>
      </c>
      <c r="I47" s="408">
        <v>0</v>
      </c>
      <c r="J47" s="403">
        <v>0</v>
      </c>
      <c r="K47" s="409">
        <v>0</v>
      </c>
      <c r="L47" s="409">
        <v>0</v>
      </c>
      <c r="M47" s="404">
        <v>0</v>
      </c>
      <c r="N47" s="409">
        <v>0</v>
      </c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408">
        <v>0</v>
      </c>
      <c r="G48" s="408">
        <v>0</v>
      </c>
      <c r="H48" s="403">
        <v>0</v>
      </c>
      <c r="I48" s="408">
        <v>0</v>
      </c>
      <c r="J48" s="403">
        <v>0</v>
      </c>
      <c r="K48" s="409">
        <v>0</v>
      </c>
      <c r="L48" s="409">
        <v>0</v>
      </c>
      <c r="M48" s="404">
        <v>0</v>
      </c>
      <c r="N48" s="409">
        <v>0</v>
      </c>
    </row>
    <row r="49" spans="1:14">
      <c r="A49" s="16"/>
      <c r="B49" s="12"/>
      <c r="C49" s="12"/>
      <c r="D49" s="15" t="s">
        <v>3</v>
      </c>
      <c r="E49" s="65">
        <v>2</v>
      </c>
      <c r="F49" s="408">
        <v>0</v>
      </c>
      <c r="G49" s="408">
        <v>0</v>
      </c>
      <c r="H49" s="403">
        <v>0</v>
      </c>
      <c r="I49" s="408">
        <v>0</v>
      </c>
      <c r="J49" s="403">
        <v>0</v>
      </c>
      <c r="K49" s="409">
        <v>0</v>
      </c>
      <c r="L49" s="409">
        <v>0</v>
      </c>
      <c r="M49" s="404">
        <v>0</v>
      </c>
      <c r="N49" s="409">
        <v>0</v>
      </c>
    </row>
    <row r="50" spans="1:14">
      <c r="A50" s="16"/>
      <c r="B50" s="14"/>
      <c r="C50" s="15"/>
      <c r="D50" s="14"/>
      <c r="E50" s="67">
        <v>1</v>
      </c>
      <c r="F50" s="408">
        <v>0</v>
      </c>
      <c r="G50" s="408">
        <v>0</v>
      </c>
      <c r="H50" s="405">
        <v>0</v>
      </c>
      <c r="I50" s="408">
        <v>0</v>
      </c>
      <c r="J50" s="405">
        <v>0</v>
      </c>
      <c r="K50" s="409">
        <v>0</v>
      </c>
      <c r="L50" s="409">
        <v>0</v>
      </c>
      <c r="M50" s="406">
        <v>0</v>
      </c>
      <c r="N50" s="409">
        <v>0</v>
      </c>
    </row>
    <row r="51" spans="1:14" ht="12.75" customHeight="1">
      <c r="A51" s="61"/>
      <c r="B51" s="536" t="s">
        <v>20</v>
      </c>
      <c r="C51" s="536"/>
      <c r="D51" s="536"/>
      <c r="E51" s="536"/>
      <c r="F51" s="403">
        <v>1</v>
      </c>
      <c r="G51" s="403">
        <v>0</v>
      </c>
      <c r="H51" s="403">
        <v>1</v>
      </c>
      <c r="I51" s="403">
        <v>0</v>
      </c>
      <c r="J51" s="403">
        <v>1</v>
      </c>
      <c r="K51" s="403">
        <v>0</v>
      </c>
      <c r="L51" s="403">
        <v>0</v>
      </c>
      <c r="M51" s="403">
        <v>0</v>
      </c>
      <c r="N51" s="403">
        <v>0</v>
      </c>
    </row>
    <row r="52" spans="1:14">
      <c r="A52" s="61"/>
      <c r="B52" s="533" t="s">
        <v>37</v>
      </c>
      <c r="C52" s="534"/>
      <c r="D52" s="534"/>
      <c r="E52" s="535"/>
      <c r="F52" s="408"/>
      <c r="G52" s="408"/>
      <c r="H52" s="408"/>
      <c r="I52" s="408"/>
      <c r="J52" s="408"/>
      <c r="K52" s="408"/>
      <c r="L52" s="408"/>
      <c r="M52" s="408"/>
      <c r="N52" s="408"/>
    </row>
    <row r="53" spans="1:14" ht="12.75" customHeight="1">
      <c r="A53" s="61"/>
      <c r="B53" s="532" t="s">
        <v>40</v>
      </c>
      <c r="C53" s="532"/>
      <c r="D53" s="532"/>
      <c r="E53" s="532"/>
      <c r="F53" s="407">
        <v>528</v>
      </c>
      <c r="G53" s="407">
        <v>102</v>
      </c>
      <c r="H53" s="407">
        <v>630</v>
      </c>
      <c r="I53" s="407">
        <v>45</v>
      </c>
      <c r="J53" s="407">
        <v>675</v>
      </c>
      <c r="K53" s="407">
        <v>162</v>
      </c>
      <c r="L53" s="407">
        <v>32</v>
      </c>
      <c r="M53" s="407">
        <v>194</v>
      </c>
      <c r="N53" s="407">
        <v>39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2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7" zoomScale="90" zoomScaleNormal="100" zoomScaleSheetLayoutView="90" workbookViewId="0">
      <selection activeCell="U33" sqref="U3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528" t="s">
        <v>79</v>
      </c>
      <c r="E2" s="528"/>
      <c r="F2" s="528"/>
      <c r="G2" s="528"/>
      <c r="H2" s="528"/>
      <c r="I2" s="528"/>
      <c r="J2" s="528"/>
      <c r="K2" s="63"/>
      <c r="L2" s="63"/>
      <c r="M2" s="63"/>
      <c r="N2" s="63"/>
    </row>
    <row r="3" spans="1:14">
      <c r="A3" s="61"/>
      <c r="B3" s="62" t="s">
        <v>33</v>
      </c>
      <c r="C3" s="63"/>
      <c r="D3" s="528">
        <v>15123</v>
      </c>
      <c r="E3" s="528"/>
      <c r="F3" s="528"/>
      <c r="G3" s="528"/>
      <c r="H3" s="528"/>
      <c r="I3" s="528"/>
      <c r="J3" s="528"/>
      <c r="K3" s="63"/>
      <c r="L3" s="63"/>
      <c r="M3" s="63"/>
      <c r="N3" s="63"/>
    </row>
    <row r="4" spans="1:14">
      <c r="A4" s="61"/>
      <c r="B4" s="529" t="s">
        <v>36</v>
      </c>
      <c r="C4" s="529"/>
      <c r="D4" s="529"/>
      <c r="E4" s="529"/>
      <c r="F4" s="64">
        <v>43585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530" t="s">
        <v>24</v>
      </c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531" t="s">
        <v>41</v>
      </c>
      <c r="C7" s="531"/>
      <c r="D7" s="531"/>
      <c r="E7" s="531"/>
      <c r="F7" s="531" t="s">
        <v>35</v>
      </c>
      <c r="G7" s="531"/>
      <c r="H7" s="531"/>
      <c r="I7" s="531"/>
      <c r="J7" s="531"/>
      <c r="K7" s="531" t="s">
        <v>28</v>
      </c>
      <c r="L7" s="531"/>
      <c r="M7" s="531"/>
      <c r="N7" s="531"/>
    </row>
    <row r="8" spans="1:14" ht="12.75" customHeight="1">
      <c r="A8" s="61"/>
      <c r="B8" s="531"/>
      <c r="C8" s="531"/>
      <c r="D8" s="531"/>
      <c r="E8" s="531"/>
      <c r="F8" s="531" t="s">
        <v>13</v>
      </c>
      <c r="G8" s="531"/>
      <c r="H8" s="531"/>
      <c r="I8" s="531" t="s">
        <v>14</v>
      </c>
      <c r="J8" s="531" t="s">
        <v>15</v>
      </c>
      <c r="K8" s="531" t="s">
        <v>30</v>
      </c>
      <c r="L8" s="531" t="s">
        <v>31</v>
      </c>
      <c r="M8" s="531" t="s">
        <v>15</v>
      </c>
      <c r="N8" s="531" t="s">
        <v>29</v>
      </c>
    </row>
    <row r="9" spans="1:14" ht="24">
      <c r="A9" s="61"/>
      <c r="B9" s="531"/>
      <c r="C9" s="531"/>
      <c r="D9" s="531"/>
      <c r="E9" s="531"/>
      <c r="F9" s="66" t="s">
        <v>16</v>
      </c>
      <c r="G9" s="66" t="s">
        <v>17</v>
      </c>
      <c r="H9" s="66" t="s">
        <v>23</v>
      </c>
      <c r="I9" s="531"/>
      <c r="J9" s="531"/>
      <c r="K9" s="531"/>
      <c r="L9" s="531"/>
      <c r="M9" s="531"/>
      <c r="N9" s="531"/>
    </row>
    <row r="10" spans="1:14">
      <c r="A10" s="16"/>
      <c r="B10" s="67"/>
      <c r="C10" s="23"/>
      <c r="D10" s="9"/>
      <c r="E10" s="68">
        <v>13</v>
      </c>
      <c r="F10" s="417">
        <v>87</v>
      </c>
      <c r="G10" s="417">
        <v>0</v>
      </c>
      <c r="H10" s="410">
        <v>87</v>
      </c>
      <c r="I10" s="417">
        <v>0</v>
      </c>
      <c r="J10" s="410">
        <v>87</v>
      </c>
      <c r="K10" s="418">
        <v>12</v>
      </c>
      <c r="L10" s="418">
        <v>2</v>
      </c>
      <c r="M10" s="411">
        <v>14</v>
      </c>
      <c r="N10" s="418">
        <v>2</v>
      </c>
    </row>
    <row r="11" spans="1:14">
      <c r="A11" s="16"/>
      <c r="B11" s="12" t="s">
        <v>1</v>
      </c>
      <c r="C11" s="17" t="s">
        <v>0</v>
      </c>
      <c r="D11" s="9"/>
      <c r="E11" s="68">
        <v>12</v>
      </c>
      <c r="F11" s="417">
        <v>2</v>
      </c>
      <c r="G11" s="417">
        <v>0</v>
      </c>
      <c r="H11" s="410">
        <v>2</v>
      </c>
      <c r="I11" s="417">
        <v>0</v>
      </c>
      <c r="J11" s="410">
        <v>2</v>
      </c>
      <c r="K11" s="418">
        <v>0</v>
      </c>
      <c r="L11" s="418">
        <v>0</v>
      </c>
      <c r="M11" s="411">
        <v>0</v>
      </c>
      <c r="N11" s="418">
        <v>0</v>
      </c>
    </row>
    <row r="12" spans="1:14">
      <c r="A12" s="16"/>
      <c r="B12" s="12" t="s">
        <v>2</v>
      </c>
      <c r="C12" s="18"/>
      <c r="D12" s="13" t="s">
        <v>6</v>
      </c>
      <c r="E12" s="68">
        <v>11</v>
      </c>
      <c r="F12" s="417">
        <v>2</v>
      </c>
      <c r="G12" s="417">
        <v>0</v>
      </c>
      <c r="H12" s="410">
        <v>2</v>
      </c>
      <c r="I12" s="417">
        <v>0</v>
      </c>
      <c r="J12" s="410">
        <v>2</v>
      </c>
      <c r="K12" s="418">
        <v>0</v>
      </c>
      <c r="L12" s="418">
        <v>0</v>
      </c>
      <c r="M12" s="411">
        <v>0</v>
      </c>
      <c r="N12" s="418">
        <v>0</v>
      </c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417">
        <v>7</v>
      </c>
      <c r="G13" s="417">
        <v>0</v>
      </c>
      <c r="H13" s="410">
        <v>7</v>
      </c>
      <c r="I13" s="417">
        <v>0</v>
      </c>
      <c r="J13" s="410">
        <v>7</v>
      </c>
      <c r="K13" s="418">
        <v>0</v>
      </c>
      <c r="L13" s="418">
        <v>0</v>
      </c>
      <c r="M13" s="411">
        <v>0</v>
      </c>
      <c r="N13" s="418">
        <v>0</v>
      </c>
    </row>
    <row r="14" spans="1:14">
      <c r="A14" s="16"/>
      <c r="B14" s="12" t="s">
        <v>3</v>
      </c>
      <c r="C14" s="17"/>
      <c r="D14" s="13" t="s">
        <v>25</v>
      </c>
      <c r="E14" s="68">
        <v>9</v>
      </c>
      <c r="F14" s="417">
        <v>7</v>
      </c>
      <c r="G14" s="417">
        <v>0</v>
      </c>
      <c r="H14" s="410">
        <v>7</v>
      </c>
      <c r="I14" s="417">
        <v>0</v>
      </c>
      <c r="J14" s="410">
        <v>7</v>
      </c>
      <c r="K14" s="418">
        <v>0</v>
      </c>
      <c r="L14" s="418">
        <v>0</v>
      </c>
      <c r="M14" s="411">
        <v>0</v>
      </c>
      <c r="N14" s="418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417">
        <v>2</v>
      </c>
      <c r="G15" s="417">
        <v>0</v>
      </c>
      <c r="H15" s="410">
        <v>2</v>
      </c>
      <c r="I15" s="417">
        <v>0</v>
      </c>
      <c r="J15" s="410">
        <v>2</v>
      </c>
      <c r="K15" s="418">
        <v>0</v>
      </c>
      <c r="L15" s="418">
        <v>0</v>
      </c>
      <c r="M15" s="411">
        <v>0</v>
      </c>
      <c r="N15" s="418">
        <v>0</v>
      </c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417">
        <v>1</v>
      </c>
      <c r="G16" s="417">
        <v>0</v>
      </c>
      <c r="H16" s="410">
        <v>1</v>
      </c>
      <c r="I16" s="417">
        <v>0</v>
      </c>
      <c r="J16" s="410">
        <v>1</v>
      </c>
      <c r="K16" s="418">
        <v>0</v>
      </c>
      <c r="L16" s="418">
        <v>0</v>
      </c>
      <c r="M16" s="411">
        <v>0</v>
      </c>
      <c r="N16" s="418">
        <v>0</v>
      </c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417">
        <v>16</v>
      </c>
      <c r="G17" s="417">
        <v>0</v>
      </c>
      <c r="H17" s="410">
        <v>16</v>
      </c>
      <c r="I17" s="417">
        <v>0</v>
      </c>
      <c r="J17" s="410">
        <v>16</v>
      </c>
      <c r="K17" s="418">
        <v>0</v>
      </c>
      <c r="L17" s="418">
        <v>0</v>
      </c>
      <c r="M17" s="411">
        <v>0</v>
      </c>
      <c r="N17" s="418">
        <v>0</v>
      </c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417">
        <v>0</v>
      </c>
      <c r="G18" s="417">
        <v>0</v>
      </c>
      <c r="H18" s="410">
        <v>0</v>
      </c>
      <c r="I18" s="417">
        <v>0</v>
      </c>
      <c r="J18" s="410">
        <v>0</v>
      </c>
      <c r="K18" s="418">
        <v>0</v>
      </c>
      <c r="L18" s="418">
        <v>0</v>
      </c>
      <c r="M18" s="411">
        <v>0</v>
      </c>
      <c r="N18" s="418">
        <v>0</v>
      </c>
    </row>
    <row r="19" spans="1:14">
      <c r="A19" s="16"/>
      <c r="B19" s="12"/>
      <c r="C19" s="17"/>
      <c r="D19" s="13" t="s">
        <v>12</v>
      </c>
      <c r="E19" s="68">
        <v>4</v>
      </c>
      <c r="F19" s="417">
        <v>0</v>
      </c>
      <c r="G19" s="417">
        <v>0</v>
      </c>
      <c r="H19" s="410">
        <v>0</v>
      </c>
      <c r="I19" s="417">
        <v>0</v>
      </c>
      <c r="J19" s="410">
        <v>0</v>
      </c>
      <c r="K19" s="418">
        <v>0</v>
      </c>
      <c r="L19" s="418">
        <v>0</v>
      </c>
      <c r="M19" s="411">
        <v>0</v>
      </c>
      <c r="N19" s="418">
        <v>0</v>
      </c>
    </row>
    <row r="20" spans="1:14">
      <c r="A20" s="16"/>
      <c r="B20" s="12"/>
      <c r="C20" s="17" t="s">
        <v>1</v>
      </c>
      <c r="D20" s="9"/>
      <c r="E20" s="68">
        <v>3</v>
      </c>
      <c r="F20" s="417">
        <v>0</v>
      </c>
      <c r="G20" s="417">
        <v>0</v>
      </c>
      <c r="H20" s="410">
        <v>0</v>
      </c>
      <c r="I20" s="417">
        <v>0</v>
      </c>
      <c r="J20" s="410">
        <v>0</v>
      </c>
      <c r="K20" s="418">
        <v>0</v>
      </c>
      <c r="L20" s="418">
        <v>0</v>
      </c>
      <c r="M20" s="411">
        <v>0</v>
      </c>
      <c r="N20" s="418">
        <v>0</v>
      </c>
    </row>
    <row r="21" spans="1:14">
      <c r="A21" s="16"/>
      <c r="B21" s="12"/>
      <c r="C21" s="17"/>
      <c r="D21" s="9"/>
      <c r="E21" s="68">
        <v>2</v>
      </c>
      <c r="F21" s="417">
        <v>0</v>
      </c>
      <c r="G21" s="417">
        <v>0</v>
      </c>
      <c r="H21" s="410">
        <v>0</v>
      </c>
      <c r="I21" s="417">
        <v>0</v>
      </c>
      <c r="J21" s="410">
        <v>0</v>
      </c>
      <c r="K21" s="418">
        <v>0</v>
      </c>
      <c r="L21" s="418">
        <v>0</v>
      </c>
      <c r="M21" s="411">
        <v>0</v>
      </c>
      <c r="N21" s="418">
        <v>0</v>
      </c>
    </row>
    <row r="22" spans="1:14">
      <c r="A22" s="16"/>
      <c r="B22" s="14"/>
      <c r="C22" s="18"/>
      <c r="D22" s="9"/>
      <c r="E22" s="67">
        <v>1</v>
      </c>
      <c r="F22" s="417">
        <v>0</v>
      </c>
      <c r="G22" s="417">
        <v>0</v>
      </c>
      <c r="H22" s="410">
        <v>0</v>
      </c>
      <c r="I22" s="417">
        <v>0</v>
      </c>
      <c r="J22" s="410">
        <v>0</v>
      </c>
      <c r="K22" s="418">
        <v>0</v>
      </c>
      <c r="L22" s="418">
        <v>0</v>
      </c>
      <c r="M22" s="411">
        <v>0</v>
      </c>
      <c r="N22" s="418">
        <v>0</v>
      </c>
    </row>
    <row r="23" spans="1:14" ht="12.75" customHeight="1">
      <c r="A23" s="16"/>
      <c r="B23" s="533" t="s">
        <v>18</v>
      </c>
      <c r="C23" s="534"/>
      <c r="D23" s="534"/>
      <c r="E23" s="535"/>
      <c r="F23" s="410">
        <v>124</v>
      </c>
      <c r="G23" s="410">
        <v>0</v>
      </c>
      <c r="H23" s="412">
        <v>124</v>
      </c>
      <c r="I23" s="410">
        <v>0</v>
      </c>
      <c r="J23" s="412">
        <v>124</v>
      </c>
      <c r="K23" s="413">
        <v>12</v>
      </c>
      <c r="L23" s="413">
        <v>2</v>
      </c>
      <c r="M23" s="410">
        <v>14</v>
      </c>
      <c r="N23" s="410">
        <v>2</v>
      </c>
    </row>
    <row r="24" spans="1:14">
      <c r="A24" s="16"/>
      <c r="B24" s="12"/>
      <c r="C24" s="12"/>
      <c r="D24" s="15"/>
      <c r="E24" s="14">
        <v>13</v>
      </c>
      <c r="F24" s="417">
        <v>192</v>
      </c>
      <c r="G24" s="417">
        <v>0</v>
      </c>
      <c r="H24" s="410">
        <v>192</v>
      </c>
      <c r="I24" s="417">
        <v>0</v>
      </c>
      <c r="J24" s="410">
        <v>192</v>
      </c>
      <c r="K24" s="418">
        <v>8</v>
      </c>
      <c r="L24" s="418">
        <v>3</v>
      </c>
      <c r="M24" s="414">
        <v>11</v>
      </c>
      <c r="N24" s="418">
        <v>3</v>
      </c>
    </row>
    <row r="25" spans="1:14">
      <c r="A25" s="16"/>
      <c r="B25" s="12"/>
      <c r="C25" s="12" t="s">
        <v>0</v>
      </c>
      <c r="D25" s="15"/>
      <c r="E25" s="68">
        <v>12</v>
      </c>
      <c r="F25" s="417">
        <v>5</v>
      </c>
      <c r="G25" s="417">
        <v>0</v>
      </c>
      <c r="H25" s="410">
        <v>5</v>
      </c>
      <c r="I25" s="417">
        <v>0</v>
      </c>
      <c r="J25" s="410">
        <v>5</v>
      </c>
      <c r="K25" s="418">
        <v>0</v>
      </c>
      <c r="L25" s="418">
        <v>0</v>
      </c>
      <c r="M25" s="414">
        <v>0</v>
      </c>
      <c r="N25" s="418">
        <v>0</v>
      </c>
    </row>
    <row r="26" spans="1:14">
      <c r="A26" s="16"/>
      <c r="B26" s="12" t="s">
        <v>7</v>
      </c>
      <c r="C26" s="14"/>
      <c r="D26" s="15"/>
      <c r="E26" s="68">
        <v>11</v>
      </c>
      <c r="F26" s="417">
        <v>3</v>
      </c>
      <c r="G26" s="417">
        <v>0</v>
      </c>
      <c r="H26" s="410">
        <v>3</v>
      </c>
      <c r="I26" s="417">
        <v>0</v>
      </c>
      <c r="J26" s="410">
        <v>3</v>
      </c>
      <c r="K26" s="418">
        <v>0</v>
      </c>
      <c r="L26" s="418">
        <v>0</v>
      </c>
      <c r="M26" s="414">
        <v>0</v>
      </c>
      <c r="N26" s="418">
        <v>0</v>
      </c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417">
        <v>1</v>
      </c>
      <c r="G27" s="417">
        <v>0</v>
      </c>
      <c r="H27" s="410">
        <v>1</v>
      </c>
      <c r="I27" s="417">
        <v>0</v>
      </c>
      <c r="J27" s="410">
        <v>1</v>
      </c>
      <c r="K27" s="418">
        <v>0</v>
      </c>
      <c r="L27" s="418">
        <v>0</v>
      </c>
      <c r="M27" s="414">
        <v>0</v>
      </c>
      <c r="N27" s="418">
        <v>0</v>
      </c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417">
        <v>1</v>
      </c>
      <c r="G28" s="417">
        <v>0</v>
      </c>
      <c r="H28" s="410">
        <v>1</v>
      </c>
      <c r="I28" s="417">
        <v>0</v>
      </c>
      <c r="J28" s="410">
        <v>1</v>
      </c>
      <c r="K28" s="418">
        <v>0</v>
      </c>
      <c r="L28" s="418">
        <v>0</v>
      </c>
      <c r="M28" s="414">
        <v>0</v>
      </c>
      <c r="N28" s="418">
        <v>0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417">
        <v>3</v>
      </c>
      <c r="G29" s="417">
        <v>0</v>
      </c>
      <c r="H29" s="410">
        <v>3</v>
      </c>
      <c r="I29" s="417">
        <v>0</v>
      </c>
      <c r="J29" s="410">
        <v>3</v>
      </c>
      <c r="K29" s="418">
        <v>0</v>
      </c>
      <c r="L29" s="418">
        <v>0</v>
      </c>
      <c r="M29" s="414">
        <v>0</v>
      </c>
      <c r="N29" s="418">
        <v>0</v>
      </c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417">
        <v>3</v>
      </c>
      <c r="G30" s="417">
        <v>0</v>
      </c>
      <c r="H30" s="410">
        <v>3</v>
      </c>
      <c r="I30" s="417">
        <v>0</v>
      </c>
      <c r="J30" s="410">
        <v>3</v>
      </c>
      <c r="K30" s="418">
        <v>0</v>
      </c>
      <c r="L30" s="418">
        <v>1</v>
      </c>
      <c r="M30" s="414">
        <v>1</v>
      </c>
      <c r="N30" s="418">
        <v>1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417">
        <v>2</v>
      </c>
      <c r="G31" s="417">
        <v>0</v>
      </c>
      <c r="H31" s="410">
        <v>2</v>
      </c>
      <c r="I31" s="417">
        <v>0</v>
      </c>
      <c r="J31" s="410">
        <v>2</v>
      </c>
      <c r="K31" s="418">
        <v>0</v>
      </c>
      <c r="L31" s="418">
        <v>0</v>
      </c>
      <c r="M31" s="414">
        <v>0</v>
      </c>
      <c r="N31" s="418">
        <v>0</v>
      </c>
    </row>
    <row r="32" spans="1:14">
      <c r="A32" s="16"/>
      <c r="B32" s="12" t="s">
        <v>9</v>
      </c>
      <c r="C32" s="67"/>
      <c r="D32" s="15"/>
      <c r="E32" s="68">
        <v>5</v>
      </c>
      <c r="F32" s="417">
        <v>7</v>
      </c>
      <c r="G32" s="417">
        <v>0</v>
      </c>
      <c r="H32" s="410">
        <v>7</v>
      </c>
      <c r="I32" s="417">
        <v>0</v>
      </c>
      <c r="J32" s="410">
        <v>7</v>
      </c>
      <c r="K32" s="418">
        <v>0</v>
      </c>
      <c r="L32" s="418">
        <v>0</v>
      </c>
      <c r="M32" s="414">
        <v>0</v>
      </c>
      <c r="N32" s="418">
        <v>0</v>
      </c>
    </row>
    <row r="33" spans="1:14">
      <c r="A33" s="16"/>
      <c r="B33" s="12"/>
      <c r="C33" s="12"/>
      <c r="D33" s="15"/>
      <c r="E33" s="68">
        <v>4</v>
      </c>
      <c r="F33" s="417">
        <v>0</v>
      </c>
      <c r="G33" s="417">
        <v>0</v>
      </c>
      <c r="H33" s="410">
        <v>0</v>
      </c>
      <c r="I33" s="417">
        <v>0</v>
      </c>
      <c r="J33" s="410">
        <v>0</v>
      </c>
      <c r="K33" s="418">
        <v>0</v>
      </c>
      <c r="L33" s="418">
        <v>0</v>
      </c>
      <c r="M33" s="414">
        <v>0</v>
      </c>
      <c r="N33" s="418">
        <v>0</v>
      </c>
    </row>
    <row r="34" spans="1:14">
      <c r="A34" s="16"/>
      <c r="B34" s="12"/>
      <c r="C34" s="12" t="s">
        <v>1</v>
      </c>
      <c r="D34" s="15"/>
      <c r="E34" s="68">
        <v>3</v>
      </c>
      <c r="F34" s="417">
        <v>0</v>
      </c>
      <c r="G34" s="417">
        <v>0</v>
      </c>
      <c r="H34" s="410">
        <v>0</v>
      </c>
      <c r="I34" s="417">
        <v>0</v>
      </c>
      <c r="J34" s="410">
        <v>0</v>
      </c>
      <c r="K34" s="418">
        <v>0</v>
      </c>
      <c r="L34" s="418">
        <v>0</v>
      </c>
      <c r="M34" s="414">
        <v>0</v>
      </c>
      <c r="N34" s="418">
        <v>0</v>
      </c>
    </row>
    <row r="35" spans="1:14">
      <c r="A35" s="16"/>
      <c r="B35" s="12"/>
      <c r="C35" s="12"/>
      <c r="D35" s="15"/>
      <c r="E35" s="68">
        <v>2</v>
      </c>
      <c r="F35" s="417">
        <v>0</v>
      </c>
      <c r="G35" s="417">
        <v>0</v>
      </c>
      <c r="H35" s="410">
        <v>0</v>
      </c>
      <c r="I35" s="417">
        <v>0</v>
      </c>
      <c r="J35" s="410">
        <v>0</v>
      </c>
      <c r="K35" s="418">
        <v>0</v>
      </c>
      <c r="L35" s="418">
        <v>0</v>
      </c>
      <c r="M35" s="414">
        <v>0</v>
      </c>
      <c r="N35" s="418">
        <v>0</v>
      </c>
    </row>
    <row r="36" spans="1:14">
      <c r="A36" s="16"/>
      <c r="B36" s="14"/>
      <c r="C36" s="14"/>
      <c r="D36" s="15"/>
      <c r="E36" s="67">
        <v>1</v>
      </c>
      <c r="F36" s="417">
        <v>0</v>
      </c>
      <c r="G36" s="417">
        <v>0</v>
      </c>
      <c r="H36" s="410">
        <v>0</v>
      </c>
      <c r="I36" s="417">
        <v>1</v>
      </c>
      <c r="J36" s="410">
        <v>1</v>
      </c>
      <c r="K36" s="418">
        <v>0</v>
      </c>
      <c r="L36" s="418">
        <v>0</v>
      </c>
      <c r="M36" s="414">
        <v>0</v>
      </c>
      <c r="N36" s="418">
        <v>0</v>
      </c>
    </row>
    <row r="37" spans="1:14" ht="12.75" customHeight="1">
      <c r="A37" s="16"/>
      <c r="B37" s="533" t="s">
        <v>19</v>
      </c>
      <c r="C37" s="534"/>
      <c r="D37" s="534"/>
      <c r="E37" s="534"/>
      <c r="F37" s="413">
        <v>217</v>
      </c>
      <c r="G37" s="410">
        <v>0</v>
      </c>
      <c r="H37" s="415">
        <v>217</v>
      </c>
      <c r="I37" s="416">
        <v>1</v>
      </c>
      <c r="J37" s="412">
        <v>218</v>
      </c>
      <c r="K37" s="413">
        <v>8</v>
      </c>
      <c r="L37" s="410">
        <v>4</v>
      </c>
      <c r="M37" s="412">
        <v>12</v>
      </c>
      <c r="N37" s="413">
        <v>4</v>
      </c>
    </row>
    <row r="38" spans="1:14">
      <c r="A38" s="16"/>
      <c r="B38" s="67"/>
      <c r="C38" s="67"/>
      <c r="D38" s="19"/>
      <c r="E38" s="65">
        <v>13</v>
      </c>
      <c r="F38" s="424">
        <v>1</v>
      </c>
      <c r="G38" s="424">
        <v>0</v>
      </c>
      <c r="H38" s="419">
        <v>1</v>
      </c>
      <c r="I38" s="424">
        <v>0</v>
      </c>
      <c r="J38" s="419">
        <v>1</v>
      </c>
      <c r="K38" s="425">
        <v>0</v>
      </c>
      <c r="L38" s="425">
        <v>0</v>
      </c>
      <c r="M38" s="420">
        <v>0</v>
      </c>
      <c r="N38" s="425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424">
        <v>0</v>
      </c>
      <c r="G39" s="424">
        <v>0</v>
      </c>
      <c r="H39" s="419">
        <v>0</v>
      </c>
      <c r="I39" s="424">
        <v>0</v>
      </c>
      <c r="J39" s="419">
        <v>0</v>
      </c>
      <c r="K39" s="425">
        <v>0</v>
      </c>
      <c r="L39" s="425">
        <v>0</v>
      </c>
      <c r="M39" s="420">
        <v>0</v>
      </c>
      <c r="N39" s="425">
        <v>0</v>
      </c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424">
        <v>0</v>
      </c>
      <c r="G40" s="424">
        <v>0</v>
      </c>
      <c r="H40" s="419">
        <v>0</v>
      </c>
      <c r="I40" s="424">
        <v>0</v>
      </c>
      <c r="J40" s="419">
        <v>0</v>
      </c>
      <c r="K40" s="425">
        <v>0</v>
      </c>
      <c r="L40" s="425">
        <v>0</v>
      </c>
      <c r="M40" s="420">
        <v>0</v>
      </c>
      <c r="N40" s="425">
        <v>0</v>
      </c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424">
        <v>0</v>
      </c>
      <c r="G41" s="424">
        <v>0</v>
      </c>
      <c r="H41" s="419">
        <v>0</v>
      </c>
      <c r="I41" s="424">
        <v>0</v>
      </c>
      <c r="J41" s="419">
        <v>0</v>
      </c>
      <c r="K41" s="425">
        <v>0</v>
      </c>
      <c r="L41" s="425">
        <v>0</v>
      </c>
      <c r="M41" s="420">
        <v>0</v>
      </c>
      <c r="N41" s="425">
        <v>0</v>
      </c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424">
        <v>0</v>
      </c>
      <c r="G42" s="424">
        <v>0</v>
      </c>
      <c r="H42" s="419">
        <v>0</v>
      </c>
      <c r="I42" s="424">
        <v>0</v>
      </c>
      <c r="J42" s="419">
        <v>0</v>
      </c>
      <c r="K42" s="425">
        <v>0</v>
      </c>
      <c r="L42" s="425">
        <v>0</v>
      </c>
      <c r="M42" s="420">
        <v>0</v>
      </c>
      <c r="N42" s="425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424">
        <v>0</v>
      </c>
      <c r="G43" s="424">
        <v>0</v>
      </c>
      <c r="H43" s="419">
        <v>0</v>
      </c>
      <c r="I43" s="424">
        <v>0</v>
      </c>
      <c r="J43" s="419">
        <v>0</v>
      </c>
      <c r="K43" s="425">
        <v>0</v>
      </c>
      <c r="L43" s="425">
        <v>0</v>
      </c>
      <c r="M43" s="420">
        <v>0</v>
      </c>
      <c r="N43" s="425">
        <v>0</v>
      </c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424">
        <v>0</v>
      </c>
      <c r="G44" s="424">
        <v>0</v>
      </c>
      <c r="H44" s="419">
        <v>0</v>
      </c>
      <c r="I44" s="424">
        <v>0</v>
      </c>
      <c r="J44" s="419">
        <v>0</v>
      </c>
      <c r="K44" s="425">
        <v>0</v>
      </c>
      <c r="L44" s="425">
        <v>0</v>
      </c>
      <c r="M44" s="420">
        <v>0</v>
      </c>
      <c r="N44" s="425">
        <v>0</v>
      </c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424">
        <v>0</v>
      </c>
      <c r="G45" s="424">
        <v>0</v>
      </c>
      <c r="H45" s="419">
        <v>0</v>
      </c>
      <c r="I45" s="424">
        <v>0</v>
      </c>
      <c r="J45" s="419">
        <v>0</v>
      </c>
      <c r="K45" s="425">
        <v>0</v>
      </c>
      <c r="L45" s="425">
        <v>0</v>
      </c>
      <c r="M45" s="420">
        <v>0</v>
      </c>
      <c r="N45" s="425">
        <v>0</v>
      </c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424">
        <v>0</v>
      </c>
      <c r="G46" s="424">
        <v>0</v>
      </c>
      <c r="H46" s="419">
        <v>0</v>
      </c>
      <c r="I46" s="424">
        <v>0</v>
      </c>
      <c r="J46" s="419">
        <v>0</v>
      </c>
      <c r="K46" s="425">
        <v>0</v>
      </c>
      <c r="L46" s="425">
        <v>0</v>
      </c>
      <c r="M46" s="420">
        <v>0</v>
      </c>
      <c r="N46" s="425">
        <v>0</v>
      </c>
    </row>
    <row r="47" spans="1:14">
      <c r="A47" s="16"/>
      <c r="B47" s="12"/>
      <c r="C47" s="12"/>
      <c r="D47" s="15" t="s">
        <v>7</v>
      </c>
      <c r="E47" s="65">
        <v>4</v>
      </c>
      <c r="F47" s="424">
        <v>0</v>
      </c>
      <c r="G47" s="424">
        <v>0</v>
      </c>
      <c r="H47" s="419">
        <v>0</v>
      </c>
      <c r="I47" s="424">
        <v>0</v>
      </c>
      <c r="J47" s="419">
        <v>0</v>
      </c>
      <c r="K47" s="425">
        <v>0</v>
      </c>
      <c r="L47" s="425">
        <v>0</v>
      </c>
      <c r="M47" s="420">
        <v>0</v>
      </c>
      <c r="N47" s="425">
        <v>0</v>
      </c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424">
        <v>0</v>
      </c>
      <c r="G48" s="424">
        <v>0</v>
      </c>
      <c r="H48" s="419">
        <v>0</v>
      </c>
      <c r="I48" s="424">
        <v>0</v>
      </c>
      <c r="J48" s="419">
        <v>0</v>
      </c>
      <c r="K48" s="425">
        <v>0</v>
      </c>
      <c r="L48" s="425">
        <v>0</v>
      </c>
      <c r="M48" s="420">
        <v>0</v>
      </c>
      <c r="N48" s="425">
        <v>0</v>
      </c>
    </row>
    <row r="49" spans="1:14">
      <c r="A49" s="16"/>
      <c r="B49" s="12"/>
      <c r="C49" s="12"/>
      <c r="D49" s="15" t="s">
        <v>3</v>
      </c>
      <c r="E49" s="65">
        <v>2</v>
      </c>
      <c r="F49" s="424">
        <v>0</v>
      </c>
      <c r="G49" s="424">
        <v>0</v>
      </c>
      <c r="H49" s="419">
        <v>0</v>
      </c>
      <c r="I49" s="424">
        <v>0</v>
      </c>
      <c r="J49" s="419">
        <v>0</v>
      </c>
      <c r="K49" s="425">
        <v>0</v>
      </c>
      <c r="L49" s="425">
        <v>0</v>
      </c>
      <c r="M49" s="420">
        <v>0</v>
      </c>
      <c r="N49" s="425">
        <v>0</v>
      </c>
    </row>
    <row r="50" spans="1:14">
      <c r="A50" s="16"/>
      <c r="B50" s="14"/>
      <c r="C50" s="15"/>
      <c r="D50" s="14"/>
      <c r="E50" s="67">
        <v>1</v>
      </c>
      <c r="F50" s="424">
        <v>0</v>
      </c>
      <c r="G50" s="424">
        <v>0</v>
      </c>
      <c r="H50" s="421">
        <v>0</v>
      </c>
      <c r="I50" s="424">
        <v>0</v>
      </c>
      <c r="J50" s="421">
        <v>0</v>
      </c>
      <c r="K50" s="425">
        <v>0</v>
      </c>
      <c r="L50" s="425">
        <v>0</v>
      </c>
      <c r="M50" s="422">
        <v>0</v>
      </c>
      <c r="N50" s="425">
        <v>0</v>
      </c>
    </row>
    <row r="51" spans="1:14" ht="12.75" customHeight="1">
      <c r="A51" s="61"/>
      <c r="B51" s="536" t="s">
        <v>20</v>
      </c>
      <c r="C51" s="536"/>
      <c r="D51" s="536"/>
      <c r="E51" s="536"/>
      <c r="F51" s="419">
        <v>1</v>
      </c>
      <c r="G51" s="419">
        <v>0</v>
      </c>
      <c r="H51" s="419">
        <v>1</v>
      </c>
      <c r="I51" s="419">
        <v>0</v>
      </c>
      <c r="J51" s="419">
        <v>1</v>
      </c>
      <c r="K51" s="419">
        <v>0</v>
      </c>
      <c r="L51" s="419">
        <v>0</v>
      </c>
      <c r="M51" s="419">
        <v>0</v>
      </c>
      <c r="N51" s="419">
        <v>0</v>
      </c>
    </row>
    <row r="52" spans="1:14">
      <c r="A52" s="61"/>
      <c r="B52" s="533" t="s">
        <v>37</v>
      </c>
      <c r="C52" s="534"/>
      <c r="D52" s="534"/>
      <c r="E52" s="535"/>
      <c r="F52" s="424"/>
      <c r="G52" s="424"/>
      <c r="H52" s="424"/>
      <c r="I52" s="424"/>
      <c r="J52" s="424"/>
      <c r="K52" s="424"/>
      <c r="L52" s="424"/>
      <c r="M52" s="424"/>
      <c r="N52" s="424"/>
    </row>
    <row r="53" spans="1:14" ht="12.75" customHeight="1">
      <c r="A53" s="61"/>
      <c r="B53" s="532" t="s">
        <v>40</v>
      </c>
      <c r="C53" s="532"/>
      <c r="D53" s="532"/>
      <c r="E53" s="532"/>
      <c r="F53" s="423">
        <v>342</v>
      </c>
      <c r="G53" s="423">
        <v>0</v>
      </c>
      <c r="H53" s="423">
        <v>342</v>
      </c>
      <c r="I53" s="423">
        <v>1</v>
      </c>
      <c r="J53" s="423">
        <v>343</v>
      </c>
      <c r="K53" s="423">
        <v>20</v>
      </c>
      <c r="L53" s="423">
        <v>6</v>
      </c>
      <c r="M53" s="423">
        <v>26</v>
      </c>
      <c r="N53" s="423">
        <v>6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16" zoomScale="90" zoomScaleNormal="100" zoomScaleSheetLayoutView="90" workbookViewId="0">
      <selection activeCell="T29" sqref="T29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528" t="s">
        <v>80</v>
      </c>
      <c r="E2" s="528"/>
      <c r="F2" s="528"/>
      <c r="G2" s="528"/>
      <c r="H2" s="528"/>
      <c r="I2" s="528"/>
      <c r="J2" s="528"/>
      <c r="K2" s="63"/>
      <c r="L2" s="63"/>
      <c r="M2" s="63"/>
      <c r="N2" s="63"/>
    </row>
    <row r="3" spans="1:14">
      <c r="A3" s="61"/>
      <c r="B3" s="62" t="s">
        <v>33</v>
      </c>
      <c r="C3" s="63"/>
      <c r="D3" s="528" t="s">
        <v>84</v>
      </c>
      <c r="E3" s="528"/>
      <c r="F3" s="528"/>
      <c r="G3" s="528"/>
      <c r="H3" s="528"/>
      <c r="I3" s="528"/>
      <c r="J3" s="528"/>
      <c r="K3" s="63"/>
      <c r="L3" s="63"/>
      <c r="M3" s="63"/>
      <c r="N3" s="63"/>
    </row>
    <row r="4" spans="1:14">
      <c r="A4" s="61"/>
      <c r="B4" s="529" t="s">
        <v>36</v>
      </c>
      <c r="C4" s="529"/>
      <c r="D4" s="529"/>
      <c r="E4" s="529"/>
      <c r="F4" s="128">
        <v>43585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530" t="s">
        <v>24</v>
      </c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531" t="s">
        <v>41</v>
      </c>
      <c r="C7" s="531"/>
      <c r="D7" s="531"/>
      <c r="E7" s="531"/>
      <c r="F7" s="531" t="s">
        <v>35</v>
      </c>
      <c r="G7" s="531"/>
      <c r="H7" s="531"/>
      <c r="I7" s="531"/>
      <c r="J7" s="531"/>
      <c r="K7" s="531" t="s">
        <v>28</v>
      </c>
      <c r="L7" s="531"/>
      <c r="M7" s="531"/>
      <c r="N7" s="531"/>
    </row>
    <row r="8" spans="1:14" ht="12.75" customHeight="1">
      <c r="A8" s="61"/>
      <c r="B8" s="531"/>
      <c r="C8" s="531"/>
      <c r="D8" s="531"/>
      <c r="E8" s="531"/>
      <c r="F8" s="531" t="s">
        <v>13</v>
      </c>
      <c r="G8" s="531"/>
      <c r="H8" s="531"/>
      <c r="I8" s="531" t="s">
        <v>14</v>
      </c>
      <c r="J8" s="531" t="s">
        <v>15</v>
      </c>
      <c r="K8" s="531" t="s">
        <v>30</v>
      </c>
      <c r="L8" s="531" t="s">
        <v>31</v>
      </c>
      <c r="M8" s="531" t="s">
        <v>15</v>
      </c>
      <c r="N8" s="531" t="s">
        <v>29</v>
      </c>
    </row>
    <row r="9" spans="1:14" ht="24">
      <c r="A9" s="61"/>
      <c r="B9" s="531"/>
      <c r="C9" s="531"/>
      <c r="D9" s="531"/>
      <c r="E9" s="531"/>
      <c r="F9" s="66" t="s">
        <v>16</v>
      </c>
      <c r="G9" s="66" t="s">
        <v>17</v>
      </c>
      <c r="H9" s="66" t="s">
        <v>23</v>
      </c>
      <c r="I9" s="531"/>
      <c r="J9" s="531"/>
      <c r="K9" s="531"/>
      <c r="L9" s="531"/>
      <c r="M9" s="531"/>
      <c r="N9" s="531"/>
    </row>
    <row r="10" spans="1:14" ht="15">
      <c r="A10" s="16"/>
      <c r="B10" s="67"/>
      <c r="C10" s="23"/>
      <c r="D10" s="9"/>
      <c r="E10" s="68">
        <v>13</v>
      </c>
      <c r="F10" s="433">
        <v>115</v>
      </c>
      <c r="G10" s="433">
        <v>0</v>
      </c>
      <c r="H10" s="426">
        <v>115</v>
      </c>
      <c r="I10" s="433">
        <v>0</v>
      </c>
      <c r="J10" s="426">
        <v>115</v>
      </c>
      <c r="K10" s="433">
        <v>43</v>
      </c>
      <c r="L10" s="433">
        <v>6</v>
      </c>
      <c r="M10" s="427">
        <v>49</v>
      </c>
      <c r="N10" s="433">
        <v>5</v>
      </c>
    </row>
    <row r="11" spans="1:14" ht="15">
      <c r="A11" s="16"/>
      <c r="B11" s="12" t="s">
        <v>1</v>
      </c>
      <c r="C11" s="17" t="s">
        <v>0</v>
      </c>
      <c r="D11" s="9"/>
      <c r="E11" s="68">
        <v>12</v>
      </c>
      <c r="F11" s="433">
        <v>3</v>
      </c>
      <c r="G11" s="433">
        <v>0</v>
      </c>
      <c r="H11" s="426">
        <v>3</v>
      </c>
      <c r="I11" s="433">
        <v>0</v>
      </c>
      <c r="J11" s="426">
        <v>3</v>
      </c>
      <c r="K11" s="433">
        <v>0</v>
      </c>
      <c r="L11" s="433">
        <v>0</v>
      </c>
      <c r="M11" s="427">
        <v>0</v>
      </c>
      <c r="N11" s="433">
        <v>0</v>
      </c>
    </row>
    <row r="12" spans="1:14" ht="15">
      <c r="A12" s="16"/>
      <c r="B12" s="12" t="s">
        <v>2</v>
      </c>
      <c r="C12" s="18"/>
      <c r="D12" s="13" t="s">
        <v>6</v>
      </c>
      <c r="E12" s="68">
        <v>11</v>
      </c>
      <c r="F12" s="433">
        <v>4</v>
      </c>
      <c r="G12" s="433">
        <v>0</v>
      </c>
      <c r="H12" s="426">
        <v>4</v>
      </c>
      <c r="I12" s="433">
        <v>0</v>
      </c>
      <c r="J12" s="426">
        <v>4</v>
      </c>
      <c r="K12" s="433">
        <v>0</v>
      </c>
      <c r="L12" s="433">
        <v>0</v>
      </c>
      <c r="M12" s="427">
        <v>0</v>
      </c>
      <c r="N12" s="433">
        <v>0</v>
      </c>
    </row>
    <row r="13" spans="1:14" ht="15">
      <c r="A13" s="16"/>
      <c r="B13" s="12" t="s">
        <v>1</v>
      </c>
      <c r="C13" s="17"/>
      <c r="D13" s="13" t="s">
        <v>10</v>
      </c>
      <c r="E13" s="68">
        <v>10</v>
      </c>
      <c r="F13" s="433">
        <v>3</v>
      </c>
      <c r="G13" s="433">
        <v>0</v>
      </c>
      <c r="H13" s="426">
        <v>3</v>
      </c>
      <c r="I13" s="433">
        <v>0</v>
      </c>
      <c r="J13" s="426">
        <v>3</v>
      </c>
      <c r="K13" s="433">
        <v>0</v>
      </c>
      <c r="L13" s="433">
        <v>0</v>
      </c>
      <c r="M13" s="427">
        <v>0</v>
      </c>
      <c r="N13" s="433">
        <v>0</v>
      </c>
    </row>
    <row r="14" spans="1:14" ht="15">
      <c r="A14" s="16"/>
      <c r="B14" s="12" t="s">
        <v>3</v>
      </c>
      <c r="C14" s="17"/>
      <c r="D14" s="13" t="s">
        <v>25</v>
      </c>
      <c r="E14" s="68">
        <v>9</v>
      </c>
      <c r="F14" s="433">
        <v>11</v>
      </c>
      <c r="G14" s="433">
        <v>0</v>
      </c>
      <c r="H14" s="426">
        <v>11</v>
      </c>
      <c r="I14" s="433">
        <v>0</v>
      </c>
      <c r="J14" s="426">
        <v>11</v>
      </c>
      <c r="K14" s="433">
        <v>0</v>
      </c>
      <c r="L14" s="433">
        <v>0</v>
      </c>
      <c r="M14" s="427">
        <v>0</v>
      </c>
      <c r="N14" s="433">
        <v>0</v>
      </c>
    </row>
    <row r="15" spans="1:14" ht="15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433">
        <v>26</v>
      </c>
      <c r="G15" s="433">
        <v>0</v>
      </c>
      <c r="H15" s="426">
        <v>26</v>
      </c>
      <c r="I15" s="433">
        <v>0</v>
      </c>
      <c r="J15" s="426">
        <v>26</v>
      </c>
      <c r="K15" s="433">
        <v>1</v>
      </c>
      <c r="L15" s="433">
        <v>0</v>
      </c>
      <c r="M15" s="427">
        <v>1</v>
      </c>
      <c r="N15" s="433">
        <v>0</v>
      </c>
    </row>
    <row r="16" spans="1:14" ht="15">
      <c r="A16" s="16"/>
      <c r="B16" s="12" t="s">
        <v>6</v>
      </c>
      <c r="C16" s="17"/>
      <c r="D16" s="13" t="s">
        <v>12</v>
      </c>
      <c r="E16" s="68">
        <v>7</v>
      </c>
      <c r="F16" s="433">
        <v>107</v>
      </c>
      <c r="G16" s="433">
        <v>0</v>
      </c>
      <c r="H16" s="426">
        <v>107</v>
      </c>
      <c r="I16" s="433">
        <v>0</v>
      </c>
      <c r="J16" s="426">
        <v>107</v>
      </c>
      <c r="K16" s="433">
        <v>0</v>
      </c>
      <c r="L16" s="433">
        <v>0</v>
      </c>
      <c r="M16" s="427">
        <v>0</v>
      </c>
      <c r="N16" s="433">
        <v>0</v>
      </c>
    </row>
    <row r="17" spans="1:14" ht="15">
      <c r="A17" s="16"/>
      <c r="B17" s="12" t="s">
        <v>7</v>
      </c>
      <c r="C17" s="18"/>
      <c r="D17" s="13" t="s">
        <v>4</v>
      </c>
      <c r="E17" s="68">
        <v>6</v>
      </c>
      <c r="F17" s="433">
        <v>25</v>
      </c>
      <c r="G17" s="433">
        <v>0</v>
      </c>
      <c r="H17" s="426">
        <v>25</v>
      </c>
      <c r="I17" s="433">
        <v>0</v>
      </c>
      <c r="J17" s="426">
        <v>25</v>
      </c>
      <c r="K17" s="433">
        <v>0</v>
      </c>
      <c r="L17" s="433">
        <v>0</v>
      </c>
      <c r="M17" s="427">
        <v>0</v>
      </c>
      <c r="N17" s="433">
        <v>0</v>
      </c>
    </row>
    <row r="18" spans="1:14" ht="15">
      <c r="A18" s="16"/>
      <c r="B18" s="12" t="s">
        <v>1</v>
      </c>
      <c r="C18" s="17"/>
      <c r="D18" s="13" t="s">
        <v>9</v>
      </c>
      <c r="E18" s="68">
        <v>5</v>
      </c>
      <c r="F18" s="433">
        <v>18</v>
      </c>
      <c r="G18" s="433">
        <v>0</v>
      </c>
      <c r="H18" s="426">
        <v>18</v>
      </c>
      <c r="I18" s="433">
        <v>0</v>
      </c>
      <c r="J18" s="426">
        <v>18</v>
      </c>
      <c r="K18" s="433">
        <v>0</v>
      </c>
      <c r="L18" s="433">
        <v>0</v>
      </c>
      <c r="M18" s="427">
        <v>0</v>
      </c>
      <c r="N18" s="433">
        <v>0</v>
      </c>
    </row>
    <row r="19" spans="1:14" ht="15">
      <c r="A19" s="16"/>
      <c r="B19" s="12"/>
      <c r="C19" s="17"/>
      <c r="D19" s="13" t="s">
        <v>12</v>
      </c>
      <c r="E19" s="68">
        <v>4</v>
      </c>
      <c r="F19" s="433">
        <v>20</v>
      </c>
      <c r="G19" s="433">
        <v>0</v>
      </c>
      <c r="H19" s="426">
        <v>20</v>
      </c>
      <c r="I19" s="433">
        <v>0</v>
      </c>
      <c r="J19" s="426">
        <v>20</v>
      </c>
      <c r="K19" s="433">
        <v>0</v>
      </c>
      <c r="L19" s="433">
        <v>0</v>
      </c>
      <c r="M19" s="427">
        <v>0</v>
      </c>
      <c r="N19" s="433">
        <v>0</v>
      </c>
    </row>
    <row r="20" spans="1:14" ht="15">
      <c r="A20" s="16"/>
      <c r="B20" s="12"/>
      <c r="C20" s="17" t="s">
        <v>1</v>
      </c>
      <c r="D20" s="9"/>
      <c r="E20" s="68">
        <v>3</v>
      </c>
      <c r="F20" s="433">
        <v>0</v>
      </c>
      <c r="G20" s="433">
        <v>29</v>
      </c>
      <c r="H20" s="426">
        <v>29</v>
      </c>
      <c r="I20" s="433">
        <v>0</v>
      </c>
      <c r="J20" s="426">
        <v>29</v>
      </c>
      <c r="K20" s="433">
        <v>0</v>
      </c>
      <c r="L20" s="433">
        <v>1</v>
      </c>
      <c r="M20" s="427">
        <v>1</v>
      </c>
      <c r="N20" s="433">
        <v>1</v>
      </c>
    </row>
    <row r="21" spans="1:14" ht="15">
      <c r="A21" s="16"/>
      <c r="B21" s="12"/>
      <c r="C21" s="17"/>
      <c r="D21" s="9"/>
      <c r="E21" s="68">
        <v>2</v>
      </c>
      <c r="F21" s="433">
        <v>0</v>
      </c>
      <c r="G21" s="433">
        <v>1</v>
      </c>
      <c r="H21" s="426">
        <v>1</v>
      </c>
      <c r="I21" s="433">
        <v>0</v>
      </c>
      <c r="J21" s="426">
        <v>1</v>
      </c>
      <c r="K21" s="433">
        <v>0</v>
      </c>
      <c r="L21" s="433">
        <v>0</v>
      </c>
      <c r="M21" s="427">
        <v>0</v>
      </c>
      <c r="N21" s="433">
        <v>0</v>
      </c>
    </row>
    <row r="22" spans="1:14" ht="15">
      <c r="A22" s="16"/>
      <c r="B22" s="14"/>
      <c r="C22" s="18"/>
      <c r="D22" s="9"/>
      <c r="E22" s="67">
        <v>1</v>
      </c>
      <c r="F22" s="433">
        <v>0</v>
      </c>
      <c r="G22" s="433">
        <v>7</v>
      </c>
      <c r="H22" s="426">
        <v>7</v>
      </c>
      <c r="I22" s="434">
        <v>13</v>
      </c>
      <c r="J22" s="426">
        <v>20</v>
      </c>
      <c r="K22" s="433">
        <v>0</v>
      </c>
      <c r="L22" s="433">
        <v>1</v>
      </c>
      <c r="M22" s="427">
        <v>1</v>
      </c>
      <c r="N22" s="433">
        <v>1</v>
      </c>
    </row>
    <row r="23" spans="1:14" ht="12.75" customHeight="1">
      <c r="A23" s="16"/>
      <c r="B23" s="533" t="s">
        <v>18</v>
      </c>
      <c r="C23" s="534"/>
      <c r="D23" s="534"/>
      <c r="E23" s="535"/>
      <c r="F23" s="426">
        <v>332</v>
      </c>
      <c r="G23" s="426">
        <v>37</v>
      </c>
      <c r="H23" s="428">
        <v>369</v>
      </c>
      <c r="I23" s="426">
        <v>13</v>
      </c>
      <c r="J23" s="428">
        <v>382</v>
      </c>
      <c r="K23" s="429">
        <v>44</v>
      </c>
      <c r="L23" s="429">
        <v>8</v>
      </c>
      <c r="M23" s="426">
        <v>52</v>
      </c>
      <c r="N23" s="426">
        <v>7</v>
      </c>
    </row>
    <row r="24" spans="1:14" ht="15">
      <c r="A24" s="16"/>
      <c r="B24" s="12"/>
      <c r="C24" s="12"/>
      <c r="D24" s="15"/>
      <c r="E24" s="14">
        <v>13</v>
      </c>
      <c r="F24" s="433">
        <v>227</v>
      </c>
      <c r="G24" s="433">
        <v>0</v>
      </c>
      <c r="H24" s="426">
        <v>227</v>
      </c>
      <c r="I24" s="433">
        <v>0</v>
      </c>
      <c r="J24" s="426">
        <v>227</v>
      </c>
      <c r="K24" s="433">
        <v>50</v>
      </c>
      <c r="L24" s="433">
        <v>4</v>
      </c>
      <c r="M24" s="430">
        <v>54</v>
      </c>
      <c r="N24" s="433">
        <v>9</v>
      </c>
    </row>
    <row r="25" spans="1:14" ht="15">
      <c r="A25" s="16"/>
      <c r="B25" s="12"/>
      <c r="C25" s="12" t="s">
        <v>0</v>
      </c>
      <c r="D25" s="15"/>
      <c r="E25" s="68">
        <v>12</v>
      </c>
      <c r="F25" s="433">
        <v>8</v>
      </c>
      <c r="G25" s="433">
        <v>0</v>
      </c>
      <c r="H25" s="426">
        <v>8</v>
      </c>
      <c r="I25" s="433">
        <v>0</v>
      </c>
      <c r="J25" s="426">
        <v>8</v>
      </c>
      <c r="K25" s="433">
        <v>0</v>
      </c>
      <c r="L25" s="433">
        <v>0</v>
      </c>
      <c r="M25" s="430">
        <v>0</v>
      </c>
      <c r="N25" s="433">
        <v>0</v>
      </c>
    </row>
    <row r="26" spans="1:14" ht="15">
      <c r="A26" s="16"/>
      <c r="B26" s="12" t="s">
        <v>7</v>
      </c>
      <c r="C26" s="14"/>
      <c r="D26" s="15"/>
      <c r="E26" s="68">
        <v>11</v>
      </c>
      <c r="F26" s="433">
        <v>10</v>
      </c>
      <c r="G26" s="433">
        <v>0</v>
      </c>
      <c r="H26" s="426">
        <v>10</v>
      </c>
      <c r="I26" s="433">
        <v>0</v>
      </c>
      <c r="J26" s="426">
        <v>10</v>
      </c>
      <c r="K26" s="433">
        <v>0</v>
      </c>
      <c r="L26" s="433">
        <v>0</v>
      </c>
      <c r="M26" s="430">
        <v>0</v>
      </c>
      <c r="N26" s="433">
        <v>0</v>
      </c>
    </row>
    <row r="27" spans="1:14" ht="15">
      <c r="A27" s="16"/>
      <c r="B27" s="12" t="s">
        <v>8</v>
      </c>
      <c r="C27" s="12"/>
      <c r="D27" s="15" t="s">
        <v>26</v>
      </c>
      <c r="E27" s="68">
        <v>10</v>
      </c>
      <c r="F27" s="433">
        <v>6</v>
      </c>
      <c r="G27" s="433">
        <v>0</v>
      </c>
      <c r="H27" s="426">
        <v>6</v>
      </c>
      <c r="I27" s="433">
        <v>0</v>
      </c>
      <c r="J27" s="426">
        <v>6</v>
      </c>
      <c r="K27" s="433">
        <v>0</v>
      </c>
      <c r="L27" s="433">
        <v>0</v>
      </c>
      <c r="M27" s="430">
        <v>0</v>
      </c>
      <c r="N27" s="433">
        <v>0</v>
      </c>
    </row>
    <row r="28" spans="1:14" ht="15">
      <c r="A28" s="16"/>
      <c r="B28" s="12" t="s">
        <v>0</v>
      </c>
      <c r="C28" s="12"/>
      <c r="D28" s="15" t="s">
        <v>8</v>
      </c>
      <c r="E28" s="68">
        <v>9</v>
      </c>
      <c r="F28" s="433">
        <v>8</v>
      </c>
      <c r="G28" s="433">
        <v>0</v>
      </c>
      <c r="H28" s="426">
        <v>8</v>
      </c>
      <c r="I28" s="433">
        <v>0</v>
      </c>
      <c r="J28" s="426">
        <v>8</v>
      </c>
      <c r="K28" s="433">
        <v>0</v>
      </c>
      <c r="L28" s="433">
        <v>0</v>
      </c>
      <c r="M28" s="430">
        <v>0</v>
      </c>
      <c r="N28" s="433">
        <v>0</v>
      </c>
    </row>
    <row r="29" spans="1:14" ht="15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433">
        <v>31</v>
      </c>
      <c r="G29" s="433">
        <v>0</v>
      </c>
      <c r="H29" s="426">
        <v>31</v>
      </c>
      <c r="I29" s="433">
        <v>0</v>
      </c>
      <c r="J29" s="426">
        <v>31</v>
      </c>
      <c r="K29" s="433">
        <v>0</v>
      </c>
      <c r="L29" s="433">
        <v>0</v>
      </c>
      <c r="M29" s="430">
        <v>0</v>
      </c>
      <c r="N29" s="433">
        <v>0</v>
      </c>
    </row>
    <row r="30" spans="1:14" ht="15">
      <c r="A30" s="16"/>
      <c r="B30" s="12" t="s">
        <v>4</v>
      </c>
      <c r="C30" s="12"/>
      <c r="D30" s="15" t="s">
        <v>4</v>
      </c>
      <c r="E30" s="68">
        <v>7</v>
      </c>
      <c r="F30" s="433">
        <v>24</v>
      </c>
      <c r="G30" s="433">
        <v>0</v>
      </c>
      <c r="H30" s="426">
        <v>24</v>
      </c>
      <c r="I30" s="433">
        <v>0</v>
      </c>
      <c r="J30" s="426">
        <v>24</v>
      </c>
      <c r="K30" s="433">
        <v>0</v>
      </c>
      <c r="L30" s="433">
        <v>0</v>
      </c>
      <c r="M30" s="430">
        <v>0</v>
      </c>
      <c r="N30" s="433">
        <v>0</v>
      </c>
    </row>
    <row r="31" spans="1:14" ht="15">
      <c r="A31" s="16"/>
      <c r="B31" s="12" t="s">
        <v>0</v>
      </c>
      <c r="C31" s="12"/>
      <c r="D31" s="15" t="s">
        <v>9</v>
      </c>
      <c r="E31" s="68">
        <v>6</v>
      </c>
      <c r="F31" s="433">
        <v>19</v>
      </c>
      <c r="G31" s="433">
        <v>0</v>
      </c>
      <c r="H31" s="426">
        <v>19</v>
      </c>
      <c r="I31" s="433">
        <v>0</v>
      </c>
      <c r="J31" s="426">
        <v>19</v>
      </c>
      <c r="K31" s="433">
        <v>0</v>
      </c>
      <c r="L31" s="433">
        <v>1</v>
      </c>
      <c r="M31" s="430">
        <v>1</v>
      </c>
      <c r="N31" s="433">
        <v>2</v>
      </c>
    </row>
    <row r="32" spans="1:14" ht="15">
      <c r="A32" s="16"/>
      <c r="B32" s="12" t="s">
        <v>9</v>
      </c>
      <c r="C32" s="67"/>
      <c r="D32" s="15"/>
      <c r="E32" s="68">
        <v>5</v>
      </c>
      <c r="F32" s="433">
        <v>21</v>
      </c>
      <c r="G32" s="433">
        <v>0</v>
      </c>
      <c r="H32" s="426">
        <v>21</v>
      </c>
      <c r="I32" s="433">
        <v>0</v>
      </c>
      <c r="J32" s="426">
        <v>21</v>
      </c>
      <c r="K32" s="433">
        <v>0</v>
      </c>
      <c r="L32" s="433">
        <v>0</v>
      </c>
      <c r="M32" s="430">
        <v>0</v>
      </c>
      <c r="N32" s="433">
        <v>0</v>
      </c>
    </row>
    <row r="33" spans="1:14" ht="15">
      <c r="A33" s="16"/>
      <c r="B33" s="12"/>
      <c r="C33" s="12"/>
      <c r="D33" s="15"/>
      <c r="E33" s="68">
        <v>4</v>
      </c>
      <c r="F33" s="433">
        <v>19</v>
      </c>
      <c r="G33" s="433">
        <v>0</v>
      </c>
      <c r="H33" s="426">
        <v>19</v>
      </c>
      <c r="I33" s="433">
        <v>0</v>
      </c>
      <c r="J33" s="426">
        <v>19</v>
      </c>
      <c r="K33" s="433">
        <v>0</v>
      </c>
      <c r="L33" s="433">
        <v>0</v>
      </c>
      <c r="M33" s="430">
        <v>0</v>
      </c>
      <c r="N33" s="433">
        <v>0</v>
      </c>
    </row>
    <row r="34" spans="1:14" ht="15">
      <c r="A34" s="16"/>
      <c r="B34" s="12"/>
      <c r="C34" s="12" t="s">
        <v>1</v>
      </c>
      <c r="D34" s="15"/>
      <c r="E34" s="68">
        <v>3</v>
      </c>
      <c r="F34" s="433">
        <v>0</v>
      </c>
      <c r="G34" s="433">
        <v>36</v>
      </c>
      <c r="H34" s="426">
        <v>36</v>
      </c>
      <c r="I34" s="433">
        <v>0</v>
      </c>
      <c r="J34" s="426">
        <v>36</v>
      </c>
      <c r="K34" s="433">
        <v>0</v>
      </c>
      <c r="L34" s="433">
        <v>0</v>
      </c>
      <c r="M34" s="430">
        <v>0</v>
      </c>
      <c r="N34" s="433">
        <v>0</v>
      </c>
    </row>
    <row r="35" spans="1:14" ht="15">
      <c r="A35" s="16"/>
      <c r="B35" s="12"/>
      <c r="C35" s="12"/>
      <c r="D35" s="15"/>
      <c r="E35" s="68">
        <v>2</v>
      </c>
      <c r="F35" s="433">
        <v>0</v>
      </c>
      <c r="G35" s="433">
        <v>10</v>
      </c>
      <c r="H35" s="426">
        <v>10</v>
      </c>
      <c r="I35" s="433">
        <v>0</v>
      </c>
      <c r="J35" s="426">
        <v>10</v>
      </c>
      <c r="K35" s="433">
        <v>0</v>
      </c>
      <c r="L35" s="433">
        <v>0</v>
      </c>
      <c r="M35" s="430">
        <v>0</v>
      </c>
      <c r="N35" s="433">
        <v>0</v>
      </c>
    </row>
    <row r="36" spans="1:14" ht="15">
      <c r="A36" s="16"/>
      <c r="B36" s="14"/>
      <c r="C36" s="14"/>
      <c r="D36" s="15"/>
      <c r="E36" s="67">
        <v>1</v>
      </c>
      <c r="F36" s="433">
        <v>0</v>
      </c>
      <c r="G36" s="433">
        <v>17</v>
      </c>
      <c r="H36" s="426">
        <v>17</v>
      </c>
      <c r="I36" s="434">
        <v>9</v>
      </c>
      <c r="J36" s="426">
        <v>26</v>
      </c>
      <c r="K36" s="433">
        <v>0</v>
      </c>
      <c r="L36" s="433">
        <v>0</v>
      </c>
      <c r="M36" s="430">
        <v>0</v>
      </c>
      <c r="N36" s="433">
        <v>0</v>
      </c>
    </row>
    <row r="37" spans="1:14" ht="12.75" customHeight="1">
      <c r="A37" s="16"/>
      <c r="B37" s="533" t="s">
        <v>19</v>
      </c>
      <c r="C37" s="534"/>
      <c r="D37" s="534"/>
      <c r="E37" s="534"/>
      <c r="F37" s="429">
        <v>373</v>
      </c>
      <c r="G37" s="426">
        <v>63</v>
      </c>
      <c r="H37" s="431">
        <v>436</v>
      </c>
      <c r="I37" s="432">
        <v>9</v>
      </c>
      <c r="J37" s="428">
        <v>445</v>
      </c>
      <c r="K37" s="429">
        <v>50</v>
      </c>
      <c r="L37" s="426">
        <v>5</v>
      </c>
      <c r="M37" s="428">
        <v>55</v>
      </c>
      <c r="N37" s="429">
        <v>11</v>
      </c>
    </row>
    <row r="38" spans="1:14" ht="15">
      <c r="A38" s="16"/>
      <c r="B38" s="67"/>
      <c r="C38" s="67"/>
      <c r="D38" s="19"/>
      <c r="E38" s="65">
        <v>13</v>
      </c>
      <c r="F38" s="442">
        <v>8</v>
      </c>
      <c r="G38" s="440">
        <v>0</v>
      </c>
      <c r="H38" s="435">
        <v>8</v>
      </c>
      <c r="I38" s="442">
        <v>0</v>
      </c>
      <c r="J38" s="435">
        <v>8</v>
      </c>
      <c r="K38" s="441">
        <v>0</v>
      </c>
      <c r="L38" s="441">
        <v>0</v>
      </c>
      <c r="M38" s="436">
        <v>0</v>
      </c>
      <c r="N38" s="441">
        <v>0</v>
      </c>
    </row>
    <row r="39" spans="1:14" ht="15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442">
        <v>0</v>
      </c>
      <c r="G39" s="440">
        <v>0</v>
      </c>
      <c r="H39" s="435">
        <v>0</v>
      </c>
      <c r="I39" s="442">
        <v>0</v>
      </c>
      <c r="J39" s="435">
        <v>0</v>
      </c>
      <c r="K39" s="441">
        <v>0</v>
      </c>
      <c r="L39" s="441">
        <v>0</v>
      </c>
      <c r="M39" s="436">
        <v>0</v>
      </c>
      <c r="N39" s="441">
        <v>0</v>
      </c>
    </row>
    <row r="40" spans="1:14" ht="15">
      <c r="A40" s="16"/>
      <c r="B40" s="12" t="s">
        <v>10</v>
      </c>
      <c r="C40" s="12"/>
      <c r="D40" s="15" t="s">
        <v>10</v>
      </c>
      <c r="E40" s="65">
        <v>11</v>
      </c>
      <c r="F40" s="442">
        <v>0</v>
      </c>
      <c r="G40" s="440">
        <v>0</v>
      </c>
      <c r="H40" s="435">
        <v>0</v>
      </c>
      <c r="I40" s="442">
        <v>0</v>
      </c>
      <c r="J40" s="435">
        <v>0</v>
      </c>
      <c r="K40" s="441">
        <v>0</v>
      </c>
      <c r="L40" s="441"/>
      <c r="M40" s="436">
        <v>0</v>
      </c>
      <c r="N40" s="441">
        <v>0</v>
      </c>
    </row>
    <row r="41" spans="1:14" ht="15">
      <c r="A41" s="16"/>
      <c r="B41" s="12" t="s">
        <v>11</v>
      </c>
      <c r="C41" s="67"/>
      <c r="D41" s="15" t="s">
        <v>2</v>
      </c>
      <c r="E41" s="65">
        <v>10</v>
      </c>
      <c r="F41" s="442">
        <v>0</v>
      </c>
      <c r="G41" s="440">
        <v>0</v>
      </c>
      <c r="H41" s="435">
        <v>0</v>
      </c>
      <c r="I41" s="442">
        <v>0</v>
      </c>
      <c r="J41" s="435">
        <v>0</v>
      </c>
      <c r="K41" s="441">
        <v>0</v>
      </c>
      <c r="L41" s="441">
        <v>0</v>
      </c>
      <c r="M41" s="436">
        <v>0</v>
      </c>
      <c r="N41" s="441">
        <v>0</v>
      </c>
    </row>
    <row r="42" spans="1:14" ht="15">
      <c r="A42" s="16"/>
      <c r="B42" s="12" t="s">
        <v>4</v>
      </c>
      <c r="C42" s="12"/>
      <c r="D42" s="15" t="s">
        <v>27</v>
      </c>
      <c r="E42" s="65">
        <v>9</v>
      </c>
      <c r="F42" s="442">
        <v>0</v>
      </c>
      <c r="G42" s="440">
        <v>0</v>
      </c>
      <c r="H42" s="435">
        <v>0</v>
      </c>
      <c r="I42" s="442">
        <v>0</v>
      </c>
      <c r="J42" s="435">
        <v>0</v>
      </c>
      <c r="K42" s="441">
        <v>0</v>
      </c>
      <c r="L42" s="441">
        <v>0</v>
      </c>
      <c r="M42" s="436">
        <v>0</v>
      </c>
      <c r="N42" s="441">
        <v>0</v>
      </c>
    </row>
    <row r="43" spans="1:14" ht="15">
      <c r="A43" s="16"/>
      <c r="B43" s="12" t="s">
        <v>3</v>
      </c>
      <c r="C43" s="12" t="s">
        <v>5</v>
      </c>
      <c r="D43" s="15" t="s">
        <v>1</v>
      </c>
      <c r="E43" s="65">
        <v>8</v>
      </c>
      <c r="F43" s="442">
        <v>0</v>
      </c>
      <c r="G43" s="440">
        <v>0</v>
      </c>
      <c r="H43" s="435">
        <v>0</v>
      </c>
      <c r="I43" s="442">
        <v>0</v>
      </c>
      <c r="J43" s="435">
        <v>0</v>
      </c>
      <c r="K43" s="441">
        <v>0</v>
      </c>
      <c r="L43" s="441">
        <v>0</v>
      </c>
      <c r="M43" s="436">
        <v>0</v>
      </c>
      <c r="N43" s="441">
        <v>0</v>
      </c>
    </row>
    <row r="44" spans="1:14" ht="15">
      <c r="A44" s="16"/>
      <c r="B44" s="12" t="s">
        <v>4</v>
      </c>
      <c r="C44" s="12"/>
      <c r="D44" s="15" t="s">
        <v>26</v>
      </c>
      <c r="E44" s="65">
        <v>7</v>
      </c>
      <c r="F44" s="442">
        <v>0</v>
      </c>
      <c r="G44" s="440">
        <v>0</v>
      </c>
      <c r="H44" s="435">
        <v>0</v>
      </c>
      <c r="I44" s="442">
        <v>0</v>
      </c>
      <c r="J44" s="435">
        <v>0</v>
      </c>
      <c r="K44" s="441">
        <v>0</v>
      </c>
      <c r="L44" s="441">
        <v>0</v>
      </c>
      <c r="M44" s="436">
        <v>0</v>
      </c>
      <c r="N44" s="441">
        <v>0</v>
      </c>
    </row>
    <row r="45" spans="1:14" ht="15">
      <c r="A45" s="16"/>
      <c r="B45" s="12" t="s">
        <v>1</v>
      </c>
      <c r="C45" s="12"/>
      <c r="D45" s="15" t="s">
        <v>22</v>
      </c>
      <c r="E45" s="65">
        <v>6</v>
      </c>
      <c r="F45" s="442">
        <v>0</v>
      </c>
      <c r="G45" s="440">
        <v>0</v>
      </c>
      <c r="H45" s="435">
        <v>0</v>
      </c>
      <c r="I45" s="442">
        <v>0</v>
      </c>
      <c r="J45" s="435">
        <v>0</v>
      </c>
      <c r="K45" s="441">
        <v>0</v>
      </c>
      <c r="L45" s="441">
        <v>0</v>
      </c>
      <c r="M45" s="436">
        <v>0</v>
      </c>
      <c r="N45" s="441">
        <v>0</v>
      </c>
    </row>
    <row r="46" spans="1:14" ht="15">
      <c r="A46" s="16"/>
      <c r="B46" s="12" t="s">
        <v>12</v>
      </c>
      <c r="C46" s="67"/>
      <c r="D46" s="15" t="s">
        <v>2</v>
      </c>
      <c r="E46" s="65">
        <v>5</v>
      </c>
      <c r="F46" s="442">
        <v>0</v>
      </c>
      <c r="G46" s="440">
        <v>0</v>
      </c>
      <c r="H46" s="435">
        <v>0</v>
      </c>
      <c r="I46" s="442">
        <v>0</v>
      </c>
      <c r="J46" s="435">
        <v>0</v>
      </c>
      <c r="K46" s="441">
        <v>0</v>
      </c>
      <c r="L46" s="441">
        <v>0</v>
      </c>
      <c r="M46" s="436">
        <v>0</v>
      </c>
      <c r="N46" s="441">
        <v>0</v>
      </c>
    </row>
    <row r="47" spans="1:14" ht="15">
      <c r="A47" s="16"/>
      <c r="B47" s="12"/>
      <c r="C47" s="12"/>
      <c r="D47" s="15" t="s">
        <v>7</v>
      </c>
      <c r="E47" s="65">
        <v>4</v>
      </c>
      <c r="F47" s="442">
        <v>0</v>
      </c>
      <c r="G47" s="440">
        <v>0</v>
      </c>
      <c r="H47" s="435">
        <v>0</v>
      </c>
      <c r="I47" s="442">
        <v>0</v>
      </c>
      <c r="J47" s="435">
        <v>0</v>
      </c>
      <c r="K47" s="441">
        <v>0</v>
      </c>
      <c r="L47" s="441">
        <v>0</v>
      </c>
      <c r="M47" s="436">
        <v>0</v>
      </c>
      <c r="N47" s="441">
        <v>0</v>
      </c>
    </row>
    <row r="48" spans="1:14" ht="15">
      <c r="A48" s="16"/>
      <c r="B48" s="12"/>
      <c r="C48" s="12" t="s">
        <v>1</v>
      </c>
      <c r="D48" s="15" t="s">
        <v>1</v>
      </c>
      <c r="E48" s="65">
        <v>3</v>
      </c>
      <c r="F48" s="442">
        <v>0</v>
      </c>
      <c r="G48" s="440">
        <v>0</v>
      </c>
      <c r="H48" s="435">
        <v>0</v>
      </c>
      <c r="I48" s="442">
        <v>0</v>
      </c>
      <c r="J48" s="435">
        <v>0</v>
      </c>
      <c r="K48" s="441">
        <v>0</v>
      </c>
      <c r="L48" s="441">
        <v>0</v>
      </c>
      <c r="M48" s="436">
        <v>0</v>
      </c>
      <c r="N48" s="441">
        <v>0</v>
      </c>
    </row>
    <row r="49" spans="1:14" ht="15">
      <c r="A49" s="16"/>
      <c r="B49" s="12"/>
      <c r="C49" s="12"/>
      <c r="D49" s="15" t="s">
        <v>3</v>
      </c>
      <c r="E49" s="65">
        <v>2</v>
      </c>
      <c r="F49" s="442">
        <v>0</v>
      </c>
      <c r="G49" s="440">
        <v>0</v>
      </c>
      <c r="H49" s="435">
        <v>0</v>
      </c>
      <c r="I49" s="442">
        <v>0</v>
      </c>
      <c r="J49" s="435">
        <v>0</v>
      </c>
      <c r="K49" s="441">
        <v>0</v>
      </c>
      <c r="L49" s="441">
        <v>0</v>
      </c>
      <c r="M49" s="436">
        <v>0</v>
      </c>
      <c r="N49" s="441">
        <v>0</v>
      </c>
    </row>
    <row r="50" spans="1:14" ht="15">
      <c r="A50" s="16"/>
      <c r="B50" s="14"/>
      <c r="C50" s="15"/>
      <c r="D50" s="14"/>
      <c r="E50" s="67">
        <v>1</v>
      </c>
      <c r="F50" s="442">
        <v>0</v>
      </c>
      <c r="G50" s="440">
        <v>0</v>
      </c>
      <c r="H50" s="437">
        <v>0</v>
      </c>
      <c r="I50" s="443">
        <v>2</v>
      </c>
      <c r="J50" s="437">
        <v>2</v>
      </c>
      <c r="K50" s="441">
        <v>0</v>
      </c>
      <c r="L50" s="441">
        <v>0</v>
      </c>
      <c r="M50" s="438">
        <v>0</v>
      </c>
      <c r="N50" s="441">
        <v>0</v>
      </c>
    </row>
    <row r="51" spans="1:14" ht="12.75" customHeight="1">
      <c r="A51" s="61"/>
      <c r="B51" s="536" t="s">
        <v>20</v>
      </c>
      <c r="C51" s="536"/>
      <c r="D51" s="536"/>
      <c r="E51" s="536"/>
      <c r="F51" s="435">
        <v>8</v>
      </c>
      <c r="G51" s="435">
        <v>0</v>
      </c>
      <c r="H51" s="435">
        <v>8</v>
      </c>
      <c r="I51" s="435">
        <v>2</v>
      </c>
      <c r="J51" s="435">
        <v>10</v>
      </c>
      <c r="K51" s="435">
        <v>0</v>
      </c>
      <c r="L51" s="435">
        <v>0</v>
      </c>
      <c r="M51" s="435">
        <v>0</v>
      </c>
      <c r="N51" s="435">
        <v>0</v>
      </c>
    </row>
    <row r="52" spans="1:14">
      <c r="A52" s="61"/>
      <c r="B52" s="533" t="s">
        <v>37</v>
      </c>
      <c r="C52" s="534"/>
      <c r="D52" s="534"/>
      <c r="E52" s="535"/>
      <c r="F52" s="440"/>
      <c r="G52" s="440"/>
      <c r="H52" s="440"/>
      <c r="I52" s="440"/>
      <c r="J52" s="440"/>
      <c r="K52" s="440"/>
      <c r="L52" s="440"/>
      <c r="M52" s="440"/>
      <c r="N52" s="440"/>
    </row>
    <row r="53" spans="1:14" ht="12.75" customHeight="1">
      <c r="A53" s="61"/>
      <c r="B53" s="532" t="s">
        <v>40</v>
      </c>
      <c r="C53" s="532"/>
      <c r="D53" s="532"/>
      <c r="E53" s="532"/>
      <c r="F53" s="439">
        <v>713</v>
      </c>
      <c r="G53" s="439">
        <v>100</v>
      </c>
      <c r="H53" s="439">
        <v>813</v>
      </c>
      <c r="I53" s="439">
        <v>24</v>
      </c>
      <c r="J53" s="439">
        <v>837</v>
      </c>
      <c r="K53" s="439">
        <v>94</v>
      </c>
      <c r="L53" s="439">
        <v>13</v>
      </c>
      <c r="M53" s="439">
        <v>107</v>
      </c>
      <c r="N53" s="439">
        <v>18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16" zoomScale="90" zoomScaleNormal="100" zoomScaleSheetLayoutView="90" workbookViewId="0">
      <selection activeCell="U24" sqref="U2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528" t="s">
        <v>81</v>
      </c>
      <c r="E2" s="528"/>
      <c r="F2" s="528"/>
      <c r="G2" s="528"/>
      <c r="H2" s="528"/>
      <c r="I2" s="528"/>
      <c r="J2" s="528"/>
      <c r="K2" s="63"/>
      <c r="L2" s="63"/>
      <c r="M2" s="63"/>
      <c r="N2" s="63"/>
    </row>
    <row r="3" spans="1:14">
      <c r="A3" s="61"/>
      <c r="B3" s="62" t="s">
        <v>33</v>
      </c>
      <c r="C3" s="63"/>
      <c r="D3" s="528" t="s">
        <v>77</v>
      </c>
      <c r="E3" s="528"/>
      <c r="F3" s="528"/>
      <c r="G3" s="528"/>
      <c r="H3" s="528"/>
      <c r="I3" s="528"/>
      <c r="J3" s="528"/>
      <c r="K3" s="63"/>
      <c r="L3" s="63"/>
      <c r="M3" s="63"/>
      <c r="N3" s="63"/>
    </row>
    <row r="4" spans="1:14">
      <c r="A4" s="61"/>
      <c r="B4" s="529" t="s">
        <v>36</v>
      </c>
      <c r="C4" s="529"/>
      <c r="D4" s="529"/>
      <c r="E4" s="529"/>
      <c r="F4" s="64">
        <v>43585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530" t="s">
        <v>24</v>
      </c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531" t="s">
        <v>41</v>
      </c>
      <c r="C7" s="531"/>
      <c r="D7" s="531"/>
      <c r="E7" s="531"/>
      <c r="F7" s="531" t="s">
        <v>35</v>
      </c>
      <c r="G7" s="531"/>
      <c r="H7" s="531"/>
      <c r="I7" s="531"/>
      <c r="J7" s="531"/>
      <c r="K7" s="531" t="s">
        <v>28</v>
      </c>
      <c r="L7" s="531"/>
      <c r="M7" s="531"/>
      <c r="N7" s="531"/>
    </row>
    <row r="8" spans="1:14" ht="12.75" customHeight="1">
      <c r="A8" s="61"/>
      <c r="B8" s="531"/>
      <c r="C8" s="531"/>
      <c r="D8" s="531"/>
      <c r="E8" s="531"/>
      <c r="F8" s="531" t="s">
        <v>13</v>
      </c>
      <c r="G8" s="531"/>
      <c r="H8" s="531"/>
      <c r="I8" s="531" t="s">
        <v>14</v>
      </c>
      <c r="J8" s="531" t="s">
        <v>15</v>
      </c>
      <c r="K8" s="531" t="s">
        <v>30</v>
      </c>
      <c r="L8" s="531" t="s">
        <v>31</v>
      </c>
      <c r="M8" s="531" t="s">
        <v>15</v>
      </c>
      <c r="N8" s="531" t="s">
        <v>29</v>
      </c>
    </row>
    <row r="9" spans="1:14" ht="24">
      <c r="A9" s="61"/>
      <c r="B9" s="531"/>
      <c r="C9" s="531"/>
      <c r="D9" s="531"/>
      <c r="E9" s="531"/>
      <c r="F9" s="66" t="s">
        <v>16</v>
      </c>
      <c r="G9" s="66" t="s">
        <v>17</v>
      </c>
      <c r="H9" s="66" t="s">
        <v>23</v>
      </c>
      <c r="I9" s="531"/>
      <c r="J9" s="531"/>
      <c r="K9" s="531"/>
      <c r="L9" s="531"/>
      <c r="M9" s="531"/>
      <c r="N9" s="531"/>
    </row>
    <row r="10" spans="1:14">
      <c r="A10" s="16"/>
      <c r="B10" s="67"/>
      <c r="C10" s="23"/>
      <c r="D10" s="9"/>
      <c r="E10" s="68">
        <v>13</v>
      </c>
      <c r="F10" s="461">
        <v>104</v>
      </c>
      <c r="G10" s="461">
        <v>0</v>
      </c>
      <c r="H10" s="464">
        <v>104</v>
      </c>
      <c r="I10" s="461">
        <v>0</v>
      </c>
      <c r="J10" s="464">
        <v>104</v>
      </c>
      <c r="K10" s="462">
        <v>44</v>
      </c>
      <c r="L10" s="462">
        <v>3</v>
      </c>
      <c r="M10" s="465">
        <v>47</v>
      </c>
      <c r="N10" s="462">
        <v>3</v>
      </c>
    </row>
    <row r="11" spans="1:14">
      <c r="A11" s="16"/>
      <c r="B11" s="12" t="s">
        <v>1</v>
      </c>
      <c r="C11" s="17" t="s">
        <v>0</v>
      </c>
      <c r="D11" s="9"/>
      <c r="E11" s="68">
        <v>12</v>
      </c>
      <c r="F11" s="461">
        <v>2</v>
      </c>
      <c r="G11" s="461">
        <v>0</v>
      </c>
      <c r="H11" s="464">
        <v>2</v>
      </c>
      <c r="I11" s="461">
        <v>0</v>
      </c>
      <c r="J11" s="464">
        <v>2</v>
      </c>
      <c r="K11" s="462">
        <v>0</v>
      </c>
      <c r="L11" s="462">
        <v>0</v>
      </c>
      <c r="M11" s="465">
        <v>0</v>
      </c>
      <c r="N11" s="462">
        <v>0</v>
      </c>
    </row>
    <row r="12" spans="1:14">
      <c r="A12" s="16"/>
      <c r="B12" s="12" t="s">
        <v>2</v>
      </c>
      <c r="C12" s="18"/>
      <c r="D12" s="13" t="s">
        <v>6</v>
      </c>
      <c r="E12" s="68">
        <v>11</v>
      </c>
      <c r="F12" s="461">
        <v>3</v>
      </c>
      <c r="G12" s="461">
        <v>0</v>
      </c>
      <c r="H12" s="464">
        <v>3</v>
      </c>
      <c r="I12" s="461">
        <v>0</v>
      </c>
      <c r="J12" s="464">
        <v>3</v>
      </c>
      <c r="K12" s="462">
        <v>1</v>
      </c>
      <c r="L12" s="462">
        <v>0</v>
      </c>
      <c r="M12" s="465">
        <v>1</v>
      </c>
      <c r="N12" s="462">
        <v>0</v>
      </c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461">
        <v>5</v>
      </c>
      <c r="G13" s="461">
        <v>0</v>
      </c>
      <c r="H13" s="464">
        <v>5</v>
      </c>
      <c r="I13" s="461">
        <v>0</v>
      </c>
      <c r="J13" s="464">
        <v>5</v>
      </c>
      <c r="K13" s="462">
        <v>0</v>
      </c>
      <c r="L13" s="462">
        <v>0</v>
      </c>
      <c r="M13" s="465">
        <v>0</v>
      </c>
      <c r="N13" s="462">
        <v>0</v>
      </c>
    </row>
    <row r="14" spans="1:14">
      <c r="A14" s="16"/>
      <c r="B14" s="12" t="s">
        <v>3</v>
      </c>
      <c r="C14" s="17"/>
      <c r="D14" s="13" t="s">
        <v>25</v>
      </c>
      <c r="E14" s="68">
        <v>9</v>
      </c>
      <c r="F14" s="461">
        <v>12</v>
      </c>
      <c r="G14" s="461">
        <v>0</v>
      </c>
      <c r="H14" s="464">
        <v>12</v>
      </c>
      <c r="I14" s="461">
        <v>0</v>
      </c>
      <c r="J14" s="464">
        <v>12</v>
      </c>
      <c r="K14" s="462">
        <v>0</v>
      </c>
      <c r="L14" s="462">
        <v>1</v>
      </c>
      <c r="M14" s="465">
        <v>1</v>
      </c>
      <c r="N14" s="462">
        <v>2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461">
        <v>16</v>
      </c>
      <c r="G15" s="461">
        <v>0</v>
      </c>
      <c r="H15" s="464">
        <v>16</v>
      </c>
      <c r="I15" s="461">
        <v>0</v>
      </c>
      <c r="J15" s="464">
        <v>16</v>
      </c>
      <c r="K15" s="462">
        <v>0</v>
      </c>
      <c r="L15" s="462">
        <v>0</v>
      </c>
      <c r="M15" s="465">
        <v>0</v>
      </c>
      <c r="N15" s="462">
        <v>0</v>
      </c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461">
        <v>15</v>
      </c>
      <c r="G16" s="461">
        <v>0</v>
      </c>
      <c r="H16" s="464">
        <v>15</v>
      </c>
      <c r="I16" s="461">
        <v>0</v>
      </c>
      <c r="J16" s="464">
        <v>15</v>
      </c>
      <c r="K16" s="462">
        <v>0</v>
      </c>
      <c r="L16" s="462">
        <v>0</v>
      </c>
      <c r="M16" s="465">
        <v>0</v>
      </c>
      <c r="N16" s="462">
        <v>0</v>
      </c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461">
        <v>9</v>
      </c>
      <c r="G17" s="461">
        <v>0</v>
      </c>
      <c r="H17" s="464">
        <v>9</v>
      </c>
      <c r="I17" s="461">
        <v>0</v>
      </c>
      <c r="J17" s="464">
        <v>9</v>
      </c>
      <c r="K17" s="462">
        <v>0</v>
      </c>
      <c r="L17" s="462">
        <v>0</v>
      </c>
      <c r="M17" s="465">
        <v>0</v>
      </c>
      <c r="N17" s="462">
        <v>0</v>
      </c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461">
        <v>10</v>
      </c>
      <c r="G18" s="461">
        <v>0</v>
      </c>
      <c r="H18" s="464">
        <v>10</v>
      </c>
      <c r="I18" s="461">
        <v>0</v>
      </c>
      <c r="J18" s="464">
        <v>10</v>
      </c>
      <c r="K18" s="462">
        <v>0</v>
      </c>
      <c r="L18" s="462">
        <v>0</v>
      </c>
      <c r="M18" s="465">
        <v>0</v>
      </c>
      <c r="N18" s="462">
        <v>0</v>
      </c>
    </row>
    <row r="19" spans="1:14">
      <c r="A19" s="16"/>
      <c r="B19" s="12"/>
      <c r="C19" s="17"/>
      <c r="D19" s="13" t="s">
        <v>12</v>
      </c>
      <c r="E19" s="68">
        <v>4</v>
      </c>
      <c r="F19" s="461">
        <v>3</v>
      </c>
      <c r="G19" s="461">
        <v>0</v>
      </c>
      <c r="H19" s="464">
        <v>3</v>
      </c>
      <c r="I19" s="461">
        <v>0</v>
      </c>
      <c r="J19" s="464">
        <v>3</v>
      </c>
      <c r="K19" s="462">
        <v>0</v>
      </c>
      <c r="L19" s="462">
        <v>0</v>
      </c>
      <c r="M19" s="465">
        <v>0</v>
      </c>
      <c r="N19" s="462">
        <v>0</v>
      </c>
    </row>
    <row r="20" spans="1:14">
      <c r="A20" s="16"/>
      <c r="B20" s="12"/>
      <c r="C20" s="17" t="s">
        <v>1</v>
      </c>
      <c r="D20" s="9"/>
      <c r="E20" s="68">
        <v>3</v>
      </c>
      <c r="F20" s="461">
        <v>0</v>
      </c>
      <c r="G20" s="461">
        <v>0</v>
      </c>
      <c r="H20" s="464">
        <v>0</v>
      </c>
      <c r="I20" s="461">
        <v>0</v>
      </c>
      <c r="J20" s="464">
        <v>0</v>
      </c>
      <c r="K20" s="462">
        <v>0</v>
      </c>
      <c r="L20" s="462">
        <v>0</v>
      </c>
      <c r="M20" s="465">
        <v>0</v>
      </c>
      <c r="N20" s="462">
        <v>0</v>
      </c>
    </row>
    <row r="21" spans="1:14">
      <c r="A21" s="16"/>
      <c r="B21" s="12"/>
      <c r="C21" s="17"/>
      <c r="D21" s="9"/>
      <c r="E21" s="68">
        <v>2</v>
      </c>
      <c r="F21" s="461">
        <v>0</v>
      </c>
      <c r="G21" s="461">
        <v>2</v>
      </c>
      <c r="H21" s="464">
        <v>2</v>
      </c>
      <c r="I21" s="461">
        <v>0</v>
      </c>
      <c r="J21" s="464">
        <v>2</v>
      </c>
      <c r="K21" s="462">
        <v>0</v>
      </c>
      <c r="L21" s="462">
        <v>0</v>
      </c>
      <c r="M21" s="465">
        <v>0</v>
      </c>
      <c r="N21" s="462">
        <v>0</v>
      </c>
    </row>
    <row r="22" spans="1:14">
      <c r="A22" s="16"/>
      <c r="B22" s="14"/>
      <c r="C22" s="18"/>
      <c r="D22" s="9"/>
      <c r="E22" s="67">
        <v>1</v>
      </c>
      <c r="F22" s="461">
        <v>0</v>
      </c>
      <c r="G22" s="461">
        <v>7</v>
      </c>
      <c r="H22" s="464">
        <v>7</v>
      </c>
      <c r="I22" s="461">
        <v>15</v>
      </c>
      <c r="J22" s="464">
        <v>22</v>
      </c>
      <c r="K22" s="462">
        <v>0</v>
      </c>
      <c r="L22" s="462">
        <v>0</v>
      </c>
      <c r="M22" s="465">
        <v>0</v>
      </c>
      <c r="N22" s="462">
        <v>0</v>
      </c>
    </row>
    <row r="23" spans="1:14" ht="12.75" customHeight="1">
      <c r="A23" s="16"/>
      <c r="B23" s="533" t="s">
        <v>18</v>
      </c>
      <c r="C23" s="534"/>
      <c r="D23" s="534"/>
      <c r="E23" s="535"/>
      <c r="F23" s="464">
        <v>179</v>
      </c>
      <c r="G23" s="464">
        <v>9</v>
      </c>
      <c r="H23" s="466">
        <v>188</v>
      </c>
      <c r="I23" s="464">
        <v>15</v>
      </c>
      <c r="J23" s="466">
        <v>203</v>
      </c>
      <c r="K23" s="467">
        <v>45</v>
      </c>
      <c r="L23" s="467">
        <v>4</v>
      </c>
      <c r="M23" s="464">
        <v>49</v>
      </c>
      <c r="N23" s="464">
        <v>5</v>
      </c>
    </row>
    <row r="24" spans="1:14">
      <c r="A24" s="16"/>
      <c r="B24" s="12"/>
      <c r="C24" s="12"/>
      <c r="D24" s="15"/>
      <c r="E24" s="14">
        <v>13</v>
      </c>
      <c r="F24" s="475">
        <v>228</v>
      </c>
      <c r="G24" s="461">
        <v>0</v>
      </c>
      <c r="H24" s="464">
        <v>228</v>
      </c>
      <c r="I24" s="461">
        <v>0</v>
      </c>
      <c r="J24" s="464">
        <v>228</v>
      </c>
      <c r="K24" s="462">
        <v>63</v>
      </c>
      <c r="L24" s="462">
        <v>10</v>
      </c>
      <c r="M24" s="468">
        <v>73</v>
      </c>
      <c r="N24" s="462">
        <v>13</v>
      </c>
    </row>
    <row r="25" spans="1:14">
      <c r="A25" s="16"/>
      <c r="B25" s="12"/>
      <c r="C25" s="12" t="s">
        <v>0</v>
      </c>
      <c r="D25" s="15"/>
      <c r="E25" s="68">
        <v>12</v>
      </c>
      <c r="F25" s="475">
        <v>9</v>
      </c>
      <c r="G25" s="461">
        <v>0</v>
      </c>
      <c r="H25" s="464">
        <v>9</v>
      </c>
      <c r="I25" s="461">
        <v>0</v>
      </c>
      <c r="J25" s="464">
        <v>9</v>
      </c>
      <c r="K25" s="462">
        <v>0</v>
      </c>
      <c r="L25" s="462">
        <v>0</v>
      </c>
      <c r="M25" s="468">
        <v>0</v>
      </c>
      <c r="N25" s="462">
        <v>0</v>
      </c>
    </row>
    <row r="26" spans="1:14">
      <c r="A26" s="16"/>
      <c r="B26" s="12" t="s">
        <v>7</v>
      </c>
      <c r="C26" s="14"/>
      <c r="D26" s="15"/>
      <c r="E26" s="68">
        <v>11</v>
      </c>
      <c r="F26" s="475">
        <v>5</v>
      </c>
      <c r="G26" s="461">
        <v>0</v>
      </c>
      <c r="H26" s="464">
        <v>5</v>
      </c>
      <c r="I26" s="461">
        <v>0</v>
      </c>
      <c r="J26" s="464">
        <v>5</v>
      </c>
      <c r="K26" s="462">
        <v>0</v>
      </c>
      <c r="L26" s="462">
        <v>0</v>
      </c>
      <c r="M26" s="468">
        <v>0</v>
      </c>
      <c r="N26" s="462">
        <v>0</v>
      </c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475">
        <v>7</v>
      </c>
      <c r="G27" s="461">
        <v>0</v>
      </c>
      <c r="H27" s="464">
        <v>7</v>
      </c>
      <c r="I27" s="461">
        <v>0</v>
      </c>
      <c r="J27" s="464">
        <v>7</v>
      </c>
      <c r="K27" s="462">
        <v>0</v>
      </c>
      <c r="L27" s="462">
        <v>0</v>
      </c>
      <c r="M27" s="468">
        <v>0</v>
      </c>
      <c r="N27" s="462">
        <v>0</v>
      </c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475">
        <v>11</v>
      </c>
      <c r="G28" s="461">
        <v>0</v>
      </c>
      <c r="H28" s="464">
        <v>11</v>
      </c>
      <c r="I28" s="461">
        <v>0</v>
      </c>
      <c r="J28" s="464">
        <v>11</v>
      </c>
      <c r="K28" s="462">
        <v>0</v>
      </c>
      <c r="L28" s="462">
        <v>1</v>
      </c>
      <c r="M28" s="468">
        <v>1</v>
      </c>
      <c r="N28" s="462">
        <v>1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475">
        <v>15</v>
      </c>
      <c r="G29" s="461">
        <v>0</v>
      </c>
      <c r="H29" s="464">
        <v>15</v>
      </c>
      <c r="I29" s="461">
        <v>0</v>
      </c>
      <c r="J29" s="464">
        <v>15</v>
      </c>
      <c r="K29" s="462">
        <v>0</v>
      </c>
      <c r="L29" s="462">
        <v>0</v>
      </c>
      <c r="M29" s="468">
        <v>0</v>
      </c>
      <c r="N29" s="462">
        <v>0</v>
      </c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475">
        <v>15</v>
      </c>
      <c r="G30" s="461">
        <v>0</v>
      </c>
      <c r="H30" s="464">
        <v>15</v>
      </c>
      <c r="I30" s="461">
        <v>0</v>
      </c>
      <c r="J30" s="464">
        <v>15</v>
      </c>
      <c r="K30" s="462">
        <v>0</v>
      </c>
      <c r="L30" s="462">
        <v>0</v>
      </c>
      <c r="M30" s="468">
        <v>0</v>
      </c>
      <c r="N30" s="462">
        <v>0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475">
        <v>12</v>
      </c>
      <c r="G31" s="461">
        <v>0</v>
      </c>
      <c r="H31" s="464">
        <v>12</v>
      </c>
      <c r="I31" s="461">
        <v>0</v>
      </c>
      <c r="J31" s="464">
        <v>12</v>
      </c>
      <c r="K31" s="462">
        <v>0</v>
      </c>
      <c r="L31" s="462">
        <v>0</v>
      </c>
      <c r="M31" s="468">
        <v>0</v>
      </c>
      <c r="N31" s="462">
        <v>0</v>
      </c>
    </row>
    <row r="32" spans="1:14">
      <c r="A32" s="16"/>
      <c r="B32" s="12" t="s">
        <v>9</v>
      </c>
      <c r="C32" s="67"/>
      <c r="D32" s="15"/>
      <c r="E32" s="68">
        <v>5</v>
      </c>
      <c r="F32" s="475">
        <v>9</v>
      </c>
      <c r="G32" s="461">
        <v>0</v>
      </c>
      <c r="H32" s="464">
        <v>9</v>
      </c>
      <c r="I32" s="461">
        <v>0</v>
      </c>
      <c r="J32" s="464">
        <v>9</v>
      </c>
      <c r="K32" s="462">
        <v>0</v>
      </c>
      <c r="L32" s="462">
        <v>0</v>
      </c>
      <c r="M32" s="468">
        <v>0</v>
      </c>
      <c r="N32" s="462">
        <v>0</v>
      </c>
    </row>
    <row r="33" spans="1:14">
      <c r="A33" s="16"/>
      <c r="B33" s="12"/>
      <c r="C33" s="12"/>
      <c r="D33" s="15"/>
      <c r="E33" s="68">
        <v>4</v>
      </c>
      <c r="F33" s="475">
        <v>9</v>
      </c>
      <c r="G33" s="461">
        <v>0</v>
      </c>
      <c r="H33" s="464">
        <v>9</v>
      </c>
      <c r="I33" s="461">
        <v>0</v>
      </c>
      <c r="J33" s="464">
        <v>9</v>
      </c>
      <c r="K33" s="462">
        <v>0</v>
      </c>
      <c r="L33" s="462">
        <v>1</v>
      </c>
      <c r="M33" s="468">
        <v>1</v>
      </c>
      <c r="N33" s="462">
        <v>1</v>
      </c>
    </row>
    <row r="34" spans="1:14">
      <c r="A34" s="16"/>
      <c r="B34" s="12"/>
      <c r="C34" s="12" t="s">
        <v>1</v>
      </c>
      <c r="D34" s="15"/>
      <c r="E34" s="68">
        <v>3</v>
      </c>
      <c r="F34" s="461">
        <v>0</v>
      </c>
      <c r="G34" s="475">
        <v>0</v>
      </c>
      <c r="H34" s="464">
        <v>0</v>
      </c>
      <c r="I34" s="461">
        <v>0</v>
      </c>
      <c r="J34" s="464">
        <v>0</v>
      </c>
      <c r="K34" s="462">
        <v>0</v>
      </c>
      <c r="L34" s="462">
        <v>0</v>
      </c>
      <c r="M34" s="468">
        <v>0</v>
      </c>
      <c r="N34" s="462">
        <v>0</v>
      </c>
    </row>
    <row r="35" spans="1:14">
      <c r="A35" s="16"/>
      <c r="B35" s="12"/>
      <c r="C35" s="12"/>
      <c r="D35" s="15"/>
      <c r="E35" s="68">
        <v>2</v>
      </c>
      <c r="F35" s="461">
        <v>0</v>
      </c>
      <c r="G35" s="475">
        <v>1</v>
      </c>
      <c r="H35" s="464">
        <v>1</v>
      </c>
      <c r="I35" s="461">
        <v>0</v>
      </c>
      <c r="J35" s="464">
        <v>1</v>
      </c>
      <c r="K35" s="462">
        <v>0</v>
      </c>
      <c r="L35" s="462">
        <v>0</v>
      </c>
      <c r="M35" s="468">
        <v>0</v>
      </c>
      <c r="N35" s="462">
        <v>0</v>
      </c>
    </row>
    <row r="36" spans="1:14">
      <c r="A36" s="16"/>
      <c r="B36" s="14"/>
      <c r="C36" s="14"/>
      <c r="D36" s="15"/>
      <c r="E36" s="67">
        <v>1</v>
      </c>
      <c r="F36" s="461">
        <v>0</v>
      </c>
      <c r="G36" s="475">
        <v>6</v>
      </c>
      <c r="H36" s="464">
        <v>6</v>
      </c>
      <c r="I36" s="461">
        <v>26</v>
      </c>
      <c r="J36" s="464">
        <v>32</v>
      </c>
      <c r="K36" s="462">
        <v>0</v>
      </c>
      <c r="L36" s="462">
        <v>0</v>
      </c>
      <c r="M36" s="468">
        <v>0</v>
      </c>
      <c r="N36" s="462">
        <v>0</v>
      </c>
    </row>
    <row r="37" spans="1:14" ht="12.75" customHeight="1">
      <c r="A37" s="16"/>
      <c r="B37" s="533" t="s">
        <v>19</v>
      </c>
      <c r="C37" s="534"/>
      <c r="D37" s="534"/>
      <c r="E37" s="534"/>
      <c r="F37" s="467">
        <v>320</v>
      </c>
      <c r="G37" s="464">
        <v>7</v>
      </c>
      <c r="H37" s="469">
        <v>327</v>
      </c>
      <c r="I37" s="470">
        <v>26</v>
      </c>
      <c r="J37" s="466">
        <v>353</v>
      </c>
      <c r="K37" s="467">
        <v>63</v>
      </c>
      <c r="L37" s="464">
        <v>12</v>
      </c>
      <c r="M37" s="466">
        <v>75</v>
      </c>
      <c r="N37" s="467">
        <v>15</v>
      </c>
    </row>
    <row r="38" spans="1:14">
      <c r="A38" s="16"/>
      <c r="B38" s="67"/>
      <c r="C38" s="67"/>
      <c r="D38" s="19"/>
      <c r="E38" s="65">
        <v>13</v>
      </c>
      <c r="F38" s="461">
        <v>0</v>
      </c>
      <c r="G38" s="461">
        <v>2</v>
      </c>
      <c r="H38" s="464">
        <v>2</v>
      </c>
      <c r="I38" s="461">
        <v>0</v>
      </c>
      <c r="J38" s="464">
        <v>2</v>
      </c>
      <c r="K38" s="474">
        <v>0</v>
      </c>
      <c r="L38" s="462">
        <v>0</v>
      </c>
      <c r="M38" s="468">
        <v>0</v>
      </c>
      <c r="N38" s="474">
        <v>0</v>
      </c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461">
        <v>0</v>
      </c>
      <c r="G39" s="461">
        <v>0</v>
      </c>
      <c r="H39" s="464">
        <v>0</v>
      </c>
      <c r="I39" s="461">
        <v>0</v>
      </c>
      <c r="J39" s="464">
        <v>0</v>
      </c>
      <c r="K39" s="474">
        <v>0</v>
      </c>
      <c r="L39" s="462">
        <v>0</v>
      </c>
      <c r="M39" s="468">
        <v>0</v>
      </c>
      <c r="N39" s="474">
        <v>0</v>
      </c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461">
        <v>0</v>
      </c>
      <c r="G40" s="461">
        <v>0</v>
      </c>
      <c r="H40" s="464">
        <v>0</v>
      </c>
      <c r="I40" s="461">
        <v>0</v>
      </c>
      <c r="J40" s="464">
        <v>0</v>
      </c>
      <c r="K40" s="474">
        <v>0</v>
      </c>
      <c r="L40" s="474">
        <v>0</v>
      </c>
      <c r="M40" s="468">
        <v>0</v>
      </c>
      <c r="N40" s="474">
        <v>0</v>
      </c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461">
        <v>0</v>
      </c>
      <c r="G41" s="461">
        <v>0</v>
      </c>
      <c r="H41" s="464">
        <v>0</v>
      </c>
      <c r="I41" s="461">
        <v>0</v>
      </c>
      <c r="J41" s="464">
        <v>0</v>
      </c>
      <c r="K41" s="474">
        <v>0</v>
      </c>
      <c r="L41" s="474">
        <v>0</v>
      </c>
      <c r="M41" s="468">
        <v>0</v>
      </c>
      <c r="N41" s="474">
        <v>0</v>
      </c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461">
        <v>0</v>
      </c>
      <c r="G42" s="461">
        <v>0</v>
      </c>
      <c r="H42" s="464">
        <v>0</v>
      </c>
      <c r="I42" s="461">
        <v>0</v>
      </c>
      <c r="J42" s="464">
        <v>0</v>
      </c>
      <c r="K42" s="474">
        <v>0</v>
      </c>
      <c r="L42" s="474">
        <v>0</v>
      </c>
      <c r="M42" s="468">
        <v>0</v>
      </c>
      <c r="N42" s="474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461">
        <v>0</v>
      </c>
      <c r="G43" s="461">
        <v>0</v>
      </c>
      <c r="H43" s="464">
        <v>0</v>
      </c>
      <c r="I43" s="461">
        <v>0</v>
      </c>
      <c r="J43" s="464">
        <v>0</v>
      </c>
      <c r="K43" s="474">
        <v>0</v>
      </c>
      <c r="L43" s="474">
        <v>0</v>
      </c>
      <c r="M43" s="468">
        <v>0</v>
      </c>
      <c r="N43" s="474">
        <v>0</v>
      </c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461">
        <v>0</v>
      </c>
      <c r="G44" s="461">
        <v>0</v>
      </c>
      <c r="H44" s="464">
        <v>0</v>
      </c>
      <c r="I44" s="461">
        <v>0</v>
      </c>
      <c r="J44" s="464">
        <v>0</v>
      </c>
      <c r="K44" s="474">
        <v>0</v>
      </c>
      <c r="L44" s="474">
        <v>0</v>
      </c>
      <c r="M44" s="468">
        <v>0</v>
      </c>
      <c r="N44" s="474">
        <v>0</v>
      </c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461">
        <v>0</v>
      </c>
      <c r="G45" s="461">
        <v>0</v>
      </c>
      <c r="H45" s="464">
        <v>0</v>
      </c>
      <c r="I45" s="461">
        <v>0</v>
      </c>
      <c r="J45" s="464">
        <v>0</v>
      </c>
      <c r="K45" s="474">
        <v>0</v>
      </c>
      <c r="L45" s="474">
        <v>0</v>
      </c>
      <c r="M45" s="468">
        <v>0</v>
      </c>
      <c r="N45" s="474">
        <v>0</v>
      </c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461">
        <v>0</v>
      </c>
      <c r="G46" s="461">
        <v>0</v>
      </c>
      <c r="H46" s="464">
        <v>0</v>
      </c>
      <c r="I46" s="461">
        <v>0</v>
      </c>
      <c r="J46" s="464">
        <v>0</v>
      </c>
      <c r="K46" s="474">
        <v>0</v>
      </c>
      <c r="L46" s="474">
        <v>0</v>
      </c>
      <c r="M46" s="468">
        <v>0</v>
      </c>
      <c r="N46" s="474">
        <v>0</v>
      </c>
    </row>
    <row r="47" spans="1:14">
      <c r="A47" s="16"/>
      <c r="B47" s="12"/>
      <c r="C47" s="12"/>
      <c r="D47" s="15" t="s">
        <v>7</v>
      </c>
      <c r="E47" s="65">
        <v>4</v>
      </c>
      <c r="F47" s="461">
        <v>0</v>
      </c>
      <c r="G47" s="461">
        <v>0</v>
      </c>
      <c r="H47" s="464">
        <v>0</v>
      </c>
      <c r="I47" s="461">
        <v>0</v>
      </c>
      <c r="J47" s="464">
        <v>0</v>
      </c>
      <c r="K47" s="474">
        <v>0</v>
      </c>
      <c r="L47" s="474">
        <v>0</v>
      </c>
      <c r="M47" s="468">
        <v>0</v>
      </c>
      <c r="N47" s="474">
        <v>0</v>
      </c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461">
        <v>0</v>
      </c>
      <c r="G48" s="461">
        <v>0</v>
      </c>
      <c r="H48" s="464">
        <v>0</v>
      </c>
      <c r="I48" s="461">
        <v>0</v>
      </c>
      <c r="J48" s="464">
        <v>0</v>
      </c>
      <c r="K48" s="474">
        <v>0</v>
      </c>
      <c r="L48" s="474">
        <v>0</v>
      </c>
      <c r="M48" s="468">
        <v>0</v>
      </c>
      <c r="N48" s="474">
        <v>0</v>
      </c>
    </row>
    <row r="49" spans="1:14">
      <c r="A49" s="16"/>
      <c r="B49" s="12"/>
      <c r="C49" s="12"/>
      <c r="D49" s="15" t="s">
        <v>3</v>
      </c>
      <c r="E49" s="65">
        <v>2</v>
      </c>
      <c r="F49" s="461">
        <v>0</v>
      </c>
      <c r="G49" s="461">
        <v>0</v>
      </c>
      <c r="H49" s="464">
        <v>0</v>
      </c>
      <c r="I49" s="461">
        <v>0</v>
      </c>
      <c r="J49" s="464">
        <v>0</v>
      </c>
      <c r="K49" s="474">
        <v>0</v>
      </c>
      <c r="L49" s="474">
        <v>0</v>
      </c>
      <c r="M49" s="468">
        <v>0</v>
      </c>
      <c r="N49" s="474">
        <v>0</v>
      </c>
    </row>
    <row r="50" spans="1:14">
      <c r="A50" s="16"/>
      <c r="B50" s="14"/>
      <c r="C50" s="15"/>
      <c r="D50" s="14"/>
      <c r="E50" s="67">
        <v>1</v>
      </c>
      <c r="F50" s="463">
        <v>0</v>
      </c>
      <c r="G50" s="463">
        <v>0</v>
      </c>
      <c r="H50" s="471">
        <v>0</v>
      </c>
      <c r="I50" s="463">
        <v>0</v>
      </c>
      <c r="J50" s="471">
        <v>0</v>
      </c>
      <c r="K50" s="474">
        <v>0</v>
      </c>
      <c r="L50" s="474">
        <v>0</v>
      </c>
      <c r="M50" s="472">
        <v>0</v>
      </c>
      <c r="N50" s="474">
        <v>0</v>
      </c>
    </row>
    <row r="51" spans="1:14" ht="12.75" customHeight="1">
      <c r="A51" s="61"/>
      <c r="B51" s="536" t="s">
        <v>20</v>
      </c>
      <c r="C51" s="536"/>
      <c r="D51" s="536"/>
      <c r="E51" s="536"/>
      <c r="F51" s="464">
        <v>0</v>
      </c>
      <c r="G51" s="464">
        <v>2</v>
      </c>
      <c r="H51" s="464">
        <v>2</v>
      </c>
      <c r="I51" s="464">
        <v>0</v>
      </c>
      <c r="J51" s="464">
        <v>2</v>
      </c>
      <c r="K51" s="464">
        <v>0</v>
      </c>
      <c r="L51" s="464">
        <v>0</v>
      </c>
      <c r="M51" s="464">
        <v>0</v>
      </c>
      <c r="N51" s="464">
        <v>0</v>
      </c>
    </row>
    <row r="52" spans="1:14">
      <c r="A52" s="61"/>
      <c r="B52" s="533" t="s">
        <v>37</v>
      </c>
      <c r="C52" s="534"/>
      <c r="D52" s="534"/>
      <c r="E52" s="535"/>
      <c r="F52" s="461"/>
      <c r="G52" s="461"/>
      <c r="H52" s="461"/>
      <c r="I52" s="461"/>
      <c r="J52" s="461"/>
      <c r="K52" s="461"/>
      <c r="L52" s="461"/>
      <c r="M52" s="461"/>
      <c r="N52" s="461"/>
    </row>
    <row r="53" spans="1:14" ht="12.75" customHeight="1">
      <c r="A53" s="61"/>
      <c r="B53" s="532" t="s">
        <v>40</v>
      </c>
      <c r="C53" s="532"/>
      <c r="D53" s="532"/>
      <c r="E53" s="532"/>
      <c r="F53" s="473">
        <v>499</v>
      </c>
      <c r="G53" s="473">
        <v>18</v>
      </c>
      <c r="H53" s="473">
        <v>517</v>
      </c>
      <c r="I53" s="473">
        <v>41</v>
      </c>
      <c r="J53" s="473">
        <v>558</v>
      </c>
      <c r="K53" s="473">
        <v>108</v>
      </c>
      <c r="L53" s="473">
        <v>16</v>
      </c>
      <c r="M53" s="473">
        <v>124</v>
      </c>
      <c r="N53" s="473">
        <v>20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7" sqref="H17"/>
    </sheetView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D1" zoomScale="90" zoomScaleNormal="100" zoomScaleSheetLayoutView="90" workbookViewId="0">
      <selection activeCell="V23" sqref="V2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528" t="s">
        <v>47</v>
      </c>
      <c r="E2" s="528"/>
      <c r="F2" s="528"/>
      <c r="G2" s="528"/>
      <c r="H2" s="528"/>
      <c r="I2" s="528"/>
      <c r="J2" s="528"/>
      <c r="K2" s="63"/>
      <c r="L2" s="63"/>
      <c r="M2" s="63"/>
      <c r="N2" s="63"/>
    </row>
    <row r="3" spans="1:14">
      <c r="A3" s="61"/>
      <c r="B3" s="62" t="s">
        <v>33</v>
      </c>
      <c r="C3" s="63"/>
      <c r="D3" s="528" t="s">
        <v>45</v>
      </c>
      <c r="E3" s="528"/>
      <c r="F3" s="528"/>
      <c r="G3" s="528"/>
      <c r="H3" s="528"/>
      <c r="I3" s="528"/>
      <c r="J3" s="528"/>
      <c r="K3" s="63"/>
      <c r="L3" s="63"/>
      <c r="M3" s="63"/>
      <c r="N3" s="63"/>
    </row>
    <row r="4" spans="1:14">
      <c r="A4" s="61"/>
      <c r="B4" s="529" t="s">
        <v>36</v>
      </c>
      <c r="C4" s="529"/>
      <c r="D4" s="529"/>
      <c r="E4" s="529"/>
      <c r="F4" s="64">
        <v>43585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530" t="s">
        <v>24</v>
      </c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531" t="s">
        <v>41</v>
      </c>
      <c r="C7" s="531"/>
      <c r="D7" s="531"/>
      <c r="E7" s="531"/>
      <c r="F7" s="531" t="s">
        <v>35</v>
      </c>
      <c r="G7" s="531"/>
      <c r="H7" s="531"/>
      <c r="I7" s="531"/>
      <c r="J7" s="531"/>
      <c r="K7" s="531" t="s">
        <v>28</v>
      </c>
      <c r="L7" s="531"/>
      <c r="M7" s="531"/>
      <c r="N7" s="531"/>
    </row>
    <row r="8" spans="1:14" ht="12.75" customHeight="1">
      <c r="A8" s="61"/>
      <c r="B8" s="531"/>
      <c r="C8" s="531"/>
      <c r="D8" s="531"/>
      <c r="E8" s="531"/>
      <c r="F8" s="531" t="s">
        <v>13</v>
      </c>
      <c r="G8" s="531"/>
      <c r="H8" s="531"/>
      <c r="I8" s="531" t="s">
        <v>14</v>
      </c>
      <c r="J8" s="531" t="s">
        <v>15</v>
      </c>
      <c r="K8" s="531" t="s">
        <v>30</v>
      </c>
      <c r="L8" s="531" t="s">
        <v>31</v>
      </c>
      <c r="M8" s="531" t="s">
        <v>15</v>
      </c>
      <c r="N8" s="531" t="s">
        <v>29</v>
      </c>
    </row>
    <row r="9" spans="1:14" ht="24">
      <c r="A9" s="61"/>
      <c r="B9" s="531"/>
      <c r="C9" s="531"/>
      <c r="D9" s="531"/>
      <c r="E9" s="531"/>
      <c r="F9" s="66" t="s">
        <v>16</v>
      </c>
      <c r="G9" s="66" t="s">
        <v>17</v>
      </c>
      <c r="H9" s="66" t="s">
        <v>23</v>
      </c>
      <c r="I9" s="531"/>
      <c r="J9" s="531"/>
      <c r="K9" s="531"/>
      <c r="L9" s="531"/>
      <c r="M9" s="531"/>
      <c r="N9" s="531"/>
    </row>
    <row r="10" spans="1:14" ht="12.75" customHeight="1">
      <c r="A10" s="16"/>
      <c r="B10" s="67"/>
      <c r="C10" s="23"/>
      <c r="D10" s="9"/>
      <c r="E10" s="68">
        <v>13</v>
      </c>
      <c r="F10" s="461">
        <v>615</v>
      </c>
      <c r="G10" s="461">
        <v>0</v>
      </c>
      <c r="H10" s="278">
        <v>615</v>
      </c>
      <c r="I10" s="461">
        <v>0</v>
      </c>
      <c r="J10" s="491">
        <v>615</v>
      </c>
      <c r="K10" s="491">
        <v>797</v>
      </c>
      <c r="L10" s="492">
        <v>253</v>
      </c>
      <c r="M10" s="491">
        <v>1050</v>
      </c>
      <c r="N10" s="492">
        <v>299</v>
      </c>
    </row>
    <row r="11" spans="1:14">
      <c r="A11" s="16"/>
      <c r="B11" s="12" t="s">
        <v>1</v>
      </c>
      <c r="C11" s="17" t="s">
        <v>0</v>
      </c>
      <c r="D11" s="9"/>
      <c r="E11" s="68">
        <v>12</v>
      </c>
      <c r="F11" s="461">
        <v>8</v>
      </c>
      <c r="G11" s="461">
        <v>0</v>
      </c>
      <c r="H11" s="278">
        <v>8</v>
      </c>
      <c r="I11" s="461">
        <v>0</v>
      </c>
      <c r="J11" s="491">
        <v>8</v>
      </c>
      <c r="K11" s="491">
        <v>2</v>
      </c>
      <c r="L11" s="492">
        <v>3</v>
      </c>
      <c r="M11" s="491">
        <v>5</v>
      </c>
      <c r="N11" s="492">
        <v>3</v>
      </c>
    </row>
    <row r="12" spans="1:14">
      <c r="A12" s="16"/>
      <c r="B12" s="12" t="s">
        <v>2</v>
      </c>
      <c r="C12" s="18"/>
      <c r="D12" s="13" t="s">
        <v>6</v>
      </c>
      <c r="E12" s="68">
        <v>11</v>
      </c>
      <c r="F12" s="461">
        <v>88</v>
      </c>
      <c r="G12" s="461">
        <v>0</v>
      </c>
      <c r="H12" s="278">
        <v>88</v>
      </c>
      <c r="I12" s="461">
        <v>0</v>
      </c>
      <c r="J12" s="491">
        <v>88</v>
      </c>
      <c r="K12" s="491">
        <v>9</v>
      </c>
      <c r="L12" s="492">
        <v>1</v>
      </c>
      <c r="M12" s="491">
        <v>10</v>
      </c>
      <c r="N12" s="492">
        <v>1</v>
      </c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461">
        <v>79</v>
      </c>
      <c r="G13" s="461">
        <v>0</v>
      </c>
      <c r="H13" s="278">
        <v>79</v>
      </c>
      <c r="I13" s="461">
        <v>0</v>
      </c>
      <c r="J13" s="491">
        <v>79</v>
      </c>
      <c r="K13" s="491">
        <v>5</v>
      </c>
      <c r="L13" s="492">
        <v>0</v>
      </c>
      <c r="M13" s="491">
        <v>5</v>
      </c>
      <c r="N13" s="492">
        <v>0</v>
      </c>
    </row>
    <row r="14" spans="1:14">
      <c r="A14" s="16"/>
      <c r="B14" s="12" t="s">
        <v>3</v>
      </c>
      <c r="C14" s="17"/>
      <c r="D14" s="13" t="s">
        <v>25</v>
      </c>
      <c r="E14" s="68">
        <v>9</v>
      </c>
      <c r="F14" s="461">
        <v>47</v>
      </c>
      <c r="G14" s="461">
        <v>0</v>
      </c>
      <c r="H14" s="278">
        <v>47</v>
      </c>
      <c r="I14" s="461">
        <v>0</v>
      </c>
      <c r="J14" s="491">
        <v>47</v>
      </c>
      <c r="K14" s="491">
        <v>2</v>
      </c>
      <c r="L14" s="492">
        <v>0</v>
      </c>
      <c r="M14" s="491">
        <v>2</v>
      </c>
      <c r="N14" s="49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461">
        <v>70</v>
      </c>
      <c r="G15" s="461">
        <v>0</v>
      </c>
      <c r="H15" s="278">
        <v>70</v>
      </c>
      <c r="I15" s="461">
        <v>0</v>
      </c>
      <c r="J15" s="491">
        <v>70</v>
      </c>
      <c r="K15" s="491">
        <v>2</v>
      </c>
      <c r="L15" s="492">
        <v>0</v>
      </c>
      <c r="M15" s="491">
        <v>2</v>
      </c>
      <c r="N15" s="492">
        <v>0</v>
      </c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461">
        <v>138</v>
      </c>
      <c r="G16" s="461">
        <v>0</v>
      </c>
      <c r="H16" s="278">
        <v>138</v>
      </c>
      <c r="I16" s="461">
        <v>0</v>
      </c>
      <c r="J16" s="491">
        <v>138</v>
      </c>
      <c r="K16" s="491">
        <v>0</v>
      </c>
      <c r="L16" s="492">
        <v>0</v>
      </c>
      <c r="M16" s="491">
        <v>0</v>
      </c>
      <c r="N16" s="492">
        <v>0</v>
      </c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461">
        <v>62</v>
      </c>
      <c r="G17" s="461">
        <v>0</v>
      </c>
      <c r="H17" s="278">
        <v>62</v>
      </c>
      <c r="I17" s="461">
        <v>0</v>
      </c>
      <c r="J17" s="491">
        <v>62</v>
      </c>
      <c r="K17" s="491">
        <v>3</v>
      </c>
      <c r="L17" s="492">
        <v>2</v>
      </c>
      <c r="M17" s="491">
        <v>5</v>
      </c>
      <c r="N17" s="492">
        <v>5</v>
      </c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461">
        <v>106</v>
      </c>
      <c r="G18" s="461">
        <v>0</v>
      </c>
      <c r="H18" s="278">
        <v>106</v>
      </c>
      <c r="I18" s="461">
        <v>0</v>
      </c>
      <c r="J18" s="491">
        <v>106</v>
      </c>
      <c r="K18" s="491">
        <v>0</v>
      </c>
      <c r="L18" s="492">
        <v>0</v>
      </c>
      <c r="M18" s="491">
        <v>0</v>
      </c>
      <c r="N18" s="492">
        <v>0</v>
      </c>
    </row>
    <row r="19" spans="1:14">
      <c r="A19" s="16"/>
      <c r="B19" s="12"/>
      <c r="C19" s="17"/>
      <c r="D19" s="13" t="s">
        <v>12</v>
      </c>
      <c r="E19" s="68">
        <v>4</v>
      </c>
      <c r="F19" s="461">
        <v>52</v>
      </c>
      <c r="G19" s="461">
        <v>0</v>
      </c>
      <c r="H19" s="278">
        <v>52</v>
      </c>
      <c r="I19" s="461">
        <v>0</v>
      </c>
      <c r="J19" s="491">
        <v>52</v>
      </c>
      <c r="K19" s="491">
        <v>0</v>
      </c>
      <c r="L19" s="492">
        <v>0</v>
      </c>
      <c r="M19" s="491">
        <v>0</v>
      </c>
      <c r="N19" s="492">
        <v>0</v>
      </c>
    </row>
    <row r="20" spans="1:14">
      <c r="A20" s="16"/>
      <c r="B20" s="12"/>
      <c r="C20" s="17" t="s">
        <v>1</v>
      </c>
      <c r="D20" s="9"/>
      <c r="E20" s="68">
        <v>3</v>
      </c>
      <c r="F20" s="461">
        <v>0</v>
      </c>
      <c r="G20" s="461">
        <v>54</v>
      </c>
      <c r="H20" s="278">
        <v>54</v>
      </c>
      <c r="I20" s="461">
        <v>0</v>
      </c>
      <c r="J20" s="491">
        <v>54</v>
      </c>
      <c r="K20" s="491">
        <v>0</v>
      </c>
      <c r="L20" s="492">
        <v>0</v>
      </c>
      <c r="M20" s="491">
        <v>0</v>
      </c>
      <c r="N20" s="492">
        <v>0</v>
      </c>
    </row>
    <row r="21" spans="1:14">
      <c r="A21" s="16"/>
      <c r="B21" s="12"/>
      <c r="C21" s="17"/>
      <c r="D21" s="9"/>
      <c r="E21" s="68">
        <v>2</v>
      </c>
      <c r="F21" s="461">
        <v>0</v>
      </c>
      <c r="G21" s="461">
        <v>21</v>
      </c>
      <c r="H21" s="278">
        <v>21</v>
      </c>
      <c r="I21" s="461">
        <v>0</v>
      </c>
      <c r="J21" s="491">
        <v>21</v>
      </c>
      <c r="K21" s="491">
        <v>0</v>
      </c>
      <c r="L21" s="492">
        <v>0</v>
      </c>
      <c r="M21" s="491">
        <v>0</v>
      </c>
      <c r="N21" s="492">
        <v>0</v>
      </c>
    </row>
    <row r="22" spans="1:14">
      <c r="A22" s="16"/>
      <c r="B22" s="14"/>
      <c r="C22" s="18"/>
      <c r="D22" s="9"/>
      <c r="E22" s="67">
        <v>1</v>
      </c>
      <c r="F22" s="461">
        <v>0</v>
      </c>
      <c r="G22" s="461">
        <v>17</v>
      </c>
      <c r="H22" s="278">
        <v>17</v>
      </c>
      <c r="I22" s="461">
        <v>78</v>
      </c>
      <c r="J22" s="491">
        <v>95</v>
      </c>
      <c r="K22" s="491">
        <v>1</v>
      </c>
      <c r="L22" s="492">
        <v>0</v>
      </c>
      <c r="M22" s="491">
        <v>1</v>
      </c>
      <c r="N22" s="492">
        <v>0</v>
      </c>
    </row>
    <row r="23" spans="1:14" ht="12.75" customHeight="1">
      <c r="A23" s="16"/>
      <c r="B23" s="533" t="s">
        <v>18</v>
      </c>
      <c r="C23" s="534"/>
      <c r="D23" s="534"/>
      <c r="E23" s="535"/>
      <c r="F23" s="278">
        <v>1265</v>
      </c>
      <c r="G23" s="278">
        <v>92</v>
      </c>
      <c r="H23" s="269">
        <v>1357</v>
      </c>
      <c r="I23" s="278">
        <v>78</v>
      </c>
      <c r="J23" s="492">
        <v>1435</v>
      </c>
      <c r="K23" s="492">
        <v>821</v>
      </c>
      <c r="L23" s="493">
        <v>259</v>
      </c>
      <c r="M23" s="492">
        <v>1080</v>
      </c>
      <c r="N23" s="493">
        <v>308</v>
      </c>
    </row>
    <row r="24" spans="1:14">
      <c r="A24" s="16"/>
      <c r="B24" s="12"/>
      <c r="C24" s="12"/>
      <c r="D24" s="15"/>
      <c r="E24" s="14">
        <v>13</v>
      </c>
      <c r="F24" s="461">
        <v>1182</v>
      </c>
      <c r="G24" s="461">
        <v>0</v>
      </c>
      <c r="H24" s="278">
        <v>1182</v>
      </c>
      <c r="I24" s="461">
        <v>0</v>
      </c>
      <c r="J24" s="491">
        <v>1182</v>
      </c>
      <c r="K24" s="491">
        <v>1041</v>
      </c>
      <c r="L24" s="492">
        <v>163</v>
      </c>
      <c r="M24" s="491">
        <v>1204</v>
      </c>
      <c r="N24" s="492">
        <v>195</v>
      </c>
    </row>
    <row r="25" spans="1:14" ht="12.75" customHeight="1">
      <c r="A25" s="16"/>
      <c r="B25" s="12"/>
      <c r="C25" s="12" t="s">
        <v>0</v>
      </c>
      <c r="D25" s="15"/>
      <c r="E25" s="68">
        <v>12</v>
      </c>
      <c r="F25" s="461">
        <v>17</v>
      </c>
      <c r="G25" s="461">
        <v>0</v>
      </c>
      <c r="H25" s="278">
        <v>17</v>
      </c>
      <c r="I25" s="461">
        <v>0</v>
      </c>
      <c r="J25" s="491">
        <v>17</v>
      </c>
      <c r="K25" s="491">
        <v>2</v>
      </c>
      <c r="L25" s="492">
        <v>0</v>
      </c>
      <c r="M25" s="491">
        <v>2</v>
      </c>
      <c r="N25" s="492">
        <v>0</v>
      </c>
    </row>
    <row r="26" spans="1:14">
      <c r="A26" s="16"/>
      <c r="B26" s="12" t="s">
        <v>7</v>
      </c>
      <c r="C26" s="14"/>
      <c r="D26" s="15"/>
      <c r="E26" s="68">
        <v>11</v>
      </c>
      <c r="F26" s="461">
        <v>214</v>
      </c>
      <c r="G26" s="461">
        <v>0</v>
      </c>
      <c r="H26" s="278">
        <v>214</v>
      </c>
      <c r="I26" s="461">
        <v>0</v>
      </c>
      <c r="J26" s="491">
        <v>214</v>
      </c>
      <c r="K26" s="491">
        <v>4</v>
      </c>
      <c r="L26" s="492">
        <v>0</v>
      </c>
      <c r="M26" s="491">
        <v>4</v>
      </c>
      <c r="N26" s="492">
        <v>0</v>
      </c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461">
        <v>168</v>
      </c>
      <c r="G27" s="461">
        <v>0</v>
      </c>
      <c r="H27" s="278">
        <v>168</v>
      </c>
      <c r="I27" s="461">
        <v>0</v>
      </c>
      <c r="J27" s="491">
        <v>168</v>
      </c>
      <c r="K27" s="491">
        <v>0</v>
      </c>
      <c r="L27" s="492">
        <v>0</v>
      </c>
      <c r="M27" s="491">
        <v>0</v>
      </c>
      <c r="N27" s="492">
        <v>0</v>
      </c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461">
        <v>98</v>
      </c>
      <c r="G28" s="461">
        <v>0</v>
      </c>
      <c r="H28" s="278">
        <v>98</v>
      </c>
      <c r="I28" s="461">
        <v>0</v>
      </c>
      <c r="J28" s="491">
        <v>98</v>
      </c>
      <c r="K28" s="491">
        <v>0</v>
      </c>
      <c r="L28" s="492">
        <v>1</v>
      </c>
      <c r="M28" s="491">
        <v>1</v>
      </c>
      <c r="N28" s="492">
        <v>1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461">
        <v>115</v>
      </c>
      <c r="G29" s="461">
        <v>0</v>
      </c>
      <c r="H29" s="278">
        <v>115</v>
      </c>
      <c r="I29" s="461">
        <v>0</v>
      </c>
      <c r="J29" s="491">
        <v>115</v>
      </c>
      <c r="K29" s="491">
        <v>1</v>
      </c>
      <c r="L29" s="492">
        <v>0</v>
      </c>
      <c r="M29" s="491">
        <v>1</v>
      </c>
      <c r="N29" s="492">
        <v>0</v>
      </c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461">
        <v>117</v>
      </c>
      <c r="G30" s="461">
        <v>0</v>
      </c>
      <c r="H30" s="278">
        <v>117</v>
      </c>
      <c r="I30" s="461">
        <v>0</v>
      </c>
      <c r="J30" s="491">
        <v>117</v>
      </c>
      <c r="K30" s="491">
        <v>1</v>
      </c>
      <c r="L30" s="492">
        <v>1</v>
      </c>
      <c r="M30" s="491">
        <v>2</v>
      </c>
      <c r="N30" s="492">
        <v>1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461">
        <v>96</v>
      </c>
      <c r="G31" s="461">
        <v>0</v>
      </c>
      <c r="H31" s="278">
        <v>96</v>
      </c>
      <c r="I31" s="461">
        <v>0</v>
      </c>
      <c r="J31" s="491">
        <v>96</v>
      </c>
      <c r="K31" s="491">
        <v>1</v>
      </c>
      <c r="L31" s="492">
        <v>4</v>
      </c>
      <c r="M31" s="491">
        <v>5</v>
      </c>
      <c r="N31" s="492">
        <v>8</v>
      </c>
    </row>
    <row r="32" spans="1:14">
      <c r="A32" s="16"/>
      <c r="B32" s="12" t="s">
        <v>9</v>
      </c>
      <c r="C32" s="67"/>
      <c r="D32" s="15"/>
      <c r="E32" s="68">
        <v>5</v>
      </c>
      <c r="F32" s="461">
        <v>106</v>
      </c>
      <c r="G32" s="461">
        <v>0</v>
      </c>
      <c r="H32" s="278">
        <v>106</v>
      </c>
      <c r="I32" s="461">
        <v>0</v>
      </c>
      <c r="J32" s="491">
        <v>106</v>
      </c>
      <c r="K32" s="491">
        <v>0</v>
      </c>
      <c r="L32" s="492">
        <v>1</v>
      </c>
      <c r="M32" s="491">
        <v>1</v>
      </c>
      <c r="N32" s="492">
        <v>2</v>
      </c>
    </row>
    <row r="33" spans="1:14">
      <c r="A33" s="16"/>
      <c r="B33" s="12"/>
      <c r="C33" s="12"/>
      <c r="D33" s="15"/>
      <c r="E33" s="68">
        <v>4</v>
      </c>
      <c r="F33" s="461">
        <v>99</v>
      </c>
      <c r="G33" s="461">
        <v>0</v>
      </c>
      <c r="H33" s="278">
        <v>99</v>
      </c>
      <c r="I33" s="461">
        <v>0</v>
      </c>
      <c r="J33" s="491">
        <v>99</v>
      </c>
      <c r="K33" s="491">
        <v>0</v>
      </c>
      <c r="L33" s="492">
        <v>0</v>
      </c>
      <c r="M33" s="491">
        <v>0</v>
      </c>
      <c r="N33" s="492">
        <v>0</v>
      </c>
    </row>
    <row r="34" spans="1:14">
      <c r="A34" s="16"/>
      <c r="B34" s="12"/>
      <c r="C34" s="12" t="s">
        <v>1</v>
      </c>
      <c r="D34" s="15"/>
      <c r="E34" s="68">
        <v>3</v>
      </c>
      <c r="F34" s="461">
        <v>0</v>
      </c>
      <c r="G34" s="461">
        <v>127</v>
      </c>
      <c r="H34" s="278">
        <v>127</v>
      </c>
      <c r="I34" s="461">
        <v>0</v>
      </c>
      <c r="J34" s="491">
        <v>127</v>
      </c>
      <c r="K34" s="491">
        <v>1</v>
      </c>
      <c r="L34" s="492">
        <v>0</v>
      </c>
      <c r="M34" s="491">
        <v>1</v>
      </c>
      <c r="N34" s="492">
        <v>0</v>
      </c>
    </row>
    <row r="35" spans="1:14">
      <c r="A35" s="16"/>
      <c r="B35" s="12"/>
      <c r="C35" s="12"/>
      <c r="D35" s="15"/>
      <c r="E35" s="68">
        <v>2</v>
      </c>
      <c r="F35" s="461">
        <v>0</v>
      </c>
      <c r="G35" s="461">
        <v>51</v>
      </c>
      <c r="H35" s="278">
        <v>51</v>
      </c>
      <c r="I35" s="461">
        <v>0</v>
      </c>
      <c r="J35" s="491">
        <v>51</v>
      </c>
      <c r="K35" s="491">
        <v>1</v>
      </c>
      <c r="L35" s="492">
        <v>0</v>
      </c>
      <c r="M35" s="491">
        <v>1</v>
      </c>
      <c r="N35" s="492">
        <v>0</v>
      </c>
    </row>
    <row r="36" spans="1:14">
      <c r="A36" s="16"/>
      <c r="B36" s="14"/>
      <c r="C36" s="14"/>
      <c r="D36" s="15"/>
      <c r="E36" s="67">
        <v>1</v>
      </c>
      <c r="F36" s="461">
        <v>0</v>
      </c>
      <c r="G36" s="461">
        <v>44</v>
      </c>
      <c r="H36" s="278">
        <v>44</v>
      </c>
      <c r="I36" s="461">
        <v>225</v>
      </c>
      <c r="J36" s="491">
        <v>269</v>
      </c>
      <c r="K36" s="491">
        <v>0</v>
      </c>
      <c r="L36" s="492">
        <v>0</v>
      </c>
      <c r="M36" s="491">
        <v>0</v>
      </c>
      <c r="N36" s="492">
        <v>0</v>
      </c>
    </row>
    <row r="37" spans="1:14" ht="12.75" customHeight="1">
      <c r="A37" s="16"/>
      <c r="B37" s="533" t="s">
        <v>19</v>
      </c>
      <c r="C37" s="534"/>
      <c r="D37" s="534"/>
      <c r="E37" s="534"/>
      <c r="F37" s="72">
        <v>2212</v>
      </c>
      <c r="G37" s="278">
        <v>222</v>
      </c>
      <c r="H37" s="272">
        <v>2434</v>
      </c>
      <c r="I37" s="273">
        <v>225</v>
      </c>
      <c r="J37" s="494">
        <v>2659</v>
      </c>
      <c r="K37" s="492">
        <v>1052</v>
      </c>
      <c r="L37" s="495">
        <v>170</v>
      </c>
      <c r="M37" s="496">
        <v>1222</v>
      </c>
      <c r="N37" s="493">
        <v>207</v>
      </c>
    </row>
    <row r="38" spans="1:14">
      <c r="A38" s="16"/>
      <c r="B38" s="67"/>
      <c r="C38" s="67"/>
      <c r="D38" s="19"/>
      <c r="E38" s="65">
        <v>13</v>
      </c>
      <c r="F38" s="10">
        <v>0</v>
      </c>
      <c r="G38" s="10">
        <v>0</v>
      </c>
      <c r="H38" s="20">
        <v>0</v>
      </c>
      <c r="I38" s="10">
        <v>0</v>
      </c>
      <c r="J38" s="491">
        <v>0</v>
      </c>
      <c r="K38" s="491">
        <v>0</v>
      </c>
      <c r="L38" s="492">
        <v>0</v>
      </c>
      <c r="M38" s="491">
        <v>0</v>
      </c>
      <c r="N38" s="492">
        <v>0</v>
      </c>
    </row>
    <row r="39" spans="1:14" ht="12.75" customHeight="1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10">
        <v>0</v>
      </c>
      <c r="G39" s="10">
        <v>0</v>
      </c>
      <c r="H39" s="20">
        <v>0</v>
      </c>
      <c r="I39" s="10">
        <v>0</v>
      </c>
      <c r="J39" s="490">
        <v>0</v>
      </c>
      <c r="K39" s="490">
        <v>0</v>
      </c>
      <c r="L39" s="492">
        <v>0</v>
      </c>
      <c r="M39" s="490">
        <v>0</v>
      </c>
      <c r="N39" s="492">
        <v>0</v>
      </c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10">
        <v>0</v>
      </c>
      <c r="G40" s="10">
        <v>0</v>
      </c>
      <c r="H40" s="20">
        <v>0</v>
      </c>
      <c r="I40" s="10">
        <v>0</v>
      </c>
      <c r="J40" s="490">
        <v>0</v>
      </c>
      <c r="K40" s="490">
        <v>0</v>
      </c>
      <c r="L40" s="492">
        <v>0</v>
      </c>
      <c r="M40" s="490">
        <v>0</v>
      </c>
      <c r="N40" s="492">
        <v>0</v>
      </c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10">
        <v>0</v>
      </c>
      <c r="G41" s="10">
        <v>0</v>
      </c>
      <c r="H41" s="20">
        <v>0</v>
      </c>
      <c r="I41" s="10">
        <v>0</v>
      </c>
      <c r="J41" s="490">
        <v>0</v>
      </c>
      <c r="K41" s="490">
        <v>0</v>
      </c>
      <c r="L41" s="492">
        <v>0</v>
      </c>
      <c r="M41" s="490">
        <v>0</v>
      </c>
      <c r="N41" s="492">
        <v>0</v>
      </c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10">
        <v>0</v>
      </c>
      <c r="G42" s="10">
        <v>0</v>
      </c>
      <c r="H42" s="20">
        <v>0</v>
      </c>
      <c r="I42" s="10">
        <v>0</v>
      </c>
      <c r="J42" s="490">
        <v>0</v>
      </c>
      <c r="K42" s="490">
        <v>0</v>
      </c>
      <c r="L42" s="492">
        <v>0</v>
      </c>
      <c r="M42" s="490">
        <v>0</v>
      </c>
      <c r="N42" s="492">
        <v>0</v>
      </c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10">
        <v>0</v>
      </c>
      <c r="G43" s="10">
        <v>0</v>
      </c>
      <c r="H43" s="20">
        <v>0</v>
      </c>
      <c r="I43" s="10">
        <v>0</v>
      </c>
      <c r="J43" s="490">
        <v>0</v>
      </c>
      <c r="K43" s="490">
        <v>0</v>
      </c>
      <c r="L43" s="492">
        <v>0</v>
      </c>
      <c r="M43" s="490">
        <v>0</v>
      </c>
      <c r="N43" s="492">
        <v>0</v>
      </c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10">
        <v>0</v>
      </c>
      <c r="G44" s="10">
        <v>0</v>
      </c>
      <c r="H44" s="20">
        <v>0</v>
      </c>
      <c r="I44" s="10">
        <v>0</v>
      </c>
      <c r="J44" s="490">
        <v>0</v>
      </c>
      <c r="K44" s="490">
        <v>0</v>
      </c>
      <c r="L44" s="492">
        <v>0</v>
      </c>
      <c r="M44" s="490">
        <v>0</v>
      </c>
      <c r="N44" s="492">
        <v>0</v>
      </c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10">
        <v>0</v>
      </c>
      <c r="G45" s="10">
        <v>0</v>
      </c>
      <c r="H45" s="20">
        <v>0</v>
      </c>
      <c r="I45" s="10">
        <v>0</v>
      </c>
      <c r="J45" s="490">
        <v>0</v>
      </c>
      <c r="K45" s="490">
        <v>0</v>
      </c>
      <c r="L45" s="492">
        <v>0</v>
      </c>
      <c r="M45" s="490">
        <v>0</v>
      </c>
      <c r="N45" s="492">
        <v>0</v>
      </c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10">
        <v>0</v>
      </c>
      <c r="G46" s="10">
        <v>0</v>
      </c>
      <c r="H46" s="20">
        <v>0</v>
      </c>
      <c r="I46" s="10">
        <v>0</v>
      </c>
      <c r="J46" s="490">
        <v>0</v>
      </c>
      <c r="K46" s="490">
        <v>0</v>
      </c>
      <c r="L46" s="492">
        <v>0</v>
      </c>
      <c r="M46" s="490">
        <v>0</v>
      </c>
      <c r="N46" s="492">
        <v>0</v>
      </c>
    </row>
    <row r="47" spans="1:14">
      <c r="A47" s="16"/>
      <c r="B47" s="12"/>
      <c r="C47" s="12"/>
      <c r="D47" s="15" t="s">
        <v>7</v>
      </c>
      <c r="E47" s="65">
        <v>4</v>
      </c>
      <c r="F47" s="10">
        <v>0</v>
      </c>
      <c r="G47" s="10">
        <v>0</v>
      </c>
      <c r="H47" s="20">
        <v>0</v>
      </c>
      <c r="I47" s="10">
        <v>0</v>
      </c>
      <c r="J47" s="490">
        <v>0</v>
      </c>
      <c r="K47" s="490">
        <v>0</v>
      </c>
      <c r="L47" s="492">
        <v>0</v>
      </c>
      <c r="M47" s="490">
        <v>0</v>
      </c>
      <c r="N47" s="492">
        <v>0</v>
      </c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10">
        <v>0</v>
      </c>
      <c r="G48" s="10">
        <v>0</v>
      </c>
      <c r="H48" s="20">
        <v>0</v>
      </c>
      <c r="I48" s="10">
        <v>0</v>
      </c>
      <c r="J48" s="490">
        <v>0</v>
      </c>
      <c r="K48" s="490">
        <v>0</v>
      </c>
      <c r="L48" s="492">
        <v>0</v>
      </c>
      <c r="M48" s="490">
        <v>0</v>
      </c>
      <c r="N48" s="492">
        <v>0</v>
      </c>
    </row>
    <row r="49" spans="1:14">
      <c r="A49" s="16"/>
      <c r="B49" s="12"/>
      <c r="C49" s="12"/>
      <c r="D49" s="15" t="s">
        <v>3</v>
      </c>
      <c r="E49" s="65">
        <v>2</v>
      </c>
      <c r="F49" s="10">
        <v>0</v>
      </c>
      <c r="G49" s="10">
        <v>0</v>
      </c>
      <c r="H49" s="20">
        <v>0</v>
      </c>
      <c r="I49" s="10">
        <v>0</v>
      </c>
      <c r="J49" s="490">
        <v>0</v>
      </c>
      <c r="K49" s="490">
        <v>0</v>
      </c>
      <c r="L49" s="492">
        <v>0</v>
      </c>
      <c r="M49" s="490">
        <v>0</v>
      </c>
      <c r="N49" s="492">
        <v>0</v>
      </c>
    </row>
    <row r="50" spans="1:14">
      <c r="A50" s="16"/>
      <c r="B50" s="14"/>
      <c r="C50" s="15"/>
      <c r="D50" s="14"/>
      <c r="E50" s="67">
        <v>1</v>
      </c>
      <c r="F50" s="74">
        <v>0</v>
      </c>
      <c r="G50" s="74">
        <v>0</v>
      </c>
      <c r="H50" s="75">
        <v>0</v>
      </c>
      <c r="I50" s="74">
        <v>0</v>
      </c>
      <c r="J50" s="490">
        <v>0</v>
      </c>
      <c r="K50" s="490">
        <v>0</v>
      </c>
      <c r="L50" s="497">
        <v>0</v>
      </c>
      <c r="M50" s="490">
        <v>0</v>
      </c>
      <c r="N50" s="497">
        <v>0</v>
      </c>
    </row>
    <row r="51" spans="1:14" ht="12.75" customHeight="1">
      <c r="A51" s="61"/>
      <c r="B51" s="536" t="s">
        <v>20</v>
      </c>
      <c r="C51" s="536"/>
      <c r="D51" s="536"/>
      <c r="E51" s="536"/>
      <c r="F51" s="20">
        <v>0</v>
      </c>
      <c r="G51" s="20">
        <v>0</v>
      </c>
      <c r="H51" s="20">
        <v>0</v>
      </c>
      <c r="I51" s="20">
        <v>0</v>
      </c>
      <c r="J51" s="492">
        <v>0</v>
      </c>
      <c r="K51" s="492">
        <v>0</v>
      </c>
      <c r="L51" s="492">
        <v>0</v>
      </c>
      <c r="M51" s="492">
        <v>0</v>
      </c>
      <c r="N51" s="492">
        <v>0</v>
      </c>
    </row>
    <row r="52" spans="1:14">
      <c r="A52" s="61"/>
      <c r="B52" s="533" t="s">
        <v>37</v>
      </c>
      <c r="C52" s="534"/>
      <c r="D52" s="534"/>
      <c r="E52" s="535"/>
      <c r="F52" s="10">
        <v>0</v>
      </c>
      <c r="G52" s="10">
        <v>0</v>
      </c>
      <c r="H52" s="10">
        <v>0</v>
      </c>
      <c r="I52" s="10">
        <v>0</v>
      </c>
      <c r="J52" s="491">
        <v>0</v>
      </c>
      <c r="K52" s="491">
        <v>9</v>
      </c>
      <c r="L52" s="491">
        <v>7</v>
      </c>
      <c r="M52" s="491">
        <v>16</v>
      </c>
      <c r="N52" s="491">
        <v>9</v>
      </c>
    </row>
    <row r="53" spans="1:14" ht="12.75" customHeight="1">
      <c r="A53" s="61"/>
      <c r="B53" s="532" t="s">
        <v>40</v>
      </c>
      <c r="C53" s="532"/>
      <c r="D53" s="532"/>
      <c r="E53" s="532"/>
      <c r="F53" s="22">
        <v>3477</v>
      </c>
      <c r="G53" s="22">
        <v>314</v>
      </c>
      <c r="H53" s="22">
        <v>3791</v>
      </c>
      <c r="I53" s="22">
        <v>303</v>
      </c>
      <c r="J53" s="498">
        <v>4094</v>
      </c>
      <c r="K53" s="498">
        <v>1882</v>
      </c>
      <c r="L53" s="498">
        <v>436</v>
      </c>
      <c r="M53" s="498">
        <v>2318</v>
      </c>
      <c r="N53" s="498">
        <v>524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 ht="12.75" customHeight="1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6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19" zoomScaleNormal="100" zoomScaleSheetLayoutView="100" workbookViewId="0">
      <selection activeCell="F37" sqref="F3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2.75" customHeight="1">
      <c r="A2" s="61"/>
      <c r="B2" s="62" t="s">
        <v>34</v>
      </c>
      <c r="C2" s="63"/>
      <c r="D2" s="528" t="s">
        <v>48</v>
      </c>
      <c r="E2" s="528"/>
      <c r="F2" s="528"/>
      <c r="G2" s="528"/>
      <c r="H2" s="528"/>
      <c r="I2" s="528"/>
      <c r="J2" s="528"/>
      <c r="K2" s="63"/>
      <c r="L2" s="63"/>
      <c r="M2" s="63"/>
      <c r="N2" s="63"/>
    </row>
    <row r="3" spans="1:14">
      <c r="A3" s="61"/>
      <c r="B3" s="62" t="s">
        <v>33</v>
      </c>
      <c r="C3" s="63"/>
      <c r="D3" s="528" t="s">
        <v>49</v>
      </c>
      <c r="E3" s="528"/>
      <c r="F3" s="528"/>
      <c r="G3" s="528"/>
      <c r="H3" s="528"/>
      <c r="I3" s="528"/>
      <c r="J3" s="528"/>
      <c r="K3" s="63"/>
      <c r="L3" s="63"/>
      <c r="M3" s="63"/>
      <c r="N3" s="63"/>
    </row>
    <row r="4" spans="1:14">
      <c r="A4" s="61"/>
      <c r="B4" s="529" t="s">
        <v>36</v>
      </c>
      <c r="C4" s="529"/>
      <c r="D4" s="529"/>
      <c r="E4" s="529"/>
      <c r="F4" s="64">
        <v>43585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530" t="s">
        <v>24</v>
      </c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531" t="s">
        <v>41</v>
      </c>
      <c r="C7" s="531"/>
      <c r="D7" s="531"/>
      <c r="E7" s="531"/>
      <c r="F7" s="531" t="s">
        <v>35</v>
      </c>
      <c r="G7" s="531"/>
      <c r="H7" s="531"/>
      <c r="I7" s="531"/>
      <c r="J7" s="531"/>
      <c r="K7" s="531" t="s">
        <v>28</v>
      </c>
      <c r="L7" s="531"/>
      <c r="M7" s="531"/>
      <c r="N7" s="531"/>
    </row>
    <row r="8" spans="1:14" ht="12.75" customHeight="1">
      <c r="A8" s="61"/>
      <c r="B8" s="531"/>
      <c r="C8" s="531"/>
      <c r="D8" s="531"/>
      <c r="E8" s="531"/>
      <c r="F8" s="531" t="s">
        <v>13</v>
      </c>
      <c r="G8" s="531"/>
      <c r="H8" s="531"/>
      <c r="I8" s="531" t="s">
        <v>14</v>
      </c>
      <c r="J8" s="531" t="s">
        <v>15</v>
      </c>
      <c r="K8" s="531" t="s">
        <v>30</v>
      </c>
      <c r="L8" s="531" t="s">
        <v>31</v>
      </c>
      <c r="M8" s="531" t="s">
        <v>15</v>
      </c>
      <c r="N8" s="531" t="s">
        <v>29</v>
      </c>
    </row>
    <row r="9" spans="1:14" ht="24">
      <c r="A9" s="61"/>
      <c r="B9" s="531"/>
      <c r="C9" s="531"/>
      <c r="D9" s="531"/>
      <c r="E9" s="531"/>
      <c r="F9" s="66" t="s">
        <v>16</v>
      </c>
      <c r="G9" s="66" t="s">
        <v>17</v>
      </c>
      <c r="H9" s="66" t="s">
        <v>23</v>
      </c>
      <c r="I9" s="531"/>
      <c r="J9" s="531"/>
      <c r="K9" s="531"/>
      <c r="L9" s="531"/>
      <c r="M9" s="531"/>
      <c r="N9" s="531"/>
    </row>
    <row r="10" spans="1:14">
      <c r="A10" s="16"/>
      <c r="B10" s="67"/>
      <c r="C10" s="23"/>
      <c r="D10" s="9"/>
      <c r="E10" s="68">
        <v>13</v>
      </c>
      <c r="F10" s="180">
        <v>881</v>
      </c>
      <c r="G10" s="180"/>
      <c r="H10" s="176">
        <v>881</v>
      </c>
      <c r="I10" s="180"/>
      <c r="J10" s="176">
        <v>881</v>
      </c>
      <c r="K10" s="181">
        <v>957</v>
      </c>
      <c r="L10" s="182">
        <v>170</v>
      </c>
      <c r="M10" s="177">
        <v>1127</v>
      </c>
      <c r="N10" s="182">
        <v>193</v>
      </c>
    </row>
    <row r="11" spans="1:14" ht="12.75" customHeight="1">
      <c r="A11" s="16"/>
      <c r="B11" s="12" t="s">
        <v>1</v>
      </c>
      <c r="C11" s="17" t="s">
        <v>0</v>
      </c>
      <c r="D11" s="9"/>
      <c r="E11" s="68">
        <v>12</v>
      </c>
      <c r="F11" s="180">
        <v>44</v>
      </c>
      <c r="G11" s="180"/>
      <c r="H11" s="176">
        <v>44</v>
      </c>
      <c r="I11" s="180"/>
      <c r="J11" s="176">
        <v>44</v>
      </c>
      <c r="K11" s="181">
        <v>11</v>
      </c>
      <c r="L11" s="182">
        <v>0</v>
      </c>
      <c r="M11" s="177">
        <v>11</v>
      </c>
      <c r="N11" s="182">
        <v>0</v>
      </c>
    </row>
    <row r="12" spans="1:14" ht="12.75" customHeight="1">
      <c r="A12" s="16"/>
      <c r="B12" s="12" t="s">
        <v>2</v>
      </c>
      <c r="C12" s="18"/>
      <c r="D12" s="13" t="s">
        <v>6</v>
      </c>
      <c r="E12" s="68">
        <v>11</v>
      </c>
      <c r="F12" s="180">
        <v>18</v>
      </c>
      <c r="G12" s="180"/>
      <c r="H12" s="176">
        <v>18</v>
      </c>
      <c r="I12" s="180"/>
      <c r="J12" s="176">
        <v>18</v>
      </c>
      <c r="K12" s="181">
        <v>4</v>
      </c>
      <c r="L12" s="182">
        <v>0</v>
      </c>
      <c r="M12" s="177">
        <v>4</v>
      </c>
      <c r="N12" s="182">
        <v>0</v>
      </c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180">
        <v>194</v>
      </c>
      <c r="G13" s="180"/>
      <c r="H13" s="176">
        <v>194</v>
      </c>
      <c r="I13" s="180"/>
      <c r="J13" s="176">
        <v>194</v>
      </c>
      <c r="K13" s="181">
        <v>8</v>
      </c>
      <c r="L13" s="182">
        <v>0</v>
      </c>
      <c r="M13" s="177">
        <v>8</v>
      </c>
      <c r="N13" s="182">
        <v>0</v>
      </c>
    </row>
    <row r="14" spans="1:14" ht="12.75" customHeight="1">
      <c r="A14" s="16"/>
      <c r="B14" s="12" t="s">
        <v>3</v>
      </c>
      <c r="C14" s="17"/>
      <c r="D14" s="13" t="s">
        <v>25</v>
      </c>
      <c r="E14" s="68">
        <v>9</v>
      </c>
      <c r="F14" s="180">
        <v>112</v>
      </c>
      <c r="G14" s="180"/>
      <c r="H14" s="176">
        <v>112</v>
      </c>
      <c r="I14" s="180"/>
      <c r="J14" s="176">
        <v>112</v>
      </c>
      <c r="K14" s="181">
        <v>1</v>
      </c>
      <c r="L14" s="182">
        <v>0</v>
      </c>
      <c r="M14" s="177">
        <v>1</v>
      </c>
      <c r="N14" s="182">
        <v>0</v>
      </c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180">
        <v>376</v>
      </c>
      <c r="G15" s="180"/>
      <c r="H15" s="176">
        <v>376</v>
      </c>
      <c r="I15" s="180"/>
      <c r="J15" s="176">
        <v>376</v>
      </c>
      <c r="K15" s="181">
        <v>3</v>
      </c>
      <c r="L15" s="182">
        <v>0</v>
      </c>
      <c r="M15" s="177">
        <v>3</v>
      </c>
      <c r="N15" s="182">
        <v>0</v>
      </c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180">
        <v>364</v>
      </c>
      <c r="G16" s="180"/>
      <c r="H16" s="176">
        <v>364</v>
      </c>
      <c r="I16" s="180"/>
      <c r="J16" s="176">
        <v>364</v>
      </c>
      <c r="K16" s="181">
        <v>5</v>
      </c>
      <c r="L16" s="182">
        <v>1</v>
      </c>
      <c r="M16" s="177">
        <v>6</v>
      </c>
      <c r="N16" s="182">
        <v>2</v>
      </c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180">
        <v>58</v>
      </c>
      <c r="G17" s="180"/>
      <c r="H17" s="176">
        <v>58</v>
      </c>
      <c r="I17" s="180"/>
      <c r="J17" s="176">
        <v>58</v>
      </c>
      <c r="K17" s="181">
        <v>1</v>
      </c>
      <c r="L17" s="182">
        <v>0</v>
      </c>
      <c r="M17" s="177">
        <v>1</v>
      </c>
      <c r="N17" s="182">
        <v>0</v>
      </c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180">
        <v>190</v>
      </c>
      <c r="G18" s="180"/>
      <c r="H18" s="176">
        <v>190</v>
      </c>
      <c r="I18" s="180"/>
      <c r="J18" s="176">
        <v>190</v>
      </c>
      <c r="K18" s="181">
        <v>0</v>
      </c>
      <c r="L18" s="182">
        <v>2</v>
      </c>
      <c r="M18" s="177">
        <v>2</v>
      </c>
      <c r="N18" s="182">
        <v>2</v>
      </c>
    </row>
    <row r="19" spans="1:14">
      <c r="A19" s="16"/>
      <c r="B19" s="12"/>
      <c r="C19" s="17"/>
      <c r="D19" s="13" t="s">
        <v>12</v>
      </c>
      <c r="E19" s="68">
        <v>4</v>
      </c>
      <c r="F19" s="180">
        <v>94</v>
      </c>
      <c r="G19" s="180"/>
      <c r="H19" s="176">
        <v>94</v>
      </c>
      <c r="I19" s="180"/>
      <c r="J19" s="176">
        <v>94</v>
      </c>
      <c r="K19" s="181">
        <v>2</v>
      </c>
      <c r="L19" s="182">
        <v>3</v>
      </c>
      <c r="M19" s="177">
        <v>5</v>
      </c>
      <c r="N19" s="182">
        <v>3</v>
      </c>
    </row>
    <row r="20" spans="1:14">
      <c r="A20" s="16"/>
      <c r="B20" s="12"/>
      <c r="C20" s="17" t="s">
        <v>1</v>
      </c>
      <c r="D20" s="9"/>
      <c r="E20" s="68">
        <v>3</v>
      </c>
      <c r="F20" s="180"/>
      <c r="G20" s="180">
        <v>89</v>
      </c>
      <c r="H20" s="176">
        <v>89</v>
      </c>
      <c r="I20" s="180"/>
      <c r="J20" s="176">
        <v>89</v>
      </c>
      <c r="K20" s="181">
        <v>1</v>
      </c>
      <c r="L20" s="182">
        <v>0</v>
      </c>
      <c r="M20" s="177">
        <v>1</v>
      </c>
      <c r="N20" s="182">
        <v>0</v>
      </c>
    </row>
    <row r="21" spans="1:14">
      <c r="A21" s="16"/>
      <c r="B21" s="12"/>
      <c r="C21" s="17"/>
      <c r="D21" s="9"/>
      <c r="E21" s="68">
        <v>2</v>
      </c>
      <c r="F21" s="180"/>
      <c r="G21" s="180">
        <v>51</v>
      </c>
      <c r="H21" s="176">
        <v>51</v>
      </c>
      <c r="I21" s="180"/>
      <c r="J21" s="176">
        <v>51</v>
      </c>
      <c r="K21" s="181">
        <v>0</v>
      </c>
      <c r="L21" s="182">
        <v>0</v>
      </c>
      <c r="M21" s="177">
        <v>0</v>
      </c>
      <c r="N21" s="182">
        <v>0</v>
      </c>
    </row>
    <row r="22" spans="1:14">
      <c r="A22" s="16"/>
      <c r="B22" s="14"/>
      <c r="C22" s="18"/>
      <c r="D22" s="9"/>
      <c r="E22" s="67">
        <v>1</v>
      </c>
      <c r="F22" s="180"/>
      <c r="G22" s="180">
        <v>57</v>
      </c>
      <c r="H22" s="176">
        <v>57</v>
      </c>
      <c r="I22" s="180">
        <v>160</v>
      </c>
      <c r="J22" s="176">
        <v>217</v>
      </c>
      <c r="K22" s="181">
        <v>1</v>
      </c>
      <c r="L22" s="182">
        <v>0</v>
      </c>
      <c r="M22" s="177">
        <v>1</v>
      </c>
      <c r="N22" s="182">
        <v>0</v>
      </c>
    </row>
    <row r="23" spans="1:14" ht="12.75" customHeight="1">
      <c r="A23" s="16"/>
      <c r="B23" s="533" t="s">
        <v>18</v>
      </c>
      <c r="C23" s="534"/>
      <c r="D23" s="534"/>
      <c r="E23" s="535"/>
      <c r="F23" s="176">
        <v>2331</v>
      </c>
      <c r="G23" s="176">
        <v>197</v>
      </c>
      <c r="H23" s="178">
        <v>2528</v>
      </c>
      <c r="I23" s="176">
        <v>160</v>
      </c>
      <c r="J23" s="178">
        <v>2688</v>
      </c>
      <c r="K23" s="179">
        <v>994</v>
      </c>
      <c r="L23" s="179">
        <v>176</v>
      </c>
      <c r="M23" s="176">
        <v>1170</v>
      </c>
      <c r="N23" s="176">
        <v>200</v>
      </c>
    </row>
    <row r="24" spans="1:14">
      <c r="A24" s="16"/>
      <c r="B24" s="12"/>
      <c r="C24" s="12"/>
      <c r="D24" s="15"/>
      <c r="E24" s="14">
        <v>13</v>
      </c>
      <c r="F24" s="189">
        <v>1438</v>
      </c>
      <c r="G24" s="189"/>
      <c r="H24" s="183">
        <v>1438</v>
      </c>
      <c r="I24" s="189"/>
      <c r="J24" s="183">
        <v>1438</v>
      </c>
      <c r="K24" s="190">
        <v>808</v>
      </c>
      <c r="L24" s="191">
        <v>123</v>
      </c>
      <c r="M24" s="186">
        <v>931</v>
      </c>
      <c r="N24" s="191">
        <v>138</v>
      </c>
    </row>
    <row r="25" spans="1:14">
      <c r="A25" s="16"/>
      <c r="B25" s="12"/>
      <c r="C25" s="12" t="s">
        <v>0</v>
      </c>
      <c r="D25" s="15"/>
      <c r="E25" s="68">
        <v>12</v>
      </c>
      <c r="F25" s="189">
        <v>88</v>
      </c>
      <c r="G25" s="189"/>
      <c r="H25" s="183">
        <v>88</v>
      </c>
      <c r="I25" s="189"/>
      <c r="J25" s="183">
        <v>88</v>
      </c>
      <c r="K25" s="190">
        <v>7</v>
      </c>
      <c r="L25" s="191">
        <v>1</v>
      </c>
      <c r="M25" s="186">
        <v>8</v>
      </c>
      <c r="N25" s="191">
        <v>1</v>
      </c>
    </row>
    <row r="26" spans="1:14">
      <c r="A26" s="16"/>
      <c r="B26" s="12" t="s">
        <v>7</v>
      </c>
      <c r="C26" s="14"/>
      <c r="D26" s="15"/>
      <c r="E26" s="68">
        <v>11</v>
      </c>
      <c r="F26" s="189">
        <v>19</v>
      </c>
      <c r="G26" s="189"/>
      <c r="H26" s="183">
        <v>19</v>
      </c>
      <c r="I26" s="189"/>
      <c r="J26" s="183">
        <v>19</v>
      </c>
      <c r="K26" s="190">
        <v>5</v>
      </c>
      <c r="L26" s="191">
        <v>1</v>
      </c>
      <c r="M26" s="186">
        <v>6</v>
      </c>
      <c r="N26" s="191">
        <v>1</v>
      </c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189">
        <v>107</v>
      </c>
      <c r="G27" s="189"/>
      <c r="H27" s="183">
        <v>107</v>
      </c>
      <c r="I27" s="189"/>
      <c r="J27" s="183">
        <v>107</v>
      </c>
      <c r="K27" s="190">
        <v>8</v>
      </c>
      <c r="L27" s="191">
        <v>2</v>
      </c>
      <c r="M27" s="186">
        <v>10</v>
      </c>
      <c r="N27" s="191">
        <v>3</v>
      </c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189">
        <v>74</v>
      </c>
      <c r="G28" s="189"/>
      <c r="H28" s="183">
        <v>74</v>
      </c>
      <c r="I28" s="189"/>
      <c r="J28" s="183">
        <v>74</v>
      </c>
      <c r="K28" s="190">
        <v>6</v>
      </c>
      <c r="L28" s="191">
        <v>1</v>
      </c>
      <c r="M28" s="186">
        <v>7</v>
      </c>
      <c r="N28" s="191">
        <v>1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189">
        <v>190</v>
      </c>
      <c r="G29" s="189"/>
      <c r="H29" s="183">
        <v>190</v>
      </c>
      <c r="I29" s="189"/>
      <c r="J29" s="183">
        <v>190</v>
      </c>
      <c r="K29" s="190">
        <v>3</v>
      </c>
      <c r="L29" s="191">
        <v>1</v>
      </c>
      <c r="M29" s="186">
        <v>4</v>
      </c>
      <c r="N29" s="191">
        <v>1</v>
      </c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189">
        <v>353</v>
      </c>
      <c r="G30" s="189"/>
      <c r="H30" s="183">
        <v>353</v>
      </c>
      <c r="I30" s="189"/>
      <c r="J30" s="183">
        <v>353</v>
      </c>
      <c r="K30" s="190">
        <v>3</v>
      </c>
      <c r="L30" s="191">
        <v>1</v>
      </c>
      <c r="M30" s="186">
        <v>4</v>
      </c>
      <c r="N30" s="191">
        <v>1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189">
        <v>42</v>
      </c>
      <c r="G31" s="189"/>
      <c r="H31" s="183">
        <v>42</v>
      </c>
      <c r="I31" s="189"/>
      <c r="J31" s="183">
        <v>42</v>
      </c>
      <c r="K31" s="190">
        <v>2</v>
      </c>
      <c r="L31" s="191">
        <v>2</v>
      </c>
      <c r="M31" s="186">
        <v>4</v>
      </c>
      <c r="N31" s="191">
        <v>2</v>
      </c>
    </row>
    <row r="32" spans="1:14">
      <c r="A32" s="16"/>
      <c r="B32" s="12" t="s">
        <v>9</v>
      </c>
      <c r="C32" s="67"/>
      <c r="D32" s="15"/>
      <c r="E32" s="68">
        <v>5</v>
      </c>
      <c r="F32" s="189">
        <v>247</v>
      </c>
      <c r="G32" s="189"/>
      <c r="H32" s="183">
        <v>247</v>
      </c>
      <c r="I32" s="189"/>
      <c r="J32" s="183">
        <v>247</v>
      </c>
      <c r="K32" s="190">
        <v>4</v>
      </c>
      <c r="L32" s="191">
        <v>4</v>
      </c>
      <c r="M32" s="186">
        <v>8</v>
      </c>
      <c r="N32" s="191">
        <v>6</v>
      </c>
    </row>
    <row r="33" spans="1:14">
      <c r="A33" s="16"/>
      <c r="B33" s="12"/>
      <c r="C33" s="12"/>
      <c r="D33" s="15"/>
      <c r="E33" s="68">
        <v>4</v>
      </c>
      <c r="F33" s="189">
        <v>142</v>
      </c>
      <c r="G33" s="189"/>
      <c r="H33" s="183">
        <v>142</v>
      </c>
      <c r="I33" s="189"/>
      <c r="J33" s="183">
        <v>142</v>
      </c>
      <c r="K33" s="190">
        <v>2</v>
      </c>
      <c r="L33" s="191">
        <v>2</v>
      </c>
      <c r="M33" s="186">
        <v>4</v>
      </c>
      <c r="N33" s="191">
        <v>3</v>
      </c>
    </row>
    <row r="34" spans="1:14">
      <c r="A34" s="16"/>
      <c r="B34" s="12"/>
      <c r="C34" s="12" t="s">
        <v>1</v>
      </c>
      <c r="D34" s="15"/>
      <c r="E34" s="68">
        <v>3</v>
      </c>
      <c r="F34" s="189"/>
      <c r="G34" s="189">
        <v>118</v>
      </c>
      <c r="H34" s="183">
        <v>118</v>
      </c>
      <c r="I34" s="189"/>
      <c r="J34" s="183">
        <v>118</v>
      </c>
      <c r="K34" s="190">
        <v>2</v>
      </c>
      <c r="L34" s="191">
        <v>0</v>
      </c>
      <c r="M34" s="186">
        <v>2</v>
      </c>
      <c r="N34" s="191">
        <v>0</v>
      </c>
    </row>
    <row r="35" spans="1:14">
      <c r="A35" s="16"/>
      <c r="B35" s="12"/>
      <c r="C35" s="12"/>
      <c r="D35" s="15"/>
      <c r="E35" s="68">
        <v>2</v>
      </c>
      <c r="F35" s="189"/>
      <c r="G35" s="189">
        <v>58</v>
      </c>
      <c r="H35" s="183">
        <v>58</v>
      </c>
      <c r="I35" s="189"/>
      <c r="J35" s="183">
        <v>58</v>
      </c>
      <c r="K35" s="190">
        <v>1</v>
      </c>
      <c r="L35" s="191">
        <v>0</v>
      </c>
      <c r="M35" s="186">
        <v>1</v>
      </c>
      <c r="N35" s="191">
        <v>0</v>
      </c>
    </row>
    <row r="36" spans="1:14">
      <c r="A36" s="16"/>
      <c r="B36" s="14"/>
      <c r="C36" s="14"/>
      <c r="D36" s="15"/>
      <c r="E36" s="67">
        <v>1</v>
      </c>
      <c r="F36" s="189"/>
      <c r="G36" s="189">
        <v>81</v>
      </c>
      <c r="H36" s="183">
        <v>81</v>
      </c>
      <c r="I36" s="189">
        <v>213</v>
      </c>
      <c r="J36" s="183">
        <v>294</v>
      </c>
      <c r="K36" s="190">
        <v>1</v>
      </c>
      <c r="L36" s="191">
        <v>1</v>
      </c>
      <c r="M36" s="186">
        <v>2</v>
      </c>
      <c r="N36" s="191">
        <v>1</v>
      </c>
    </row>
    <row r="37" spans="1:14" ht="12.75" customHeight="1">
      <c r="A37" s="16"/>
      <c r="B37" s="533" t="s">
        <v>19</v>
      </c>
      <c r="C37" s="534"/>
      <c r="D37" s="534"/>
      <c r="E37" s="534"/>
      <c r="F37" s="185">
        <v>2700</v>
      </c>
      <c r="G37" s="183">
        <v>257</v>
      </c>
      <c r="H37" s="187">
        <v>2957</v>
      </c>
      <c r="I37" s="188">
        <v>213</v>
      </c>
      <c r="J37" s="184">
        <v>3170</v>
      </c>
      <c r="K37" s="185">
        <v>852</v>
      </c>
      <c r="L37" s="183">
        <v>139</v>
      </c>
      <c r="M37" s="184">
        <v>991</v>
      </c>
      <c r="N37" s="185">
        <v>158</v>
      </c>
    </row>
    <row r="38" spans="1:14">
      <c r="A38" s="16"/>
      <c r="B38" s="67"/>
      <c r="C38" s="67"/>
      <c r="D38" s="19"/>
      <c r="E38" s="68">
        <v>13</v>
      </c>
      <c r="F38" s="197"/>
      <c r="G38" s="197"/>
      <c r="H38" s="192">
        <v>0</v>
      </c>
      <c r="I38" s="197"/>
      <c r="J38" s="192">
        <v>0</v>
      </c>
      <c r="K38" s="198"/>
      <c r="L38" s="198"/>
      <c r="M38" s="193">
        <v>0</v>
      </c>
      <c r="N38" s="198"/>
    </row>
    <row r="39" spans="1:14">
      <c r="A39" s="16"/>
      <c r="B39" s="12" t="s">
        <v>1</v>
      </c>
      <c r="C39" s="12" t="s">
        <v>0</v>
      </c>
      <c r="D39" s="15" t="s">
        <v>21</v>
      </c>
      <c r="E39" s="68">
        <v>12</v>
      </c>
      <c r="F39" s="197"/>
      <c r="G39" s="197"/>
      <c r="H39" s="192">
        <v>0</v>
      </c>
      <c r="I39" s="197"/>
      <c r="J39" s="192">
        <v>0</v>
      </c>
      <c r="K39" s="198"/>
      <c r="L39" s="198"/>
      <c r="M39" s="193">
        <v>0</v>
      </c>
      <c r="N39" s="198"/>
    </row>
    <row r="40" spans="1:14">
      <c r="A40" s="16"/>
      <c r="B40" s="12" t="s">
        <v>10</v>
      </c>
      <c r="C40" s="12"/>
      <c r="D40" s="15" t="s">
        <v>10</v>
      </c>
      <c r="E40" s="68">
        <v>11</v>
      </c>
      <c r="F40" s="197"/>
      <c r="G40" s="197"/>
      <c r="H40" s="192">
        <v>0</v>
      </c>
      <c r="I40" s="197"/>
      <c r="J40" s="192">
        <v>0</v>
      </c>
      <c r="K40" s="198"/>
      <c r="L40" s="198"/>
      <c r="M40" s="193">
        <v>0</v>
      </c>
      <c r="N40" s="198"/>
    </row>
    <row r="41" spans="1:14">
      <c r="A41" s="16"/>
      <c r="B41" s="12" t="s">
        <v>11</v>
      </c>
      <c r="C41" s="67"/>
      <c r="D41" s="15" t="s">
        <v>2</v>
      </c>
      <c r="E41" s="68">
        <v>10</v>
      </c>
      <c r="F41" s="197"/>
      <c r="G41" s="197"/>
      <c r="H41" s="192">
        <v>0</v>
      </c>
      <c r="I41" s="197"/>
      <c r="J41" s="192">
        <v>0</v>
      </c>
      <c r="K41" s="198"/>
      <c r="L41" s="198"/>
      <c r="M41" s="193">
        <v>0</v>
      </c>
      <c r="N41" s="198"/>
    </row>
    <row r="42" spans="1:14">
      <c r="A42" s="16"/>
      <c r="B42" s="12" t="s">
        <v>4</v>
      </c>
      <c r="C42" s="12"/>
      <c r="D42" s="15" t="s">
        <v>27</v>
      </c>
      <c r="E42" s="68">
        <v>9</v>
      </c>
      <c r="F42" s="197"/>
      <c r="G42" s="197"/>
      <c r="H42" s="192">
        <v>0</v>
      </c>
      <c r="I42" s="197"/>
      <c r="J42" s="192">
        <v>0</v>
      </c>
      <c r="K42" s="198"/>
      <c r="L42" s="198"/>
      <c r="M42" s="193">
        <v>0</v>
      </c>
      <c r="N42" s="198"/>
    </row>
    <row r="43" spans="1:14">
      <c r="A43" s="16"/>
      <c r="B43" s="12" t="s">
        <v>3</v>
      </c>
      <c r="C43" s="12" t="s">
        <v>5</v>
      </c>
      <c r="D43" s="15" t="s">
        <v>1</v>
      </c>
      <c r="E43" s="68">
        <v>8</v>
      </c>
      <c r="F43" s="197"/>
      <c r="G43" s="197"/>
      <c r="H43" s="192">
        <v>0</v>
      </c>
      <c r="I43" s="197"/>
      <c r="J43" s="192">
        <v>0</v>
      </c>
      <c r="K43" s="198"/>
      <c r="L43" s="198"/>
      <c r="M43" s="193">
        <v>0</v>
      </c>
      <c r="N43" s="198"/>
    </row>
    <row r="44" spans="1:14">
      <c r="A44" s="16"/>
      <c r="B44" s="12" t="s">
        <v>4</v>
      </c>
      <c r="C44" s="12"/>
      <c r="D44" s="15" t="s">
        <v>26</v>
      </c>
      <c r="E44" s="68">
        <v>7</v>
      </c>
      <c r="F44" s="197"/>
      <c r="G44" s="197"/>
      <c r="H44" s="192">
        <v>0</v>
      </c>
      <c r="I44" s="197"/>
      <c r="J44" s="192">
        <v>0</v>
      </c>
      <c r="K44" s="198"/>
      <c r="L44" s="198"/>
      <c r="M44" s="193">
        <v>0</v>
      </c>
      <c r="N44" s="198"/>
    </row>
    <row r="45" spans="1:14">
      <c r="A45" s="16"/>
      <c r="B45" s="12" t="s">
        <v>1</v>
      </c>
      <c r="C45" s="12"/>
      <c r="D45" s="15" t="s">
        <v>22</v>
      </c>
      <c r="E45" s="68">
        <v>6</v>
      </c>
      <c r="F45" s="197"/>
      <c r="G45" s="197"/>
      <c r="H45" s="192">
        <v>0</v>
      </c>
      <c r="I45" s="197"/>
      <c r="J45" s="192">
        <v>0</v>
      </c>
      <c r="K45" s="198"/>
      <c r="L45" s="198"/>
      <c r="M45" s="193">
        <v>0</v>
      </c>
      <c r="N45" s="198"/>
    </row>
    <row r="46" spans="1:14">
      <c r="A46" s="16"/>
      <c r="B46" s="12" t="s">
        <v>12</v>
      </c>
      <c r="C46" s="67"/>
      <c r="D46" s="15" t="s">
        <v>2</v>
      </c>
      <c r="E46" s="68">
        <v>5</v>
      </c>
      <c r="F46" s="197"/>
      <c r="G46" s="197"/>
      <c r="H46" s="192">
        <v>0</v>
      </c>
      <c r="I46" s="197"/>
      <c r="J46" s="192">
        <v>0</v>
      </c>
      <c r="K46" s="198"/>
      <c r="L46" s="198"/>
      <c r="M46" s="193">
        <v>0</v>
      </c>
      <c r="N46" s="198"/>
    </row>
    <row r="47" spans="1:14">
      <c r="A47" s="16"/>
      <c r="B47" s="12"/>
      <c r="C47" s="12"/>
      <c r="D47" s="15" t="s">
        <v>7</v>
      </c>
      <c r="E47" s="68">
        <v>4</v>
      </c>
      <c r="F47" s="197"/>
      <c r="G47" s="197"/>
      <c r="H47" s="192">
        <v>0</v>
      </c>
      <c r="I47" s="197"/>
      <c r="J47" s="192">
        <v>0</v>
      </c>
      <c r="K47" s="198"/>
      <c r="L47" s="198"/>
      <c r="M47" s="193">
        <v>0</v>
      </c>
      <c r="N47" s="198"/>
    </row>
    <row r="48" spans="1:14">
      <c r="A48" s="16"/>
      <c r="B48" s="12"/>
      <c r="C48" s="12" t="s">
        <v>1</v>
      </c>
      <c r="D48" s="15" t="s">
        <v>1</v>
      </c>
      <c r="E48" s="68">
        <v>3</v>
      </c>
      <c r="F48" s="197"/>
      <c r="G48" s="197"/>
      <c r="H48" s="192">
        <v>0</v>
      </c>
      <c r="I48" s="197"/>
      <c r="J48" s="192">
        <v>0</v>
      </c>
      <c r="K48" s="198"/>
      <c r="L48" s="198"/>
      <c r="M48" s="193">
        <v>0</v>
      </c>
      <c r="N48" s="198"/>
    </row>
    <row r="49" spans="1:14">
      <c r="A49" s="16"/>
      <c r="B49" s="12"/>
      <c r="C49" s="12"/>
      <c r="D49" s="15" t="s">
        <v>3</v>
      </c>
      <c r="E49" s="68">
        <v>2</v>
      </c>
      <c r="F49" s="197"/>
      <c r="G49" s="197"/>
      <c r="H49" s="192">
        <v>0</v>
      </c>
      <c r="I49" s="197"/>
      <c r="J49" s="192">
        <v>0</v>
      </c>
      <c r="K49" s="198"/>
      <c r="L49" s="198"/>
      <c r="M49" s="193">
        <v>0</v>
      </c>
      <c r="N49" s="198"/>
    </row>
    <row r="50" spans="1:14">
      <c r="A50" s="16"/>
      <c r="B50" s="14"/>
      <c r="C50" s="15"/>
      <c r="D50" s="14"/>
      <c r="E50" s="67">
        <v>1</v>
      </c>
      <c r="F50" s="197"/>
      <c r="G50" s="197"/>
      <c r="H50" s="194">
        <v>0</v>
      </c>
      <c r="I50" s="197">
        <v>40</v>
      </c>
      <c r="J50" s="194">
        <v>40</v>
      </c>
      <c r="K50" s="198"/>
      <c r="L50" s="198"/>
      <c r="M50" s="195">
        <v>0</v>
      </c>
      <c r="N50" s="198"/>
    </row>
    <row r="51" spans="1:14" ht="12.75" customHeight="1">
      <c r="A51" s="61"/>
      <c r="B51" s="538" t="s">
        <v>20</v>
      </c>
      <c r="C51" s="538"/>
      <c r="D51" s="538"/>
      <c r="E51" s="538"/>
      <c r="F51" s="192">
        <v>0</v>
      </c>
      <c r="G51" s="192">
        <v>0</v>
      </c>
      <c r="H51" s="192">
        <v>0</v>
      </c>
      <c r="I51" s="192">
        <v>40</v>
      </c>
      <c r="J51" s="192">
        <v>40</v>
      </c>
      <c r="K51" s="192">
        <v>0</v>
      </c>
      <c r="L51" s="192">
        <v>0</v>
      </c>
      <c r="M51" s="192">
        <v>0</v>
      </c>
      <c r="N51" s="192">
        <v>0</v>
      </c>
    </row>
    <row r="52" spans="1:14">
      <c r="A52" s="61"/>
      <c r="B52" s="533" t="s">
        <v>37</v>
      </c>
      <c r="C52" s="534"/>
      <c r="D52" s="534"/>
      <c r="E52" s="535"/>
      <c r="F52" s="197"/>
      <c r="G52" s="197"/>
      <c r="H52" s="197"/>
      <c r="I52" s="197"/>
      <c r="J52" s="197"/>
      <c r="K52" s="197"/>
      <c r="L52" s="197">
        <v>12</v>
      </c>
      <c r="M52" s="197">
        <v>12</v>
      </c>
      <c r="N52" s="197">
        <v>14</v>
      </c>
    </row>
    <row r="53" spans="1:14" ht="12.75" customHeight="1">
      <c r="A53" s="61"/>
      <c r="B53" s="537" t="s">
        <v>40</v>
      </c>
      <c r="C53" s="537"/>
      <c r="D53" s="537"/>
      <c r="E53" s="537"/>
      <c r="F53" s="196">
        <v>5031</v>
      </c>
      <c r="G53" s="196">
        <v>454</v>
      </c>
      <c r="H53" s="196">
        <v>5485</v>
      </c>
      <c r="I53" s="196">
        <v>413</v>
      </c>
      <c r="J53" s="196">
        <v>5898</v>
      </c>
      <c r="K53" s="196">
        <v>1846</v>
      </c>
      <c r="L53" s="196">
        <v>327</v>
      </c>
      <c r="M53" s="196">
        <v>2173</v>
      </c>
      <c r="N53" s="196">
        <v>372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19" zoomScale="90" zoomScaleNormal="100" zoomScaleSheetLayoutView="90" workbookViewId="0">
      <selection activeCell="T31" sqref="T3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528" t="s">
        <v>50</v>
      </c>
      <c r="E2" s="528"/>
      <c r="F2" s="528"/>
      <c r="G2" s="528"/>
      <c r="H2" s="528"/>
      <c r="I2" s="528"/>
      <c r="J2" s="528"/>
      <c r="K2" s="63"/>
      <c r="L2" s="63"/>
      <c r="M2" s="63"/>
      <c r="N2" s="63"/>
    </row>
    <row r="3" spans="1:14">
      <c r="A3" s="61"/>
      <c r="B3" s="62" t="s">
        <v>33</v>
      </c>
      <c r="C3" s="63"/>
      <c r="D3" s="528" t="s">
        <v>51</v>
      </c>
      <c r="E3" s="528"/>
      <c r="F3" s="528"/>
      <c r="G3" s="528"/>
      <c r="H3" s="528"/>
      <c r="I3" s="528"/>
      <c r="J3" s="528"/>
      <c r="K3" s="63"/>
      <c r="L3" s="63"/>
      <c r="M3" s="63"/>
      <c r="N3" s="63"/>
    </row>
    <row r="4" spans="1:14">
      <c r="A4" s="61"/>
      <c r="B4" s="529" t="s">
        <v>36</v>
      </c>
      <c r="C4" s="529"/>
      <c r="D4" s="529"/>
      <c r="E4" s="529"/>
      <c r="F4" s="64">
        <v>43585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530" t="s">
        <v>24</v>
      </c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531" t="s">
        <v>41</v>
      </c>
      <c r="C7" s="531"/>
      <c r="D7" s="531"/>
      <c r="E7" s="531"/>
      <c r="F7" s="531" t="s">
        <v>35</v>
      </c>
      <c r="G7" s="531"/>
      <c r="H7" s="531"/>
      <c r="I7" s="531"/>
      <c r="J7" s="531"/>
      <c r="K7" s="531" t="s">
        <v>28</v>
      </c>
      <c r="L7" s="531"/>
      <c r="M7" s="531"/>
      <c r="N7" s="531"/>
    </row>
    <row r="8" spans="1:14" ht="12.75" customHeight="1">
      <c r="A8" s="61"/>
      <c r="B8" s="531"/>
      <c r="C8" s="531"/>
      <c r="D8" s="531"/>
      <c r="E8" s="531"/>
      <c r="F8" s="531" t="s">
        <v>13</v>
      </c>
      <c r="G8" s="531"/>
      <c r="H8" s="531"/>
      <c r="I8" s="531" t="s">
        <v>14</v>
      </c>
      <c r="J8" s="531" t="s">
        <v>15</v>
      </c>
      <c r="K8" s="531" t="s">
        <v>30</v>
      </c>
      <c r="L8" s="531" t="s">
        <v>31</v>
      </c>
      <c r="M8" s="531" t="s">
        <v>15</v>
      </c>
      <c r="N8" s="531" t="s">
        <v>29</v>
      </c>
    </row>
    <row r="9" spans="1:14" ht="24">
      <c r="A9" s="61"/>
      <c r="B9" s="531"/>
      <c r="C9" s="531"/>
      <c r="D9" s="531"/>
      <c r="E9" s="531"/>
      <c r="F9" s="66" t="s">
        <v>16</v>
      </c>
      <c r="G9" s="66" t="s">
        <v>17</v>
      </c>
      <c r="H9" s="66" t="s">
        <v>23</v>
      </c>
      <c r="I9" s="531"/>
      <c r="J9" s="531"/>
      <c r="K9" s="531"/>
      <c r="L9" s="531"/>
      <c r="M9" s="531"/>
      <c r="N9" s="531"/>
    </row>
    <row r="10" spans="1:14">
      <c r="A10" s="16"/>
      <c r="B10" s="67"/>
      <c r="C10" s="23"/>
      <c r="D10" s="9"/>
      <c r="E10" s="68">
        <v>13</v>
      </c>
      <c r="F10" s="153">
        <v>634</v>
      </c>
      <c r="G10" s="153">
        <v>8</v>
      </c>
      <c r="H10" s="154">
        <v>642</v>
      </c>
      <c r="I10" s="153"/>
      <c r="J10" s="154">
        <v>642</v>
      </c>
      <c r="K10" s="155">
        <v>841</v>
      </c>
      <c r="L10" s="155">
        <v>174</v>
      </c>
      <c r="M10" s="156">
        <v>1015</v>
      </c>
      <c r="N10" s="155">
        <v>215</v>
      </c>
    </row>
    <row r="11" spans="1:14">
      <c r="A11" s="16"/>
      <c r="B11" s="12" t="s">
        <v>1</v>
      </c>
      <c r="C11" s="17" t="s">
        <v>0</v>
      </c>
      <c r="D11" s="9"/>
      <c r="E11" s="68">
        <v>12</v>
      </c>
      <c r="F11" s="153">
        <v>40</v>
      </c>
      <c r="G11" s="153">
        <v>3</v>
      </c>
      <c r="H11" s="154">
        <v>43</v>
      </c>
      <c r="I11" s="153"/>
      <c r="J11" s="154">
        <v>43</v>
      </c>
      <c r="K11" s="155"/>
      <c r="L11" s="155"/>
      <c r="M11" s="156">
        <v>0</v>
      </c>
      <c r="N11" s="155"/>
    </row>
    <row r="12" spans="1:14">
      <c r="A12" s="16"/>
      <c r="B12" s="12" t="s">
        <v>2</v>
      </c>
      <c r="C12" s="18"/>
      <c r="D12" s="13" t="s">
        <v>6</v>
      </c>
      <c r="E12" s="68">
        <v>11</v>
      </c>
      <c r="F12" s="153">
        <v>32</v>
      </c>
      <c r="G12" s="153">
        <v>1</v>
      </c>
      <c r="H12" s="154">
        <v>33</v>
      </c>
      <c r="I12" s="153"/>
      <c r="J12" s="154">
        <v>33</v>
      </c>
      <c r="K12" s="155">
        <v>1</v>
      </c>
      <c r="L12" s="155"/>
      <c r="M12" s="156">
        <v>1</v>
      </c>
      <c r="N12" s="155"/>
    </row>
    <row r="13" spans="1:14">
      <c r="A13" s="16"/>
      <c r="B13" s="12" t="s">
        <v>1</v>
      </c>
      <c r="C13" s="17"/>
      <c r="D13" s="13" t="s">
        <v>10</v>
      </c>
      <c r="E13" s="68">
        <v>10</v>
      </c>
      <c r="F13" s="153">
        <v>31</v>
      </c>
      <c r="G13" s="153">
        <v>4</v>
      </c>
      <c r="H13" s="154">
        <v>35</v>
      </c>
      <c r="I13" s="153"/>
      <c r="J13" s="154">
        <v>35</v>
      </c>
      <c r="K13" s="155">
        <v>1</v>
      </c>
      <c r="L13" s="155">
        <v>1</v>
      </c>
      <c r="M13" s="156">
        <v>2</v>
      </c>
      <c r="N13" s="155">
        <v>1</v>
      </c>
    </row>
    <row r="14" spans="1:14">
      <c r="A14" s="16"/>
      <c r="B14" s="12" t="s">
        <v>3</v>
      </c>
      <c r="C14" s="17"/>
      <c r="D14" s="13" t="s">
        <v>25</v>
      </c>
      <c r="E14" s="68">
        <v>9</v>
      </c>
      <c r="F14" s="153">
        <v>73</v>
      </c>
      <c r="G14" s="153">
        <v>5</v>
      </c>
      <c r="H14" s="154">
        <v>78</v>
      </c>
      <c r="I14" s="153"/>
      <c r="J14" s="154">
        <v>78</v>
      </c>
      <c r="K14" s="155">
        <v>2</v>
      </c>
      <c r="L14" s="155"/>
      <c r="M14" s="156">
        <v>2</v>
      </c>
      <c r="N14" s="155"/>
    </row>
    <row r="15" spans="1:14">
      <c r="A15" s="16"/>
      <c r="B15" s="12" t="s">
        <v>4</v>
      </c>
      <c r="C15" s="17" t="s">
        <v>5</v>
      </c>
      <c r="D15" s="13" t="s">
        <v>22</v>
      </c>
      <c r="E15" s="68">
        <v>8</v>
      </c>
      <c r="F15" s="153">
        <v>68</v>
      </c>
      <c r="G15" s="153">
        <v>12</v>
      </c>
      <c r="H15" s="154">
        <v>80</v>
      </c>
      <c r="I15" s="153"/>
      <c r="J15" s="154">
        <v>80</v>
      </c>
      <c r="K15" s="155">
        <v>2</v>
      </c>
      <c r="L15" s="155">
        <v>1</v>
      </c>
      <c r="M15" s="156">
        <v>3</v>
      </c>
      <c r="N15" s="155">
        <v>1</v>
      </c>
    </row>
    <row r="16" spans="1:14">
      <c r="A16" s="16"/>
      <c r="B16" s="12" t="s">
        <v>6</v>
      </c>
      <c r="C16" s="17"/>
      <c r="D16" s="13" t="s">
        <v>12</v>
      </c>
      <c r="E16" s="68">
        <v>7</v>
      </c>
      <c r="F16" s="153">
        <v>132</v>
      </c>
      <c r="G16" s="153">
        <v>9</v>
      </c>
      <c r="H16" s="154">
        <v>141</v>
      </c>
      <c r="I16" s="153"/>
      <c r="J16" s="154">
        <v>141</v>
      </c>
      <c r="K16" s="155">
        <v>1</v>
      </c>
      <c r="L16" s="155"/>
      <c r="M16" s="156">
        <v>1</v>
      </c>
      <c r="N16" s="155"/>
    </row>
    <row r="17" spans="1:14">
      <c r="A17" s="16"/>
      <c r="B17" s="12" t="s">
        <v>7</v>
      </c>
      <c r="C17" s="18"/>
      <c r="D17" s="13" t="s">
        <v>4</v>
      </c>
      <c r="E17" s="68">
        <v>6</v>
      </c>
      <c r="F17" s="153">
        <v>250</v>
      </c>
      <c r="G17" s="153">
        <v>7</v>
      </c>
      <c r="H17" s="154">
        <v>257</v>
      </c>
      <c r="I17" s="153"/>
      <c r="J17" s="154">
        <v>257</v>
      </c>
      <c r="K17" s="155">
        <v>1</v>
      </c>
      <c r="L17" s="155"/>
      <c r="M17" s="156">
        <v>1</v>
      </c>
      <c r="N17" s="155"/>
    </row>
    <row r="18" spans="1:14">
      <c r="A18" s="16"/>
      <c r="B18" s="12" t="s">
        <v>1</v>
      </c>
      <c r="C18" s="17"/>
      <c r="D18" s="13" t="s">
        <v>9</v>
      </c>
      <c r="E18" s="68">
        <v>5</v>
      </c>
      <c r="F18" s="153">
        <v>66</v>
      </c>
      <c r="G18" s="153">
        <v>3</v>
      </c>
      <c r="H18" s="154">
        <v>69</v>
      </c>
      <c r="I18" s="153"/>
      <c r="J18" s="154">
        <v>69</v>
      </c>
      <c r="K18" s="155">
        <v>1</v>
      </c>
      <c r="L18" s="155"/>
      <c r="M18" s="156">
        <v>1</v>
      </c>
      <c r="N18" s="155"/>
    </row>
    <row r="19" spans="1:14">
      <c r="A19" s="16"/>
      <c r="B19" s="12"/>
      <c r="C19" s="17"/>
      <c r="D19" s="13" t="s">
        <v>12</v>
      </c>
      <c r="E19" s="68">
        <v>4</v>
      </c>
      <c r="F19" s="153">
        <v>38</v>
      </c>
      <c r="G19" s="153">
        <v>3</v>
      </c>
      <c r="H19" s="154">
        <v>41</v>
      </c>
      <c r="I19" s="153"/>
      <c r="J19" s="154">
        <v>41</v>
      </c>
      <c r="K19" s="155">
        <v>1</v>
      </c>
      <c r="L19" s="155">
        <v>1</v>
      </c>
      <c r="M19" s="156">
        <v>2</v>
      </c>
      <c r="N19" s="155">
        <v>2</v>
      </c>
    </row>
    <row r="20" spans="1:14">
      <c r="A20" s="16"/>
      <c r="B20" s="12"/>
      <c r="C20" s="17" t="s">
        <v>1</v>
      </c>
      <c r="D20" s="9"/>
      <c r="E20" s="68">
        <v>3</v>
      </c>
      <c r="F20" s="153">
        <v>3</v>
      </c>
      <c r="G20" s="153">
        <v>47</v>
      </c>
      <c r="H20" s="154">
        <v>50</v>
      </c>
      <c r="I20" s="153"/>
      <c r="J20" s="154">
        <v>50</v>
      </c>
      <c r="K20" s="155"/>
      <c r="L20" s="155"/>
      <c r="M20" s="156">
        <v>0</v>
      </c>
      <c r="N20" s="155"/>
    </row>
    <row r="21" spans="1:14">
      <c r="A21" s="16"/>
      <c r="B21" s="12"/>
      <c r="C21" s="17"/>
      <c r="D21" s="9"/>
      <c r="E21" s="68">
        <v>2</v>
      </c>
      <c r="F21" s="153">
        <v>11</v>
      </c>
      <c r="G21" s="153">
        <v>0</v>
      </c>
      <c r="H21" s="154">
        <v>11</v>
      </c>
      <c r="I21" s="153"/>
      <c r="J21" s="154">
        <v>11</v>
      </c>
      <c r="K21" s="155"/>
      <c r="L21" s="155"/>
      <c r="M21" s="156">
        <v>0</v>
      </c>
      <c r="N21" s="155"/>
    </row>
    <row r="22" spans="1:14">
      <c r="A22" s="16"/>
      <c r="B22" s="14"/>
      <c r="C22" s="18"/>
      <c r="D22" s="9"/>
      <c r="E22" s="67">
        <v>1</v>
      </c>
      <c r="F22" s="153">
        <v>5</v>
      </c>
      <c r="G22" s="153">
        <v>22</v>
      </c>
      <c r="H22" s="154">
        <v>27</v>
      </c>
      <c r="I22" s="153">
        <v>102</v>
      </c>
      <c r="J22" s="154">
        <v>129</v>
      </c>
      <c r="K22" s="155"/>
      <c r="L22" s="155"/>
      <c r="M22" s="156">
        <v>0</v>
      </c>
      <c r="N22" s="155"/>
    </row>
    <row r="23" spans="1:14" ht="12.75" customHeight="1">
      <c r="A23" s="16"/>
      <c r="B23" s="533" t="s">
        <v>18</v>
      </c>
      <c r="C23" s="534"/>
      <c r="D23" s="534"/>
      <c r="E23" s="535"/>
      <c r="F23" s="154">
        <v>1383</v>
      </c>
      <c r="G23" s="154">
        <v>124</v>
      </c>
      <c r="H23" s="157">
        <v>1507</v>
      </c>
      <c r="I23" s="154">
        <v>102</v>
      </c>
      <c r="J23" s="157">
        <v>1609</v>
      </c>
      <c r="K23" s="154">
        <v>851</v>
      </c>
      <c r="L23" s="154">
        <v>177</v>
      </c>
      <c r="M23" s="154">
        <v>1028</v>
      </c>
      <c r="N23" s="154">
        <v>219</v>
      </c>
    </row>
    <row r="24" spans="1:14">
      <c r="A24" s="16"/>
      <c r="B24" s="12"/>
      <c r="C24" s="12"/>
      <c r="D24" s="15"/>
      <c r="E24" s="14">
        <v>13</v>
      </c>
      <c r="F24" s="158">
        <v>1115</v>
      </c>
      <c r="G24" s="158">
        <v>7</v>
      </c>
      <c r="H24" s="159">
        <v>1122</v>
      </c>
      <c r="I24" s="158"/>
      <c r="J24" s="159">
        <v>1122</v>
      </c>
      <c r="K24" s="160">
        <v>724</v>
      </c>
      <c r="L24" s="160">
        <v>77</v>
      </c>
      <c r="M24" s="162">
        <v>801</v>
      </c>
      <c r="N24" s="160">
        <v>101</v>
      </c>
    </row>
    <row r="25" spans="1:14">
      <c r="A25" s="16"/>
      <c r="B25" s="12"/>
      <c r="C25" s="12" t="s">
        <v>0</v>
      </c>
      <c r="D25" s="15"/>
      <c r="E25" s="68">
        <v>12</v>
      </c>
      <c r="F25" s="158">
        <v>33</v>
      </c>
      <c r="G25" s="158">
        <v>0</v>
      </c>
      <c r="H25" s="159">
        <v>33</v>
      </c>
      <c r="I25" s="158"/>
      <c r="J25" s="159">
        <v>33</v>
      </c>
      <c r="K25" s="160"/>
      <c r="L25" s="160"/>
      <c r="M25" s="162">
        <v>0</v>
      </c>
      <c r="N25" s="160"/>
    </row>
    <row r="26" spans="1:14">
      <c r="A26" s="16"/>
      <c r="B26" s="12" t="s">
        <v>7</v>
      </c>
      <c r="C26" s="14"/>
      <c r="D26" s="15"/>
      <c r="E26" s="68">
        <v>11</v>
      </c>
      <c r="F26" s="158">
        <v>21</v>
      </c>
      <c r="G26" s="158">
        <v>2</v>
      </c>
      <c r="H26" s="159">
        <v>23</v>
      </c>
      <c r="I26" s="158"/>
      <c r="J26" s="159">
        <v>23</v>
      </c>
      <c r="K26" s="160">
        <v>2</v>
      </c>
      <c r="L26" s="160"/>
      <c r="M26" s="162">
        <v>2</v>
      </c>
      <c r="N26" s="160"/>
    </row>
    <row r="27" spans="1:14">
      <c r="A27" s="16"/>
      <c r="B27" s="12" t="s">
        <v>8</v>
      </c>
      <c r="C27" s="12"/>
      <c r="D27" s="15" t="s">
        <v>26</v>
      </c>
      <c r="E27" s="68">
        <v>10</v>
      </c>
      <c r="F27" s="158">
        <v>25</v>
      </c>
      <c r="G27" s="158">
        <v>0</v>
      </c>
      <c r="H27" s="159">
        <v>25</v>
      </c>
      <c r="I27" s="158"/>
      <c r="J27" s="159">
        <v>25</v>
      </c>
      <c r="K27" s="160">
        <v>2</v>
      </c>
      <c r="L27" s="160"/>
      <c r="M27" s="162">
        <v>2</v>
      </c>
      <c r="N27" s="160"/>
    </row>
    <row r="28" spans="1:14">
      <c r="A28" s="16"/>
      <c r="B28" s="12" t="s">
        <v>0</v>
      </c>
      <c r="C28" s="12"/>
      <c r="D28" s="15" t="s">
        <v>8</v>
      </c>
      <c r="E28" s="68">
        <v>9</v>
      </c>
      <c r="F28" s="158">
        <v>119</v>
      </c>
      <c r="G28" s="158">
        <v>4</v>
      </c>
      <c r="H28" s="159">
        <v>123</v>
      </c>
      <c r="I28" s="158"/>
      <c r="J28" s="159">
        <v>123</v>
      </c>
      <c r="K28" s="160"/>
      <c r="L28" s="160"/>
      <c r="M28" s="162">
        <v>0</v>
      </c>
      <c r="N28" s="160"/>
    </row>
    <row r="29" spans="1:14">
      <c r="A29" s="16"/>
      <c r="B29" s="12" t="s">
        <v>2</v>
      </c>
      <c r="C29" s="12" t="s">
        <v>5</v>
      </c>
      <c r="D29" s="15" t="s">
        <v>27</v>
      </c>
      <c r="E29" s="68">
        <v>8</v>
      </c>
      <c r="F29" s="158">
        <v>83</v>
      </c>
      <c r="G29" s="158">
        <v>1</v>
      </c>
      <c r="H29" s="159">
        <v>84</v>
      </c>
      <c r="I29" s="158"/>
      <c r="J29" s="159">
        <v>84</v>
      </c>
      <c r="K29" s="160"/>
      <c r="L29" s="160"/>
      <c r="M29" s="162">
        <v>0</v>
      </c>
      <c r="N29" s="160"/>
    </row>
    <row r="30" spans="1:14">
      <c r="A30" s="16"/>
      <c r="B30" s="12" t="s">
        <v>4</v>
      </c>
      <c r="C30" s="12"/>
      <c r="D30" s="15" t="s">
        <v>4</v>
      </c>
      <c r="E30" s="68">
        <v>7</v>
      </c>
      <c r="F30" s="158">
        <v>126</v>
      </c>
      <c r="G30" s="158">
        <v>8</v>
      </c>
      <c r="H30" s="159">
        <v>134</v>
      </c>
      <c r="I30" s="158"/>
      <c r="J30" s="159">
        <v>134</v>
      </c>
      <c r="K30" s="160">
        <v>1</v>
      </c>
      <c r="L30" s="160">
        <v>1</v>
      </c>
      <c r="M30" s="162">
        <v>2</v>
      </c>
      <c r="N30" s="160">
        <v>1</v>
      </c>
    </row>
    <row r="31" spans="1:14">
      <c r="A31" s="16"/>
      <c r="B31" s="12" t="s">
        <v>0</v>
      </c>
      <c r="C31" s="12"/>
      <c r="D31" s="15" t="s">
        <v>9</v>
      </c>
      <c r="E31" s="68">
        <v>6</v>
      </c>
      <c r="F31" s="158">
        <v>138</v>
      </c>
      <c r="G31" s="158">
        <v>7</v>
      </c>
      <c r="H31" s="159">
        <v>145</v>
      </c>
      <c r="I31" s="158"/>
      <c r="J31" s="159">
        <v>145</v>
      </c>
      <c r="K31" s="160">
        <v>1</v>
      </c>
      <c r="L31" s="160">
        <v>1</v>
      </c>
      <c r="M31" s="162">
        <v>2</v>
      </c>
      <c r="N31" s="160">
        <v>1</v>
      </c>
    </row>
    <row r="32" spans="1:14">
      <c r="A32" s="16"/>
      <c r="B32" s="12" t="s">
        <v>9</v>
      </c>
      <c r="C32" s="67"/>
      <c r="D32" s="15"/>
      <c r="E32" s="68">
        <v>5</v>
      </c>
      <c r="F32" s="158">
        <v>64</v>
      </c>
      <c r="G32" s="158">
        <v>9</v>
      </c>
      <c r="H32" s="159">
        <v>73</v>
      </c>
      <c r="I32" s="158"/>
      <c r="J32" s="159">
        <v>73</v>
      </c>
      <c r="K32" s="160"/>
      <c r="L32" s="160">
        <v>1</v>
      </c>
      <c r="M32" s="162">
        <v>1</v>
      </c>
      <c r="N32" s="160">
        <v>2</v>
      </c>
    </row>
    <row r="33" spans="1:14">
      <c r="A33" s="16"/>
      <c r="B33" s="12"/>
      <c r="C33" s="12"/>
      <c r="D33" s="15"/>
      <c r="E33" s="68">
        <v>4</v>
      </c>
      <c r="F33" s="158">
        <v>51</v>
      </c>
      <c r="G33" s="158">
        <v>0</v>
      </c>
      <c r="H33" s="159">
        <v>51</v>
      </c>
      <c r="I33" s="158"/>
      <c r="J33" s="159">
        <v>51</v>
      </c>
      <c r="K33" s="160"/>
      <c r="L33" s="160">
        <v>1</v>
      </c>
      <c r="M33" s="162">
        <v>1</v>
      </c>
      <c r="N33" s="160">
        <v>2</v>
      </c>
    </row>
    <row r="34" spans="1:14">
      <c r="A34" s="16"/>
      <c r="B34" s="12"/>
      <c r="C34" s="12" t="s">
        <v>1</v>
      </c>
      <c r="D34" s="15"/>
      <c r="E34" s="68">
        <v>3</v>
      </c>
      <c r="F34" s="158">
        <v>0</v>
      </c>
      <c r="G34" s="158">
        <v>106</v>
      </c>
      <c r="H34" s="159">
        <v>106</v>
      </c>
      <c r="I34" s="158"/>
      <c r="J34" s="159">
        <v>106</v>
      </c>
      <c r="K34" s="160"/>
      <c r="L34" s="160">
        <v>1</v>
      </c>
      <c r="M34" s="162">
        <v>1</v>
      </c>
      <c r="N34" s="160">
        <v>1</v>
      </c>
    </row>
    <row r="35" spans="1:14">
      <c r="A35" s="16"/>
      <c r="B35" s="12"/>
      <c r="C35" s="12"/>
      <c r="D35" s="15"/>
      <c r="E35" s="68">
        <v>2</v>
      </c>
      <c r="F35" s="158">
        <v>1</v>
      </c>
      <c r="G35" s="158">
        <v>16</v>
      </c>
      <c r="H35" s="159">
        <v>17</v>
      </c>
      <c r="I35" s="158"/>
      <c r="J35" s="159">
        <v>17</v>
      </c>
      <c r="K35" s="160"/>
      <c r="L35" s="160"/>
      <c r="M35" s="162">
        <v>0</v>
      </c>
      <c r="N35" s="160"/>
    </row>
    <row r="36" spans="1:14">
      <c r="A36" s="16"/>
      <c r="B36" s="14"/>
      <c r="C36" s="14"/>
      <c r="D36" s="15"/>
      <c r="E36" s="67">
        <v>1</v>
      </c>
      <c r="F36" s="158">
        <v>0</v>
      </c>
      <c r="G36" s="158">
        <v>54</v>
      </c>
      <c r="H36" s="159">
        <v>54</v>
      </c>
      <c r="I36" s="158">
        <v>140</v>
      </c>
      <c r="J36" s="159">
        <v>194</v>
      </c>
      <c r="K36" s="160">
        <v>1</v>
      </c>
      <c r="L36" s="160"/>
      <c r="M36" s="162">
        <v>1</v>
      </c>
      <c r="N36" s="160"/>
    </row>
    <row r="37" spans="1:14" ht="12.75" customHeight="1">
      <c r="A37" s="16"/>
      <c r="B37" s="533" t="s">
        <v>19</v>
      </c>
      <c r="C37" s="534"/>
      <c r="D37" s="534"/>
      <c r="E37" s="534"/>
      <c r="F37" s="163">
        <v>1776</v>
      </c>
      <c r="G37" s="159">
        <v>214</v>
      </c>
      <c r="H37" s="164">
        <v>1990</v>
      </c>
      <c r="I37" s="165">
        <v>140</v>
      </c>
      <c r="J37" s="161">
        <v>2130</v>
      </c>
      <c r="K37" s="163">
        <v>731</v>
      </c>
      <c r="L37" s="159">
        <v>82</v>
      </c>
      <c r="M37" s="161">
        <v>813</v>
      </c>
      <c r="N37" s="159">
        <v>108</v>
      </c>
    </row>
    <row r="38" spans="1:14">
      <c r="A38" s="16"/>
      <c r="B38" s="67"/>
      <c r="C38" s="67"/>
      <c r="D38" s="19"/>
      <c r="E38" s="65">
        <v>13</v>
      </c>
      <c r="F38" s="166"/>
      <c r="G38" s="166"/>
      <c r="H38" s="167">
        <v>0</v>
      </c>
      <c r="I38" s="166"/>
      <c r="J38" s="167">
        <v>0</v>
      </c>
      <c r="K38" s="168"/>
      <c r="L38" s="168"/>
      <c r="M38" s="169">
        <v>0</v>
      </c>
      <c r="N38" s="168"/>
    </row>
    <row r="39" spans="1:14">
      <c r="A39" s="16"/>
      <c r="B39" s="12" t="s">
        <v>1</v>
      </c>
      <c r="C39" s="12" t="s">
        <v>0</v>
      </c>
      <c r="D39" s="15" t="s">
        <v>21</v>
      </c>
      <c r="E39" s="65">
        <v>12</v>
      </c>
      <c r="F39" s="166"/>
      <c r="G39" s="166"/>
      <c r="H39" s="167">
        <v>0</v>
      </c>
      <c r="I39" s="166"/>
      <c r="J39" s="167">
        <v>0</v>
      </c>
      <c r="K39" s="168"/>
      <c r="L39" s="168"/>
      <c r="M39" s="169">
        <v>0</v>
      </c>
      <c r="N39" s="168"/>
    </row>
    <row r="40" spans="1:14">
      <c r="A40" s="16"/>
      <c r="B40" s="12" t="s">
        <v>10</v>
      </c>
      <c r="C40" s="12"/>
      <c r="D40" s="15" t="s">
        <v>10</v>
      </c>
      <c r="E40" s="65">
        <v>11</v>
      </c>
      <c r="F40" s="166"/>
      <c r="G40" s="166"/>
      <c r="H40" s="167">
        <v>0</v>
      </c>
      <c r="I40" s="166"/>
      <c r="J40" s="167">
        <v>0</v>
      </c>
      <c r="K40" s="168"/>
      <c r="L40" s="168"/>
      <c r="M40" s="169">
        <v>0</v>
      </c>
      <c r="N40" s="168"/>
    </row>
    <row r="41" spans="1:14">
      <c r="A41" s="16"/>
      <c r="B41" s="12" t="s">
        <v>11</v>
      </c>
      <c r="C41" s="67"/>
      <c r="D41" s="15" t="s">
        <v>2</v>
      </c>
      <c r="E41" s="65">
        <v>10</v>
      </c>
      <c r="F41" s="166"/>
      <c r="G41" s="166"/>
      <c r="H41" s="167">
        <v>0</v>
      </c>
      <c r="I41" s="166"/>
      <c r="J41" s="167">
        <v>0</v>
      </c>
      <c r="K41" s="168"/>
      <c r="L41" s="168"/>
      <c r="M41" s="169">
        <v>0</v>
      </c>
      <c r="N41" s="168"/>
    </row>
    <row r="42" spans="1:14">
      <c r="A42" s="16"/>
      <c r="B42" s="12" t="s">
        <v>4</v>
      </c>
      <c r="C42" s="12"/>
      <c r="D42" s="15" t="s">
        <v>27</v>
      </c>
      <c r="E42" s="65">
        <v>9</v>
      </c>
      <c r="F42" s="166"/>
      <c r="G42" s="166"/>
      <c r="H42" s="167">
        <v>0</v>
      </c>
      <c r="I42" s="166"/>
      <c r="J42" s="167">
        <v>0</v>
      </c>
      <c r="K42" s="168"/>
      <c r="L42" s="168"/>
      <c r="M42" s="169">
        <v>0</v>
      </c>
      <c r="N42" s="168"/>
    </row>
    <row r="43" spans="1:14">
      <c r="A43" s="16"/>
      <c r="B43" s="12" t="s">
        <v>3</v>
      </c>
      <c r="C43" s="12" t="s">
        <v>5</v>
      </c>
      <c r="D43" s="15" t="s">
        <v>1</v>
      </c>
      <c r="E43" s="65">
        <v>8</v>
      </c>
      <c r="F43" s="166"/>
      <c r="G43" s="166"/>
      <c r="H43" s="167">
        <v>0</v>
      </c>
      <c r="I43" s="166"/>
      <c r="J43" s="167">
        <v>0</v>
      </c>
      <c r="K43" s="168"/>
      <c r="L43" s="168"/>
      <c r="M43" s="169">
        <v>0</v>
      </c>
      <c r="N43" s="168"/>
    </row>
    <row r="44" spans="1:14">
      <c r="A44" s="16"/>
      <c r="B44" s="12" t="s">
        <v>4</v>
      </c>
      <c r="C44" s="12"/>
      <c r="D44" s="15" t="s">
        <v>26</v>
      </c>
      <c r="E44" s="65">
        <v>7</v>
      </c>
      <c r="F44" s="166"/>
      <c r="G44" s="166"/>
      <c r="H44" s="167">
        <v>0</v>
      </c>
      <c r="I44" s="166"/>
      <c r="J44" s="167">
        <v>0</v>
      </c>
      <c r="K44" s="168"/>
      <c r="L44" s="168"/>
      <c r="M44" s="169">
        <v>0</v>
      </c>
      <c r="N44" s="168"/>
    </row>
    <row r="45" spans="1:14">
      <c r="A45" s="16"/>
      <c r="B45" s="12" t="s">
        <v>1</v>
      </c>
      <c r="C45" s="12"/>
      <c r="D45" s="15" t="s">
        <v>22</v>
      </c>
      <c r="E45" s="65">
        <v>6</v>
      </c>
      <c r="F45" s="166"/>
      <c r="G45" s="166"/>
      <c r="H45" s="167">
        <v>0</v>
      </c>
      <c r="I45" s="166"/>
      <c r="J45" s="167">
        <v>0</v>
      </c>
      <c r="K45" s="168"/>
      <c r="L45" s="168"/>
      <c r="M45" s="169">
        <v>0</v>
      </c>
      <c r="N45" s="168"/>
    </row>
    <row r="46" spans="1:14">
      <c r="A46" s="16"/>
      <c r="B46" s="12" t="s">
        <v>12</v>
      </c>
      <c r="C46" s="67"/>
      <c r="D46" s="15" t="s">
        <v>2</v>
      </c>
      <c r="E46" s="65">
        <v>5</v>
      </c>
      <c r="F46" s="166"/>
      <c r="G46" s="166"/>
      <c r="H46" s="167">
        <v>0</v>
      </c>
      <c r="I46" s="166"/>
      <c r="J46" s="167">
        <v>0</v>
      </c>
      <c r="K46" s="168"/>
      <c r="L46" s="168"/>
      <c r="M46" s="169">
        <v>0</v>
      </c>
      <c r="N46" s="168"/>
    </row>
    <row r="47" spans="1:14">
      <c r="A47" s="16"/>
      <c r="B47" s="12"/>
      <c r="C47" s="12"/>
      <c r="D47" s="15" t="s">
        <v>7</v>
      </c>
      <c r="E47" s="65">
        <v>4</v>
      </c>
      <c r="F47" s="166"/>
      <c r="G47" s="166"/>
      <c r="H47" s="167">
        <v>0</v>
      </c>
      <c r="I47" s="166"/>
      <c r="J47" s="167">
        <v>0</v>
      </c>
      <c r="K47" s="168"/>
      <c r="L47" s="168"/>
      <c r="M47" s="169">
        <v>0</v>
      </c>
      <c r="N47" s="168"/>
    </row>
    <row r="48" spans="1:14">
      <c r="A48" s="16"/>
      <c r="B48" s="12"/>
      <c r="C48" s="12" t="s">
        <v>1</v>
      </c>
      <c r="D48" s="15" t="s">
        <v>1</v>
      </c>
      <c r="E48" s="65">
        <v>3</v>
      </c>
      <c r="F48" s="166"/>
      <c r="G48" s="166"/>
      <c r="H48" s="167">
        <v>0</v>
      </c>
      <c r="I48" s="166"/>
      <c r="J48" s="167">
        <v>0</v>
      </c>
      <c r="K48" s="168"/>
      <c r="L48" s="168"/>
      <c r="M48" s="169">
        <v>0</v>
      </c>
      <c r="N48" s="168"/>
    </row>
    <row r="49" spans="1:14">
      <c r="A49" s="16"/>
      <c r="B49" s="12"/>
      <c r="C49" s="12"/>
      <c r="D49" s="15" t="s">
        <v>3</v>
      </c>
      <c r="E49" s="65">
        <v>2</v>
      </c>
      <c r="F49" s="166"/>
      <c r="G49" s="166"/>
      <c r="H49" s="167">
        <v>0</v>
      </c>
      <c r="I49" s="166"/>
      <c r="J49" s="167">
        <v>0</v>
      </c>
      <c r="K49" s="168"/>
      <c r="L49" s="168"/>
      <c r="M49" s="169">
        <v>0</v>
      </c>
      <c r="N49" s="168"/>
    </row>
    <row r="50" spans="1:14">
      <c r="A50" s="16"/>
      <c r="B50" s="14"/>
      <c r="C50" s="15"/>
      <c r="D50" s="14"/>
      <c r="E50" s="67">
        <v>1</v>
      </c>
      <c r="F50" s="170"/>
      <c r="G50" s="170"/>
      <c r="H50" s="171">
        <v>0</v>
      </c>
      <c r="I50" s="170"/>
      <c r="J50" s="171">
        <v>0</v>
      </c>
      <c r="K50" s="172"/>
      <c r="L50" s="172"/>
      <c r="M50" s="173">
        <v>0</v>
      </c>
      <c r="N50" s="172"/>
    </row>
    <row r="51" spans="1:14" ht="12.75" customHeight="1">
      <c r="A51" s="61"/>
      <c r="B51" s="536" t="s">
        <v>20</v>
      </c>
      <c r="C51" s="536"/>
      <c r="D51" s="536"/>
      <c r="E51" s="536"/>
      <c r="F51" s="167">
        <v>0</v>
      </c>
      <c r="G51" s="167">
        <v>0</v>
      </c>
      <c r="H51" s="167">
        <v>0</v>
      </c>
      <c r="I51" s="167">
        <v>0</v>
      </c>
      <c r="J51" s="167">
        <v>0</v>
      </c>
      <c r="K51" s="167">
        <v>0</v>
      </c>
      <c r="L51" s="167">
        <v>0</v>
      </c>
      <c r="M51" s="167">
        <v>0</v>
      </c>
      <c r="N51" s="167">
        <v>0</v>
      </c>
    </row>
    <row r="52" spans="1:14">
      <c r="A52" s="61"/>
      <c r="B52" s="533" t="s">
        <v>37</v>
      </c>
      <c r="C52" s="534"/>
      <c r="D52" s="534"/>
      <c r="E52" s="535"/>
      <c r="F52" s="166"/>
      <c r="G52" s="166"/>
      <c r="H52" s="166"/>
      <c r="I52" s="166"/>
      <c r="J52" s="166"/>
      <c r="K52" s="174">
        <v>3</v>
      </c>
      <c r="L52" s="174">
        <v>9</v>
      </c>
      <c r="M52" s="167">
        <v>12</v>
      </c>
      <c r="N52" s="174">
        <v>12</v>
      </c>
    </row>
    <row r="53" spans="1:14" ht="12.75" customHeight="1">
      <c r="A53" s="61"/>
      <c r="B53" s="532" t="s">
        <v>40</v>
      </c>
      <c r="C53" s="532"/>
      <c r="D53" s="532"/>
      <c r="E53" s="532"/>
      <c r="F53" s="175">
        <v>3159</v>
      </c>
      <c r="G53" s="175">
        <v>338</v>
      </c>
      <c r="H53" s="175">
        <v>3497</v>
      </c>
      <c r="I53" s="175">
        <v>242</v>
      </c>
      <c r="J53" s="175">
        <v>3739</v>
      </c>
      <c r="K53" s="175">
        <v>1585</v>
      </c>
      <c r="L53" s="175">
        <v>268</v>
      </c>
      <c r="M53" s="175">
        <v>1853</v>
      </c>
      <c r="N53" s="175">
        <v>339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19" zoomScale="90" zoomScaleNormal="100" zoomScaleSheetLayoutView="90" workbookViewId="0">
      <selection activeCell="W28" sqref="W28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82" t="s">
        <v>32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>
      <c r="A2" s="61"/>
      <c r="B2" s="82" t="s">
        <v>34</v>
      </c>
      <c r="C2" s="83"/>
      <c r="D2" s="544" t="s">
        <v>52</v>
      </c>
      <c r="E2" s="544"/>
      <c r="F2" s="544"/>
      <c r="G2" s="544"/>
      <c r="H2" s="544"/>
      <c r="I2" s="544"/>
      <c r="J2" s="544"/>
      <c r="K2" s="83"/>
      <c r="L2" s="83"/>
      <c r="M2" s="83"/>
      <c r="N2" s="83"/>
    </row>
    <row r="3" spans="1:14">
      <c r="A3" s="61"/>
      <c r="B3" s="82" t="s">
        <v>33</v>
      </c>
      <c r="C3" s="83"/>
      <c r="D3" s="544" t="s">
        <v>49</v>
      </c>
      <c r="E3" s="544"/>
      <c r="F3" s="544"/>
      <c r="G3" s="544"/>
      <c r="H3" s="544"/>
      <c r="I3" s="544"/>
      <c r="J3" s="544"/>
      <c r="K3" s="83"/>
      <c r="L3" s="83"/>
      <c r="M3" s="83"/>
      <c r="N3" s="83"/>
    </row>
    <row r="4" spans="1:14">
      <c r="A4" s="61"/>
      <c r="B4" s="545" t="s">
        <v>36</v>
      </c>
      <c r="C4" s="545"/>
      <c r="D4" s="545"/>
      <c r="E4" s="545"/>
      <c r="F4" s="84">
        <v>43585</v>
      </c>
      <c r="G4" s="83"/>
      <c r="H4" s="83"/>
      <c r="I4" s="83"/>
      <c r="J4" s="83"/>
      <c r="K4" s="83"/>
      <c r="L4" s="83"/>
      <c r="M4" s="83"/>
      <c r="N4" s="83"/>
    </row>
    <row r="5" spans="1:14">
      <c r="A5" s="61"/>
      <c r="B5" s="540" t="s">
        <v>53</v>
      </c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40"/>
      <c r="N5" s="540"/>
    </row>
    <row r="6" spans="1:14">
      <c r="A6" s="61"/>
      <c r="B6" s="85" t="s">
        <v>39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</row>
    <row r="7" spans="1:14" ht="12.75" customHeight="1">
      <c r="A7" s="61"/>
      <c r="B7" s="541" t="s">
        <v>41</v>
      </c>
      <c r="C7" s="541"/>
      <c r="D7" s="541"/>
      <c r="E7" s="541"/>
      <c r="F7" s="541" t="s">
        <v>35</v>
      </c>
      <c r="G7" s="541"/>
      <c r="H7" s="541"/>
      <c r="I7" s="541"/>
      <c r="J7" s="541"/>
      <c r="K7" s="541" t="s">
        <v>28</v>
      </c>
      <c r="L7" s="541"/>
      <c r="M7" s="541"/>
      <c r="N7" s="541"/>
    </row>
    <row r="8" spans="1:14" ht="12.75" customHeight="1">
      <c r="A8" s="61"/>
      <c r="B8" s="541"/>
      <c r="C8" s="541"/>
      <c r="D8" s="541"/>
      <c r="E8" s="541"/>
      <c r="F8" s="541" t="s">
        <v>13</v>
      </c>
      <c r="G8" s="541"/>
      <c r="H8" s="541"/>
      <c r="I8" s="541" t="s">
        <v>14</v>
      </c>
      <c r="J8" s="541" t="s">
        <v>15</v>
      </c>
      <c r="K8" s="541" t="s">
        <v>30</v>
      </c>
      <c r="L8" s="541" t="s">
        <v>31</v>
      </c>
      <c r="M8" s="541" t="s">
        <v>15</v>
      </c>
      <c r="N8" s="541" t="s">
        <v>29</v>
      </c>
    </row>
    <row r="9" spans="1:14" ht="24">
      <c r="A9" s="61"/>
      <c r="B9" s="541"/>
      <c r="C9" s="541"/>
      <c r="D9" s="541"/>
      <c r="E9" s="541"/>
      <c r="F9" s="86" t="s">
        <v>16</v>
      </c>
      <c r="G9" s="86" t="s">
        <v>17</v>
      </c>
      <c r="H9" s="86" t="s">
        <v>23</v>
      </c>
      <c r="I9" s="541"/>
      <c r="J9" s="541"/>
      <c r="K9" s="541"/>
      <c r="L9" s="541"/>
      <c r="M9" s="541"/>
      <c r="N9" s="541"/>
    </row>
    <row r="10" spans="1:14">
      <c r="A10" s="16"/>
      <c r="B10" s="87"/>
      <c r="C10" s="88"/>
      <c r="D10" s="89"/>
      <c r="E10" s="90">
        <v>13</v>
      </c>
      <c r="F10" s="203">
        <v>547</v>
      </c>
      <c r="G10" s="203">
        <v>0</v>
      </c>
      <c r="H10" s="199">
        <v>547</v>
      </c>
      <c r="I10" s="203">
        <v>0</v>
      </c>
      <c r="J10" s="199">
        <v>547</v>
      </c>
      <c r="K10" s="204">
        <v>715</v>
      </c>
      <c r="L10" s="204">
        <v>147</v>
      </c>
      <c r="M10" s="200">
        <v>862</v>
      </c>
      <c r="N10" s="204">
        <v>166</v>
      </c>
    </row>
    <row r="11" spans="1:14">
      <c r="A11" s="16"/>
      <c r="B11" s="93" t="s">
        <v>1</v>
      </c>
      <c r="C11" s="94" t="s">
        <v>0</v>
      </c>
      <c r="D11" s="89"/>
      <c r="E11" s="90">
        <v>12</v>
      </c>
      <c r="F11" s="203">
        <v>64</v>
      </c>
      <c r="G11" s="203">
        <v>0</v>
      </c>
      <c r="H11" s="199">
        <v>64</v>
      </c>
      <c r="I11" s="203">
        <v>0</v>
      </c>
      <c r="J11" s="199">
        <v>64</v>
      </c>
      <c r="K11" s="204">
        <v>2</v>
      </c>
      <c r="L11" s="204">
        <v>0</v>
      </c>
      <c r="M11" s="200">
        <v>2</v>
      </c>
      <c r="N11" s="204">
        <v>0</v>
      </c>
    </row>
    <row r="12" spans="1:14">
      <c r="A12" s="16"/>
      <c r="B12" s="93" t="s">
        <v>2</v>
      </c>
      <c r="C12" s="95"/>
      <c r="D12" s="96" t="s">
        <v>6</v>
      </c>
      <c r="E12" s="90">
        <v>11</v>
      </c>
      <c r="F12" s="203">
        <v>48</v>
      </c>
      <c r="G12" s="203">
        <v>0</v>
      </c>
      <c r="H12" s="199">
        <v>48</v>
      </c>
      <c r="I12" s="203">
        <v>0</v>
      </c>
      <c r="J12" s="199">
        <v>48</v>
      </c>
      <c r="K12" s="204">
        <v>1</v>
      </c>
      <c r="L12" s="204">
        <v>1</v>
      </c>
      <c r="M12" s="200">
        <v>2</v>
      </c>
      <c r="N12" s="204">
        <v>1</v>
      </c>
    </row>
    <row r="13" spans="1:14">
      <c r="A13" s="16"/>
      <c r="B13" s="93" t="s">
        <v>1</v>
      </c>
      <c r="C13" s="94"/>
      <c r="D13" s="96" t="s">
        <v>10</v>
      </c>
      <c r="E13" s="90">
        <v>10</v>
      </c>
      <c r="F13" s="203">
        <v>101</v>
      </c>
      <c r="G13" s="203">
        <v>0</v>
      </c>
      <c r="H13" s="199">
        <v>101</v>
      </c>
      <c r="I13" s="203">
        <v>0</v>
      </c>
      <c r="J13" s="199">
        <v>101</v>
      </c>
      <c r="K13" s="204">
        <v>7</v>
      </c>
      <c r="L13" s="204">
        <v>2</v>
      </c>
      <c r="M13" s="200">
        <v>9</v>
      </c>
      <c r="N13" s="204">
        <v>2</v>
      </c>
    </row>
    <row r="14" spans="1:14">
      <c r="A14" s="16"/>
      <c r="B14" s="93" t="s">
        <v>3</v>
      </c>
      <c r="C14" s="94"/>
      <c r="D14" s="96" t="s">
        <v>25</v>
      </c>
      <c r="E14" s="90">
        <v>9</v>
      </c>
      <c r="F14" s="203">
        <v>119</v>
      </c>
      <c r="G14" s="203">
        <v>0</v>
      </c>
      <c r="H14" s="199">
        <v>119</v>
      </c>
      <c r="I14" s="203">
        <v>0</v>
      </c>
      <c r="J14" s="199">
        <v>119</v>
      </c>
      <c r="K14" s="204">
        <v>3</v>
      </c>
      <c r="L14" s="204">
        <v>0</v>
      </c>
      <c r="M14" s="200">
        <v>3</v>
      </c>
      <c r="N14" s="204">
        <v>0</v>
      </c>
    </row>
    <row r="15" spans="1:14">
      <c r="A15" s="16"/>
      <c r="B15" s="93" t="s">
        <v>4</v>
      </c>
      <c r="C15" s="94" t="s">
        <v>5</v>
      </c>
      <c r="D15" s="96" t="s">
        <v>22</v>
      </c>
      <c r="E15" s="90">
        <v>8</v>
      </c>
      <c r="F15" s="203">
        <v>54</v>
      </c>
      <c r="G15" s="203">
        <v>0</v>
      </c>
      <c r="H15" s="199">
        <v>54</v>
      </c>
      <c r="I15" s="203">
        <v>0</v>
      </c>
      <c r="J15" s="199">
        <v>54</v>
      </c>
      <c r="K15" s="204">
        <v>1</v>
      </c>
      <c r="L15" s="204">
        <v>0</v>
      </c>
      <c r="M15" s="200">
        <v>1</v>
      </c>
      <c r="N15" s="204">
        <v>0</v>
      </c>
    </row>
    <row r="16" spans="1:14">
      <c r="A16" s="16"/>
      <c r="B16" s="93" t="s">
        <v>6</v>
      </c>
      <c r="C16" s="94"/>
      <c r="D16" s="96" t="s">
        <v>12</v>
      </c>
      <c r="E16" s="90">
        <v>7</v>
      </c>
      <c r="F16" s="203">
        <v>84</v>
      </c>
      <c r="G16" s="203">
        <v>0</v>
      </c>
      <c r="H16" s="199">
        <v>84</v>
      </c>
      <c r="I16" s="203">
        <v>0</v>
      </c>
      <c r="J16" s="199">
        <v>84</v>
      </c>
      <c r="K16" s="204">
        <v>1</v>
      </c>
      <c r="L16" s="204">
        <v>1</v>
      </c>
      <c r="M16" s="200">
        <v>2</v>
      </c>
      <c r="N16" s="204">
        <v>1</v>
      </c>
    </row>
    <row r="17" spans="1:14">
      <c r="A17" s="16"/>
      <c r="B17" s="93" t="s">
        <v>7</v>
      </c>
      <c r="C17" s="95"/>
      <c r="D17" s="96" t="s">
        <v>4</v>
      </c>
      <c r="E17" s="90">
        <v>6</v>
      </c>
      <c r="F17" s="203">
        <v>67</v>
      </c>
      <c r="G17" s="203">
        <v>0</v>
      </c>
      <c r="H17" s="199">
        <v>67</v>
      </c>
      <c r="I17" s="203">
        <v>0</v>
      </c>
      <c r="J17" s="199">
        <v>67</v>
      </c>
      <c r="K17" s="204">
        <v>0</v>
      </c>
      <c r="L17" s="204">
        <v>0</v>
      </c>
      <c r="M17" s="200">
        <v>0</v>
      </c>
      <c r="N17" s="204">
        <v>0</v>
      </c>
    </row>
    <row r="18" spans="1:14">
      <c r="A18" s="16"/>
      <c r="B18" s="93" t="s">
        <v>1</v>
      </c>
      <c r="C18" s="94"/>
      <c r="D18" s="96" t="s">
        <v>9</v>
      </c>
      <c r="E18" s="90">
        <v>5</v>
      </c>
      <c r="F18" s="203">
        <v>67</v>
      </c>
      <c r="G18" s="203">
        <v>0</v>
      </c>
      <c r="H18" s="199">
        <v>67</v>
      </c>
      <c r="I18" s="203">
        <v>0</v>
      </c>
      <c r="J18" s="199">
        <v>67</v>
      </c>
      <c r="K18" s="204">
        <v>1</v>
      </c>
      <c r="L18" s="204">
        <v>1</v>
      </c>
      <c r="M18" s="200">
        <v>2</v>
      </c>
      <c r="N18" s="204">
        <v>1</v>
      </c>
    </row>
    <row r="19" spans="1:14">
      <c r="A19" s="16"/>
      <c r="B19" s="93"/>
      <c r="C19" s="94"/>
      <c r="D19" s="96" t="s">
        <v>12</v>
      </c>
      <c r="E19" s="90">
        <v>4</v>
      </c>
      <c r="F19" s="203">
        <v>46</v>
      </c>
      <c r="G19" s="203">
        <v>0</v>
      </c>
      <c r="H19" s="199">
        <v>46</v>
      </c>
      <c r="I19" s="203">
        <v>0</v>
      </c>
      <c r="J19" s="199">
        <v>46</v>
      </c>
      <c r="K19" s="204">
        <v>2</v>
      </c>
      <c r="L19" s="204">
        <v>0</v>
      </c>
      <c r="M19" s="200">
        <v>2</v>
      </c>
      <c r="N19" s="204">
        <v>0</v>
      </c>
    </row>
    <row r="20" spans="1:14">
      <c r="A20" s="16"/>
      <c r="B20" s="93"/>
      <c r="C20" s="94" t="s">
        <v>1</v>
      </c>
      <c r="D20" s="89"/>
      <c r="E20" s="90">
        <v>3</v>
      </c>
      <c r="F20" s="203">
        <v>0</v>
      </c>
      <c r="G20" s="203">
        <v>49</v>
      </c>
      <c r="H20" s="199">
        <v>49</v>
      </c>
      <c r="I20" s="203">
        <v>0</v>
      </c>
      <c r="J20" s="199">
        <v>49</v>
      </c>
      <c r="K20" s="204">
        <v>1</v>
      </c>
      <c r="L20" s="204">
        <v>1</v>
      </c>
      <c r="M20" s="200">
        <v>2</v>
      </c>
      <c r="N20" s="204">
        <v>1</v>
      </c>
    </row>
    <row r="21" spans="1:14">
      <c r="A21" s="16"/>
      <c r="B21" s="93"/>
      <c r="C21" s="94"/>
      <c r="D21" s="89"/>
      <c r="E21" s="90">
        <v>2</v>
      </c>
      <c r="F21" s="203">
        <v>0</v>
      </c>
      <c r="G21" s="203">
        <v>12</v>
      </c>
      <c r="H21" s="199">
        <v>12</v>
      </c>
      <c r="I21" s="203">
        <v>0</v>
      </c>
      <c r="J21" s="199">
        <v>12</v>
      </c>
      <c r="K21" s="204">
        <v>0</v>
      </c>
      <c r="L21" s="204">
        <v>0</v>
      </c>
      <c r="M21" s="200">
        <v>0</v>
      </c>
      <c r="N21" s="204">
        <v>0</v>
      </c>
    </row>
    <row r="22" spans="1:14">
      <c r="A22" s="16"/>
      <c r="B22" s="97"/>
      <c r="C22" s="95"/>
      <c r="D22" s="89"/>
      <c r="E22" s="87">
        <v>1</v>
      </c>
      <c r="F22" s="203">
        <v>0</v>
      </c>
      <c r="G22" s="203">
        <v>25</v>
      </c>
      <c r="H22" s="199">
        <v>25</v>
      </c>
      <c r="I22" s="203">
        <v>101</v>
      </c>
      <c r="J22" s="199">
        <v>126</v>
      </c>
      <c r="K22" s="204">
        <v>1</v>
      </c>
      <c r="L22" s="204">
        <v>0</v>
      </c>
      <c r="M22" s="200">
        <v>1</v>
      </c>
      <c r="N22" s="204">
        <v>0</v>
      </c>
    </row>
    <row r="23" spans="1:14" ht="12.75" customHeight="1">
      <c r="A23" s="16"/>
      <c r="B23" s="542" t="s">
        <v>18</v>
      </c>
      <c r="C23" s="542"/>
      <c r="D23" s="542"/>
      <c r="E23" s="542"/>
      <c r="F23" s="199">
        <v>1197</v>
      </c>
      <c r="G23" s="199">
        <v>86</v>
      </c>
      <c r="H23" s="201">
        <v>1283</v>
      </c>
      <c r="I23" s="199">
        <v>101</v>
      </c>
      <c r="J23" s="201">
        <v>1384</v>
      </c>
      <c r="K23" s="202">
        <v>735</v>
      </c>
      <c r="L23" s="202">
        <v>153</v>
      </c>
      <c r="M23" s="199">
        <v>888</v>
      </c>
      <c r="N23" s="199">
        <v>172</v>
      </c>
    </row>
    <row r="24" spans="1:14">
      <c r="A24" s="16"/>
      <c r="B24" s="93"/>
      <c r="C24" s="93"/>
      <c r="D24" s="98"/>
      <c r="E24" s="97">
        <v>13</v>
      </c>
      <c r="F24" s="211">
        <v>1040</v>
      </c>
      <c r="G24" s="211">
        <v>0</v>
      </c>
      <c r="H24" s="205">
        <v>1040</v>
      </c>
      <c r="I24" s="211">
        <v>0</v>
      </c>
      <c r="J24" s="205">
        <v>1040</v>
      </c>
      <c r="K24" s="212">
        <v>672</v>
      </c>
      <c r="L24" s="212">
        <v>98</v>
      </c>
      <c r="M24" s="208">
        <v>770</v>
      </c>
      <c r="N24" s="212">
        <v>125</v>
      </c>
    </row>
    <row r="25" spans="1:14">
      <c r="A25" s="16"/>
      <c r="B25" s="93"/>
      <c r="C25" s="93" t="s">
        <v>0</v>
      </c>
      <c r="D25" s="98"/>
      <c r="E25" s="90">
        <v>12</v>
      </c>
      <c r="F25" s="211">
        <v>168</v>
      </c>
      <c r="G25" s="211">
        <v>0</v>
      </c>
      <c r="H25" s="205">
        <v>168</v>
      </c>
      <c r="I25" s="211">
        <v>0</v>
      </c>
      <c r="J25" s="205">
        <v>168</v>
      </c>
      <c r="K25" s="212">
        <v>3</v>
      </c>
      <c r="L25" s="212">
        <v>1</v>
      </c>
      <c r="M25" s="208">
        <v>4</v>
      </c>
      <c r="N25" s="212">
        <v>1</v>
      </c>
    </row>
    <row r="26" spans="1:14">
      <c r="A26" s="16"/>
      <c r="B26" s="93" t="s">
        <v>7</v>
      </c>
      <c r="C26" s="97"/>
      <c r="D26" s="98"/>
      <c r="E26" s="90">
        <v>11</v>
      </c>
      <c r="F26" s="211">
        <v>113</v>
      </c>
      <c r="G26" s="211">
        <v>0</v>
      </c>
      <c r="H26" s="205">
        <v>113</v>
      </c>
      <c r="I26" s="211">
        <v>0</v>
      </c>
      <c r="J26" s="205">
        <v>113</v>
      </c>
      <c r="K26" s="212">
        <v>1</v>
      </c>
      <c r="L26" s="212">
        <v>0</v>
      </c>
      <c r="M26" s="208">
        <v>1</v>
      </c>
      <c r="N26" s="212">
        <v>0</v>
      </c>
    </row>
    <row r="27" spans="1:14">
      <c r="A27" s="16"/>
      <c r="B27" s="93" t="s">
        <v>8</v>
      </c>
      <c r="C27" s="93"/>
      <c r="D27" s="98" t="s">
        <v>26</v>
      </c>
      <c r="E27" s="90">
        <v>10</v>
      </c>
      <c r="F27" s="211">
        <v>106</v>
      </c>
      <c r="G27" s="211">
        <v>0</v>
      </c>
      <c r="H27" s="205">
        <v>106</v>
      </c>
      <c r="I27" s="211">
        <v>0</v>
      </c>
      <c r="J27" s="205">
        <v>106</v>
      </c>
      <c r="K27" s="212">
        <v>6</v>
      </c>
      <c r="L27" s="212">
        <v>1</v>
      </c>
      <c r="M27" s="208">
        <v>7</v>
      </c>
      <c r="N27" s="212">
        <v>1</v>
      </c>
    </row>
    <row r="28" spans="1:14">
      <c r="A28" s="16"/>
      <c r="B28" s="93" t="s">
        <v>0</v>
      </c>
      <c r="C28" s="93"/>
      <c r="D28" s="98" t="s">
        <v>8</v>
      </c>
      <c r="E28" s="90">
        <v>9</v>
      </c>
      <c r="F28" s="211">
        <v>67</v>
      </c>
      <c r="G28" s="211">
        <v>0</v>
      </c>
      <c r="H28" s="205">
        <v>67</v>
      </c>
      <c r="I28" s="211">
        <v>0</v>
      </c>
      <c r="J28" s="205">
        <v>67</v>
      </c>
      <c r="K28" s="212">
        <v>1</v>
      </c>
      <c r="L28" s="212">
        <v>1</v>
      </c>
      <c r="M28" s="208">
        <v>2</v>
      </c>
      <c r="N28" s="212">
        <v>3</v>
      </c>
    </row>
    <row r="29" spans="1:14">
      <c r="A29" s="16"/>
      <c r="B29" s="93" t="s">
        <v>2</v>
      </c>
      <c r="C29" s="93" t="s">
        <v>5</v>
      </c>
      <c r="D29" s="98" t="s">
        <v>27</v>
      </c>
      <c r="E29" s="90">
        <v>8</v>
      </c>
      <c r="F29" s="211">
        <v>53</v>
      </c>
      <c r="G29" s="211">
        <v>0</v>
      </c>
      <c r="H29" s="205">
        <v>53</v>
      </c>
      <c r="I29" s="211">
        <v>0</v>
      </c>
      <c r="J29" s="205">
        <v>53</v>
      </c>
      <c r="K29" s="212">
        <v>3</v>
      </c>
      <c r="L29" s="212">
        <v>0</v>
      </c>
      <c r="M29" s="208">
        <v>3</v>
      </c>
      <c r="N29" s="212">
        <v>0</v>
      </c>
    </row>
    <row r="30" spans="1:14">
      <c r="A30" s="16"/>
      <c r="B30" s="93" t="s">
        <v>4</v>
      </c>
      <c r="C30" s="93"/>
      <c r="D30" s="98" t="s">
        <v>4</v>
      </c>
      <c r="E30" s="90">
        <v>7</v>
      </c>
      <c r="F30" s="211">
        <v>51</v>
      </c>
      <c r="G30" s="211">
        <v>0</v>
      </c>
      <c r="H30" s="205">
        <v>51</v>
      </c>
      <c r="I30" s="211">
        <v>0</v>
      </c>
      <c r="J30" s="205">
        <v>51</v>
      </c>
      <c r="K30" s="212">
        <v>1</v>
      </c>
      <c r="L30" s="212">
        <v>0</v>
      </c>
      <c r="M30" s="208">
        <v>1</v>
      </c>
      <c r="N30" s="212">
        <v>0</v>
      </c>
    </row>
    <row r="31" spans="1:14">
      <c r="A31" s="16"/>
      <c r="B31" s="93" t="s">
        <v>0</v>
      </c>
      <c r="C31" s="93"/>
      <c r="D31" s="98" t="s">
        <v>9</v>
      </c>
      <c r="E31" s="90">
        <v>6</v>
      </c>
      <c r="F31" s="211">
        <v>81</v>
      </c>
      <c r="G31" s="211">
        <v>0</v>
      </c>
      <c r="H31" s="205">
        <v>81</v>
      </c>
      <c r="I31" s="211">
        <v>0</v>
      </c>
      <c r="J31" s="205">
        <v>81</v>
      </c>
      <c r="K31" s="212">
        <v>0</v>
      </c>
      <c r="L31" s="212">
        <v>0</v>
      </c>
      <c r="M31" s="208">
        <v>0</v>
      </c>
      <c r="N31" s="212">
        <v>0</v>
      </c>
    </row>
    <row r="32" spans="1:14">
      <c r="A32" s="16"/>
      <c r="B32" s="93" t="s">
        <v>9</v>
      </c>
      <c r="C32" s="87"/>
      <c r="D32" s="98"/>
      <c r="E32" s="90">
        <v>5</v>
      </c>
      <c r="F32" s="211">
        <v>81</v>
      </c>
      <c r="G32" s="211">
        <v>0</v>
      </c>
      <c r="H32" s="205">
        <v>81</v>
      </c>
      <c r="I32" s="211">
        <v>0</v>
      </c>
      <c r="J32" s="205">
        <v>81</v>
      </c>
      <c r="K32" s="212">
        <v>0</v>
      </c>
      <c r="L32" s="212">
        <v>1</v>
      </c>
      <c r="M32" s="208">
        <v>1</v>
      </c>
      <c r="N32" s="212">
        <v>3</v>
      </c>
    </row>
    <row r="33" spans="1:14">
      <c r="A33" s="16"/>
      <c r="B33" s="93"/>
      <c r="C33" s="93"/>
      <c r="D33" s="98"/>
      <c r="E33" s="90">
        <v>4</v>
      </c>
      <c r="F33" s="211">
        <v>53</v>
      </c>
      <c r="G33" s="211">
        <v>0</v>
      </c>
      <c r="H33" s="205">
        <v>53</v>
      </c>
      <c r="I33" s="211">
        <v>0</v>
      </c>
      <c r="J33" s="205">
        <v>53</v>
      </c>
      <c r="K33" s="212">
        <v>0</v>
      </c>
      <c r="L33" s="212">
        <v>0</v>
      </c>
      <c r="M33" s="208">
        <v>0</v>
      </c>
      <c r="N33" s="212">
        <v>0</v>
      </c>
    </row>
    <row r="34" spans="1:14">
      <c r="A34" s="16"/>
      <c r="B34" s="93"/>
      <c r="C34" s="93" t="s">
        <v>1</v>
      </c>
      <c r="D34" s="98"/>
      <c r="E34" s="90">
        <v>3</v>
      </c>
      <c r="F34" s="211">
        <v>0</v>
      </c>
      <c r="G34" s="211">
        <v>82</v>
      </c>
      <c r="H34" s="205">
        <v>82</v>
      </c>
      <c r="I34" s="211">
        <v>0</v>
      </c>
      <c r="J34" s="205">
        <v>82</v>
      </c>
      <c r="K34" s="212">
        <v>1</v>
      </c>
      <c r="L34" s="212">
        <v>0</v>
      </c>
      <c r="M34" s="208">
        <v>1</v>
      </c>
      <c r="N34" s="212">
        <v>0</v>
      </c>
    </row>
    <row r="35" spans="1:14">
      <c r="A35" s="16"/>
      <c r="B35" s="93"/>
      <c r="C35" s="93"/>
      <c r="D35" s="98"/>
      <c r="E35" s="90">
        <v>2</v>
      </c>
      <c r="F35" s="211">
        <v>0</v>
      </c>
      <c r="G35" s="211">
        <v>18</v>
      </c>
      <c r="H35" s="205">
        <v>18</v>
      </c>
      <c r="I35" s="211">
        <v>0</v>
      </c>
      <c r="J35" s="205">
        <v>18</v>
      </c>
      <c r="K35" s="212">
        <v>0</v>
      </c>
      <c r="L35" s="212">
        <v>2</v>
      </c>
      <c r="M35" s="208">
        <v>2</v>
      </c>
      <c r="N35" s="212">
        <v>2</v>
      </c>
    </row>
    <row r="36" spans="1:14">
      <c r="A36" s="16"/>
      <c r="B36" s="97"/>
      <c r="C36" s="97"/>
      <c r="D36" s="98"/>
      <c r="E36" s="87">
        <v>1</v>
      </c>
      <c r="F36" s="211">
        <v>0</v>
      </c>
      <c r="G36" s="211">
        <v>50</v>
      </c>
      <c r="H36" s="205">
        <v>50</v>
      </c>
      <c r="I36" s="211">
        <v>152</v>
      </c>
      <c r="J36" s="205">
        <v>202</v>
      </c>
      <c r="K36" s="212">
        <v>0</v>
      </c>
      <c r="L36" s="212">
        <v>0</v>
      </c>
      <c r="M36" s="208">
        <v>0</v>
      </c>
      <c r="N36" s="212">
        <v>0</v>
      </c>
    </row>
    <row r="37" spans="1:14" ht="12.75" customHeight="1">
      <c r="A37" s="16"/>
      <c r="B37" s="543" t="s">
        <v>19</v>
      </c>
      <c r="C37" s="543"/>
      <c r="D37" s="543"/>
      <c r="E37" s="543"/>
      <c r="F37" s="207">
        <v>1813</v>
      </c>
      <c r="G37" s="205">
        <v>150</v>
      </c>
      <c r="H37" s="209">
        <v>1963</v>
      </c>
      <c r="I37" s="210">
        <v>152</v>
      </c>
      <c r="J37" s="206">
        <v>2115</v>
      </c>
      <c r="K37" s="207">
        <v>688</v>
      </c>
      <c r="L37" s="205">
        <v>104</v>
      </c>
      <c r="M37" s="206">
        <v>792</v>
      </c>
      <c r="N37" s="207">
        <v>135</v>
      </c>
    </row>
    <row r="38" spans="1:14">
      <c r="A38" s="16"/>
      <c r="B38" s="87"/>
      <c r="C38" s="87"/>
      <c r="D38" s="100"/>
      <c r="E38" s="90">
        <v>13</v>
      </c>
      <c r="F38" s="218">
        <v>18</v>
      </c>
      <c r="G38" s="218">
        <v>0</v>
      </c>
      <c r="H38" s="213">
        <v>18</v>
      </c>
      <c r="I38" s="218">
        <v>0</v>
      </c>
      <c r="J38" s="213">
        <v>18</v>
      </c>
      <c r="K38" s="219">
        <v>0</v>
      </c>
      <c r="L38" s="219">
        <v>0</v>
      </c>
      <c r="M38" s="214">
        <v>0</v>
      </c>
      <c r="N38" s="219">
        <v>0</v>
      </c>
    </row>
    <row r="39" spans="1:14">
      <c r="A39" s="16"/>
      <c r="B39" s="93" t="s">
        <v>1</v>
      </c>
      <c r="C39" s="93" t="s">
        <v>0</v>
      </c>
      <c r="D39" s="98" t="s">
        <v>21</v>
      </c>
      <c r="E39" s="90">
        <v>12</v>
      </c>
      <c r="F39" s="218">
        <v>0</v>
      </c>
      <c r="G39" s="218">
        <v>0</v>
      </c>
      <c r="H39" s="213">
        <v>0</v>
      </c>
      <c r="I39" s="218">
        <v>0</v>
      </c>
      <c r="J39" s="213">
        <v>0</v>
      </c>
      <c r="K39" s="219">
        <v>0</v>
      </c>
      <c r="L39" s="219">
        <v>0</v>
      </c>
      <c r="M39" s="214">
        <v>0</v>
      </c>
      <c r="N39" s="219">
        <v>0</v>
      </c>
    </row>
    <row r="40" spans="1:14">
      <c r="A40" s="16"/>
      <c r="B40" s="93" t="s">
        <v>10</v>
      </c>
      <c r="C40" s="93"/>
      <c r="D40" s="98" t="s">
        <v>10</v>
      </c>
      <c r="E40" s="90">
        <v>11</v>
      </c>
      <c r="F40" s="218">
        <v>1</v>
      </c>
      <c r="G40" s="218">
        <v>0</v>
      </c>
      <c r="H40" s="213">
        <v>1</v>
      </c>
      <c r="I40" s="218">
        <v>0</v>
      </c>
      <c r="J40" s="213">
        <v>1</v>
      </c>
      <c r="K40" s="219">
        <v>0</v>
      </c>
      <c r="L40" s="219">
        <v>0</v>
      </c>
      <c r="M40" s="214">
        <v>0</v>
      </c>
      <c r="N40" s="219">
        <v>0</v>
      </c>
    </row>
    <row r="41" spans="1:14">
      <c r="A41" s="16"/>
      <c r="B41" s="93" t="s">
        <v>11</v>
      </c>
      <c r="C41" s="87"/>
      <c r="D41" s="98" t="s">
        <v>2</v>
      </c>
      <c r="E41" s="90">
        <v>10</v>
      </c>
      <c r="F41" s="218">
        <v>0</v>
      </c>
      <c r="G41" s="218">
        <v>0</v>
      </c>
      <c r="H41" s="213">
        <v>0</v>
      </c>
      <c r="I41" s="218">
        <v>0</v>
      </c>
      <c r="J41" s="213">
        <v>0</v>
      </c>
      <c r="K41" s="219">
        <v>0</v>
      </c>
      <c r="L41" s="219">
        <v>0</v>
      </c>
      <c r="M41" s="214">
        <v>0</v>
      </c>
      <c r="N41" s="219">
        <v>0</v>
      </c>
    </row>
    <row r="42" spans="1:14">
      <c r="A42" s="16"/>
      <c r="B42" s="93" t="s">
        <v>4</v>
      </c>
      <c r="C42" s="93"/>
      <c r="D42" s="98" t="s">
        <v>27</v>
      </c>
      <c r="E42" s="90">
        <v>9</v>
      </c>
      <c r="F42" s="218">
        <v>0</v>
      </c>
      <c r="G42" s="218">
        <v>0</v>
      </c>
      <c r="H42" s="213">
        <v>0</v>
      </c>
      <c r="I42" s="218">
        <v>0</v>
      </c>
      <c r="J42" s="213">
        <v>0</v>
      </c>
      <c r="K42" s="219">
        <v>0</v>
      </c>
      <c r="L42" s="219">
        <v>0</v>
      </c>
      <c r="M42" s="214">
        <v>0</v>
      </c>
      <c r="N42" s="219">
        <v>0</v>
      </c>
    </row>
    <row r="43" spans="1:14">
      <c r="A43" s="16"/>
      <c r="B43" s="93" t="s">
        <v>3</v>
      </c>
      <c r="C43" s="93" t="s">
        <v>5</v>
      </c>
      <c r="D43" s="98" t="s">
        <v>1</v>
      </c>
      <c r="E43" s="90">
        <v>8</v>
      </c>
      <c r="F43" s="218">
        <v>0</v>
      </c>
      <c r="G43" s="218">
        <v>0</v>
      </c>
      <c r="H43" s="213">
        <v>0</v>
      </c>
      <c r="I43" s="218">
        <v>0</v>
      </c>
      <c r="J43" s="213">
        <v>0</v>
      </c>
      <c r="K43" s="219">
        <v>0</v>
      </c>
      <c r="L43" s="219">
        <v>0</v>
      </c>
      <c r="M43" s="214">
        <v>0</v>
      </c>
      <c r="N43" s="219">
        <v>0</v>
      </c>
    </row>
    <row r="44" spans="1:14">
      <c r="A44" s="16"/>
      <c r="B44" s="93" t="s">
        <v>4</v>
      </c>
      <c r="C44" s="93"/>
      <c r="D44" s="98" t="s">
        <v>26</v>
      </c>
      <c r="E44" s="90">
        <v>7</v>
      </c>
      <c r="F44" s="218">
        <v>0</v>
      </c>
      <c r="G44" s="218">
        <v>0</v>
      </c>
      <c r="H44" s="213">
        <v>0</v>
      </c>
      <c r="I44" s="218">
        <v>0</v>
      </c>
      <c r="J44" s="213">
        <v>0</v>
      </c>
      <c r="K44" s="219">
        <v>0</v>
      </c>
      <c r="L44" s="219">
        <v>0</v>
      </c>
      <c r="M44" s="214">
        <v>0</v>
      </c>
      <c r="N44" s="219">
        <v>0</v>
      </c>
    </row>
    <row r="45" spans="1:14">
      <c r="A45" s="16"/>
      <c r="B45" s="93" t="s">
        <v>1</v>
      </c>
      <c r="C45" s="93"/>
      <c r="D45" s="98" t="s">
        <v>22</v>
      </c>
      <c r="E45" s="90">
        <v>6</v>
      </c>
      <c r="F45" s="218">
        <v>0</v>
      </c>
      <c r="G45" s="218">
        <v>0</v>
      </c>
      <c r="H45" s="213">
        <v>0</v>
      </c>
      <c r="I45" s="218">
        <v>0</v>
      </c>
      <c r="J45" s="213">
        <v>0</v>
      </c>
      <c r="K45" s="219">
        <v>0</v>
      </c>
      <c r="L45" s="219">
        <v>0</v>
      </c>
      <c r="M45" s="214">
        <v>0</v>
      </c>
      <c r="N45" s="219">
        <v>0</v>
      </c>
    </row>
    <row r="46" spans="1:14">
      <c r="A46" s="16"/>
      <c r="B46" s="93" t="s">
        <v>12</v>
      </c>
      <c r="C46" s="87"/>
      <c r="D46" s="98" t="s">
        <v>2</v>
      </c>
      <c r="E46" s="90">
        <v>5</v>
      </c>
      <c r="F46" s="218">
        <v>0</v>
      </c>
      <c r="G46" s="218">
        <v>0</v>
      </c>
      <c r="H46" s="213">
        <v>0</v>
      </c>
      <c r="I46" s="218">
        <v>0</v>
      </c>
      <c r="J46" s="213">
        <v>0</v>
      </c>
      <c r="K46" s="219">
        <v>0</v>
      </c>
      <c r="L46" s="219">
        <v>0</v>
      </c>
      <c r="M46" s="214">
        <v>0</v>
      </c>
      <c r="N46" s="219">
        <v>0</v>
      </c>
    </row>
    <row r="47" spans="1:14">
      <c r="A47" s="16"/>
      <c r="B47" s="93"/>
      <c r="C47" s="93"/>
      <c r="D47" s="98" t="s">
        <v>7</v>
      </c>
      <c r="E47" s="90">
        <v>4</v>
      </c>
      <c r="F47" s="218">
        <v>0</v>
      </c>
      <c r="G47" s="218">
        <v>0</v>
      </c>
      <c r="H47" s="213">
        <v>0</v>
      </c>
      <c r="I47" s="218">
        <v>0</v>
      </c>
      <c r="J47" s="213">
        <v>0</v>
      </c>
      <c r="K47" s="219">
        <v>0</v>
      </c>
      <c r="L47" s="219">
        <v>0</v>
      </c>
      <c r="M47" s="214">
        <v>0</v>
      </c>
      <c r="N47" s="219">
        <v>0</v>
      </c>
    </row>
    <row r="48" spans="1:14">
      <c r="A48" s="16"/>
      <c r="B48" s="93"/>
      <c r="C48" s="93" t="s">
        <v>1</v>
      </c>
      <c r="D48" s="98" t="s">
        <v>1</v>
      </c>
      <c r="E48" s="90">
        <v>3</v>
      </c>
      <c r="F48" s="218">
        <v>0</v>
      </c>
      <c r="G48" s="218">
        <v>0</v>
      </c>
      <c r="H48" s="213">
        <v>0</v>
      </c>
      <c r="I48" s="218">
        <v>0</v>
      </c>
      <c r="J48" s="213">
        <v>0</v>
      </c>
      <c r="K48" s="219">
        <v>0</v>
      </c>
      <c r="L48" s="219">
        <v>0</v>
      </c>
      <c r="M48" s="214">
        <v>0</v>
      </c>
      <c r="N48" s="219">
        <v>0</v>
      </c>
    </row>
    <row r="49" spans="1:14">
      <c r="A49" s="16"/>
      <c r="B49" s="93"/>
      <c r="C49" s="93"/>
      <c r="D49" s="98" t="s">
        <v>3</v>
      </c>
      <c r="E49" s="90">
        <v>2</v>
      </c>
      <c r="F49" s="218">
        <v>0</v>
      </c>
      <c r="G49" s="218">
        <v>0</v>
      </c>
      <c r="H49" s="213">
        <v>0</v>
      </c>
      <c r="I49" s="218">
        <v>0</v>
      </c>
      <c r="J49" s="213">
        <v>0</v>
      </c>
      <c r="K49" s="219">
        <v>0</v>
      </c>
      <c r="L49" s="219">
        <v>0</v>
      </c>
      <c r="M49" s="214">
        <v>0</v>
      </c>
      <c r="N49" s="219">
        <v>0</v>
      </c>
    </row>
    <row r="50" spans="1:14">
      <c r="A50" s="16"/>
      <c r="B50" s="97"/>
      <c r="C50" s="98"/>
      <c r="D50" s="97"/>
      <c r="E50" s="87">
        <v>1</v>
      </c>
      <c r="F50" s="218">
        <v>0</v>
      </c>
      <c r="G50" s="218">
        <v>0</v>
      </c>
      <c r="H50" s="215">
        <v>0</v>
      </c>
      <c r="I50" s="218">
        <v>22</v>
      </c>
      <c r="J50" s="215">
        <v>22</v>
      </c>
      <c r="K50" s="219">
        <v>0</v>
      </c>
      <c r="L50" s="219">
        <v>0</v>
      </c>
      <c r="M50" s="216">
        <v>0</v>
      </c>
      <c r="N50" s="219">
        <v>0</v>
      </c>
    </row>
    <row r="51" spans="1:14" ht="12.75" customHeight="1">
      <c r="A51" s="61"/>
      <c r="B51" s="542" t="s">
        <v>20</v>
      </c>
      <c r="C51" s="542"/>
      <c r="D51" s="542"/>
      <c r="E51" s="542"/>
      <c r="F51" s="213">
        <v>19</v>
      </c>
      <c r="G51" s="213">
        <v>0</v>
      </c>
      <c r="H51" s="213">
        <v>19</v>
      </c>
      <c r="I51" s="213">
        <v>22</v>
      </c>
      <c r="J51" s="213">
        <v>41</v>
      </c>
      <c r="K51" s="213">
        <v>0</v>
      </c>
      <c r="L51" s="213">
        <v>0</v>
      </c>
      <c r="M51" s="213">
        <v>0</v>
      </c>
      <c r="N51" s="213">
        <v>0</v>
      </c>
    </row>
    <row r="52" spans="1:14">
      <c r="A52" s="61"/>
      <c r="B52" s="542" t="s">
        <v>37</v>
      </c>
      <c r="C52" s="542"/>
      <c r="D52" s="542"/>
      <c r="E52" s="542"/>
      <c r="F52" s="218">
        <v>0</v>
      </c>
      <c r="G52" s="218">
        <v>0</v>
      </c>
      <c r="H52" s="218">
        <v>0</v>
      </c>
      <c r="I52" s="218">
        <v>0</v>
      </c>
      <c r="J52" s="218">
        <v>0</v>
      </c>
      <c r="K52" s="218">
        <v>20</v>
      </c>
      <c r="L52" s="218">
        <v>6</v>
      </c>
      <c r="M52" s="218">
        <v>26</v>
      </c>
      <c r="N52" s="218">
        <v>7</v>
      </c>
    </row>
    <row r="53" spans="1:14" ht="12.75" customHeight="1">
      <c r="A53" s="61"/>
      <c r="B53" s="539" t="s">
        <v>40</v>
      </c>
      <c r="C53" s="539"/>
      <c r="D53" s="539"/>
      <c r="E53" s="539"/>
      <c r="F53" s="217">
        <v>3029</v>
      </c>
      <c r="G53" s="217">
        <v>236</v>
      </c>
      <c r="H53" s="217">
        <v>3265</v>
      </c>
      <c r="I53" s="217">
        <v>275</v>
      </c>
      <c r="J53" s="217">
        <v>3540</v>
      </c>
      <c r="K53" s="217">
        <v>1443</v>
      </c>
      <c r="L53" s="217">
        <v>263</v>
      </c>
      <c r="M53" s="217">
        <v>1706</v>
      </c>
      <c r="N53" s="217">
        <v>314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="90" zoomScaleNormal="100" zoomScaleSheetLayoutView="90" workbookViewId="0">
      <selection activeCell="R14" sqref="R1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82" t="s">
        <v>32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12.75" customHeight="1">
      <c r="A2" s="61"/>
      <c r="B2" s="82" t="s">
        <v>34</v>
      </c>
      <c r="C2" s="83"/>
      <c r="D2" s="549" t="s">
        <v>54</v>
      </c>
      <c r="E2" s="549"/>
      <c r="F2" s="549"/>
      <c r="G2" s="549"/>
      <c r="H2" s="549"/>
      <c r="I2" s="549"/>
      <c r="J2" s="549"/>
      <c r="K2" s="83"/>
      <c r="L2" s="83"/>
      <c r="M2" s="83"/>
      <c r="N2" s="83"/>
    </row>
    <row r="3" spans="1:14">
      <c r="A3" s="61"/>
      <c r="B3" s="82" t="s">
        <v>33</v>
      </c>
      <c r="C3" s="83"/>
      <c r="D3" s="549"/>
      <c r="E3" s="549"/>
      <c r="F3" s="549"/>
      <c r="G3" s="549"/>
      <c r="H3" s="549"/>
      <c r="I3" s="549"/>
      <c r="J3" s="549"/>
      <c r="K3" s="83"/>
      <c r="L3" s="83"/>
      <c r="M3" s="83"/>
      <c r="N3" s="83"/>
    </row>
    <row r="4" spans="1:14">
      <c r="A4" s="61"/>
      <c r="B4" s="545" t="s">
        <v>36</v>
      </c>
      <c r="C4" s="545"/>
      <c r="D4" s="545"/>
      <c r="E4" s="545"/>
      <c r="F4" s="152">
        <v>43585</v>
      </c>
      <c r="G4" s="83"/>
      <c r="H4" s="83"/>
      <c r="I4" s="83"/>
      <c r="J4" s="83"/>
      <c r="K4" s="83"/>
      <c r="L4" s="83"/>
      <c r="M4" s="83"/>
      <c r="N4" s="83"/>
    </row>
    <row r="5" spans="1:14">
      <c r="A5" s="61"/>
      <c r="B5" s="540" t="s">
        <v>53</v>
      </c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40"/>
      <c r="N5" s="540"/>
    </row>
    <row r="6" spans="1:14">
      <c r="A6" s="61"/>
      <c r="B6" s="85" t="s">
        <v>39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</row>
    <row r="7" spans="1:14" ht="12.75" customHeight="1">
      <c r="A7" s="61"/>
      <c r="B7" s="553" t="s">
        <v>41</v>
      </c>
      <c r="C7" s="554"/>
      <c r="D7" s="554"/>
      <c r="E7" s="555"/>
      <c r="F7" s="562" t="s">
        <v>35</v>
      </c>
      <c r="G7" s="563"/>
      <c r="H7" s="563"/>
      <c r="I7" s="563"/>
      <c r="J7" s="564"/>
      <c r="K7" s="562" t="s">
        <v>28</v>
      </c>
      <c r="L7" s="563"/>
      <c r="M7" s="563"/>
      <c r="N7" s="564"/>
    </row>
    <row r="8" spans="1:14" ht="12.75" customHeight="1">
      <c r="A8" s="61"/>
      <c r="B8" s="556"/>
      <c r="C8" s="557"/>
      <c r="D8" s="557"/>
      <c r="E8" s="558"/>
      <c r="F8" s="562" t="s">
        <v>13</v>
      </c>
      <c r="G8" s="563"/>
      <c r="H8" s="564"/>
      <c r="I8" s="565" t="s">
        <v>14</v>
      </c>
      <c r="J8" s="565" t="s">
        <v>15</v>
      </c>
      <c r="K8" s="565" t="s">
        <v>30</v>
      </c>
      <c r="L8" s="565" t="s">
        <v>31</v>
      </c>
      <c r="M8" s="565" t="s">
        <v>15</v>
      </c>
      <c r="N8" s="565" t="s">
        <v>29</v>
      </c>
    </row>
    <row r="9" spans="1:14" ht="24">
      <c r="A9" s="61"/>
      <c r="B9" s="559"/>
      <c r="C9" s="560"/>
      <c r="D9" s="560"/>
      <c r="E9" s="561"/>
      <c r="F9" s="102" t="s">
        <v>16</v>
      </c>
      <c r="G9" s="102" t="s">
        <v>17</v>
      </c>
      <c r="H9" s="102" t="s">
        <v>23</v>
      </c>
      <c r="I9" s="566"/>
      <c r="J9" s="566"/>
      <c r="K9" s="566"/>
      <c r="L9" s="566"/>
      <c r="M9" s="566"/>
      <c r="N9" s="566"/>
    </row>
    <row r="10" spans="1:14">
      <c r="A10" s="16"/>
      <c r="B10" s="103"/>
      <c r="C10" s="113"/>
      <c r="D10" s="104"/>
      <c r="E10" s="105">
        <v>13</v>
      </c>
      <c r="F10" s="114">
        <v>360</v>
      </c>
      <c r="G10" s="114">
        <v>3</v>
      </c>
      <c r="H10" s="92">
        <v>363</v>
      </c>
      <c r="I10" s="114">
        <v>0</v>
      </c>
      <c r="J10" s="92">
        <v>363</v>
      </c>
      <c r="K10" s="114">
        <v>314</v>
      </c>
      <c r="L10" s="114">
        <v>78</v>
      </c>
      <c r="M10" s="99">
        <v>392</v>
      </c>
      <c r="N10" s="114">
        <v>105</v>
      </c>
    </row>
    <row r="11" spans="1:14" ht="12.75" customHeight="1">
      <c r="A11" s="16"/>
      <c r="B11" s="106" t="s">
        <v>1</v>
      </c>
      <c r="C11" s="107" t="s">
        <v>0</v>
      </c>
      <c r="D11" s="104"/>
      <c r="E11" s="105">
        <v>12</v>
      </c>
      <c r="F11" s="114">
        <v>12</v>
      </c>
      <c r="G11" s="114">
        <v>0</v>
      </c>
      <c r="H11" s="92">
        <v>12</v>
      </c>
      <c r="I11" s="114">
        <v>0</v>
      </c>
      <c r="J11" s="92">
        <v>12</v>
      </c>
      <c r="K11" s="114">
        <v>8</v>
      </c>
      <c r="L11" s="114">
        <v>6</v>
      </c>
      <c r="M11" s="99">
        <v>14</v>
      </c>
      <c r="N11" s="114">
        <v>7</v>
      </c>
    </row>
    <row r="12" spans="1:14" ht="12.75" customHeight="1">
      <c r="A12" s="16"/>
      <c r="B12" s="106" t="s">
        <v>2</v>
      </c>
      <c r="C12" s="108"/>
      <c r="D12" s="109" t="s">
        <v>6</v>
      </c>
      <c r="E12" s="105">
        <v>11</v>
      </c>
      <c r="F12" s="114">
        <v>9</v>
      </c>
      <c r="G12" s="114">
        <v>1</v>
      </c>
      <c r="H12" s="92">
        <v>10</v>
      </c>
      <c r="I12" s="114">
        <v>0</v>
      </c>
      <c r="J12" s="92">
        <v>10</v>
      </c>
      <c r="K12" s="114">
        <v>0</v>
      </c>
      <c r="L12" s="114">
        <v>3</v>
      </c>
      <c r="M12" s="99">
        <v>3</v>
      </c>
      <c r="N12" s="114">
        <v>3</v>
      </c>
    </row>
    <row r="13" spans="1:14">
      <c r="A13" s="16"/>
      <c r="B13" s="106" t="s">
        <v>1</v>
      </c>
      <c r="C13" s="107"/>
      <c r="D13" s="109" t="s">
        <v>10</v>
      </c>
      <c r="E13" s="105">
        <v>10</v>
      </c>
      <c r="F13" s="114">
        <v>103</v>
      </c>
      <c r="G13" s="114">
        <v>2</v>
      </c>
      <c r="H13" s="92">
        <v>105</v>
      </c>
      <c r="I13" s="114">
        <v>0</v>
      </c>
      <c r="J13" s="92">
        <v>105</v>
      </c>
      <c r="K13" s="114">
        <v>1</v>
      </c>
      <c r="L13" s="114">
        <v>1</v>
      </c>
      <c r="M13" s="99">
        <v>2</v>
      </c>
      <c r="N13" s="114">
        <v>1</v>
      </c>
    </row>
    <row r="14" spans="1:14" ht="12.75" customHeight="1">
      <c r="A14" s="16"/>
      <c r="B14" s="106" t="s">
        <v>3</v>
      </c>
      <c r="C14" s="107"/>
      <c r="D14" s="109" t="s">
        <v>25</v>
      </c>
      <c r="E14" s="105">
        <v>9</v>
      </c>
      <c r="F14" s="114">
        <v>136</v>
      </c>
      <c r="G14" s="114">
        <v>0</v>
      </c>
      <c r="H14" s="92">
        <v>136</v>
      </c>
      <c r="I14" s="114">
        <v>0</v>
      </c>
      <c r="J14" s="92">
        <v>136</v>
      </c>
      <c r="K14" s="114">
        <v>0</v>
      </c>
      <c r="L14" s="114">
        <v>0</v>
      </c>
      <c r="M14" s="99">
        <v>0</v>
      </c>
      <c r="N14" s="114">
        <v>0</v>
      </c>
    </row>
    <row r="15" spans="1:14">
      <c r="A15" s="16"/>
      <c r="B15" s="106" t="s">
        <v>4</v>
      </c>
      <c r="C15" s="107" t="s">
        <v>5</v>
      </c>
      <c r="D15" s="109" t="s">
        <v>22</v>
      </c>
      <c r="E15" s="105">
        <v>8</v>
      </c>
      <c r="F15" s="114">
        <v>46</v>
      </c>
      <c r="G15" s="114">
        <v>2</v>
      </c>
      <c r="H15" s="92">
        <v>48</v>
      </c>
      <c r="I15" s="114">
        <v>0</v>
      </c>
      <c r="J15" s="92">
        <v>48</v>
      </c>
      <c r="K15" s="114">
        <v>0</v>
      </c>
      <c r="L15" s="114">
        <v>0</v>
      </c>
      <c r="M15" s="99">
        <v>0</v>
      </c>
      <c r="N15" s="114">
        <v>0</v>
      </c>
    </row>
    <row r="16" spans="1:14">
      <c r="A16" s="16"/>
      <c r="B16" s="106" t="s">
        <v>6</v>
      </c>
      <c r="C16" s="107"/>
      <c r="D16" s="109" t="s">
        <v>12</v>
      </c>
      <c r="E16" s="105">
        <v>7</v>
      </c>
      <c r="F16" s="114">
        <v>52</v>
      </c>
      <c r="G16" s="114">
        <v>17</v>
      </c>
      <c r="H16" s="92">
        <v>69</v>
      </c>
      <c r="I16" s="114">
        <v>0</v>
      </c>
      <c r="J16" s="92">
        <v>69</v>
      </c>
      <c r="K16" s="114">
        <v>0</v>
      </c>
      <c r="L16" s="114">
        <v>0</v>
      </c>
      <c r="M16" s="99">
        <v>0</v>
      </c>
      <c r="N16" s="114">
        <v>0</v>
      </c>
    </row>
    <row r="17" spans="1:14">
      <c r="A17" s="16"/>
      <c r="B17" s="106" t="s">
        <v>7</v>
      </c>
      <c r="C17" s="108"/>
      <c r="D17" s="109" t="s">
        <v>4</v>
      </c>
      <c r="E17" s="105">
        <v>6</v>
      </c>
      <c r="F17" s="114">
        <v>7</v>
      </c>
      <c r="G17" s="114">
        <v>16</v>
      </c>
      <c r="H17" s="92">
        <v>23</v>
      </c>
      <c r="I17" s="114">
        <v>0</v>
      </c>
      <c r="J17" s="92">
        <v>23</v>
      </c>
      <c r="K17" s="114">
        <v>2</v>
      </c>
      <c r="L17" s="114">
        <v>1</v>
      </c>
      <c r="M17" s="99">
        <v>3</v>
      </c>
      <c r="N17" s="114">
        <v>1</v>
      </c>
    </row>
    <row r="18" spans="1:14">
      <c r="A18" s="16"/>
      <c r="B18" s="106" t="s">
        <v>1</v>
      </c>
      <c r="C18" s="107"/>
      <c r="D18" s="109" t="s">
        <v>9</v>
      </c>
      <c r="E18" s="105">
        <v>5</v>
      </c>
      <c r="F18" s="114">
        <v>26</v>
      </c>
      <c r="G18" s="114">
        <v>6</v>
      </c>
      <c r="H18" s="92">
        <v>32</v>
      </c>
      <c r="I18" s="114">
        <v>0</v>
      </c>
      <c r="J18" s="92">
        <v>32</v>
      </c>
      <c r="K18" s="114">
        <v>0</v>
      </c>
      <c r="L18" s="114">
        <v>2</v>
      </c>
      <c r="M18" s="99">
        <v>2</v>
      </c>
      <c r="N18" s="114">
        <v>4</v>
      </c>
    </row>
    <row r="19" spans="1:14">
      <c r="A19" s="16"/>
      <c r="B19" s="106"/>
      <c r="C19" s="107"/>
      <c r="D19" s="109" t="s">
        <v>12</v>
      </c>
      <c r="E19" s="105">
        <v>4</v>
      </c>
      <c r="F19" s="114">
        <v>10</v>
      </c>
      <c r="G19" s="114">
        <v>1</v>
      </c>
      <c r="H19" s="92">
        <v>11</v>
      </c>
      <c r="I19" s="114">
        <v>0</v>
      </c>
      <c r="J19" s="92">
        <v>11</v>
      </c>
      <c r="K19" s="114">
        <v>1</v>
      </c>
      <c r="L19" s="114">
        <v>5</v>
      </c>
      <c r="M19" s="99">
        <v>6</v>
      </c>
      <c r="N19" s="114">
        <v>6</v>
      </c>
    </row>
    <row r="20" spans="1:14">
      <c r="A20" s="16"/>
      <c r="B20" s="106"/>
      <c r="C20" s="107" t="s">
        <v>1</v>
      </c>
      <c r="D20" s="104"/>
      <c r="E20" s="105">
        <v>3</v>
      </c>
      <c r="F20" s="114">
        <v>2</v>
      </c>
      <c r="G20" s="114">
        <v>19</v>
      </c>
      <c r="H20" s="92">
        <v>21</v>
      </c>
      <c r="I20" s="114">
        <v>0</v>
      </c>
      <c r="J20" s="92">
        <v>21</v>
      </c>
      <c r="K20" s="114">
        <v>0</v>
      </c>
      <c r="L20" s="114">
        <v>0</v>
      </c>
      <c r="M20" s="99">
        <v>0</v>
      </c>
      <c r="N20" s="114">
        <v>0</v>
      </c>
    </row>
    <row r="21" spans="1:14">
      <c r="A21" s="16"/>
      <c r="B21" s="106"/>
      <c r="C21" s="107"/>
      <c r="D21" s="104"/>
      <c r="E21" s="105">
        <v>2</v>
      </c>
      <c r="F21" s="114">
        <v>5</v>
      </c>
      <c r="G21" s="114">
        <v>3</v>
      </c>
      <c r="H21" s="92">
        <v>8</v>
      </c>
      <c r="I21" s="114">
        <v>0</v>
      </c>
      <c r="J21" s="92">
        <v>8</v>
      </c>
      <c r="K21" s="114">
        <v>0</v>
      </c>
      <c r="L21" s="114">
        <v>1</v>
      </c>
      <c r="M21" s="99">
        <v>1</v>
      </c>
      <c r="N21" s="114">
        <v>1</v>
      </c>
    </row>
    <row r="22" spans="1:14">
      <c r="A22" s="16"/>
      <c r="B22" s="110"/>
      <c r="C22" s="108"/>
      <c r="D22" s="104"/>
      <c r="E22" s="103">
        <v>1</v>
      </c>
      <c r="F22" s="114">
        <v>1</v>
      </c>
      <c r="G22" s="114">
        <v>2</v>
      </c>
      <c r="H22" s="92">
        <v>3</v>
      </c>
      <c r="I22" s="114">
        <v>41</v>
      </c>
      <c r="J22" s="92">
        <v>44</v>
      </c>
      <c r="K22" s="114">
        <v>0</v>
      </c>
      <c r="L22" s="114">
        <v>2</v>
      </c>
      <c r="M22" s="99">
        <v>2</v>
      </c>
      <c r="N22" s="114">
        <v>3</v>
      </c>
    </row>
    <row r="23" spans="1:14" ht="12.75" customHeight="1">
      <c r="A23" s="16"/>
      <c r="B23" s="546" t="s">
        <v>18</v>
      </c>
      <c r="C23" s="547"/>
      <c r="D23" s="547"/>
      <c r="E23" s="548"/>
      <c r="F23" s="92">
        <v>769</v>
      </c>
      <c r="G23" s="92">
        <v>72</v>
      </c>
      <c r="H23" s="92">
        <v>841</v>
      </c>
      <c r="I23" s="92">
        <v>41</v>
      </c>
      <c r="J23" s="92">
        <v>882</v>
      </c>
      <c r="K23" s="92">
        <v>326</v>
      </c>
      <c r="L23" s="92">
        <v>99</v>
      </c>
      <c r="M23" s="92">
        <v>425</v>
      </c>
      <c r="N23" s="92">
        <v>131</v>
      </c>
    </row>
    <row r="24" spans="1:14">
      <c r="A24" s="16"/>
      <c r="B24" s="106"/>
      <c r="C24" s="106"/>
      <c r="D24" s="111"/>
      <c r="E24" s="110">
        <v>13</v>
      </c>
      <c r="F24" s="114">
        <v>898</v>
      </c>
      <c r="G24" s="114">
        <v>3</v>
      </c>
      <c r="H24" s="92">
        <v>901</v>
      </c>
      <c r="I24" s="114">
        <v>0</v>
      </c>
      <c r="J24" s="92">
        <v>901</v>
      </c>
      <c r="K24" s="114">
        <v>410</v>
      </c>
      <c r="L24" s="114">
        <v>90</v>
      </c>
      <c r="M24" s="99">
        <v>500</v>
      </c>
      <c r="N24" s="114">
        <v>131</v>
      </c>
    </row>
    <row r="25" spans="1:14">
      <c r="A25" s="16"/>
      <c r="B25" s="106"/>
      <c r="C25" s="106" t="s">
        <v>0</v>
      </c>
      <c r="D25" s="111"/>
      <c r="E25" s="105">
        <v>12</v>
      </c>
      <c r="F25" s="114">
        <v>19</v>
      </c>
      <c r="G25" s="114">
        <v>0</v>
      </c>
      <c r="H25" s="92">
        <v>19</v>
      </c>
      <c r="I25" s="114">
        <v>0</v>
      </c>
      <c r="J25" s="92">
        <v>19</v>
      </c>
      <c r="K25" s="114">
        <v>1</v>
      </c>
      <c r="L25" s="114">
        <v>0</v>
      </c>
      <c r="M25" s="99">
        <v>1</v>
      </c>
      <c r="N25" s="114">
        <v>0</v>
      </c>
    </row>
    <row r="26" spans="1:14">
      <c r="A26" s="16"/>
      <c r="B26" s="106" t="s">
        <v>7</v>
      </c>
      <c r="C26" s="110"/>
      <c r="D26" s="111"/>
      <c r="E26" s="105">
        <v>11</v>
      </c>
      <c r="F26" s="114">
        <v>11</v>
      </c>
      <c r="G26" s="114">
        <v>0</v>
      </c>
      <c r="H26" s="92">
        <v>11</v>
      </c>
      <c r="I26" s="114">
        <v>0</v>
      </c>
      <c r="J26" s="92">
        <v>11</v>
      </c>
      <c r="K26" s="114">
        <v>2</v>
      </c>
      <c r="L26" s="114">
        <v>0</v>
      </c>
      <c r="M26" s="99">
        <v>2</v>
      </c>
      <c r="N26" s="114">
        <v>0</v>
      </c>
    </row>
    <row r="27" spans="1:14">
      <c r="A27" s="16"/>
      <c r="B27" s="106" t="s">
        <v>8</v>
      </c>
      <c r="C27" s="106"/>
      <c r="D27" s="111" t="s">
        <v>26</v>
      </c>
      <c r="E27" s="105">
        <v>10</v>
      </c>
      <c r="F27" s="114">
        <v>62</v>
      </c>
      <c r="G27" s="114">
        <v>1</v>
      </c>
      <c r="H27" s="92">
        <v>63</v>
      </c>
      <c r="I27" s="114">
        <v>0</v>
      </c>
      <c r="J27" s="92">
        <v>63</v>
      </c>
      <c r="K27" s="114">
        <v>2</v>
      </c>
      <c r="L27" s="114">
        <v>4</v>
      </c>
      <c r="M27" s="99">
        <v>6</v>
      </c>
      <c r="N27" s="114">
        <v>7</v>
      </c>
    </row>
    <row r="28" spans="1:14">
      <c r="A28" s="16"/>
      <c r="B28" s="106" t="s">
        <v>0</v>
      </c>
      <c r="C28" s="106"/>
      <c r="D28" s="111" t="s">
        <v>8</v>
      </c>
      <c r="E28" s="105">
        <v>9</v>
      </c>
      <c r="F28" s="114">
        <v>47</v>
      </c>
      <c r="G28" s="114">
        <v>4</v>
      </c>
      <c r="H28" s="92">
        <v>51</v>
      </c>
      <c r="I28" s="114">
        <v>0</v>
      </c>
      <c r="J28" s="92">
        <v>51</v>
      </c>
      <c r="K28" s="114">
        <v>2</v>
      </c>
      <c r="L28" s="114">
        <v>0</v>
      </c>
      <c r="M28" s="99">
        <v>2</v>
      </c>
      <c r="N28" s="114">
        <v>0</v>
      </c>
    </row>
    <row r="29" spans="1:14">
      <c r="A29" s="16"/>
      <c r="B29" s="106" t="s">
        <v>2</v>
      </c>
      <c r="C29" s="106" t="s">
        <v>5</v>
      </c>
      <c r="D29" s="111" t="s">
        <v>27</v>
      </c>
      <c r="E29" s="105">
        <v>8</v>
      </c>
      <c r="F29" s="114">
        <v>33</v>
      </c>
      <c r="G29" s="114">
        <v>1</v>
      </c>
      <c r="H29" s="92">
        <v>34</v>
      </c>
      <c r="I29" s="114">
        <v>0</v>
      </c>
      <c r="J29" s="92">
        <v>34</v>
      </c>
      <c r="K29" s="114">
        <v>9</v>
      </c>
      <c r="L29" s="114">
        <v>6</v>
      </c>
      <c r="M29" s="99">
        <v>15</v>
      </c>
      <c r="N29" s="114">
        <v>8</v>
      </c>
    </row>
    <row r="30" spans="1:14">
      <c r="A30" s="16"/>
      <c r="B30" s="106" t="s">
        <v>4</v>
      </c>
      <c r="C30" s="106"/>
      <c r="D30" s="111" t="s">
        <v>4</v>
      </c>
      <c r="E30" s="105">
        <v>7</v>
      </c>
      <c r="F30" s="114">
        <v>36</v>
      </c>
      <c r="G30" s="114">
        <v>7</v>
      </c>
      <c r="H30" s="92">
        <v>43</v>
      </c>
      <c r="I30" s="114">
        <v>0</v>
      </c>
      <c r="J30" s="92">
        <v>43</v>
      </c>
      <c r="K30" s="114">
        <v>1</v>
      </c>
      <c r="L30" s="114">
        <v>0</v>
      </c>
      <c r="M30" s="99">
        <v>1</v>
      </c>
      <c r="N30" s="114">
        <v>0</v>
      </c>
    </row>
    <row r="31" spans="1:14">
      <c r="A31" s="16"/>
      <c r="B31" s="106" t="s">
        <v>0</v>
      </c>
      <c r="C31" s="106"/>
      <c r="D31" s="111" t="s">
        <v>9</v>
      </c>
      <c r="E31" s="105">
        <v>6</v>
      </c>
      <c r="F31" s="114">
        <v>10</v>
      </c>
      <c r="G31" s="114">
        <v>8</v>
      </c>
      <c r="H31" s="92">
        <v>18</v>
      </c>
      <c r="I31" s="114">
        <v>0</v>
      </c>
      <c r="J31" s="92">
        <v>18</v>
      </c>
      <c r="K31" s="114">
        <v>4</v>
      </c>
      <c r="L31" s="114">
        <v>1</v>
      </c>
      <c r="M31" s="99">
        <v>5</v>
      </c>
      <c r="N31" s="114">
        <v>2</v>
      </c>
    </row>
    <row r="32" spans="1:14">
      <c r="A32" s="16"/>
      <c r="B32" s="106" t="s">
        <v>9</v>
      </c>
      <c r="C32" s="103"/>
      <c r="D32" s="111"/>
      <c r="E32" s="105">
        <v>5</v>
      </c>
      <c r="F32" s="114">
        <v>32</v>
      </c>
      <c r="G32" s="114">
        <v>10</v>
      </c>
      <c r="H32" s="92">
        <v>42</v>
      </c>
      <c r="I32" s="114">
        <v>0</v>
      </c>
      <c r="J32" s="92">
        <v>42</v>
      </c>
      <c r="K32" s="114">
        <v>0</v>
      </c>
      <c r="L32" s="114">
        <v>0</v>
      </c>
      <c r="M32" s="99">
        <v>0</v>
      </c>
      <c r="N32" s="114">
        <v>0</v>
      </c>
    </row>
    <row r="33" spans="1:14">
      <c r="A33" s="16"/>
      <c r="B33" s="106"/>
      <c r="C33" s="106"/>
      <c r="D33" s="111"/>
      <c r="E33" s="105">
        <v>4</v>
      </c>
      <c r="F33" s="114">
        <v>32</v>
      </c>
      <c r="G33" s="114">
        <v>4</v>
      </c>
      <c r="H33" s="92">
        <v>36</v>
      </c>
      <c r="I33" s="114">
        <v>0</v>
      </c>
      <c r="J33" s="92">
        <v>36</v>
      </c>
      <c r="K33" s="114">
        <v>1</v>
      </c>
      <c r="L33" s="114">
        <v>0</v>
      </c>
      <c r="M33" s="99">
        <v>1</v>
      </c>
      <c r="N33" s="114">
        <v>0</v>
      </c>
    </row>
    <row r="34" spans="1:14">
      <c r="A34" s="16"/>
      <c r="B34" s="106"/>
      <c r="C34" s="106" t="s">
        <v>1</v>
      </c>
      <c r="D34" s="111"/>
      <c r="E34" s="105">
        <v>3</v>
      </c>
      <c r="F34" s="114">
        <v>0</v>
      </c>
      <c r="G34" s="114">
        <v>36</v>
      </c>
      <c r="H34" s="92">
        <v>36</v>
      </c>
      <c r="I34" s="114">
        <v>0</v>
      </c>
      <c r="J34" s="92">
        <v>36</v>
      </c>
      <c r="K34" s="114">
        <v>0</v>
      </c>
      <c r="L34" s="114">
        <v>0</v>
      </c>
      <c r="M34" s="99">
        <v>0</v>
      </c>
      <c r="N34" s="114">
        <v>0</v>
      </c>
    </row>
    <row r="35" spans="1:14">
      <c r="A35" s="16"/>
      <c r="B35" s="106"/>
      <c r="C35" s="106"/>
      <c r="D35" s="111"/>
      <c r="E35" s="105">
        <v>2</v>
      </c>
      <c r="F35" s="114">
        <v>0</v>
      </c>
      <c r="G35" s="114">
        <v>33</v>
      </c>
      <c r="H35" s="92">
        <v>33</v>
      </c>
      <c r="I35" s="114">
        <v>0</v>
      </c>
      <c r="J35" s="92">
        <v>33</v>
      </c>
      <c r="K35" s="114">
        <v>0</v>
      </c>
      <c r="L35" s="114">
        <v>0</v>
      </c>
      <c r="M35" s="99">
        <v>0</v>
      </c>
      <c r="N35" s="114">
        <v>0</v>
      </c>
    </row>
    <row r="36" spans="1:14">
      <c r="A36" s="16"/>
      <c r="B36" s="110"/>
      <c r="C36" s="110"/>
      <c r="D36" s="111"/>
      <c r="E36" s="103">
        <v>1</v>
      </c>
      <c r="F36" s="114">
        <v>0</v>
      </c>
      <c r="G36" s="114">
        <v>7</v>
      </c>
      <c r="H36" s="92">
        <v>7</v>
      </c>
      <c r="I36" s="114">
        <v>89</v>
      </c>
      <c r="J36" s="92">
        <v>96</v>
      </c>
      <c r="K36" s="114">
        <v>0</v>
      </c>
      <c r="L36" s="114">
        <v>0</v>
      </c>
      <c r="M36" s="99">
        <v>0</v>
      </c>
      <c r="N36" s="114">
        <v>0</v>
      </c>
    </row>
    <row r="37" spans="1:14" ht="12.75" customHeight="1">
      <c r="A37" s="16"/>
      <c r="B37" s="546" t="s">
        <v>19</v>
      </c>
      <c r="C37" s="547"/>
      <c r="D37" s="547"/>
      <c r="E37" s="548"/>
      <c r="F37" s="92">
        <v>1180</v>
      </c>
      <c r="G37" s="92">
        <v>114</v>
      </c>
      <c r="H37" s="92">
        <v>1294</v>
      </c>
      <c r="I37" s="92">
        <v>89</v>
      </c>
      <c r="J37" s="92">
        <v>1383</v>
      </c>
      <c r="K37" s="92">
        <v>432</v>
      </c>
      <c r="L37" s="92">
        <v>101</v>
      </c>
      <c r="M37" s="92">
        <v>533</v>
      </c>
      <c r="N37" s="92">
        <v>148</v>
      </c>
    </row>
    <row r="38" spans="1:14">
      <c r="A38" s="16"/>
      <c r="B38" s="103"/>
      <c r="C38" s="103"/>
      <c r="D38" s="112"/>
      <c r="E38" s="105">
        <v>13</v>
      </c>
      <c r="F38" s="114">
        <v>9</v>
      </c>
      <c r="G38" s="114">
        <v>0</v>
      </c>
      <c r="H38" s="92">
        <v>9</v>
      </c>
      <c r="I38" s="114">
        <v>0</v>
      </c>
      <c r="J38" s="92">
        <v>9</v>
      </c>
      <c r="K38" s="114">
        <v>0</v>
      </c>
      <c r="L38" s="114">
        <v>0</v>
      </c>
      <c r="M38" s="99">
        <v>0</v>
      </c>
      <c r="N38" s="114">
        <v>0</v>
      </c>
    </row>
    <row r="39" spans="1:14">
      <c r="A39" s="16"/>
      <c r="B39" s="106" t="s">
        <v>1</v>
      </c>
      <c r="C39" s="106" t="s">
        <v>0</v>
      </c>
      <c r="D39" s="111" t="s">
        <v>21</v>
      </c>
      <c r="E39" s="105">
        <v>12</v>
      </c>
      <c r="F39" s="114">
        <v>0</v>
      </c>
      <c r="G39" s="114">
        <v>0</v>
      </c>
      <c r="H39" s="92">
        <v>0</v>
      </c>
      <c r="I39" s="114">
        <v>0</v>
      </c>
      <c r="J39" s="92">
        <v>0</v>
      </c>
      <c r="K39" s="114">
        <v>0</v>
      </c>
      <c r="L39" s="114">
        <v>0</v>
      </c>
      <c r="M39" s="99">
        <v>0</v>
      </c>
      <c r="N39" s="114">
        <v>0</v>
      </c>
    </row>
    <row r="40" spans="1:14">
      <c r="A40" s="16"/>
      <c r="B40" s="106" t="s">
        <v>10</v>
      </c>
      <c r="C40" s="106"/>
      <c r="D40" s="111" t="s">
        <v>10</v>
      </c>
      <c r="E40" s="105">
        <v>11</v>
      </c>
      <c r="F40" s="114">
        <v>0</v>
      </c>
      <c r="G40" s="114">
        <v>0</v>
      </c>
      <c r="H40" s="92">
        <v>0</v>
      </c>
      <c r="I40" s="114">
        <v>0</v>
      </c>
      <c r="J40" s="92">
        <v>0</v>
      </c>
      <c r="K40" s="114">
        <v>0</v>
      </c>
      <c r="L40" s="114">
        <v>1</v>
      </c>
      <c r="M40" s="99">
        <v>1</v>
      </c>
      <c r="N40" s="114">
        <v>2</v>
      </c>
    </row>
    <row r="41" spans="1:14">
      <c r="A41" s="16"/>
      <c r="B41" s="106" t="s">
        <v>11</v>
      </c>
      <c r="C41" s="103"/>
      <c r="D41" s="111" t="s">
        <v>2</v>
      </c>
      <c r="E41" s="105">
        <v>10</v>
      </c>
      <c r="F41" s="114">
        <v>0</v>
      </c>
      <c r="G41" s="114">
        <v>0</v>
      </c>
      <c r="H41" s="92">
        <v>0</v>
      </c>
      <c r="I41" s="114">
        <v>0</v>
      </c>
      <c r="J41" s="92">
        <v>0</v>
      </c>
      <c r="K41" s="114">
        <v>0</v>
      </c>
      <c r="L41" s="114">
        <v>0</v>
      </c>
      <c r="M41" s="99">
        <v>0</v>
      </c>
      <c r="N41" s="114">
        <v>0</v>
      </c>
    </row>
    <row r="42" spans="1:14">
      <c r="A42" s="16"/>
      <c r="B42" s="106" t="s">
        <v>4</v>
      </c>
      <c r="C42" s="106"/>
      <c r="D42" s="111" t="s">
        <v>27</v>
      </c>
      <c r="E42" s="105">
        <v>9</v>
      </c>
      <c r="F42" s="114">
        <v>0</v>
      </c>
      <c r="G42" s="114">
        <v>0</v>
      </c>
      <c r="H42" s="92">
        <v>0</v>
      </c>
      <c r="I42" s="114">
        <v>0</v>
      </c>
      <c r="J42" s="92">
        <v>0</v>
      </c>
      <c r="K42" s="114">
        <v>0</v>
      </c>
      <c r="L42" s="114">
        <v>0</v>
      </c>
      <c r="M42" s="99">
        <v>0</v>
      </c>
      <c r="N42" s="114">
        <v>0</v>
      </c>
    </row>
    <row r="43" spans="1:14">
      <c r="A43" s="16"/>
      <c r="B43" s="106" t="s">
        <v>3</v>
      </c>
      <c r="C43" s="106" t="s">
        <v>5</v>
      </c>
      <c r="D43" s="111" t="s">
        <v>1</v>
      </c>
      <c r="E43" s="105">
        <v>8</v>
      </c>
      <c r="F43" s="114">
        <v>0</v>
      </c>
      <c r="G43" s="114">
        <v>0</v>
      </c>
      <c r="H43" s="92">
        <v>0</v>
      </c>
      <c r="I43" s="114">
        <v>0</v>
      </c>
      <c r="J43" s="92">
        <v>0</v>
      </c>
      <c r="K43" s="114">
        <v>0</v>
      </c>
      <c r="L43" s="114">
        <v>0</v>
      </c>
      <c r="M43" s="99">
        <v>0</v>
      </c>
      <c r="N43" s="114">
        <v>0</v>
      </c>
    </row>
    <row r="44" spans="1:14">
      <c r="A44" s="16"/>
      <c r="B44" s="106" t="s">
        <v>4</v>
      </c>
      <c r="C44" s="106"/>
      <c r="D44" s="111" t="s">
        <v>26</v>
      </c>
      <c r="E44" s="105">
        <v>7</v>
      </c>
      <c r="F44" s="114">
        <v>0</v>
      </c>
      <c r="G44" s="114">
        <v>0</v>
      </c>
      <c r="H44" s="92">
        <v>0</v>
      </c>
      <c r="I44" s="114">
        <v>0</v>
      </c>
      <c r="J44" s="92">
        <v>0</v>
      </c>
      <c r="K44" s="114">
        <v>0</v>
      </c>
      <c r="L44" s="114">
        <v>0</v>
      </c>
      <c r="M44" s="99">
        <v>0</v>
      </c>
      <c r="N44" s="114">
        <v>0</v>
      </c>
    </row>
    <row r="45" spans="1:14">
      <c r="A45" s="16"/>
      <c r="B45" s="106" t="s">
        <v>1</v>
      </c>
      <c r="C45" s="106"/>
      <c r="D45" s="111" t="s">
        <v>22</v>
      </c>
      <c r="E45" s="105">
        <v>6</v>
      </c>
      <c r="F45" s="114">
        <v>0</v>
      </c>
      <c r="G45" s="114">
        <v>0</v>
      </c>
      <c r="H45" s="92">
        <v>0</v>
      </c>
      <c r="I45" s="114">
        <v>0</v>
      </c>
      <c r="J45" s="92">
        <v>0</v>
      </c>
      <c r="K45" s="114">
        <v>0</v>
      </c>
      <c r="L45" s="114">
        <v>0</v>
      </c>
      <c r="M45" s="99">
        <v>0</v>
      </c>
      <c r="N45" s="114">
        <v>0</v>
      </c>
    </row>
    <row r="46" spans="1:14">
      <c r="A46" s="16"/>
      <c r="B46" s="106" t="s">
        <v>12</v>
      </c>
      <c r="C46" s="103"/>
      <c r="D46" s="111" t="s">
        <v>2</v>
      </c>
      <c r="E46" s="105">
        <v>5</v>
      </c>
      <c r="F46" s="114">
        <v>0</v>
      </c>
      <c r="G46" s="114">
        <v>0</v>
      </c>
      <c r="H46" s="92">
        <v>0</v>
      </c>
      <c r="I46" s="114">
        <v>0</v>
      </c>
      <c r="J46" s="92">
        <v>0</v>
      </c>
      <c r="K46" s="114">
        <v>0</v>
      </c>
      <c r="L46" s="114">
        <v>0</v>
      </c>
      <c r="M46" s="99">
        <v>0</v>
      </c>
      <c r="N46" s="114">
        <v>0</v>
      </c>
    </row>
    <row r="47" spans="1:14">
      <c r="A47" s="16"/>
      <c r="B47" s="106"/>
      <c r="C47" s="106"/>
      <c r="D47" s="111" t="s">
        <v>7</v>
      </c>
      <c r="E47" s="105">
        <v>4</v>
      </c>
      <c r="F47" s="114">
        <v>0</v>
      </c>
      <c r="G47" s="114">
        <v>0</v>
      </c>
      <c r="H47" s="92">
        <v>0</v>
      </c>
      <c r="I47" s="114">
        <v>0</v>
      </c>
      <c r="J47" s="92">
        <v>0</v>
      </c>
      <c r="K47" s="114">
        <v>0</v>
      </c>
      <c r="L47" s="114">
        <v>0</v>
      </c>
      <c r="M47" s="99">
        <v>0</v>
      </c>
      <c r="N47" s="114">
        <v>0</v>
      </c>
    </row>
    <row r="48" spans="1:14">
      <c r="A48" s="16"/>
      <c r="B48" s="106"/>
      <c r="C48" s="106" t="s">
        <v>1</v>
      </c>
      <c r="D48" s="111" t="s">
        <v>1</v>
      </c>
      <c r="E48" s="105">
        <v>3</v>
      </c>
      <c r="F48" s="114">
        <v>0</v>
      </c>
      <c r="G48" s="114">
        <v>0</v>
      </c>
      <c r="H48" s="92">
        <v>0</v>
      </c>
      <c r="I48" s="114">
        <v>0</v>
      </c>
      <c r="J48" s="92">
        <v>0</v>
      </c>
      <c r="K48" s="114">
        <v>0</v>
      </c>
      <c r="L48" s="114">
        <v>0</v>
      </c>
      <c r="M48" s="99">
        <v>0</v>
      </c>
      <c r="N48" s="114">
        <v>0</v>
      </c>
    </row>
    <row r="49" spans="1:14">
      <c r="A49" s="16"/>
      <c r="B49" s="106"/>
      <c r="C49" s="106"/>
      <c r="D49" s="111" t="s">
        <v>3</v>
      </c>
      <c r="E49" s="105">
        <v>2</v>
      </c>
      <c r="F49" s="114">
        <v>0</v>
      </c>
      <c r="G49" s="114">
        <v>0</v>
      </c>
      <c r="H49" s="92">
        <v>0</v>
      </c>
      <c r="I49" s="114">
        <v>0</v>
      </c>
      <c r="J49" s="92">
        <v>0</v>
      </c>
      <c r="K49" s="114">
        <v>0</v>
      </c>
      <c r="L49" s="114">
        <v>0</v>
      </c>
      <c r="M49" s="99">
        <v>0</v>
      </c>
      <c r="N49" s="114">
        <v>0</v>
      </c>
    </row>
    <row r="50" spans="1:14">
      <c r="A50" s="16"/>
      <c r="B50" s="110"/>
      <c r="C50" s="111"/>
      <c r="D50" s="110"/>
      <c r="E50" s="103">
        <v>1</v>
      </c>
      <c r="F50" s="114">
        <v>0</v>
      </c>
      <c r="G50" s="114">
        <v>0</v>
      </c>
      <c r="H50" s="92">
        <v>0</v>
      </c>
      <c r="I50" s="114">
        <v>10</v>
      </c>
      <c r="J50" s="92">
        <v>10</v>
      </c>
      <c r="K50" s="114">
        <v>0</v>
      </c>
      <c r="L50" s="114">
        <v>0</v>
      </c>
      <c r="M50" s="99">
        <v>0</v>
      </c>
      <c r="N50" s="114">
        <v>0</v>
      </c>
    </row>
    <row r="51" spans="1:14" ht="12.75" customHeight="1">
      <c r="A51" s="61"/>
      <c r="B51" s="546" t="s">
        <v>20</v>
      </c>
      <c r="C51" s="547"/>
      <c r="D51" s="547"/>
      <c r="E51" s="548"/>
      <c r="F51" s="92">
        <v>9</v>
      </c>
      <c r="G51" s="92">
        <v>0</v>
      </c>
      <c r="H51" s="92">
        <v>9</v>
      </c>
      <c r="I51" s="92">
        <v>10</v>
      </c>
      <c r="J51" s="92">
        <v>19</v>
      </c>
      <c r="K51" s="92">
        <v>0</v>
      </c>
      <c r="L51" s="92">
        <v>1</v>
      </c>
      <c r="M51" s="92">
        <v>1</v>
      </c>
      <c r="N51" s="92">
        <v>2</v>
      </c>
    </row>
    <row r="52" spans="1:14">
      <c r="A52" s="61"/>
      <c r="B52" s="546" t="s">
        <v>37</v>
      </c>
      <c r="C52" s="547"/>
      <c r="D52" s="547"/>
      <c r="E52" s="548"/>
      <c r="F52" s="91">
        <v>0</v>
      </c>
      <c r="G52" s="91">
        <v>0</v>
      </c>
      <c r="H52" s="91">
        <v>0</v>
      </c>
      <c r="I52" s="91">
        <v>0</v>
      </c>
      <c r="J52" s="91">
        <v>0</v>
      </c>
      <c r="K52" s="91">
        <v>7</v>
      </c>
      <c r="L52" s="91">
        <v>11</v>
      </c>
      <c r="M52" s="91"/>
      <c r="N52" s="91">
        <v>13</v>
      </c>
    </row>
    <row r="53" spans="1:14" ht="12.75" customHeight="1">
      <c r="A53" s="61"/>
      <c r="B53" s="550" t="s">
        <v>40</v>
      </c>
      <c r="C53" s="551"/>
      <c r="D53" s="551"/>
      <c r="E53" s="552"/>
      <c r="F53" s="101">
        <v>1958</v>
      </c>
      <c r="G53" s="101">
        <v>186</v>
      </c>
      <c r="H53" s="101">
        <v>2144</v>
      </c>
      <c r="I53" s="101">
        <v>140</v>
      </c>
      <c r="J53" s="101">
        <v>2284</v>
      </c>
      <c r="K53" s="101">
        <v>765</v>
      </c>
      <c r="L53" s="101">
        <v>212</v>
      </c>
      <c r="M53" s="101">
        <v>959</v>
      </c>
      <c r="N53" s="101">
        <v>294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3"/>
    <protectedRange sqref="D2:J3 F4" name="Cabecalho_3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  <ignoredErrors>
    <ignoredError sqref="H56:O57 O23:O53 O54:O5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25" zoomScale="90" zoomScaleNormal="100" zoomScaleSheetLayoutView="90" workbookViewId="0">
      <selection activeCell="P14" sqref="P1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571" t="s">
        <v>55</v>
      </c>
      <c r="E2" s="571"/>
      <c r="F2" s="571"/>
      <c r="G2" s="571"/>
      <c r="H2" s="571"/>
      <c r="I2" s="571"/>
      <c r="J2" s="571"/>
      <c r="K2" s="63"/>
      <c r="L2" s="63"/>
      <c r="M2" s="63"/>
      <c r="N2" s="63"/>
    </row>
    <row r="3" spans="1:14">
      <c r="A3" s="61"/>
      <c r="B3" s="62" t="s">
        <v>33</v>
      </c>
      <c r="C3" s="63"/>
      <c r="D3" s="571" t="s">
        <v>56</v>
      </c>
      <c r="E3" s="571"/>
      <c r="F3" s="571"/>
      <c r="G3" s="571"/>
      <c r="H3" s="571"/>
      <c r="I3" s="571"/>
      <c r="J3" s="571"/>
      <c r="K3" s="63"/>
      <c r="L3" s="63"/>
      <c r="M3" s="63"/>
      <c r="N3" s="63"/>
    </row>
    <row r="4" spans="1:14">
      <c r="A4" s="61"/>
      <c r="B4" s="529" t="s">
        <v>36</v>
      </c>
      <c r="C4" s="529"/>
      <c r="D4" s="529"/>
      <c r="E4" s="529"/>
      <c r="F4" s="127">
        <v>43585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530" t="s">
        <v>24</v>
      </c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573" t="s">
        <v>41</v>
      </c>
      <c r="C7" s="573"/>
      <c r="D7" s="573"/>
      <c r="E7" s="573"/>
      <c r="F7" s="573" t="s">
        <v>35</v>
      </c>
      <c r="G7" s="573"/>
      <c r="H7" s="573"/>
      <c r="I7" s="573"/>
      <c r="J7" s="573"/>
      <c r="K7" s="573" t="s">
        <v>28</v>
      </c>
      <c r="L7" s="573"/>
      <c r="M7" s="573"/>
      <c r="N7" s="573"/>
    </row>
    <row r="8" spans="1:14" ht="12.75" customHeight="1">
      <c r="A8" s="61"/>
      <c r="B8" s="573"/>
      <c r="C8" s="573"/>
      <c r="D8" s="573"/>
      <c r="E8" s="573"/>
      <c r="F8" s="573" t="s">
        <v>13</v>
      </c>
      <c r="G8" s="573"/>
      <c r="H8" s="573"/>
      <c r="I8" s="573" t="s">
        <v>14</v>
      </c>
      <c r="J8" s="573" t="s">
        <v>15</v>
      </c>
      <c r="K8" s="573" t="s">
        <v>30</v>
      </c>
      <c r="L8" s="573" t="s">
        <v>31</v>
      </c>
      <c r="M8" s="573" t="s">
        <v>15</v>
      </c>
      <c r="N8" s="573" t="s">
        <v>29</v>
      </c>
    </row>
    <row r="9" spans="1:14" ht="24">
      <c r="A9" s="61"/>
      <c r="B9" s="573"/>
      <c r="C9" s="573"/>
      <c r="D9" s="573"/>
      <c r="E9" s="573"/>
      <c r="F9" s="115" t="s">
        <v>16</v>
      </c>
      <c r="G9" s="115" t="s">
        <v>17</v>
      </c>
      <c r="H9" s="115" t="s">
        <v>23</v>
      </c>
      <c r="I9" s="573"/>
      <c r="J9" s="573"/>
      <c r="K9" s="573"/>
      <c r="L9" s="573"/>
      <c r="M9" s="573"/>
      <c r="N9" s="573"/>
    </row>
    <row r="10" spans="1:14">
      <c r="A10" s="16"/>
      <c r="B10" s="116"/>
      <c r="C10" s="117"/>
      <c r="D10" s="118"/>
      <c r="E10" s="119">
        <v>13</v>
      </c>
      <c r="F10" s="227">
        <v>287</v>
      </c>
      <c r="G10" s="227"/>
      <c r="H10" s="220">
        <v>287</v>
      </c>
      <c r="I10" s="227"/>
      <c r="J10" s="220">
        <v>287</v>
      </c>
      <c r="K10" s="228">
        <v>193</v>
      </c>
      <c r="L10" s="228">
        <v>31</v>
      </c>
      <c r="M10" s="221">
        <v>224</v>
      </c>
      <c r="N10" s="228">
        <v>40</v>
      </c>
    </row>
    <row r="11" spans="1:14">
      <c r="A11" s="16"/>
      <c r="B11" s="120" t="s">
        <v>1</v>
      </c>
      <c r="C11" s="121" t="s">
        <v>0</v>
      </c>
      <c r="D11" s="118"/>
      <c r="E11" s="119">
        <v>12</v>
      </c>
      <c r="F11" s="227">
        <v>14</v>
      </c>
      <c r="G11" s="227"/>
      <c r="H11" s="220">
        <v>14</v>
      </c>
      <c r="I11" s="227"/>
      <c r="J11" s="220">
        <v>14</v>
      </c>
      <c r="K11" s="228">
        <v>3</v>
      </c>
      <c r="L11" s="228">
        <v>2</v>
      </c>
      <c r="M11" s="221">
        <v>5</v>
      </c>
      <c r="N11" s="228">
        <v>2</v>
      </c>
    </row>
    <row r="12" spans="1:14">
      <c r="A12" s="16"/>
      <c r="B12" s="120" t="s">
        <v>2</v>
      </c>
      <c r="C12" s="122"/>
      <c r="D12" s="123" t="s">
        <v>6</v>
      </c>
      <c r="E12" s="119">
        <v>11</v>
      </c>
      <c r="F12" s="227">
        <v>5</v>
      </c>
      <c r="G12" s="227"/>
      <c r="H12" s="220">
        <v>5</v>
      </c>
      <c r="I12" s="227"/>
      <c r="J12" s="220">
        <v>5</v>
      </c>
      <c r="K12" s="228">
        <v>1</v>
      </c>
      <c r="L12" s="228"/>
      <c r="M12" s="221">
        <v>1</v>
      </c>
      <c r="N12" s="228"/>
    </row>
    <row r="13" spans="1:14">
      <c r="A13" s="16"/>
      <c r="B13" s="120" t="s">
        <v>1</v>
      </c>
      <c r="C13" s="121"/>
      <c r="D13" s="123" t="s">
        <v>10</v>
      </c>
      <c r="E13" s="119">
        <v>10</v>
      </c>
      <c r="F13" s="227">
        <v>17</v>
      </c>
      <c r="G13" s="227"/>
      <c r="H13" s="220">
        <v>17</v>
      </c>
      <c r="I13" s="227"/>
      <c r="J13" s="220">
        <v>17</v>
      </c>
      <c r="K13" s="228"/>
      <c r="L13" s="228"/>
      <c r="M13" s="221">
        <v>0</v>
      </c>
      <c r="N13" s="228"/>
    </row>
    <row r="14" spans="1:14">
      <c r="A14" s="16"/>
      <c r="B14" s="120" t="s">
        <v>3</v>
      </c>
      <c r="C14" s="121"/>
      <c r="D14" s="123" t="s">
        <v>25</v>
      </c>
      <c r="E14" s="119">
        <v>9</v>
      </c>
      <c r="F14" s="227">
        <v>16</v>
      </c>
      <c r="G14" s="227"/>
      <c r="H14" s="220">
        <v>16</v>
      </c>
      <c r="I14" s="227"/>
      <c r="J14" s="220">
        <v>16</v>
      </c>
      <c r="K14" s="228"/>
      <c r="L14" s="228">
        <v>1</v>
      </c>
      <c r="M14" s="221">
        <v>1</v>
      </c>
      <c r="N14" s="228">
        <v>1</v>
      </c>
    </row>
    <row r="15" spans="1:14">
      <c r="A15" s="16"/>
      <c r="B15" s="120" t="s">
        <v>4</v>
      </c>
      <c r="C15" s="121" t="s">
        <v>5</v>
      </c>
      <c r="D15" s="123" t="s">
        <v>22</v>
      </c>
      <c r="E15" s="119">
        <v>8</v>
      </c>
      <c r="F15" s="227">
        <v>37</v>
      </c>
      <c r="G15" s="227"/>
      <c r="H15" s="220">
        <v>37</v>
      </c>
      <c r="I15" s="227"/>
      <c r="J15" s="220">
        <v>37</v>
      </c>
      <c r="K15" s="228">
        <v>1</v>
      </c>
      <c r="L15" s="228"/>
      <c r="M15" s="221">
        <v>1</v>
      </c>
      <c r="N15" s="228"/>
    </row>
    <row r="16" spans="1:14">
      <c r="A16" s="16"/>
      <c r="B16" s="120" t="s">
        <v>6</v>
      </c>
      <c r="C16" s="121"/>
      <c r="D16" s="123" t="s">
        <v>12</v>
      </c>
      <c r="E16" s="119">
        <v>7</v>
      </c>
      <c r="F16" s="227">
        <v>95</v>
      </c>
      <c r="G16" s="227"/>
      <c r="H16" s="220">
        <v>95</v>
      </c>
      <c r="I16" s="227"/>
      <c r="J16" s="220">
        <v>95</v>
      </c>
      <c r="K16" s="228">
        <v>1</v>
      </c>
      <c r="L16" s="228">
        <v>3</v>
      </c>
      <c r="M16" s="221">
        <v>4</v>
      </c>
      <c r="N16" s="228">
        <v>7</v>
      </c>
    </row>
    <row r="17" spans="1:14">
      <c r="A17" s="16"/>
      <c r="B17" s="120" t="s">
        <v>7</v>
      </c>
      <c r="C17" s="122"/>
      <c r="D17" s="123" t="s">
        <v>4</v>
      </c>
      <c r="E17" s="119">
        <v>6</v>
      </c>
      <c r="F17" s="227">
        <v>22</v>
      </c>
      <c r="G17" s="227"/>
      <c r="H17" s="220">
        <v>22</v>
      </c>
      <c r="I17" s="227"/>
      <c r="J17" s="220">
        <v>22</v>
      </c>
      <c r="K17" s="228"/>
      <c r="L17" s="228">
        <v>1</v>
      </c>
      <c r="M17" s="221">
        <v>1</v>
      </c>
      <c r="N17" s="228">
        <v>1</v>
      </c>
    </row>
    <row r="18" spans="1:14">
      <c r="A18" s="16"/>
      <c r="B18" s="120" t="s">
        <v>1</v>
      </c>
      <c r="C18" s="121"/>
      <c r="D18" s="123" t="s">
        <v>9</v>
      </c>
      <c r="E18" s="119">
        <v>5</v>
      </c>
      <c r="F18" s="227">
        <v>25</v>
      </c>
      <c r="G18" s="227"/>
      <c r="H18" s="220">
        <v>25</v>
      </c>
      <c r="I18" s="227"/>
      <c r="J18" s="220">
        <v>25</v>
      </c>
      <c r="K18" s="228"/>
      <c r="L18" s="228"/>
      <c r="M18" s="221">
        <v>0</v>
      </c>
      <c r="N18" s="228"/>
    </row>
    <row r="19" spans="1:14">
      <c r="A19" s="16"/>
      <c r="B19" s="120"/>
      <c r="C19" s="121"/>
      <c r="D19" s="123" t="s">
        <v>12</v>
      </c>
      <c r="E19" s="119">
        <v>4</v>
      </c>
      <c r="F19" s="227">
        <v>20</v>
      </c>
      <c r="G19" s="227"/>
      <c r="H19" s="220">
        <v>20</v>
      </c>
      <c r="I19" s="227"/>
      <c r="J19" s="220">
        <v>20</v>
      </c>
      <c r="K19" s="228">
        <v>1</v>
      </c>
      <c r="L19" s="228"/>
      <c r="M19" s="221">
        <v>1</v>
      </c>
      <c r="N19" s="228"/>
    </row>
    <row r="20" spans="1:14">
      <c r="A20" s="16"/>
      <c r="B20" s="120"/>
      <c r="C20" s="121" t="s">
        <v>1</v>
      </c>
      <c r="D20" s="118"/>
      <c r="E20" s="119">
        <v>3</v>
      </c>
      <c r="F20" s="227"/>
      <c r="G20" s="227">
        <v>12</v>
      </c>
      <c r="H20" s="220">
        <v>12</v>
      </c>
      <c r="I20" s="227"/>
      <c r="J20" s="220">
        <v>12</v>
      </c>
      <c r="K20" s="228"/>
      <c r="L20" s="228"/>
      <c r="M20" s="221">
        <v>0</v>
      </c>
      <c r="N20" s="228"/>
    </row>
    <row r="21" spans="1:14">
      <c r="A21" s="16"/>
      <c r="B21" s="120"/>
      <c r="C21" s="121"/>
      <c r="D21" s="118"/>
      <c r="E21" s="119">
        <v>2</v>
      </c>
      <c r="F21" s="227"/>
      <c r="G21" s="227">
        <v>1</v>
      </c>
      <c r="H21" s="220">
        <v>1</v>
      </c>
      <c r="I21" s="227"/>
      <c r="J21" s="220">
        <v>1</v>
      </c>
      <c r="K21" s="228"/>
      <c r="L21" s="228"/>
      <c r="M21" s="221">
        <v>0</v>
      </c>
      <c r="N21" s="228"/>
    </row>
    <row r="22" spans="1:14">
      <c r="A22" s="16"/>
      <c r="B22" s="124"/>
      <c r="C22" s="122"/>
      <c r="D22" s="118"/>
      <c r="E22" s="116">
        <v>1</v>
      </c>
      <c r="F22" s="227"/>
      <c r="G22" s="227">
        <v>6</v>
      </c>
      <c r="H22" s="220">
        <v>6</v>
      </c>
      <c r="I22" s="227">
        <v>21</v>
      </c>
      <c r="J22" s="220">
        <v>27</v>
      </c>
      <c r="K22" s="228"/>
      <c r="L22" s="228"/>
      <c r="M22" s="221">
        <v>0</v>
      </c>
      <c r="N22" s="228"/>
    </row>
    <row r="23" spans="1:14" ht="12.75" customHeight="1">
      <c r="A23" s="16"/>
      <c r="B23" s="567" t="s">
        <v>18</v>
      </c>
      <c r="C23" s="568"/>
      <c r="D23" s="568"/>
      <c r="E23" s="570"/>
      <c r="F23" s="220">
        <v>538</v>
      </c>
      <c r="G23" s="220">
        <v>19</v>
      </c>
      <c r="H23" s="222">
        <v>557</v>
      </c>
      <c r="I23" s="220">
        <v>21</v>
      </c>
      <c r="J23" s="222">
        <v>578</v>
      </c>
      <c r="K23" s="223">
        <v>200</v>
      </c>
      <c r="L23" s="223">
        <v>38</v>
      </c>
      <c r="M23" s="220">
        <v>238</v>
      </c>
      <c r="N23" s="220">
        <v>51</v>
      </c>
    </row>
    <row r="24" spans="1:14">
      <c r="A24" s="16"/>
      <c r="B24" s="120"/>
      <c r="C24" s="120"/>
      <c r="D24" s="125"/>
      <c r="E24" s="124">
        <v>13</v>
      </c>
      <c r="F24" s="227">
        <v>794</v>
      </c>
      <c r="G24" s="227"/>
      <c r="H24" s="220">
        <v>794</v>
      </c>
      <c r="I24" s="227"/>
      <c r="J24" s="220">
        <v>794</v>
      </c>
      <c r="K24" s="228">
        <v>338</v>
      </c>
      <c r="L24" s="228">
        <v>87</v>
      </c>
      <c r="M24" s="224">
        <v>425</v>
      </c>
      <c r="N24" s="228">
        <v>126</v>
      </c>
    </row>
    <row r="25" spans="1:14">
      <c r="A25" s="16"/>
      <c r="B25" s="120"/>
      <c r="C25" s="120" t="s">
        <v>0</v>
      </c>
      <c r="D25" s="125"/>
      <c r="E25" s="119">
        <v>12</v>
      </c>
      <c r="F25" s="227">
        <v>12</v>
      </c>
      <c r="G25" s="227"/>
      <c r="H25" s="220">
        <v>12</v>
      </c>
      <c r="I25" s="227"/>
      <c r="J25" s="220">
        <v>12</v>
      </c>
      <c r="K25" s="228">
        <v>1</v>
      </c>
      <c r="L25" s="228">
        <v>4</v>
      </c>
      <c r="M25" s="224">
        <v>5</v>
      </c>
      <c r="N25" s="228">
        <v>6</v>
      </c>
    </row>
    <row r="26" spans="1:14">
      <c r="A26" s="16"/>
      <c r="B26" s="120" t="s">
        <v>7</v>
      </c>
      <c r="C26" s="124"/>
      <c r="D26" s="125"/>
      <c r="E26" s="119">
        <v>11</v>
      </c>
      <c r="F26" s="227">
        <v>7</v>
      </c>
      <c r="G26" s="227"/>
      <c r="H26" s="220">
        <v>7</v>
      </c>
      <c r="I26" s="227"/>
      <c r="J26" s="220">
        <v>7</v>
      </c>
      <c r="K26" s="228">
        <v>1</v>
      </c>
      <c r="L26" s="228"/>
      <c r="M26" s="224">
        <v>1</v>
      </c>
      <c r="N26" s="228"/>
    </row>
    <row r="27" spans="1:14">
      <c r="A27" s="16"/>
      <c r="B27" s="120" t="s">
        <v>8</v>
      </c>
      <c r="C27" s="120"/>
      <c r="D27" s="125" t="s">
        <v>26</v>
      </c>
      <c r="E27" s="119">
        <v>10</v>
      </c>
      <c r="F27" s="227">
        <v>14</v>
      </c>
      <c r="G27" s="227"/>
      <c r="H27" s="220">
        <v>14</v>
      </c>
      <c r="I27" s="227"/>
      <c r="J27" s="220">
        <v>14</v>
      </c>
      <c r="K27" s="228">
        <v>1</v>
      </c>
      <c r="L27" s="228"/>
      <c r="M27" s="224">
        <v>1</v>
      </c>
      <c r="N27" s="228"/>
    </row>
    <row r="28" spans="1:14">
      <c r="A28" s="16"/>
      <c r="B28" s="120" t="s">
        <v>0</v>
      </c>
      <c r="C28" s="120"/>
      <c r="D28" s="125" t="s">
        <v>8</v>
      </c>
      <c r="E28" s="119">
        <v>9</v>
      </c>
      <c r="F28" s="227">
        <v>24</v>
      </c>
      <c r="G28" s="227"/>
      <c r="H28" s="220">
        <v>24</v>
      </c>
      <c r="I28" s="227"/>
      <c r="J28" s="220">
        <v>24</v>
      </c>
      <c r="K28" s="228"/>
      <c r="L28" s="228">
        <v>2</v>
      </c>
      <c r="M28" s="224">
        <v>2</v>
      </c>
      <c r="N28" s="228">
        <v>4</v>
      </c>
    </row>
    <row r="29" spans="1:14">
      <c r="A29" s="16"/>
      <c r="B29" s="120" t="s">
        <v>2</v>
      </c>
      <c r="C29" s="120" t="s">
        <v>5</v>
      </c>
      <c r="D29" s="125" t="s">
        <v>27</v>
      </c>
      <c r="E29" s="119">
        <v>8</v>
      </c>
      <c r="F29" s="227">
        <v>31</v>
      </c>
      <c r="G29" s="227"/>
      <c r="H29" s="220">
        <v>31</v>
      </c>
      <c r="I29" s="227"/>
      <c r="J29" s="220">
        <v>31</v>
      </c>
      <c r="K29" s="228"/>
      <c r="L29" s="228">
        <v>2</v>
      </c>
      <c r="M29" s="224">
        <v>2</v>
      </c>
      <c r="N29" s="228">
        <v>3</v>
      </c>
    </row>
    <row r="30" spans="1:14">
      <c r="A30" s="16"/>
      <c r="B30" s="120" t="s">
        <v>4</v>
      </c>
      <c r="C30" s="120"/>
      <c r="D30" s="125" t="s">
        <v>4</v>
      </c>
      <c r="E30" s="119">
        <v>7</v>
      </c>
      <c r="F30" s="227">
        <v>32</v>
      </c>
      <c r="G30" s="227"/>
      <c r="H30" s="220">
        <v>32</v>
      </c>
      <c r="I30" s="227"/>
      <c r="J30" s="220">
        <v>32</v>
      </c>
      <c r="K30" s="228"/>
      <c r="L30" s="228"/>
      <c r="M30" s="224">
        <v>0</v>
      </c>
      <c r="N30" s="228"/>
    </row>
    <row r="31" spans="1:14">
      <c r="A31" s="16"/>
      <c r="B31" s="120" t="s">
        <v>0</v>
      </c>
      <c r="C31" s="120"/>
      <c r="D31" s="125" t="s">
        <v>9</v>
      </c>
      <c r="E31" s="119">
        <v>6</v>
      </c>
      <c r="F31" s="227">
        <v>45</v>
      </c>
      <c r="G31" s="227"/>
      <c r="H31" s="220">
        <v>45</v>
      </c>
      <c r="I31" s="227"/>
      <c r="J31" s="220">
        <v>45</v>
      </c>
      <c r="K31" s="228"/>
      <c r="L31" s="228">
        <v>2</v>
      </c>
      <c r="M31" s="224">
        <v>2</v>
      </c>
      <c r="N31" s="228">
        <v>5</v>
      </c>
    </row>
    <row r="32" spans="1:14">
      <c r="A32" s="16"/>
      <c r="B32" s="120" t="s">
        <v>9</v>
      </c>
      <c r="C32" s="116"/>
      <c r="D32" s="125"/>
      <c r="E32" s="119">
        <v>5</v>
      </c>
      <c r="F32" s="227">
        <v>48</v>
      </c>
      <c r="G32" s="227"/>
      <c r="H32" s="220">
        <v>48</v>
      </c>
      <c r="I32" s="227"/>
      <c r="J32" s="220">
        <v>48</v>
      </c>
      <c r="K32" s="228"/>
      <c r="L32" s="228">
        <v>1</v>
      </c>
      <c r="M32" s="224">
        <v>1</v>
      </c>
      <c r="N32" s="228">
        <v>3</v>
      </c>
    </row>
    <row r="33" spans="1:14">
      <c r="A33" s="16"/>
      <c r="B33" s="120"/>
      <c r="C33" s="120"/>
      <c r="D33" s="125"/>
      <c r="E33" s="119">
        <v>4</v>
      </c>
      <c r="F33" s="227">
        <v>48</v>
      </c>
      <c r="G33" s="227"/>
      <c r="H33" s="220">
        <v>48</v>
      </c>
      <c r="I33" s="227"/>
      <c r="J33" s="220">
        <v>48</v>
      </c>
      <c r="K33" s="228"/>
      <c r="L33" s="228">
        <v>1</v>
      </c>
      <c r="M33" s="224">
        <v>1</v>
      </c>
      <c r="N33" s="228">
        <v>1</v>
      </c>
    </row>
    <row r="34" spans="1:14">
      <c r="A34" s="16"/>
      <c r="B34" s="120"/>
      <c r="C34" s="120" t="s">
        <v>1</v>
      </c>
      <c r="D34" s="125"/>
      <c r="E34" s="119">
        <v>3</v>
      </c>
      <c r="F34" s="227"/>
      <c r="G34" s="227">
        <v>36</v>
      </c>
      <c r="H34" s="220">
        <v>36</v>
      </c>
      <c r="I34" s="227"/>
      <c r="J34" s="220">
        <v>36</v>
      </c>
      <c r="K34" s="228"/>
      <c r="L34" s="228">
        <v>1</v>
      </c>
      <c r="M34" s="224">
        <v>1</v>
      </c>
      <c r="N34" s="228">
        <v>2</v>
      </c>
    </row>
    <row r="35" spans="1:14">
      <c r="A35" s="16"/>
      <c r="B35" s="120"/>
      <c r="C35" s="120"/>
      <c r="D35" s="125"/>
      <c r="E35" s="119">
        <v>2</v>
      </c>
      <c r="F35" s="227"/>
      <c r="G35" s="227"/>
      <c r="H35" s="220">
        <v>0</v>
      </c>
      <c r="I35" s="227"/>
      <c r="J35" s="220">
        <v>0</v>
      </c>
      <c r="K35" s="228"/>
      <c r="L35" s="228"/>
      <c r="M35" s="224">
        <v>0</v>
      </c>
      <c r="N35" s="228"/>
    </row>
    <row r="36" spans="1:14">
      <c r="A36" s="16"/>
      <c r="B36" s="124"/>
      <c r="C36" s="124"/>
      <c r="D36" s="125"/>
      <c r="E36" s="116">
        <v>1</v>
      </c>
      <c r="F36" s="227"/>
      <c r="G36" s="227">
        <v>21</v>
      </c>
      <c r="H36" s="220">
        <v>21</v>
      </c>
      <c r="I36" s="227">
        <v>59</v>
      </c>
      <c r="J36" s="220">
        <v>80</v>
      </c>
      <c r="K36" s="228">
        <v>4</v>
      </c>
      <c r="L36" s="228">
        <v>4</v>
      </c>
      <c r="M36" s="224">
        <v>8</v>
      </c>
      <c r="N36" s="228">
        <v>4</v>
      </c>
    </row>
    <row r="37" spans="1:14" ht="12.75" customHeight="1">
      <c r="A37" s="16"/>
      <c r="B37" s="567" t="s">
        <v>19</v>
      </c>
      <c r="C37" s="568"/>
      <c r="D37" s="568"/>
      <c r="E37" s="568"/>
      <c r="F37" s="223">
        <v>1055</v>
      </c>
      <c r="G37" s="220">
        <v>57</v>
      </c>
      <c r="H37" s="225">
        <v>1112</v>
      </c>
      <c r="I37" s="226">
        <v>59</v>
      </c>
      <c r="J37" s="222">
        <v>1171</v>
      </c>
      <c r="K37" s="223">
        <v>345</v>
      </c>
      <c r="L37" s="220">
        <v>104</v>
      </c>
      <c r="M37" s="222">
        <v>449</v>
      </c>
      <c r="N37" s="223">
        <v>154</v>
      </c>
    </row>
    <row r="38" spans="1:14">
      <c r="A38" s="16"/>
      <c r="B38" s="116"/>
      <c r="C38" s="116"/>
      <c r="D38" s="126"/>
      <c r="E38" s="119">
        <v>13</v>
      </c>
      <c r="F38" s="234">
        <v>5</v>
      </c>
      <c r="G38" s="234"/>
      <c r="H38" s="229">
        <v>5</v>
      </c>
      <c r="I38" s="234"/>
      <c r="J38" s="229">
        <v>5</v>
      </c>
      <c r="K38" s="235">
        <v>1</v>
      </c>
      <c r="L38" s="235">
        <v>4</v>
      </c>
      <c r="M38" s="230">
        <v>5</v>
      </c>
      <c r="N38" s="235">
        <v>7</v>
      </c>
    </row>
    <row r="39" spans="1:14">
      <c r="A39" s="16"/>
      <c r="B39" s="120" t="s">
        <v>1</v>
      </c>
      <c r="C39" s="120" t="s">
        <v>0</v>
      </c>
      <c r="D39" s="125" t="s">
        <v>21</v>
      </c>
      <c r="E39" s="119">
        <v>12</v>
      </c>
      <c r="F39" s="234"/>
      <c r="G39" s="234"/>
      <c r="H39" s="229">
        <v>0</v>
      </c>
      <c r="I39" s="234"/>
      <c r="J39" s="229">
        <v>0</v>
      </c>
      <c r="K39" s="235"/>
      <c r="L39" s="235"/>
      <c r="M39" s="230">
        <v>0</v>
      </c>
      <c r="N39" s="235"/>
    </row>
    <row r="40" spans="1:14">
      <c r="A40" s="16"/>
      <c r="B40" s="120" t="s">
        <v>10</v>
      </c>
      <c r="C40" s="120"/>
      <c r="D40" s="125" t="s">
        <v>10</v>
      </c>
      <c r="E40" s="119">
        <v>11</v>
      </c>
      <c r="F40" s="234"/>
      <c r="G40" s="234"/>
      <c r="H40" s="229">
        <v>0</v>
      </c>
      <c r="I40" s="234"/>
      <c r="J40" s="229">
        <v>0</v>
      </c>
      <c r="K40" s="235"/>
      <c r="L40" s="235"/>
      <c r="M40" s="230">
        <v>0</v>
      </c>
      <c r="N40" s="235"/>
    </row>
    <row r="41" spans="1:14">
      <c r="A41" s="16"/>
      <c r="B41" s="120" t="s">
        <v>11</v>
      </c>
      <c r="C41" s="116"/>
      <c r="D41" s="125" t="s">
        <v>2</v>
      </c>
      <c r="E41" s="119">
        <v>10</v>
      </c>
      <c r="F41" s="234"/>
      <c r="G41" s="234"/>
      <c r="H41" s="229">
        <v>0</v>
      </c>
      <c r="I41" s="234"/>
      <c r="J41" s="229">
        <v>0</v>
      </c>
      <c r="K41" s="235"/>
      <c r="L41" s="235"/>
      <c r="M41" s="230">
        <v>0</v>
      </c>
      <c r="N41" s="235"/>
    </row>
    <row r="42" spans="1:14">
      <c r="A42" s="16"/>
      <c r="B42" s="120" t="s">
        <v>4</v>
      </c>
      <c r="C42" s="120"/>
      <c r="D42" s="125" t="s">
        <v>27</v>
      </c>
      <c r="E42" s="119">
        <v>9</v>
      </c>
      <c r="F42" s="234"/>
      <c r="G42" s="234"/>
      <c r="H42" s="229">
        <v>0</v>
      </c>
      <c r="I42" s="234"/>
      <c r="J42" s="229">
        <v>0</v>
      </c>
      <c r="K42" s="235"/>
      <c r="L42" s="235"/>
      <c r="M42" s="230">
        <v>0</v>
      </c>
      <c r="N42" s="235"/>
    </row>
    <row r="43" spans="1:14">
      <c r="A43" s="16"/>
      <c r="B43" s="120" t="s">
        <v>3</v>
      </c>
      <c r="C43" s="120" t="s">
        <v>5</v>
      </c>
      <c r="D43" s="125" t="s">
        <v>1</v>
      </c>
      <c r="E43" s="119">
        <v>8</v>
      </c>
      <c r="F43" s="234"/>
      <c r="G43" s="234"/>
      <c r="H43" s="229">
        <v>0</v>
      </c>
      <c r="I43" s="234"/>
      <c r="J43" s="229">
        <v>0</v>
      </c>
      <c r="K43" s="235"/>
      <c r="L43" s="235"/>
      <c r="M43" s="230">
        <v>0</v>
      </c>
      <c r="N43" s="235"/>
    </row>
    <row r="44" spans="1:14">
      <c r="A44" s="16"/>
      <c r="B44" s="120" t="s">
        <v>4</v>
      </c>
      <c r="C44" s="120"/>
      <c r="D44" s="125" t="s">
        <v>26</v>
      </c>
      <c r="E44" s="119">
        <v>7</v>
      </c>
      <c r="F44" s="234"/>
      <c r="G44" s="234"/>
      <c r="H44" s="229">
        <v>0</v>
      </c>
      <c r="I44" s="234"/>
      <c r="J44" s="229">
        <v>0</v>
      </c>
      <c r="K44" s="235"/>
      <c r="L44" s="235"/>
      <c r="M44" s="230">
        <v>0</v>
      </c>
      <c r="N44" s="235"/>
    </row>
    <row r="45" spans="1:14">
      <c r="A45" s="16"/>
      <c r="B45" s="120" t="s">
        <v>1</v>
      </c>
      <c r="C45" s="120"/>
      <c r="D45" s="125" t="s">
        <v>22</v>
      </c>
      <c r="E45" s="119">
        <v>6</v>
      </c>
      <c r="F45" s="234"/>
      <c r="G45" s="234"/>
      <c r="H45" s="229">
        <v>0</v>
      </c>
      <c r="I45" s="234"/>
      <c r="J45" s="229">
        <v>0</v>
      </c>
      <c r="K45" s="235"/>
      <c r="L45" s="235"/>
      <c r="M45" s="230">
        <v>0</v>
      </c>
      <c r="N45" s="235"/>
    </row>
    <row r="46" spans="1:14">
      <c r="A46" s="16"/>
      <c r="B46" s="120" t="s">
        <v>12</v>
      </c>
      <c r="C46" s="116"/>
      <c r="D46" s="125" t="s">
        <v>2</v>
      </c>
      <c r="E46" s="119">
        <v>5</v>
      </c>
      <c r="F46" s="234"/>
      <c r="G46" s="234"/>
      <c r="H46" s="229">
        <v>0</v>
      </c>
      <c r="I46" s="234"/>
      <c r="J46" s="229">
        <v>0</v>
      </c>
      <c r="K46" s="235"/>
      <c r="L46" s="235"/>
      <c r="M46" s="230">
        <v>0</v>
      </c>
      <c r="N46" s="235"/>
    </row>
    <row r="47" spans="1:14">
      <c r="A47" s="16"/>
      <c r="B47" s="120"/>
      <c r="C47" s="120"/>
      <c r="D47" s="125" t="s">
        <v>7</v>
      </c>
      <c r="E47" s="119">
        <v>4</v>
      </c>
      <c r="F47" s="234"/>
      <c r="G47" s="234"/>
      <c r="H47" s="229">
        <v>0</v>
      </c>
      <c r="I47" s="234"/>
      <c r="J47" s="229">
        <v>0</v>
      </c>
      <c r="K47" s="235"/>
      <c r="L47" s="235">
        <v>1</v>
      </c>
      <c r="M47" s="230">
        <v>1</v>
      </c>
      <c r="N47" s="235">
        <v>1</v>
      </c>
    </row>
    <row r="48" spans="1:14">
      <c r="A48" s="16"/>
      <c r="B48" s="120"/>
      <c r="C48" s="120" t="s">
        <v>1</v>
      </c>
      <c r="D48" s="125" t="s">
        <v>1</v>
      </c>
      <c r="E48" s="119">
        <v>3</v>
      </c>
      <c r="F48" s="234"/>
      <c r="G48" s="234"/>
      <c r="H48" s="229">
        <v>0</v>
      </c>
      <c r="I48" s="234"/>
      <c r="J48" s="229">
        <v>0</v>
      </c>
      <c r="K48" s="235"/>
      <c r="L48" s="235"/>
      <c r="M48" s="230">
        <v>0</v>
      </c>
      <c r="N48" s="235"/>
    </row>
    <row r="49" spans="1:14">
      <c r="A49" s="16"/>
      <c r="B49" s="120"/>
      <c r="C49" s="120"/>
      <c r="D49" s="125" t="s">
        <v>3</v>
      </c>
      <c r="E49" s="119">
        <v>2</v>
      </c>
      <c r="F49" s="234"/>
      <c r="G49" s="234"/>
      <c r="H49" s="229">
        <v>0</v>
      </c>
      <c r="I49" s="234"/>
      <c r="J49" s="229">
        <v>0</v>
      </c>
      <c r="K49" s="235"/>
      <c r="L49" s="235"/>
      <c r="M49" s="230">
        <v>0</v>
      </c>
      <c r="N49" s="235"/>
    </row>
    <row r="50" spans="1:14">
      <c r="A50" s="16"/>
      <c r="B50" s="124"/>
      <c r="C50" s="125"/>
      <c r="D50" s="124"/>
      <c r="E50" s="116">
        <v>1</v>
      </c>
      <c r="F50" s="234"/>
      <c r="G50" s="234"/>
      <c r="H50" s="231">
        <v>0</v>
      </c>
      <c r="I50" s="234"/>
      <c r="J50" s="231">
        <v>0</v>
      </c>
      <c r="K50" s="235"/>
      <c r="L50" s="235"/>
      <c r="M50" s="232">
        <v>0</v>
      </c>
      <c r="N50" s="235"/>
    </row>
    <row r="51" spans="1:14" ht="12.75" customHeight="1">
      <c r="A51" s="61"/>
      <c r="B51" s="569" t="s">
        <v>20</v>
      </c>
      <c r="C51" s="569"/>
      <c r="D51" s="569"/>
      <c r="E51" s="569"/>
      <c r="F51" s="229">
        <v>5</v>
      </c>
      <c r="G51" s="229">
        <v>0</v>
      </c>
      <c r="H51" s="229">
        <v>5</v>
      </c>
      <c r="I51" s="229">
        <v>0</v>
      </c>
      <c r="J51" s="229">
        <v>5</v>
      </c>
      <c r="K51" s="229">
        <v>1</v>
      </c>
      <c r="L51" s="229">
        <v>5</v>
      </c>
      <c r="M51" s="229">
        <v>6</v>
      </c>
      <c r="N51" s="229">
        <v>8</v>
      </c>
    </row>
    <row r="52" spans="1:14">
      <c r="A52" s="61"/>
      <c r="B52" s="567" t="s">
        <v>37</v>
      </c>
      <c r="C52" s="568"/>
      <c r="D52" s="568"/>
      <c r="E52" s="570"/>
      <c r="F52" s="234"/>
      <c r="G52" s="234"/>
      <c r="H52" s="234"/>
      <c r="I52" s="234"/>
      <c r="J52" s="234"/>
      <c r="K52" s="234"/>
      <c r="L52" s="234">
        <v>9</v>
      </c>
      <c r="M52" s="234"/>
      <c r="N52" s="234">
        <v>11</v>
      </c>
    </row>
    <row r="53" spans="1:14" ht="12.75" customHeight="1">
      <c r="A53" s="61"/>
      <c r="B53" s="572" t="s">
        <v>40</v>
      </c>
      <c r="C53" s="572"/>
      <c r="D53" s="572"/>
      <c r="E53" s="572"/>
      <c r="F53" s="233">
        <v>1598</v>
      </c>
      <c r="G53" s="233">
        <v>76</v>
      </c>
      <c r="H53" s="233">
        <v>1674</v>
      </c>
      <c r="I53" s="233">
        <v>80</v>
      </c>
      <c r="J53" s="233">
        <v>1754</v>
      </c>
      <c r="K53" s="233">
        <v>546</v>
      </c>
      <c r="L53" s="233">
        <v>156</v>
      </c>
      <c r="M53" s="233">
        <v>693</v>
      </c>
      <c r="N53" s="233">
        <v>224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B4:E4"/>
    <mergeCell ref="D2:J2"/>
    <mergeCell ref="D3:J3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34" zoomScale="90" zoomScaleNormal="100" zoomScaleSheetLayoutView="90" workbookViewId="0">
      <selection activeCell="V43" sqref="V4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61"/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A2" s="61"/>
      <c r="B2" s="62" t="s">
        <v>34</v>
      </c>
      <c r="C2" s="63"/>
      <c r="D2" s="528" t="s">
        <v>57</v>
      </c>
      <c r="E2" s="528"/>
      <c r="F2" s="528"/>
      <c r="G2" s="528"/>
      <c r="H2" s="528"/>
      <c r="I2" s="528"/>
      <c r="J2" s="528"/>
      <c r="K2" s="63"/>
      <c r="L2" s="63"/>
      <c r="M2" s="63"/>
      <c r="N2" s="63"/>
    </row>
    <row r="3" spans="1:14">
      <c r="A3" s="61"/>
      <c r="B3" s="62" t="s">
        <v>33</v>
      </c>
      <c r="C3" s="63"/>
      <c r="D3" s="528" t="s">
        <v>58</v>
      </c>
      <c r="E3" s="528"/>
      <c r="F3" s="528"/>
      <c r="G3" s="528"/>
      <c r="H3" s="528"/>
      <c r="I3" s="528"/>
      <c r="J3" s="528"/>
      <c r="K3" s="63"/>
      <c r="L3" s="63"/>
      <c r="M3" s="63"/>
      <c r="N3" s="63"/>
    </row>
    <row r="4" spans="1:14">
      <c r="A4" s="61"/>
      <c r="B4" s="529" t="s">
        <v>36</v>
      </c>
      <c r="C4" s="529"/>
      <c r="D4" s="529"/>
      <c r="E4" s="529"/>
      <c r="F4" s="128">
        <v>43585</v>
      </c>
      <c r="G4" s="63"/>
      <c r="H4" s="63"/>
      <c r="I4" s="63"/>
      <c r="J4" s="63"/>
      <c r="K4" s="63"/>
      <c r="L4" s="63"/>
      <c r="M4" s="63"/>
      <c r="N4" s="63"/>
    </row>
    <row r="5" spans="1:14">
      <c r="A5" s="61"/>
      <c r="B5" s="530" t="s">
        <v>24</v>
      </c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</row>
    <row r="6" spans="1:14">
      <c r="A6" s="61"/>
      <c r="B6" s="8" t="s">
        <v>39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ht="12.75" customHeight="1">
      <c r="A7" s="61"/>
      <c r="B7" s="531" t="s">
        <v>41</v>
      </c>
      <c r="C7" s="531"/>
      <c r="D7" s="531"/>
      <c r="E7" s="531"/>
      <c r="F7" s="531" t="s">
        <v>35</v>
      </c>
      <c r="G7" s="531"/>
      <c r="H7" s="531"/>
      <c r="I7" s="531"/>
      <c r="J7" s="531"/>
      <c r="K7" s="531" t="s">
        <v>28</v>
      </c>
      <c r="L7" s="531"/>
      <c r="M7" s="531"/>
      <c r="N7" s="531"/>
    </row>
    <row r="8" spans="1:14" ht="12.75" customHeight="1">
      <c r="A8" s="61"/>
      <c r="B8" s="531"/>
      <c r="C8" s="531"/>
      <c r="D8" s="531"/>
      <c r="E8" s="531"/>
      <c r="F8" s="531" t="s">
        <v>13</v>
      </c>
      <c r="G8" s="531"/>
      <c r="H8" s="531"/>
      <c r="I8" s="531" t="s">
        <v>14</v>
      </c>
      <c r="J8" s="531" t="s">
        <v>15</v>
      </c>
      <c r="K8" s="531" t="s">
        <v>30</v>
      </c>
      <c r="L8" s="531" t="s">
        <v>31</v>
      </c>
      <c r="M8" s="531" t="s">
        <v>15</v>
      </c>
      <c r="N8" s="531" t="s">
        <v>29</v>
      </c>
    </row>
    <row r="9" spans="1:14" ht="24">
      <c r="A9" s="61"/>
      <c r="B9" s="531"/>
      <c r="C9" s="531"/>
      <c r="D9" s="531"/>
      <c r="E9" s="531"/>
      <c r="F9" s="78" t="s">
        <v>16</v>
      </c>
      <c r="G9" s="78" t="s">
        <v>17</v>
      </c>
      <c r="H9" s="78" t="s">
        <v>23</v>
      </c>
      <c r="I9" s="531"/>
      <c r="J9" s="531"/>
      <c r="K9" s="531"/>
      <c r="L9" s="531"/>
      <c r="M9" s="531"/>
      <c r="N9" s="531"/>
    </row>
    <row r="10" spans="1:14">
      <c r="A10" s="16"/>
      <c r="B10" s="67"/>
      <c r="C10" s="129"/>
      <c r="D10" s="9"/>
      <c r="E10" s="80">
        <v>13</v>
      </c>
      <c r="F10" s="243">
        <v>171</v>
      </c>
      <c r="G10" s="243"/>
      <c r="H10" s="236">
        <v>171</v>
      </c>
      <c r="I10" s="243"/>
      <c r="J10" s="236">
        <v>171</v>
      </c>
      <c r="K10" s="244">
        <v>150</v>
      </c>
      <c r="L10" s="244">
        <v>22</v>
      </c>
      <c r="M10" s="237">
        <v>172</v>
      </c>
      <c r="N10" s="244">
        <v>24</v>
      </c>
    </row>
    <row r="11" spans="1:14">
      <c r="A11" s="16"/>
      <c r="B11" s="12" t="s">
        <v>1</v>
      </c>
      <c r="C11" s="17" t="s">
        <v>0</v>
      </c>
      <c r="D11" s="9"/>
      <c r="E11" s="80">
        <v>12</v>
      </c>
      <c r="F11" s="243">
        <v>12</v>
      </c>
      <c r="G11" s="243"/>
      <c r="H11" s="236">
        <v>12</v>
      </c>
      <c r="I11" s="243"/>
      <c r="J11" s="236">
        <v>12</v>
      </c>
      <c r="K11" s="244">
        <v>1</v>
      </c>
      <c r="L11" s="244">
        <v>5</v>
      </c>
      <c r="M11" s="237">
        <v>6</v>
      </c>
      <c r="N11" s="244">
        <v>9</v>
      </c>
    </row>
    <row r="12" spans="1:14">
      <c r="A12" s="16"/>
      <c r="B12" s="12" t="s">
        <v>2</v>
      </c>
      <c r="C12" s="18"/>
      <c r="D12" s="13" t="s">
        <v>6</v>
      </c>
      <c r="E12" s="80">
        <v>11</v>
      </c>
      <c r="F12" s="243">
        <v>2</v>
      </c>
      <c r="G12" s="243"/>
      <c r="H12" s="236">
        <v>2</v>
      </c>
      <c r="I12" s="243"/>
      <c r="J12" s="236">
        <v>2</v>
      </c>
      <c r="K12" s="244">
        <v>1</v>
      </c>
      <c r="L12" s="244"/>
      <c r="M12" s="237">
        <v>1</v>
      </c>
      <c r="N12" s="244"/>
    </row>
    <row r="13" spans="1:14">
      <c r="A13" s="16"/>
      <c r="B13" s="12" t="s">
        <v>1</v>
      </c>
      <c r="C13" s="17"/>
      <c r="D13" s="13" t="s">
        <v>10</v>
      </c>
      <c r="E13" s="80">
        <v>10</v>
      </c>
      <c r="F13" s="243">
        <v>47</v>
      </c>
      <c r="G13" s="243"/>
      <c r="H13" s="236">
        <v>47</v>
      </c>
      <c r="I13" s="243"/>
      <c r="J13" s="236">
        <v>47</v>
      </c>
      <c r="K13" s="244"/>
      <c r="L13" s="244"/>
      <c r="M13" s="237">
        <v>0</v>
      </c>
      <c r="N13" s="244"/>
    </row>
    <row r="14" spans="1:14" ht="12.75" customHeight="1">
      <c r="A14" s="16"/>
      <c r="B14" s="12" t="s">
        <v>3</v>
      </c>
      <c r="C14" s="17"/>
      <c r="D14" s="13" t="s">
        <v>25</v>
      </c>
      <c r="E14" s="80">
        <v>9</v>
      </c>
      <c r="F14" s="243">
        <v>24</v>
      </c>
      <c r="G14" s="243"/>
      <c r="H14" s="236">
        <v>24</v>
      </c>
      <c r="I14" s="243"/>
      <c r="J14" s="236">
        <v>24</v>
      </c>
      <c r="K14" s="244">
        <v>1</v>
      </c>
      <c r="L14" s="244"/>
      <c r="M14" s="237">
        <v>1</v>
      </c>
      <c r="N14" s="244"/>
    </row>
    <row r="15" spans="1:14" ht="12.75" customHeight="1">
      <c r="A15" s="16"/>
      <c r="B15" s="12" t="s">
        <v>4</v>
      </c>
      <c r="C15" s="17" t="s">
        <v>5</v>
      </c>
      <c r="D15" s="13" t="s">
        <v>22</v>
      </c>
      <c r="E15" s="80">
        <v>8</v>
      </c>
      <c r="F15" s="243">
        <v>23</v>
      </c>
      <c r="G15" s="243"/>
      <c r="H15" s="236">
        <v>23</v>
      </c>
      <c r="I15" s="243"/>
      <c r="J15" s="236">
        <v>23</v>
      </c>
      <c r="K15" s="244"/>
      <c r="L15" s="244"/>
      <c r="M15" s="237">
        <v>0</v>
      </c>
      <c r="N15" s="244"/>
    </row>
    <row r="16" spans="1:14" ht="12.75" customHeight="1">
      <c r="A16" s="16"/>
      <c r="B16" s="12" t="s">
        <v>6</v>
      </c>
      <c r="C16" s="17"/>
      <c r="D16" s="13" t="s">
        <v>12</v>
      </c>
      <c r="E16" s="80">
        <v>7</v>
      </c>
      <c r="F16" s="243">
        <v>30</v>
      </c>
      <c r="G16" s="243"/>
      <c r="H16" s="236">
        <v>30</v>
      </c>
      <c r="I16" s="243"/>
      <c r="J16" s="236">
        <v>30</v>
      </c>
      <c r="K16" s="244"/>
      <c r="L16" s="244">
        <v>1</v>
      </c>
      <c r="M16" s="237">
        <v>1</v>
      </c>
      <c r="N16" s="244">
        <v>1</v>
      </c>
    </row>
    <row r="17" spans="1:14" ht="12.75" customHeight="1">
      <c r="A17" s="16"/>
      <c r="B17" s="12" t="s">
        <v>7</v>
      </c>
      <c r="C17" s="18"/>
      <c r="D17" s="13" t="s">
        <v>4</v>
      </c>
      <c r="E17" s="80">
        <v>6</v>
      </c>
      <c r="F17" s="243">
        <v>22</v>
      </c>
      <c r="G17" s="243"/>
      <c r="H17" s="236">
        <v>22</v>
      </c>
      <c r="I17" s="243"/>
      <c r="J17" s="236">
        <v>22</v>
      </c>
      <c r="K17" s="244">
        <v>1</v>
      </c>
      <c r="L17" s="244"/>
      <c r="M17" s="237">
        <v>1</v>
      </c>
      <c r="N17" s="244"/>
    </row>
    <row r="18" spans="1:14" ht="12.75" customHeight="1">
      <c r="A18" s="16"/>
      <c r="B18" s="12" t="s">
        <v>1</v>
      </c>
      <c r="C18" s="17"/>
      <c r="D18" s="13" t="s">
        <v>9</v>
      </c>
      <c r="E18" s="80">
        <v>5</v>
      </c>
      <c r="F18" s="243">
        <v>4</v>
      </c>
      <c r="G18" s="243"/>
      <c r="H18" s="236">
        <v>4</v>
      </c>
      <c r="I18" s="243"/>
      <c r="J18" s="236">
        <v>4</v>
      </c>
      <c r="K18" s="244"/>
      <c r="L18" s="244"/>
      <c r="M18" s="237">
        <v>0</v>
      </c>
      <c r="N18" s="244"/>
    </row>
    <row r="19" spans="1:14" ht="12.75" customHeight="1">
      <c r="A19" s="16"/>
      <c r="B19" s="12"/>
      <c r="C19" s="17"/>
      <c r="D19" s="13" t="s">
        <v>12</v>
      </c>
      <c r="E19" s="80">
        <v>4</v>
      </c>
      <c r="F19" s="243">
        <v>1</v>
      </c>
      <c r="G19" s="243"/>
      <c r="H19" s="236">
        <v>1</v>
      </c>
      <c r="I19" s="243"/>
      <c r="J19" s="236">
        <v>1</v>
      </c>
      <c r="K19" s="244"/>
      <c r="L19" s="244"/>
      <c r="M19" s="237">
        <v>0</v>
      </c>
      <c r="N19" s="244"/>
    </row>
    <row r="20" spans="1:14">
      <c r="A20" s="16"/>
      <c r="B20" s="12"/>
      <c r="C20" s="17" t="s">
        <v>1</v>
      </c>
      <c r="D20" s="9"/>
      <c r="E20" s="80">
        <v>3</v>
      </c>
      <c r="F20" s="243"/>
      <c r="G20" s="243"/>
      <c r="H20" s="236">
        <v>0</v>
      </c>
      <c r="I20" s="243"/>
      <c r="J20" s="236">
        <v>0</v>
      </c>
      <c r="K20" s="244"/>
      <c r="L20" s="244"/>
      <c r="M20" s="237">
        <v>0</v>
      </c>
      <c r="N20" s="244"/>
    </row>
    <row r="21" spans="1:14">
      <c r="A21" s="16"/>
      <c r="B21" s="12"/>
      <c r="C21" s="17"/>
      <c r="D21" s="9"/>
      <c r="E21" s="80">
        <v>2</v>
      </c>
      <c r="F21" s="243"/>
      <c r="G21" s="243"/>
      <c r="H21" s="236">
        <v>0</v>
      </c>
      <c r="I21" s="243"/>
      <c r="J21" s="236">
        <v>0</v>
      </c>
      <c r="K21" s="244"/>
      <c r="L21" s="244"/>
      <c r="M21" s="237">
        <v>0</v>
      </c>
      <c r="N21" s="244"/>
    </row>
    <row r="22" spans="1:14">
      <c r="A22" s="16"/>
      <c r="B22" s="14"/>
      <c r="C22" s="18"/>
      <c r="D22" s="9"/>
      <c r="E22" s="67">
        <v>1</v>
      </c>
      <c r="F22" s="243"/>
      <c r="G22" s="243">
        <v>4</v>
      </c>
      <c r="H22" s="236">
        <v>4</v>
      </c>
      <c r="I22" s="243">
        <v>14</v>
      </c>
      <c r="J22" s="236">
        <v>18</v>
      </c>
      <c r="K22" s="244"/>
      <c r="L22" s="244"/>
      <c r="M22" s="237">
        <v>0</v>
      </c>
      <c r="N22" s="244"/>
    </row>
    <row r="23" spans="1:14" ht="12.75" customHeight="1">
      <c r="A23" s="16"/>
      <c r="B23" s="533" t="s">
        <v>18</v>
      </c>
      <c r="C23" s="534"/>
      <c r="D23" s="534"/>
      <c r="E23" s="535"/>
      <c r="F23" s="236">
        <v>336</v>
      </c>
      <c r="G23" s="236">
        <v>4</v>
      </c>
      <c r="H23" s="238">
        <v>340</v>
      </c>
      <c r="I23" s="236">
        <v>14</v>
      </c>
      <c r="J23" s="238">
        <v>354</v>
      </c>
      <c r="K23" s="239">
        <v>154</v>
      </c>
      <c r="L23" s="239">
        <v>28</v>
      </c>
      <c r="M23" s="236">
        <v>182</v>
      </c>
      <c r="N23" s="236">
        <v>34</v>
      </c>
    </row>
    <row r="24" spans="1:14">
      <c r="A24" s="16"/>
      <c r="B24" s="12"/>
      <c r="C24" s="12"/>
      <c r="D24" s="15"/>
      <c r="E24" s="14">
        <v>13</v>
      </c>
      <c r="F24" s="243">
        <v>364</v>
      </c>
      <c r="G24" s="243"/>
      <c r="H24" s="236">
        <v>364</v>
      </c>
      <c r="I24" s="243"/>
      <c r="J24" s="236">
        <v>364</v>
      </c>
      <c r="K24" s="244">
        <v>119</v>
      </c>
      <c r="L24" s="244">
        <v>27</v>
      </c>
      <c r="M24" s="240">
        <v>146</v>
      </c>
      <c r="N24" s="244">
        <v>38</v>
      </c>
    </row>
    <row r="25" spans="1:14">
      <c r="A25" s="16"/>
      <c r="B25" s="12"/>
      <c r="C25" s="12" t="s">
        <v>0</v>
      </c>
      <c r="D25" s="15"/>
      <c r="E25" s="80">
        <v>12</v>
      </c>
      <c r="F25" s="243">
        <v>16</v>
      </c>
      <c r="G25" s="243"/>
      <c r="H25" s="236">
        <v>16</v>
      </c>
      <c r="I25" s="243"/>
      <c r="J25" s="236">
        <v>16</v>
      </c>
      <c r="K25" s="244">
        <v>1</v>
      </c>
      <c r="L25" s="244"/>
      <c r="M25" s="240">
        <v>1</v>
      </c>
      <c r="N25" s="244"/>
    </row>
    <row r="26" spans="1:14">
      <c r="A26" s="16"/>
      <c r="B26" s="12" t="s">
        <v>7</v>
      </c>
      <c r="C26" s="14"/>
      <c r="D26" s="15"/>
      <c r="E26" s="80">
        <v>11</v>
      </c>
      <c r="F26" s="243">
        <v>7</v>
      </c>
      <c r="G26" s="243"/>
      <c r="H26" s="236">
        <v>7</v>
      </c>
      <c r="I26" s="243"/>
      <c r="J26" s="236">
        <v>7</v>
      </c>
      <c r="K26" s="244">
        <v>1</v>
      </c>
      <c r="L26" s="244">
        <v>1</v>
      </c>
      <c r="M26" s="240">
        <v>2</v>
      </c>
      <c r="N26" s="244">
        <v>1</v>
      </c>
    </row>
    <row r="27" spans="1:14">
      <c r="A27" s="16"/>
      <c r="B27" s="12" t="s">
        <v>8</v>
      </c>
      <c r="C27" s="12"/>
      <c r="D27" s="15" t="s">
        <v>26</v>
      </c>
      <c r="E27" s="80">
        <v>10</v>
      </c>
      <c r="F27" s="243">
        <v>29</v>
      </c>
      <c r="G27" s="243"/>
      <c r="H27" s="236">
        <v>29</v>
      </c>
      <c r="I27" s="243"/>
      <c r="J27" s="236">
        <v>29</v>
      </c>
      <c r="K27" s="244">
        <v>2</v>
      </c>
      <c r="L27" s="244">
        <v>1</v>
      </c>
      <c r="M27" s="240">
        <v>3</v>
      </c>
      <c r="N27" s="244">
        <v>2</v>
      </c>
    </row>
    <row r="28" spans="1:14">
      <c r="A28" s="16"/>
      <c r="B28" s="12" t="s">
        <v>0</v>
      </c>
      <c r="C28" s="12"/>
      <c r="D28" s="15" t="s">
        <v>8</v>
      </c>
      <c r="E28" s="80">
        <v>9</v>
      </c>
      <c r="F28" s="243">
        <v>24</v>
      </c>
      <c r="G28" s="243"/>
      <c r="H28" s="236">
        <v>24</v>
      </c>
      <c r="I28" s="243"/>
      <c r="J28" s="236">
        <v>24</v>
      </c>
      <c r="K28" s="244">
        <v>1</v>
      </c>
      <c r="L28" s="244">
        <v>1</v>
      </c>
      <c r="M28" s="240">
        <v>2</v>
      </c>
      <c r="N28" s="244">
        <v>1</v>
      </c>
    </row>
    <row r="29" spans="1:14">
      <c r="A29" s="16"/>
      <c r="B29" s="12" t="s">
        <v>2</v>
      </c>
      <c r="C29" s="12" t="s">
        <v>5</v>
      </c>
      <c r="D29" s="15" t="s">
        <v>27</v>
      </c>
      <c r="E29" s="80">
        <v>8</v>
      </c>
      <c r="F29" s="243">
        <v>22</v>
      </c>
      <c r="G29" s="243"/>
      <c r="H29" s="236">
        <v>22</v>
      </c>
      <c r="I29" s="243"/>
      <c r="J29" s="236">
        <v>22</v>
      </c>
      <c r="K29" s="244"/>
      <c r="L29" s="244"/>
      <c r="M29" s="240">
        <v>0</v>
      </c>
      <c r="N29" s="244"/>
    </row>
    <row r="30" spans="1:14">
      <c r="A30" s="16"/>
      <c r="B30" s="12" t="s">
        <v>4</v>
      </c>
      <c r="C30" s="12"/>
      <c r="D30" s="15" t="s">
        <v>4</v>
      </c>
      <c r="E30" s="80">
        <v>7</v>
      </c>
      <c r="F30" s="243">
        <v>21</v>
      </c>
      <c r="G30" s="243"/>
      <c r="H30" s="236">
        <v>21</v>
      </c>
      <c r="I30" s="243"/>
      <c r="J30" s="236">
        <v>21</v>
      </c>
      <c r="K30" s="244"/>
      <c r="L30" s="244">
        <v>2</v>
      </c>
      <c r="M30" s="240">
        <v>2</v>
      </c>
      <c r="N30" s="244">
        <v>3</v>
      </c>
    </row>
    <row r="31" spans="1:14">
      <c r="A31" s="16"/>
      <c r="B31" s="12" t="s">
        <v>0</v>
      </c>
      <c r="C31" s="12"/>
      <c r="D31" s="15" t="s">
        <v>9</v>
      </c>
      <c r="E31" s="80">
        <v>6</v>
      </c>
      <c r="F31" s="243">
        <v>31</v>
      </c>
      <c r="G31" s="243"/>
      <c r="H31" s="236">
        <v>31</v>
      </c>
      <c r="I31" s="243"/>
      <c r="J31" s="236">
        <v>31</v>
      </c>
      <c r="K31" s="244">
        <v>1</v>
      </c>
      <c r="L31" s="244">
        <v>1</v>
      </c>
      <c r="M31" s="240">
        <v>2</v>
      </c>
      <c r="N31" s="244">
        <v>2</v>
      </c>
    </row>
    <row r="32" spans="1:14">
      <c r="A32" s="16"/>
      <c r="B32" s="12" t="s">
        <v>9</v>
      </c>
      <c r="C32" s="67"/>
      <c r="D32" s="15"/>
      <c r="E32" s="80">
        <v>5</v>
      </c>
      <c r="F32" s="243">
        <v>2</v>
      </c>
      <c r="G32" s="243"/>
      <c r="H32" s="236">
        <v>2</v>
      </c>
      <c r="I32" s="243"/>
      <c r="J32" s="236">
        <v>2</v>
      </c>
      <c r="K32" s="244"/>
      <c r="L32" s="244"/>
      <c r="M32" s="240">
        <v>0</v>
      </c>
      <c r="N32" s="244"/>
    </row>
    <row r="33" spans="1:14">
      <c r="A33" s="16"/>
      <c r="B33" s="12"/>
      <c r="C33" s="12"/>
      <c r="D33" s="15"/>
      <c r="E33" s="80">
        <v>4</v>
      </c>
      <c r="F33" s="243">
        <v>1</v>
      </c>
      <c r="G33" s="243"/>
      <c r="H33" s="236">
        <v>1</v>
      </c>
      <c r="I33" s="243"/>
      <c r="J33" s="236">
        <v>1</v>
      </c>
      <c r="K33" s="244"/>
      <c r="L33" s="244"/>
      <c r="M33" s="240">
        <v>0</v>
      </c>
      <c r="N33" s="244"/>
    </row>
    <row r="34" spans="1:14">
      <c r="A34" s="16"/>
      <c r="B34" s="12"/>
      <c r="C34" s="12" t="s">
        <v>1</v>
      </c>
      <c r="D34" s="15"/>
      <c r="E34" s="80">
        <v>3</v>
      </c>
      <c r="F34" s="243"/>
      <c r="G34" s="243"/>
      <c r="H34" s="236">
        <v>0</v>
      </c>
      <c r="I34" s="243"/>
      <c r="J34" s="236">
        <v>0</v>
      </c>
      <c r="K34" s="244"/>
      <c r="L34" s="244"/>
      <c r="M34" s="240">
        <v>0</v>
      </c>
      <c r="N34" s="244"/>
    </row>
    <row r="35" spans="1:14">
      <c r="A35" s="16"/>
      <c r="B35" s="12"/>
      <c r="C35" s="12"/>
      <c r="D35" s="15"/>
      <c r="E35" s="80">
        <v>2</v>
      </c>
      <c r="F35" s="243"/>
      <c r="G35" s="243"/>
      <c r="H35" s="236">
        <v>0</v>
      </c>
      <c r="I35" s="243"/>
      <c r="J35" s="236">
        <v>0</v>
      </c>
      <c r="K35" s="244"/>
      <c r="L35" s="244">
        <v>2</v>
      </c>
      <c r="M35" s="240">
        <v>2</v>
      </c>
      <c r="N35" s="244">
        <v>2</v>
      </c>
    </row>
    <row r="36" spans="1:14">
      <c r="A36" s="16"/>
      <c r="B36" s="14"/>
      <c r="C36" s="14"/>
      <c r="D36" s="15"/>
      <c r="E36" s="67">
        <v>1</v>
      </c>
      <c r="F36" s="243"/>
      <c r="G36" s="243">
        <v>13</v>
      </c>
      <c r="H36" s="236">
        <v>13</v>
      </c>
      <c r="I36" s="243">
        <v>32</v>
      </c>
      <c r="J36" s="236">
        <v>45</v>
      </c>
      <c r="K36" s="244"/>
      <c r="L36" s="244">
        <v>1</v>
      </c>
      <c r="M36" s="240">
        <v>1</v>
      </c>
      <c r="N36" s="244">
        <v>1</v>
      </c>
    </row>
    <row r="37" spans="1:14" ht="12.75" customHeight="1">
      <c r="A37" s="16"/>
      <c r="B37" s="533" t="s">
        <v>19</v>
      </c>
      <c r="C37" s="534"/>
      <c r="D37" s="534"/>
      <c r="E37" s="534"/>
      <c r="F37" s="239">
        <v>517</v>
      </c>
      <c r="G37" s="236">
        <v>13</v>
      </c>
      <c r="H37" s="241">
        <v>530</v>
      </c>
      <c r="I37" s="242">
        <v>32</v>
      </c>
      <c r="J37" s="238">
        <v>562</v>
      </c>
      <c r="K37" s="239">
        <v>125</v>
      </c>
      <c r="L37" s="236">
        <v>36</v>
      </c>
      <c r="M37" s="238">
        <v>161</v>
      </c>
      <c r="N37" s="239">
        <v>50</v>
      </c>
    </row>
    <row r="38" spans="1:14">
      <c r="A38" s="16"/>
      <c r="B38" s="67"/>
      <c r="C38" s="67"/>
      <c r="D38" s="130"/>
      <c r="E38" s="80">
        <v>13</v>
      </c>
      <c r="F38" s="69">
        <v>2</v>
      </c>
      <c r="G38" s="69"/>
      <c r="H38" s="70">
        <f t="shared" ref="H38:H50" si="0">F38+G38</f>
        <v>2</v>
      </c>
      <c r="I38" s="69"/>
      <c r="J38" s="70">
        <f t="shared" ref="J38:J50" si="1">H38+I38</f>
        <v>2</v>
      </c>
      <c r="K38" s="71"/>
      <c r="L38" s="71"/>
      <c r="M38" s="73"/>
      <c r="N38" s="71"/>
    </row>
    <row r="39" spans="1:14">
      <c r="A39" s="16"/>
      <c r="B39" s="12" t="s">
        <v>1</v>
      </c>
      <c r="C39" s="12" t="s">
        <v>0</v>
      </c>
      <c r="D39" s="15" t="s">
        <v>21</v>
      </c>
      <c r="E39" s="80">
        <v>12</v>
      </c>
      <c r="F39" s="69"/>
      <c r="G39" s="69"/>
      <c r="H39" s="70">
        <f t="shared" si="0"/>
        <v>0</v>
      </c>
      <c r="I39" s="69"/>
      <c r="J39" s="70">
        <f t="shared" si="1"/>
        <v>0</v>
      </c>
      <c r="K39" s="71"/>
      <c r="L39" s="71"/>
      <c r="M39" s="73">
        <f t="shared" ref="M39:M50" si="2">K39+L39</f>
        <v>0</v>
      </c>
      <c r="N39" s="71"/>
    </row>
    <row r="40" spans="1:14">
      <c r="A40" s="16"/>
      <c r="B40" s="12" t="s">
        <v>10</v>
      </c>
      <c r="C40" s="12"/>
      <c r="D40" s="15" t="s">
        <v>10</v>
      </c>
      <c r="E40" s="80">
        <v>11</v>
      </c>
      <c r="F40" s="69"/>
      <c r="G40" s="69"/>
      <c r="H40" s="70">
        <f t="shared" si="0"/>
        <v>0</v>
      </c>
      <c r="I40" s="69"/>
      <c r="J40" s="70">
        <f t="shared" si="1"/>
        <v>0</v>
      </c>
      <c r="K40" s="71"/>
      <c r="L40" s="71"/>
      <c r="M40" s="73">
        <f t="shared" si="2"/>
        <v>0</v>
      </c>
      <c r="N40" s="71"/>
    </row>
    <row r="41" spans="1:14">
      <c r="A41" s="16"/>
      <c r="B41" s="12" t="s">
        <v>11</v>
      </c>
      <c r="C41" s="67"/>
      <c r="D41" s="15" t="s">
        <v>2</v>
      </c>
      <c r="E41" s="80">
        <v>10</v>
      </c>
      <c r="F41" s="69"/>
      <c r="G41" s="69"/>
      <c r="H41" s="70">
        <f t="shared" si="0"/>
        <v>0</v>
      </c>
      <c r="I41" s="69"/>
      <c r="J41" s="70">
        <f t="shared" si="1"/>
        <v>0</v>
      </c>
      <c r="K41" s="71"/>
      <c r="L41" s="71"/>
      <c r="M41" s="73">
        <f t="shared" si="2"/>
        <v>0</v>
      </c>
      <c r="N41" s="71"/>
    </row>
    <row r="42" spans="1:14">
      <c r="A42" s="16"/>
      <c r="B42" s="12" t="s">
        <v>4</v>
      </c>
      <c r="C42" s="12"/>
      <c r="D42" s="15" t="s">
        <v>27</v>
      </c>
      <c r="E42" s="80">
        <v>9</v>
      </c>
      <c r="F42" s="69"/>
      <c r="G42" s="69"/>
      <c r="H42" s="70">
        <f t="shared" si="0"/>
        <v>0</v>
      </c>
      <c r="I42" s="69"/>
      <c r="J42" s="70">
        <f t="shared" si="1"/>
        <v>0</v>
      </c>
      <c r="K42" s="71"/>
      <c r="L42" s="71"/>
      <c r="M42" s="73">
        <f t="shared" si="2"/>
        <v>0</v>
      </c>
      <c r="N42" s="71"/>
    </row>
    <row r="43" spans="1:14">
      <c r="A43" s="16"/>
      <c r="B43" s="12" t="s">
        <v>3</v>
      </c>
      <c r="C43" s="12" t="s">
        <v>5</v>
      </c>
      <c r="D43" s="15" t="s">
        <v>1</v>
      </c>
      <c r="E43" s="80">
        <v>8</v>
      </c>
      <c r="F43" s="69"/>
      <c r="G43" s="69"/>
      <c r="H43" s="70">
        <f t="shared" si="0"/>
        <v>0</v>
      </c>
      <c r="I43" s="69"/>
      <c r="J43" s="70">
        <f t="shared" si="1"/>
        <v>0</v>
      </c>
      <c r="K43" s="71"/>
      <c r="L43" s="71"/>
      <c r="M43" s="73">
        <f t="shared" si="2"/>
        <v>0</v>
      </c>
      <c r="N43" s="71"/>
    </row>
    <row r="44" spans="1:14">
      <c r="A44" s="16"/>
      <c r="B44" s="12" t="s">
        <v>4</v>
      </c>
      <c r="C44" s="12"/>
      <c r="D44" s="15" t="s">
        <v>26</v>
      </c>
      <c r="E44" s="80">
        <v>7</v>
      </c>
      <c r="F44" s="69"/>
      <c r="G44" s="69"/>
      <c r="H44" s="70">
        <f t="shared" si="0"/>
        <v>0</v>
      </c>
      <c r="I44" s="69"/>
      <c r="J44" s="70">
        <f t="shared" si="1"/>
        <v>0</v>
      </c>
      <c r="K44" s="71"/>
      <c r="L44" s="71"/>
      <c r="M44" s="73">
        <f t="shared" si="2"/>
        <v>0</v>
      </c>
      <c r="N44" s="71"/>
    </row>
    <row r="45" spans="1:14">
      <c r="A45" s="16"/>
      <c r="B45" s="12" t="s">
        <v>1</v>
      </c>
      <c r="C45" s="12"/>
      <c r="D45" s="15" t="s">
        <v>22</v>
      </c>
      <c r="E45" s="80">
        <v>6</v>
      </c>
      <c r="F45" s="69"/>
      <c r="G45" s="69"/>
      <c r="H45" s="70">
        <f t="shared" si="0"/>
        <v>0</v>
      </c>
      <c r="I45" s="69"/>
      <c r="J45" s="70">
        <f t="shared" si="1"/>
        <v>0</v>
      </c>
      <c r="K45" s="71"/>
      <c r="L45" s="71"/>
      <c r="M45" s="73">
        <f t="shared" si="2"/>
        <v>0</v>
      </c>
      <c r="N45" s="71"/>
    </row>
    <row r="46" spans="1:14">
      <c r="A46" s="16"/>
      <c r="B46" s="12" t="s">
        <v>12</v>
      </c>
      <c r="C46" s="67"/>
      <c r="D46" s="15" t="s">
        <v>2</v>
      </c>
      <c r="E46" s="80">
        <v>5</v>
      </c>
      <c r="F46" s="69"/>
      <c r="G46" s="69"/>
      <c r="H46" s="70">
        <f t="shared" si="0"/>
        <v>0</v>
      </c>
      <c r="I46" s="69"/>
      <c r="J46" s="70">
        <f t="shared" si="1"/>
        <v>0</v>
      </c>
      <c r="K46" s="71"/>
      <c r="L46" s="71"/>
      <c r="M46" s="73">
        <f t="shared" si="2"/>
        <v>0</v>
      </c>
      <c r="N46" s="71"/>
    </row>
    <row r="47" spans="1:14">
      <c r="A47" s="16"/>
      <c r="B47" s="12"/>
      <c r="C47" s="12"/>
      <c r="D47" s="15" t="s">
        <v>7</v>
      </c>
      <c r="E47" s="80">
        <v>4</v>
      </c>
      <c r="F47" s="69"/>
      <c r="G47" s="69"/>
      <c r="H47" s="70">
        <f t="shared" si="0"/>
        <v>0</v>
      </c>
      <c r="I47" s="69"/>
      <c r="J47" s="70">
        <f t="shared" si="1"/>
        <v>0</v>
      </c>
      <c r="K47" s="71"/>
      <c r="L47" s="71"/>
      <c r="M47" s="73">
        <f t="shared" si="2"/>
        <v>0</v>
      </c>
      <c r="N47" s="71"/>
    </row>
    <row r="48" spans="1:14">
      <c r="A48" s="16"/>
      <c r="B48" s="12"/>
      <c r="C48" s="12" t="s">
        <v>1</v>
      </c>
      <c r="D48" s="15" t="s">
        <v>1</v>
      </c>
      <c r="E48" s="80">
        <v>3</v>
      </c>
      <c r="F48" s="69"/>
      <c r="G48" s="69"/>
      <c r="H48" s="70">
        <f t="shared" si="0"/>
        <v>0</v>
      </c>
      <c r="I48" s="69"/>
      <c r="J48" s="70">
        <f t="shared" si="1"/>
        <v>0</v>
      </c>
      <c r="K48" s="71"/>
      <c r="L48" s="71"/>
      <c r="M48" s="73">
        <f t="shared" si="2"/>
        <v>0</v>
      </c>
      <c r="N48" s="71"/>
    </row>
    <row r="49" spans="1:14">
      <c r="A49" s="16"/>
      <c r="B49" s="12"/>
      <c r="C49" s="12"/>
      <c r="D49" s="15" t="s">
        <v>3</v>
      </c>
      <c r="E49" s="80">
        <v>2</v>
      </c>
      <c r="F49" s="69"/>
      <c r="G49" s="69"/>
      <c r="H49" s="70">
        <f t="shared" si="0"/>
        <v>0</v>
      </c>
      <c r="I49" s="69"/>
      <c r="J49" s="70">
        <f t="shared" si="1"/>
        <v>0</v>
      </c>
      <c r="K49" s="71"/>
      <c r="L49" s="71"/>
      <c r="M49" s="73">
        <f t="shared" si="2"/>
        <v>0</v>
      </c>
      <c r="N49" s="71"/>
    </row>
    <row r="50" spans="1:14">
      <c r="A50" s="16"/>
      <c r="B50" s="14"/>
      <c r="C50" s="15"/>
      <c r="D50" s="14"/>
      <c r="E50" s="67">
        <v>1</v>
      </c>
      <c r="F50" s="74"/>
      <c r="G50" s="74"/>
      <c r="H50" s="75">
        <f t="shared" si="0"/>
        <v>0</v>
      </c>
      <c r="I50" s="74">
        <v>4</v>
      </c>
      <c r="J50" s="75">
        <f t="shared" si="1"/>
        <v>4</v>
      </c>
      <c r="K50" s="76"/>
      <c r="L50" s="76"/>
      <c r="M50" s="77">
        <f t="shared" si="2"/>
        <v>0</v>
      </c>
      <c r="N50" s="76"/>
    </row>
    <row r="51" spans="1:14" ht="12.75" customHeight="1">
      <c r="A51" s="61"/>
      <c r="B51" s="538" t="s">
        <v>20</v>
      </c>
      <c r="C51" s="538"/>
      <c r="D51" s="538"/>
      <c r="E51" s="538"/>
      <c r="F51" s="70">
        <f t="shared" ref="F51:N51" si="3">SUM(F38:F50)</f>
        <v>2</v>
      </c>
      <c r="G51" s="70">
        <f t="shared" si="3"/>
        <v>0</v>
      </c>
      <c r="H51" s="70">
        <f t="shared" si="3"/>
        <v>2</v>
      </c>
      <c r="I51" s="70">
        <f t="shared" si="3"/>
        <v>4</v>
      </c>
      <c r="J51" s="70">
        <f t="shared" si="3"/>
        <v>6</v>
      </c>
      <c r="K51" s="70">
        <f t="shared" si="3"/>
        <v>0</v>
      </c>
      <c r="L51" s="70">
        <f t="shared" si="3"/>
        <v>0</v>
      </c>
      <c r="M51" s="70">
        <f t="shared" si="3"/>
        <v>0</v>
      </c>
      <c r="N51" s="70">
        <f t="shared" si="3"/>
        <v>0</v>
      </c>
    </row>
    <row r="52" spans="1:14">
      <c r="A52" s="61"/>
      <c r="B52" s="533" t="s">
        <v>37</v>
      </c>
      <c r="C52" s="534"/>
      <c r="D52" s="534"/>
      <c r="E52" s="535"/>
      <c r="F52" s="69"/>
      <c r="G52" s="69"/>
      <c r="H52" s="69"/>
      <c r="I52" s="69"/>
      <c r="J52" s="69"/>
      <c r="K52" s="69"/>
      <c r="L52" s="69"/>
      <c r="M52" s="69"/>
      <c r="N52" s="69"/>
    </row>
    <row r="53" spans="1:14" ht="12.75" customHeight="1">
      <c r="A53" s="61"/>
      <c r="B53" s="537" t="s">
        <v>40</v>
      </c>
      <c r="C53" s="537"/>
      <c r="D53" s="537"/>
      <c r="E53" s="537"/>
      <c r="F53" s="81">
        <f t="shared" ref="F53:J53" si="4">+F23+F37+F51+F52</f>
        <v>855</v>
      </c>
      <c r="G53" s="81">
        <f t="shared" si="4"/>
        <v>17</v>
      </c>
      <c r="H53" s="81">
        <f t="shared" si="4"/>
        <v>872</v>
      </c>
      <c r="I53" s="81">
        <f t="shared" si="4"/>
        <v>50</v>
      </c>
      <c r="J53" s="81">
        <f t="shared" si="4"/>
        <v>922</v>
      </c>
      <c r="K53" s="81">
        <f>+K23+K37+K51+K52</f>
        <v>279</v>
      </c>
      <c r="L53" s="81">
        <f t="shared" ref="L53:N53" si="5">+L23+L37+L51+L52</f>
        <v>64</v>
      </c>
      <c r="M53" s="81">
        <f t="shared" si="5"/>
        <v>343</v>
      </c>
      <c r="N53" s="81">
        <f t="shared" si="5"/>
        <v>84</v>
      </c>
    </row>
    <row r="54" spans="1:14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>
      <c r="A55" s="61"/>
      <c r="B55" s="63" t="s">
        <v>38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27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Plan1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2016-09-23T14:26:18Z</cp:lastPrinted>
  <dcterms:created xsi:type="dcterms:W3CDTF">2010-01-11T15:46:31Z</dcterms:created>
  <dcterms:modified xsi:type="dcterms:W3CDTF">2019-05-28T12:37:10Z</dcterms:modified>
</cp:coreProperties>
</file>