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45" windowWidth="13770" windowHeight="9090" tabRatio="911" activeTab="14"/>
  </bookViews>
  <sheets>
    <sheet name="Consolidado JT" sheetId="3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  <sheet name="Plan1" sheetId="57" r:id="rId27"/>
  </sheets>
  <calcPr calcId="145621" iterateDelta="1E-4"/>
</workbook>
</file>

<file path=xl/calcChain.xml><?xml version="1.0" encoding="utf-8"?>
<calcChain xmlns="http://schemas.openxmlformats.org/spreadsheetml/2006/main">
  <c r="N51" i="45" l="1"/>
  <c r="L51" i="45"/>
  <c r="K51" i="45"/>
  <c r="I51" i="45"/>
  <c r="G51" i="45"/>
  <c r="F51" i="45"/>
  <c r="M50" i="45"/>
  <c r="H50" i="45"/>
  <c r="J50" i="45" s="1"/>
  <c r="M49" i="45"/>
  <c r="H49" i="45"/>
  <c r="J49" i="45" s="1"/>
  <c r="M48" i="45"/>
  <c r="J48" i="45"/>
  <c r="H48" i="45"/>
  <c r="M47" i="45"/>
  <c r="H47" i="45"/>
  <c r="J47" i="45" s="1"/>
  <c r="M46" i="45"/>
  <c r="H46" i="45"/>
  <c r="J46" i="45" s="1"/>
  <c r="M45" i="45"/>
  <c r="H45" i="45"/>
  <c r="J45" i="45" s="1"/>
  <c r="M44" i="45"/>
  <c r="J44" i="45"/>
  <c r="H44" i="45"/>
  <c r="M43" i="45"/>
  <c r="H43" i="45"/>
  <c r="J43" i="45" s="1"/>
  <c r="M42" i="45"/>
  <c r="H42" i="45"/>
  <c r="J42" i="45" s="1"/>
  <c r="M41" i="45"/>
  <c r="H41" i="45"/>
  <c r="J41" i="45" s="1"/>
  <c r="M40" i="45"/>
  <c r="J40" i="45"/>
  <c r="H40" i="45"/>
  <c r="M39" i="45"/>
  <c r="H39" i="45"/>
  <c r="J39" i="45" s="1"/>
  <c r="M38" i="45"/>
  <c r="M51" i="45" s="1"/>
  <c r="H38" i="45"/>
  <c r="H51" i="45" s="1"/>
  <c r="N37" i="45"/>
  <c r="L37" i="45"/>
  <c r="K37" i="45"/>
  <c r="I37" i="45"/>
  <c r="G37" i="45"/>
  <c r="F37" i="45"/>
  <c r="M36" i="45"/>
  <c r="H36" i="45"/>
  <c r="J36" i="45" s="1"/>
  <c r="M35" i="45"/>
  <c r="H35" i="45"/>
  <c r="J35" i="45" s="1"/>
  <c r="M34" i="45"/>
  <c r="J34" i="45"/>
  <c r="H34" i="45"/>
  <c r="M33" i="45"/>
  <c r="H33" i="45"/>
  <c r="J33" i="45" s="1"/>
  <c r="M32" i="45"/>
  <c r="H32" i="45"/>
  <c r="J32" i="45" s="1"/>
  <c r="M31" i="45"/>
  <c r="H31" i="45"/>
  <c r="J31" i="45" s="1"/>
  <c r="M30" i="45"/>
  <c r="J30" i="45"/>
  <c r="H30" i="45"/>
  <c r="M29" i="45"/>
  <c r="H29" i="45"/>
  <c r="J29" i="45" s="1"/>
  <c r="M28" i="45"/>
  <c r="H28" i="45"/>
  <c r="J28" i="45" s="1"/>
  <c r="M27" i="45"/>
  <c r="H27" i="45"/>
  <c r="J27" i="45" s="1"/>
  <c r="M26" i="45"/>
  <c r="J26" i="45"/>
  <c r="H26" i="45"/>
  <c r="M25" i="45"/>
  <c r="H25" i="45"/>
  <c r="J25" i="45" s="1"/>
  <c r="M24" i="45"/>
  <c r="M37" i="45" s="1"/>
  <c r="H24" i="45"/>
  <c r="H37" i="45" s="1"/>
  <c r="N23" i="45"/>
  <c r="N53" i="45" s="1"/>
  <c r="L23" i="45"/>
  <c r="L53" i="45" s="1"/>
  <c r="K23" i="45"/>
  <c r="K53" i="45" s="1"/>
  <c r="I23" i="45"/>
  <c r="I53" i="45" s="1"/>
  <c r="G23" i="45"/>
  <c r="G53" i="45" s="1"/>
  <c r="F23" i="45"/>
  <c r="F53" i="45" s="1"/>
  <c r="M22" i="45"/>
  <c r="H22" i="45"/>
  <c r="J22" i="45" s="1"/>
  <c r="M21" i="45"/>
  <c r="H21" i="45"/>
  <c r="J21" i="45" s="1"/>
  <c r="M20" i="45"/>
  <c r="J20" i="45"/>
  <c r="H20" i="45"/>
  <c r="M19" i="45"/>
  <c r="H19" i="45"/>
  <c r="J19" i="45" s="1"/>
  <c r="M18" i="45"/>
  <c r="H18" i="45"/>
  <c r="J18" i="45" s="1"/>
  <c r="M17" i="45"/>
  <c r="H17" i="45"/>
  <c r="J17" i="45" s="1"/>
  <c r="M16" i="45"/>
  <c r="J16" i="45"/>
  <c r="H16" i="45"/>
  <c r="M15" i="45"/>
  <c r="H15" i="45"/>
  <c r="J15" i="45" s="1"/>
  <c r="M14" i="45"/>
  <c r="H14" i="45"/>
  <c r="J14" i="45" s="1"/>
  <c r="M13" i="45"/>
  <c r="H13" i="45"/>
  <c r="J13" i="45" s="1"/>
  <c r="M12" i="45"/>
  <c r="J12" i="45"/>
  <c r="H12" i="45"/>
  <c r="M11" i="45"/>
  <c r="H11" i="45"/>
  <c r="J11" i="45" s="1"/>
  <c r="M10" i="45"/>
  <c r="M23" i="45" s="1"/>
  <c r="H10" i="45"/>
  <c r="H23" i="45" s="1"/>
  <c r="H53" i="45" l="1"/>
  <c r="M53" i="45"/>
  <c r="J10" i="45"/>
  <c r="J23" i="45" s="1"/>
  <c r="J53" i="45" s="1"/>
  <c r="J24" i="45"/>
  <c r="J37" i="45" s="1"/>
  <c r="J38" i="45"/>
  <c r="J51" i="45" s="1"/>
  <c r="L53" i="55"/>
  <c r="N51" i="55"/>
  <c r="L51" i="55"/>
  <c r="K51" i="55"/>
  <c r="I51" i="55"/>
  <c r="G51" i="55"/>
  <c r="F51" i="55"/>
  <c r="M50" i="55"/>
  <c r="H50" i="55"/>
  <c r="J50" i="55" s="1"/>
  <c r="M49" i="55"/>
  <c r="J49" i="55"/>
  <c r="H49" i="55"/>
  <c r="M48" i="55"/>
  <c r="H48" i="55"/>
  <c r="J48" i="55" s="1"/>
  <c r="M47" i="55"/>
  <c r="H47" i="55"/>
  <c r="J47" i="55" s="1"/>
  <c r="M46" i="55"/>
  <c r="H46" i="55"/>
  <c r="J46" i="55" s="1"/>
  <c r="M45" i="55"/>
  <c r="J45" i="55"/>
  <c r="H45" i="55"/>
  <c r="M44" i="55"/>
  <c r="H44" i="55"/>
  <c r="J44" i="55" s="1"/>
  <c r="M43" i="55"/>
  <c r="H43" i="55"/>
  <c r="J43" i="55" s="1"/>
  <c r="M42" i="55"/>
  <c r="H42" i="55"/>
  <c r="J42" i="55" s="1"/>
  <c r="M41" i="55"/>
  <c r="J41" i="55"/>
  <c r="H41" i="55"/>
  <c r="M40" i="55"/>
  <c r="H40" i="55"/>
  <c r="J40" i="55" s="1"/>
  <c r="M39" i="55"/>
  <c r="H39" i="55"/>
  <c r="J39" i="55" s="1"/>
  <c r="M38" i="55"/>
  <c r="M51" i="55" s="1"/>
  <c r="H38" i="55"/>
  <c r="H51" i="55" s="1"/>
  <c r="N37" i="55"/>
  <c r="L37" i="55"/>
  <c r="K37" i="55"/>
  <c r="I37" i="55"/>
  <c r="G37" i="55"/>
  <c r="F37" i="55"/>
  <c r="M36" i="55"/>
  <c r="H36" i="55"/>
  <c r="J36" i="55" s="1"/>
  <c r="M35" i="55"/>
  <c r="J35" i="55"/>
  <c r="H35" i="55"/>
  <c r="M34" i="55"/>
  <c r="H34" i="55"/>
  <c r="J34" i="55" s="1"/>
  <c r="M33" i="55"/>
  <c r="H33" i="55"/>
  <c r="J33" i="55" s="1"/>
  <c r="M32" i="55"/>
  <c r="H32" i="55"/>
  <c r="J32" i="55" s="1"/>
  <c r="M31" i="55"/>
  <c r="J31" i="55"/>
  <c r="H31" i="55"/>
  <c r="M30" i="55"/>
  <c r="H30" i="55"/>
  <c r="J30" i="55" s="1"/>
  <c r="M29" i="55"/>
  <c r="H29" i="55"/>
  <c r="J29" i="55" s="1"/>
  <c r="M28" i="55"/>
  <c r="H28" i="55"/>
  <c r="J28" i="55" s="1"/>
  <c r="M27" i="55"/>
  <c r="J27" i="55"/>
  <c r="H27" i="55"/>
  <c r="M26" i="55"/>
  <c r="H26" i="55"/>
  <c r="J26" i="55" s="1"/>
  <c r="M25" i="55"/>
  <c r="H25" i="55"/>
  <c r="J25" i="55" s="1"/>
  <c r="M24" i="55"/>
  <c r="M37" i="55" s="1"/>
  <c r="H24" i="55"/>
  <c r="H37" i="55" s="1"/>
  <c r="N23" i="55"/>
  <c r="N53" i="55" s="1"/>
  <c r="L23" i="55"/>
  <c r="K23" i="55"/>
  <c r="K53" i="55" s="1"/>
  <c r="I23" i="55"/>
  <c r="I53" i="55" s="1"/>
  <c r="G23" i="55"/>
  <c r="G53" i="55" s="1"/>
  <c r="F23" i="55"/>
  <c r="F53" i="55" s="1"/>
  <c r="M22" i="55"/>
  <c r="H22" i="55"/>
  <c r="J22" i="55" s="1"/>
  <c r="M21" i="55"/>
  <c r="J21" i="55"/>
  <c r="H21" i="55"/>
  <c r="M20" i="55"/>
  <c r="H20" i="55"/>
  <c r="J20" i="55" s="1"/>
  <c r="M19" i="55"/>
  <c r="H19" i="55"/>
  <c r="J19" i="55" s="1"/>
  <c r="M18" i="55"/>
  <c r="H18" i="55"/>
  <c r="J18" i="55" s="1"/>
  <c r="M17" i="55"/>
  <c r="J17" i="55"/>
  <c r="H17" i="55"/>
  <c r="M16" i="55"/>
  <c r="H16" i="55"/>
  <c r="J16" i="55" s="1"/>
  <c r="M15" i="55"/>
  <c r="H15" i="55"/>
  <c r="J15" i="55" s="1"/>
  <c r="M14" i="55"/>
  <c r="H14" i="55"/>
  <c r="J14" i="55" s="1"/>
  <c r="M13" i="55"/>
  <c r="J13" i="55"/>
  <c r="H13" i="55"/>
  <c r="M12" i="55"/>
  <c r="H12" i="55"/>
  <c r="J12" i="55" s="1"/>
  <c r="M11" i="55"/>
  <c r="H11" i="55"/>
  <c r="J11" i="55" s="1"/>
  <c r="M10" i="55"/>
  <c r="M23" i="55" s="1"/>
  <c r="H10" i="55"/>
  <c r="H23" i="55" s="1"/>
  <c r="H53" i="55" l="1"/>
  <c r="M53" i="55"/>
  <c r="J10" i="55"/>
  <c r="J23" i="55" s="1"/>
  <c r="J53" i="55" s="1"/>
  <c r="J24" i="55"/>
  <c r="J37" i="55" s="1"/>
  <c r="J38" i="55"/>
  <c r="J51" i="55" s="1"/>
  <c r="L53" i="53" l="1"/>
  <c r="N51" i="53"/>
  <c r="L51" i="53"/>
  <c r="K51" i="53"/>
  <c r="I51" i="53"/>
  <c r="G51" i="53"/>
  <c r="F51" i="53"/>
  <c r="M50" i="53"/>
  <c r="H50" i="53"/>
  <c r="J50" i="53" s="1"/>
  <c r="M49" i="53"/>
  <c r="J49" i="53"/>
  <c r="H49" i="53"/>
  <c r="M48" i="53"/>
  <c r="H48" i="53"/>
  <c r="J48" i="53" s="1"/>
  <c r="M47" i="53"/>
  <c r="H47" i="53"/>
  <c r="J47" i="53" s="1"/>
  <c r="M46" i="53"/>
  <c r="H46" i="53"/>
  <c r="J46" i="53" s="1"/>
  <c r="M45" i="53"/>
  <c r="J45" i="53"/>
  <c r="H45" i="53"/>
  <c r="M44" i="53"/>
  <c r="H44" i="53"/>
  <c r="J44" i="53" s="1"/>
  <c r="M43" i="53"/>
  <c r="H43" i="53"/>
  <c r="J43" i="53" s="1"/>
  <c r="M42" i="53"/>
  <c r="H42" i="53"/>
  <c r="J42" i="53" s="1"/>
  <c r="M41" i="53"/>
  <c r="J41" i="53"/>
  <c r="H41" i="53"/>
  <c r="M40" i="53"/>
  <c r="H40" i="53"/>
  <c r="J40" i="53" s="1"/>
  <c r="M39" i="53"/>
  <c r="H39" i="53"/>
  <c r="J39" i="53" s="1"/>
  <c r="M38" i="53"/>
  <c r="M51" i="53" s="1"/>
  <c r="H38" i="53"/>
  <c r="H51" i="53" s="1"/>
  <c r="N37" i="53"/>
  <c r="L37" i="53"/>
  <c r="K37" i="53"/>
  <c r="I37" i="53"/>
  <c r="G37" i="53"/>
  <c r="F37" i="53"/>
  <c r="M36" i="53"/>
  <c r="H36" i="53"/>
  <c r="J36" i="53" s="1"/>
  <c r="M35" i="53"/>
  <c r="J35" i="53"/>
  <c r="H35" i="53"/>
  <c r="M34" i="53"/>
  <c r="H34" i="53"/>
  <c r="J34" i="53" s="1"/>
  <c r="M33" i="53"/>
  <c r="H33" i="53"/>
  <c r="J33" i="53" s="1"/>
  <c r="M32" i="53"/>
  <c r="H32" i="53"/>
  <c r="J32" i="53" s="1"/>
  <c r="M31" i="53"/>
  <c r="J31" i="53"/>
  <c r="H31" i="53"/>
  <c r="M30" i="53"/>
  <c r="H30" i="53"/>
  <c r="J30" i="53" s="1"/>
  <c r="M29" i="53"/>
  <c r="H29" i="53"/>
  <c r="J29" i="53" s="1"/>
  <c r="M28" i="53"/>
  <c r="H28" i="53"/>
  <c r="J28" i="53" s="1"/>
  <c r="M27" i="53"/>
  <c r="J27" i="53"/>
  <c r="H27" i="53"/>
  <c r="M26" i="53"/>
  <c r="H26" i="53"/>
  <c r="J26" i="53" s="1"/>
  <c r="M25" i="53"/>
  <c r="H25" i="53"/>
  <c r="J25" i="53" s="1"/>
  <c r="M24" i="53"/>
  <c r="M37" i="53" s="1"/>
  <c r="H24" i="53"/>
  <c r="H37" i="53" s="1"/>
  <c r="N23" i="53"/>
  <c r="N53" i="53" s="1"/>
  <c r="L23" i="53"/>
  <c r="K23" i="53"/>
  <c r="K53" i="53" s="1"/>
  <c r="I23" i="53"/>
  <c r="I53" i="53" s="1"/>
  <c r="G23" i="53"/>
  <c r="G53" i="53" s="1"/>
  <c r="F23" i="53"/>
  <c r="F53" i="53" s="1"/>
  <c r="M22" i="53"/>
  <c r="H22" i="53"/>
  <c r="J22" i="53" s="1"/>
  <c r="M21" i="53"/>
  <c r="J21" i="53"/>
  <c r="H21" i="53"/>
  <c r="M20" i="53"/>
  <c r="H20" i="53"/>
  <c r="J20" i="53" s="1"/>
  <c r="M19" i="53"/>
  <c r="H19" i="53"/>
  <c r="J19" i="53" s="1"/>
  <c r="M18" i="53"/>
  <c r="H18" i="53"/>
  <c r="J18" i="53" s="1"/>
  <c r="M17" i="53"/>
  <c r="J17" i="53"/>
  <c r="H17" i="53"/>
  <c r="M16" i="53"/>
  <c r="H16" i="53"/>
  <c r="J16" i="53" s="1"/>
  <c r="M15" i="53"/>
  <c r="H15" i="53"/>
  <c r="J15" i="53" s="1"/>
  <c r="M14" i="53"/>
  <c r="M23" i="53" s="1"/>
  <c r="H14" i="53"/>
  <c r="J14" i="53" s="1"/>
  <c r="M13" i="53"/>
  <c r="J13" i="53"/>
  <c r="H13" i="53"/>
  <c r="M12" i="53"/>
  <c r="H12" i="53"/>
  <c r="J12" i="53" s="1"/>
  <c r="M11" i="53"/>
  <c r="J11" i="53"/>
  <c r="M10" i="53"/>
  <c r="J10" i="53"/>
  <c r="H10" i="53"/>
  <c r="H23" i="53" s="1"/>
  <c r="H53" i="53" s="1"/>
  <c r="J23" i="53" l="1"/>
  <c r="M53" i="53"/>
  <c r="J24" i="53"/>
  <c r="J37" i="53" s="1"/>
  <c r="J38" i="53"/>
  <c r="J51" i="53" s="1"/>
  <c r="J53" i="53" l="1"/>
  <c r="G52" i="3" l="1"/>
  <c r="H52" i="3"/>
  <c r="I52" i="3"/>
  <c r="J52" i="3"/>
  <c r="K52" i="3"/>
  <c r="L52" i="3"/>
  <c r="N52" i="3"/>
  <c r="F52" i="3"/>
  <c r="N39" i="3"/>
  <c r="N40" i="3"/>
  <c r="N41" i="3"/>
  <c r="N42" i="3"/>
  <c r="N43" i="3"/>
  <c r="N44" i="3"/>
  <c r="N45" i="3"/>
  <c r="N46" i="3"/>
  <c r="N47" i="3"/>
  <c r="N48" i="3"/>
  <c r="N49" i="3"/>
  <c r="N50" i="3"/>
  <c r="N38" i="3"/>
  <c r="L39" i="3"/>
  <c r="L40" i="3"/>
  <c r="L41" i="3"/>
  <c r="L42" i="3"/>
  <c r="L43" i="3"/>
  <c r="L44" i="3"/>
  <c r="L45" i="3"/>
  <c r="L46" i="3"/>
  <c r="L47" i="3"/>
  <c r="L48" i="3"/>
  <c r="L49" i="3"/>
  <c r="L50" i="3"/>
  <c r="L38" i="3"/>
  <c r="K39" i="3"/>
  <c r="K40" i="3"/>
  <c r="K41" i="3"/>
  <c r="K42" i="3"/>
  <c r="K43" i="3"/>
  <c r="K44" i="3"/>
  <c r="K45" i="3"/>
  <c r="K46" i="3"/>
  <c r="K47" i="3"/>
  <c r="K48" i="3"/>
  <c r="K49" i="3"/>
  <c r="K50" i="3"/>
  <c r="K38" i="3"/>
  <c r="I39" i="3"/>
  <c r="I40" i="3"/>
  <c r="I41" i="3"/>
  <c r="I42" i="3"/>
  <c r="I43" i="3"/>
  <c r="I44" i="3"/>
  <c r="I45" i="3"/>
  <c r="I46" i="3"/>
  <c r="I47" i="3"/>
  <c r="I48" i="3"/>
  <c r="I49" i="3"/>
  <c r="I50" i="3"/>
  <c r="I38" i="3"/>
  <c r="G39" i="3"/>
  <c r="G40" i="3"/>
  <c r="G41" i="3"/>
  <c r="G42" i="3"/>
  <c r="G43" i="3"/>
  <c r="G44" i="3"/>
  <c r="G45" i="3"/>
  <c r="G46" i="3"/>
  <c r="G47" i="3"/>
  <c r="G48" i="3"/>
  <c r="G49" i="3"/>
  <c r="G50" i="3"/>
  <c r="G38" i="3"/>
  <c r="F39" i="3"/>
  <c r="F40" i="3"/>
  <c r="F41" i="3"/>
  <c r="F42" i="3"/>
  <c r="F43" i="3"/>
  <c r="F44" i="3"/>
  <c r="F45" i="3"/>
  <c r="F46" i="3"/>
  <c r="F47" i="3"/>
  <c r="F48" i="3"/>
  <c r="F49" i="3"/>
  <c r="F50" i="3"/>
  <c r="F38" i="3"/>
  <c r="N25" i="3"/>
  <c r="N26" i="3"/>
  <c r="N27" i="3"/>
  <c r="N28" i="3"/>
  <c r="N29" i="3"/>
  <c r="N30" i="3"/>
  <c r="N31" i="3"/>
  <c r="N32" i="3"/>
  <c r="N33" i="3"/>
  <c r="N34" i="3"/>
  <c r="N35" i="3"/>
  <c r="N36" i="3"/>
  <c r="N24" i="3"/>
  <c r="L25" i="3"/>
  <c r="L26" i="3"/>
  <c r="L27" i="3"/>
  <c r="L28" i="3"/>
  <c r="L29" i="3"/>
  <c r="L30" i="3"/>
  <c r="L31" i="3"/>
  <c r="L32" i="3"/>
  <c r="L33" i="3"/>
  <c r="L34" i="3"/>
  <c r="L35" i="3"/>
  <c r="L36" i="3"/>
  <c r="L24" i="3"/>
  <c r="K25" i="3"/>
  <c r="K26" i="3"/>
  <c r="K27" i="3"/>
  <c r="K28" i="3"/>
  <c r="K29" i="3"/>
  <c r="K30" i="3"/>
  <c r="K31" i="3"/>
  <c r="K32" i="3"/>
  <c r="K33" i="3"/>
  <c r="K34" i="3"/>
  <c r="K35" i="3"/>
  <c r="K36" i="3"/>
  <c r="K24" i="3"/>
  <c r="I25" i="3"/>
  <c r="I26" i="3"/>
  <c r="I27" i="3"/>
  <c r="I28" i="3"/>
  <c r="I29" i="3"/>
  <c r="I30" i="3"/>
  <c r="I31" i="3"/>
  <c r="I32" i="3"/>
  <c r="I33" i="3"/>
  <c r="I34" i="3"/>
  <c r="I35" i="3"/>
  <c r="I36" i="3"/>
  <c r="I24" i="3"/>
  <c r="G25" i="3"/>
  <c r="G26" i="3"/>
  <c r="G27" i="3"/>
  <c r="G28" i="3"/>
  <c r="G29" i="3"/>
  <c r="G30" i="3"/>
  <c r="G31" i="3"/>
  <c r="G32" i="3"/>
  <c r="G33" i="3"/>
  <c r="G34" i="3"/>
  <c r="G35" i="3"/>
  <c r="G36" i="3"/>
  <c r="G24" i="3"/>
  <c r="F25" i="3"/>
  <c r="F26" i="3"/>
  <c r="F27" i="3"/>
  <c r="F28" i="3"/>
  <c r="F29" i="3"/>
  <c r="F30" i="3"/>
  <c r="F31" i="3"/>
  <c r="F32" i="3"/>
  <c r="F33" i="3"/>
  <c r="F34" i="3"/>
  <c r="F35" i="3"/>
  <c r="F36" i="3"/>
  <c r="F24" i="3"/>
  <c r="N11" i="3"/>
  <c r="N12" i="3"/>
  <c r="N13" i="3"/>
  <c r="N14" i="3"/>
  <c r="N15" i="3"/>
  <c r="N16" i="3"/>
  <c r="N17" i="3"/>
  <c r="N18" i="3"/>
  <c r="N19" i="3"/>
  <c r="N20" i="3"/>
  <c r="N21" i="3"/>
  <c r="N22" i="3"/>
  <c r="N10" i="3"/>
  <c r="L11" i="3"/>
  <c r="L12" i="3"/>
  <c r="L13" i="3"/>
  <c r="L14" i="3"/>
  <c r="L15" i="3"/>
  <c r="L16" i="3"/>
  <c r="L17" i="3"/>
  <c r="L18" i="3"/>
  <c r="L19" i="3"/>
  <c r="L20" i="3"/>
  <c r="L21" i="3"/>
  <c r="L22" i="3"/>
  <c r="L10" i="3"/>
  <c r="I11" i="3"/>
  <c r="I12" i="3"/>
  <c r="I13" i="3"/>
  <c r="I14" i="3"/>
  <c r="I15" i="3"/>
  <c r="I16" i="3"/>
  <c r="I17" i="3"/>
  <c r="I18" i="3"/>
  <c r="I19" i="3"/>
  <c r="I20" i="3"/>
  <c r="I21" i="3"/>
  <c r="I22" i="3"/>
  <c r="I10" i="3"/>
  <c r="K11" i="3"/>
  <c r="K12" i="3"/>
  <c r="K13" i="3"/>
  <c r="K14" i="3"/>
  <c r="K15" i="3"/>
  <c r="K16" i="3"/>
  <c r="K17" i="3"/>
  <c r="K18" i="3"/>
  <c r="K19" i="3"/>
  <c r="K20" i="3"/>
  <c r="K21" i="3"/>
  <c r="K22" i="3"/>
  <c r="K10" i="3"/>
  <c r="G11" i="3"/>
  <c r="G12" i="3"/>
  <c r="G13" i="3"/>
  <c r="G14" i="3"/>
  <c r="G15" i="3"/>
  <c r="G16" i="3"/>
  <c r="G17" i="3"/>
  <c r="G18" i="3"/>
  <c r="G19" i="3"/>
  <c r="G20" i="3"/>
  <c r="G21" i="3"/>
  <c r="G22" i="3"/>
  <c r="G10" i="3"/>
  <c r="F11" i="3"/>
  <c r="F12" i="3"/>
  <c r="F13" i="3"/>
  <c r="F14" i="3"/>
  <c r="F15" i="3"/>
  <c r="F16" i="3"/>
  <c r="F17" i="3"/>
  <c r="F18" i="3"/>
  <c r="F19" i="3"/>
  <c r="F20" i="3"/>
  <c r="F21" i="3"/>
  <c r="F22" i="3"/>
  <c r="F10" i="3"/>
  <c r="M52" i="3" l="1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10" i="3"/>
  <c r="J10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F23" i="3"/>
  <c r="F37" i="3"/>
  <c r="F51" i="3"/>
  <c r="I23" i="3"/>
  <c r="I37" i="3"/>
  <c r="I51" i="3"/>
  <c r="G23" i="3"/>
  <c r="G37" i="3"/>
  <c r="G51" i="3"/>
  <c r="F53" i="3" l="1"/>
  <c r="K53" i="3"/>
  <c r="H37" i="3"/>
  <c r="M51" i="3"/>
  <c r="G53" i="3"/>
  <c r="J51" i="3"/>
  <c r="H51" i="3"/>
  <c r="N53" i="3"/>
  <c r="L53" i="3"/>
  <c r="M37" i="3"/>
  <c r="I53" i="3"/>
  <c r="J24" i="3"/>
  <c r="J37" i="3" s="1"/>
  <c r="M23" i="3"/>
  <c r="J23" i="3"/>
  <c r="H23" i="3"/>
  <c r="M53" i="3" l="1"/>
  <c r="H53" i="3"/>
  <c r="J53" i="3"/>
</calcChain>
</file>

<file path=xl/sharedStrings.xml><?xml version="1.0" encoding="utf-8"?>
<sst xmlns="http://schemas.openxmlformats.org/spreadsheetml/2006/main" count="2321" uniqueCount="87">
  <si>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</si>
  <si>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</si>
  <si>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</si>
  <si>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</si>
  <si>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</si>
  <si>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</si>
  <si>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</si>
  <si>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</si>
  <si>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</si>
  <si>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</si>
  <si>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</si>
  <si>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</si>
  <si>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</si>
  <si>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</si>
  <si>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</si>
  <si>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</si>
  <si>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</si>
  <si>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</si>
  <si>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</si>
  <si>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</si>
  <si>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</si>
  <si>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</si>
  <si>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</si>
  <si>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</si>
  <si>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</si>
  <si>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</si>
  <si>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</si>
  <si>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</si>
  <si>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</si>
  <si>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</si>
  <si>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</si>
  <si>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</si>
  <si>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</si>
  <si>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</si>
  <si>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</si>
  <si>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Ativos</t>
  </si>
  <si>
    <t>Data de referência:</t>
  </si>
  <si>
    <t>PJ</t>
  </si>
  <si>
    <t>Observação: Os tribunais de justiça e de justiça militar deverão adaptar este anexo às respectivas estruturas de carreira.</t>
  </si>
  <si>
    <t>a) cargos efetivos do quadro de pessoal do órgão.</t>
  </si>
  <si>
    <t>TOTAL GERAL</t>
  </si>
  <si>
    <t>CARREIRA / CLASSE /
ESCOLARIDADE / PADRÃO</t>
  </si>
  <si>
    <t>Consolidado da Justiça do Trabalho</t>
  </si>
  <si>
    <t>a) cargos efetivos do quadro de pessoal do órgão</t>
  </si>
  <si>
    <t>Coordenadoria de Gestão de Pessoas CSJT</t>
  </si>
  <si>
    <t>SECRETARIA DE ADMINISTRAÇÃO DE PESSOAL</t>
  </si>
  <si>
    <t>Tribunal Superior do Trabalho</t>
  </si>
  <si>
    <t>TRT 1ª Região</t>
  </si>
  <si>
    <t>TRIBUNAL REGIONAL DO TRABALHO DA 2ª REGIÃO</t>
  </si>
  <si>
    <t>SECRETARIA DE GESTÃO DE PESSOAS</t>
  </si>
  <si>
    <t>TRT 3ª Região</t>
  </si>
  <si>
    <t>Secretaria de Pessoal</t>
  </si>
  <si>
    <t>TRIBUNAL REGIONAL DO TRABALHO DA 4ª REGIÃO</t>
  </si>
  <si>
    <t>RESOLUÇÃO 102 CNJ - ANEXO IV- QUANTITATIVO DE CARGOS E FUNÇÕES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</si>
  <si>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</si>
  <si>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</si>
  <si>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</si>
  <si>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</si>
  <si>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INFORMAÇÕES FUNCIONAIS - DRH / SETOR DE BENEFÍCIOS PREVIDENCIÁRIOS - SGP</t>
  </si>
  <si>
    <t>TRIBUNAL REGIONAL DO TRABALHO DA 8ª REGIÃO</t>
  </si>
  <si>
    <t>Secretaria de Gestão de Pessoas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</si>
  <si>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</si>
  <si>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</si>
  <si>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</si>
  <si>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</si>
  <si>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</si>
  <si>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12ª REGIÃO</t>
  </si>
  <si>
    <t>TRIBUNAL REGIONAL DO TRABALHO DA 13ª REGIÃO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</si>
  <si>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</si>
  <si>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</si>
  <si>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</si>
  <si>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</si>
  <si>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 xml:space="preserve"> COORDENADORIA DE GESTÃO DE PESSOAS</t>
  </si>
  <si>
    <t>Tribunal Regional do Trabalho da 17ª Região</t>
  </si>
  <si>
    <t>TRIBUNAL REGIONAL DO TRABALHO DA 18ª REGIÃO</t>
  </si>
  <si>
    <t>TRT 19ª Região</t>
  </si>
  <si>
    <t>TRIBUNAL REGIONAL DO TRABALHO DA 20ª REGIÃO</t>
  </si>
  <si>
    <t>COORDENADORIA DE GESTÃO DE PESSOAS</t>
  </si>
  <si>
    <t>TRIBUNAL REGIONAL DO TRABALHO DA 21ª REGIÃO</t>
  </si>
  <si>
    <t>TRIBUNAL REGIONAL DO TRABALHO DA 22ª REGIÃO</t>
  </si>
  <si>
    <t>TRIBUNAL REGIONAL DO TRABALHO  DA 23ª REGIÃO</t>
  </si>
  <si>
    <t>COORDENADORIA DE INFORMAÇÕES FUNCIONAIS</t>
  </si>
  <si>
    <t>SEGESPE/CODAF/SATE</t>
  </si>
  <si>
    <t>COORDENADORIA DE GESTÃO FUNCIONAL</t>
  </si>
  <si>
    <t>Data de referência: 30/08/2019</t>
  </si>
  <si>
    <t>0</t>
  </si>
  <si>
    <t>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</si>
</sst>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dd/mm/yy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#,##0_);[Red]\(#,##0\)"/>
  </numFmts>
  <fonts count="22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color indexed="10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0"/>
      <name val="Mangal"/>
      <family val="2"/>
    </font>
    <font>
      <sz val="11"/>
      <color rgb="FF000000"/>
      <name val="Calibri"/>
      <charset val="1"/>
    </font>
    <font>
      <b/>
      <sz val="24"/>
      <color indexed="8"/>
      <name val="Arial"/>
      <family val="2"/>
      <charset val="1"/>
    </font>
    <font>
      <sz val="18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0"/>
      <color indexed="63"/>
      <name val="Arial"/>
      <family val="2"/>
      <charset val="1"/>
    </font>
    <font>
      <i/>
      <sz val="10"/>
      <color indexed="23"/>
      <name val="Arial"/>
      <family val="2"/>
      <charset val="1"/>
    </font>
    <font>
      <sz val="10"/>
      <color indexed="17"/>
      <name val="Arial"/>
      <family val="2"/>
      <charset val="1"/>
    </font>
    <font>
      <sz val="10"/>
      <color indexed="19"/>
      <name val="Arial"/>
      <family val="2"/>
      <charset val="1"/>
    </font>
    <font>
      <sz val="10"/>
      <color indexed="10"/>
      <name val="Arial"/>
      <family val="2"/>
      <charset val="1"/>
    </font>
    <font>
      <b/>
      <sz val="10"/>
      <color indexed="9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9"/>
      <name val="Arial"/>
      <family val="2"/>
      <charset val="1"/>
    </font>
    <font>
      <sz val="11"/>
      <color indexed="10"/>
      <name val="Calibri"/>
      <family val="2"/>
      <scheme val="minor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sz val="9"/>
      <color indexed="8"/>
      <name val="Arial"/>
    </font>
    <font>
      <b/>
      <sz val="9"/>
      <color indexed="8"/>
      <name val="Arial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1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6A6A6"/>
        <bgColor rgb="FFA6A6A6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theme="1" tint="0.499984740745262"/>
        <bgColor indexed="5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A6A6A6"/>
        <bgColor rgb="FF969696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indexed="55"/>
        <bgColor indexed="55"/>
      </patternFill>
    </fill>
  </fills>
  <borders count="150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</borders>
  <cellStyleXfs count="2013">
    <xf numFmtId="0" fontId="0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56" fillId="3" borderId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56" fillId="4" borderId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56" fillId="5" borderId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5" borderId="0" applyNumberFormat="0" applyBorder="0" applyAlignment="0" applyProtection="0"/>
    <xf numFmtId="0" fontId="39" fillId="9" borderId="0" applyNumberFormat="0" applyBorder="0" applyAlignment="0" applyProtection="0"/>
    <xf numFmtId="0" fontId="39" fillId="12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56" fillId="9" borderId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6" fillId="10" borderId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56" fillId="11" borderId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56" fillId="5" borderId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56" fillId="9" borderId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56" fillId="12" borderId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57" fillId="13" borderId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7" fillId="10" borderId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57" fillId="11" borderId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57" fillId="14" borderId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57" fillId="15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57" fillId="16" borderId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20" borderId="0" applyNumberFormat="0" applyBorder="0" applyAlignment="0" applyProtection="0"/>
    <xf numFmtId="164" fontId="58" fillId="0" borderId="1"/>
    <xf numFmtId="0" fontId="46" fillId="3" borderId="0" applyNumberFormat="0" applyBorder="0" applyAlignment="0" applyProtection="0"/>
    <xf numFmtId="164" fontId="59" fillId="0" borderId="0">
      <alignment vertical="top"/>
    </xf>
    <xf numFmtId="164" fontId="60" fillId="0" borderId="0">
      <alignment horizontal="right"/>
    </xf>
    <xf numFmtId="164" fontId="60" fillId="0" borderId="0">
      <alignment horizontal="left"/>
    </xf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61" fillId="4" borderId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2" fontId="64" fillId="0" borderId="0">
      <protection locked="0"/>
    </xf>
    <xf numFmtId="2" fontId="65" fillId="0" borderId="0">
      <protection locked="0"/>
    </xf>
    <xf numFmtId="0" fontId="62" fillId="0" borderId="0"/>
    <xf numFmtId="0" fontId="63" fillId="0" borderId="0"/>
    <xf numFmtId="0" fontId="42" fillId="8" borderId="2" applyNumberFormat="0" applyAlignment="0" applyProtection="0"/>
    <xf numFmtId="0" fontId="42" fillId="8" borderId="2" applyNumberFormat="0" applyAlignment="0" applyProtection="0"/>
    <xf numFmtId="0" fontId="42" fillId="8" borderId="2" applyNumberFormat="0" applyAlignment="0" applyProtection="0"/>
    <xf numFmtId="0" fontId="67" fillId="8" borderId="2"/>
    <xf numFmtId="0" fontId="42" fillId="8" borderId="2" applyNumberFormat="0" applyAlignment="0" applyProtection="0"/>
    <xf numFmtId="0" fontId="42" fillId="8" borderId="2" applyNumberFormat="0" applyAlignment="0" applyProtection="0"/>
    <xf numFmtId="0" fontId="66" fillId="0" borderId="0">
      <alignment vertical="center"/>
    </xf>
    <xf numFmtId="0" fontId="43" fillId="21" borderId="3" applyNumberFormat="0" applyAlignment="0" applyProtection="0"/>
    <xf numFmtId="0" fontId="43" fillId="21" borderId="3" applyNumberFormat="0" applyAlignment="0" applyProtection="0"/>
    <xf numFmtId="0" fontId="68" fillId="21" borderId="3"/>
    <xf numFmtId="0" fontId="43" fillId="21" borderId="3" applyNumberFormat="0" applyAlignment="0" applyProtection="0"/>
    <xf numFmtId="0" fontId="43" fillId="21" borderId="3" applyNumberFormat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69" fillId="0" borderId="4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3" fillId="21" borderId="3" applyNumberFormat="0" applyAlignment="0" applyProtection="0"/>
    <xf numFmtId="4" fontId="56" fillId="0" borderId="0"/>
    <xf numFmtId="166" fontId="56" fillId="0" borderId="0"/>
    <xf numFmtId="165" fontId="38" fillId="0" borderId="0" applyBorder="0" applyAlignment="0" applyProtection="0"/>
    <xf numFmtId="165" fontId="38" fillId="0" borderId="0" applyBorder="0" applyAlignment="0" applyProtection="0"/>
    <xf numFmtId="40" fontId="56" fillId="0" borderId="0"/>
    <xf numFmtId="3" fontId="56" fillId="0" borderId="0"/>
    <xf numFmtId="0" fontId="56" fillId="0" borderId="0"/>
    <xf numFmtId="0" fontId="56" fillId="0" borderId="0"/>
    <xf numFmtId="167" fontId="56" fillId="0" borderId="0"/>
    <xf numFmtId="0" fontId="56" fillId="0" borderId="0"/>
    <xf numFmtId="0" fontId="56" fillId="0" borderId="0"/>
    <xf numFmtId="168" fontId="56" fillId="0" borderId="0"/>
    <xf numFmtId="169" fontId="56" fillId="0" borderId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57" fillId="17" borderId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57" fillId="18" borderId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57" fillId="19" borderId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57" fillId="14" borderId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57" fillId="15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57" fillId="20" borderId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7" borderId="2" applyNumberFormat="0" applyAlignment="0" applyProtection="0"/>
    <xf numFmtId="0" fontId="45" fillId="8" borderId="2" applyNumberFormat="0" applyAlignment="0" applyProtection="0"/>
    <xf numFmtId="170" fontId="38" fillId="0" borderId="0" applyFill="0" applyBorder="0" applyAlignment="0" applyProtection="0"/>
    <xf numFmtId="0" fontId="38" fillId="0" borderId="0" applyFill="0" applyBorder="0" applyAlignment="0" applyProtection="0"/>
    <xf numFmtId="170" fontId="38" fillId="0" borderId="0" applyFill="0" applyBorder="0" applyAlignment="0" applyProtection="0"/>
    <xf numFmtId="0" fontId="50" fillId="0" borderId="0" applyNumberFormat="0" applyFill="0" applyBorder="0" applyAlignment="0" applyProtection="0"/>
    <xf numFmtId="0" fontId="70" fillId="0" borderId="5">
      <alignment horizontal="center"/>
    </xf>
    <xf numFmtId="2" fontId="56" fillId="0" borderId="0"/>
    <xf numFmtId="2" fontId="56" fillId="0" borderId="0"/>
    <xf numFmtId="0" fontId="71" fillId="0" borderId="0">
      <alignment horizontal="left"/>
    </xf>
    <xf numFmtId="0" fontId="41" fillId="4" borderId="0" applyNumberFormat="0" applyBorder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4" fillId="0" borderId="8" applyNumberFormat="0" applyFill="0" applyAlignment="0" applyProtection="0"/>
    <xf numFmtId="0" fontId="54" fillId="0" borderId="0" applyNumberFormat="0" applyFill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72" fillId="3" borderId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73" fillId="0" borderId="0"/>
    <xf numFmtId="0" fontId="45" fillId="7" borderId="2" applyNumberFormat="0" applyAlignment="0" applyProtection="0"/>
    <xf numFmtId="0" fontId="70" fillId="0" borderId="9">
      <alignment horizontal="center"/>
    </xf>
    <xf numFmtId="0" fontId="74" fillId="0" borderId="10">
      <alignment horizontal="center"/>
    </xf>
    <xf numFmtId="171" fontId="56" fillId="0" borderId="0"/>
    <xf numFmtId="0" fontId="44" fillId="0" borderId="4" applyNumberFormat="0" applyFill="0" applyAlignment="0" applyProtection="0"/>
    <xf numFmtId="165" fontId="56" fillId="0" borderId="0"/>
    <xf numFmtId="172" fontId="38" fillId="0" borderId="0" applyFill="0" applyBorder="0" applyAlignment="0" applyProtection="0"/>
    <xf numFmtId="167" fontId="56" fillId="0" borderId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75" fillId="22" borderId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90" fillId="0" borderId="0"/>
    <xf numFmtId="0" fontId="38" fillId="0" borderId="0"/>
    <xf numFmtId="0" fontId="38" fillId="0" borderId="0"/>
    <xf numFmtId="0" fontId="7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56" fillId="0" borderId="0"/>
    <xf numFmtId="0" fontId="38" fillId="0" borderId="0"/>
    <xf numFmtId="0" fontId="38" fillId="0" borderId="0"/>
    <xf numFmtId="0" fontId="76" fillId="0" borderId="0"/>
    <xf numFmtId="0" fontId="76" fillId="0" borderId="0"/>
    <xf numFmtId="0" fontId="38" fillId="0" borderId="0"/>
    <xf numFmtId="0" fontId="38" fillId="0" borderId="0"/>
    <xf numFmtId="0" fontId="38" fillId="23" borderId="11" applyNumberFormat="0" applyAlignment="0" applyProtection="0"/>
    <xf numFmtId="0" fontId="38" fillId="23" borderId="11" applyNumberFormat="0" applyAlignment="0" applyProtection="0"/>
    <xf numFmtId="0" fontId="38" fillId="23" borderId="11" applyNumberFormat="0" applyAlignment="0" applyProtection="0"/>
    <xf numFmtId="0" fontId="38" fillId="23" borderId="11" applyNumberFormat="0" applyAlignment="0" applyProtection="0"/>
    <xf numFmtId="0" fontId="38" fillId="23" borderId="11" applyNumberFormat="0" applyAlignment="0" applyProtection="0"/>
    <xf numFmtId="0" fontId="38" fillId="23" borderId="11" applyNumberFormat="0" applyAlignment="0" applyProtection="0"/>
    <xf numFmtId="0" fontId="48" fillId="8" borderId="12" applyNumberFormat="0" applyAlignment="0" applyProtection="0"/>
    <xf numFmtId="10" fontId="56" fillId="0" borderId="0"/>
    <xf numFmtId="173" fontId="64" fillId="0" borderId="0">
      <protection locked="0"/>
    </xf>
    <xf numFmtId="174" fontId="64" fillId="0" borderId="0">
      <protection locked="0"/>
    </xf>
    <xf numFmtId="9" fontId="38" fillId="0" borderId="0" applyFill="0" applyBorder="0" applyAlignment="0" applyProtection="0"/>
    <xf numFmtId="9" fontId="90" fillId="0" borderId="0" applyFont="0" applyFill="0" applyBorder="0" applyAlignment="0" applyProtection="0"/>
    <xf numFmtId="9" fontId="56" fillId="0" borderId="0"/>
    <xf numFmtId="9" fontId="38" fillId="0" borderId="0" applyFill="0" applyBorder="0" applyAlignment="0" applyProtection="0"/>
    <xf numFmtId="9" fontId="38" fillId="0" borderId="0" applyFill="0" applyBorder="0" applyAlignment="0" applyProtection="0"/>
    <xf numFmtId="9" fontId="56" fillId="0" borderId="0"/>
    <xf numFmtId="9" fontId="38" fillId="0" borderId="0" applyFill="0" applyBorder="0" applyAlignment="0" applyProtection="0"/>
    <xf numFmtId="9" fontId="38" fillId="0" borderId="0" applyFill="0" applyBorder="0" applyAlignment="0" applyProtection="0"/>
    <xf numFmtId="9" fontId="38" fillId="0" borderId="0" applyFill="0" applyBorder="0" applyAlignment="0" applyProtection="0"/>
    <xf numFmtId="9" fontId="38" fillId="0" borderId="0" applyFill="0" applyBorder="0" applyAlignment="0" applyProtection="0"/>
    <xf numFmtId="9" fontId="38" fillId="0" borderId="0" applyFill="0" applyBorder="0" applyAlignment="0" applyProtection="0"/>
    <xf numFmtId="9" fontId="38" fillId="0" borderId="0" applyFill="0" applyBorder="0" applyAlignment="0" applyProtection="0"/>
    <xf numFmtId="0" fontId="60" fillId="0" borderId="0"/>
    <xf numFmtId="0" fontId="48" fillId="8" borderId="12" applyNumberFormat="0" applyAlignment="0" applyProtection="0"/>
    <xf numFmtId="0" fontId="48" fillId="8" borderId="12" applyNumberFormat="0" applyAlignment="0" applyProtection="0"/>
    <xf numFmtId="0" fontId="77" fillId="8" borderId="12"/>
    <xf numFmtId="0" fontId="48" fillId="8" borderId="12" applyNumberFormat="0" applyAlignment="0" applyProtection="0"/>
    <xf numFmtId="0" fontId="48" fillId="8" borderId="12" applyNumberFormat="0" applyAlignment="0" applyProtection="0"/>
    <xf numFmtId="38" fontId="56" fillId="0" borderId="0"/>
    <xf numFmtId="38" fontId="78" fillId="0" borderId="13"/>
    <xf numFmtId="175" fontId="76" fillId="0" borderId="0">
      <protection locked="0"/>
    </xf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38" fillId="0" borderId="0" applyFill="0" applyBorder="0" applyAlignment="0" applyProtection="0"/>
    <xf numFmtId="165" fontId="56" fillId="0" borderId="0"/>
    <xf numFmtId="176" fontId="38" fillId="0" borderId="0" applyFill="0" applyBorder="0" applyAlignment="0" applyProtection="0"/>
    <xf numFmtId="165" fontId="38" fillId="0" borderId="0"/>
    <xf numFmtId="0" fontId="38" fillId="0" borderId="0"/>
    <xf numFmtId="165" fontId="38" fillId="0" borderId="0"/>
    <xf numFmtId="165" fontId="76" fillId="0" borderId="0"/>
    <xf numFmtId="165" fontId="38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80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7" fontId="56" fillId="0" borderId="0"/>
    <xf numFmtId="178" fontId="56" fillId="0" borderId="0"/>
    <xf numFmtId="0" fontId="51" fillId="0" borderId="0" applyNumberFormat="0" applyFill="0" applyBorder="0" applyAlignment="0" applyProtection="0"/>
    <xf numFmtId="0" fontId="81" fillId="0" borderId="14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85" fillId="0" borderId="6"/>
    <xf numFmtId="0" fontId="52" fillId="0" borderId="6" applyNumberFormat="0" applyFill="0" applyAlignment="0" applyProtection="0"/>
    <xf numFmtId="0" fontId="52" fillId="0" borderId="6" applyNumberFormat="0" applyFill="0" applyAlignment="0" applyProtection="0"/>
    <xf numFmtId="0" fontId="8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7" applyNumberFormat="0" applyFill="0" applyAlignment="0" applyProtection="0"/>
    <xf numFmtId="0" fontId="53" fillId="0" borderId="7" applyNumberFormat="0" applyFill="0" applyAlignment="0" applyProtection="0"/>
    <xf numFmtId="0" fontId="87" fillId="0" borderId="7"/>
    <xf numFmtId="0" fontId="53" fillId="0" borderId="7" applyNumberFormat="0" applyFill="0" applyAlignment="0" applyProtection="0"/>
    <xf numFmtId="0" fontId="53" fillId="0" borderId="7" applyNumberFormat="0" applyFill="0" applyAlignment="0" applyProtection="0"/>
    <xf numFmtId="0" fontId="54" fillId="0" borderId="8" applyNumberFormat="0" applyFill="0" applyAlignment="0" applyProtection="0"/>
    <xf numFmtId="0" fontId="54" fillId="0" borderId="8" applyNumberFormat="0" applyFill="0" applyAlignment="0" applyProtection="0"/>
    <xf numFmtId="0" fontId="88" fillId="0" borderId="8"/>
    <xf numFmtId="0" fontId="54" fillId="0" borderId="8" applyNumberFormat="0" applyFill="0" applyAlignment="0" applyProtection="0"/>
    <xf numFmtId="0" fontId="54" fillId="0" borderId="8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9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3" fillId="0" borderId="15"/>
    <xf numFmtId="2" fontId="82" fillId="0" borderId="0">
      <protection locked="0"/>
    </xf>
    <xf numFmtId="2" fontId="82" fillId="0" borderId="0">
      <protection locked="0"/>
    </xf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84" fillId="0" borderId="16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174" fontId="64" fillId="0" borderId="0">
      <protection locked="0"/>
    </xf>
    <xf numFmtId="179" fontId="64" fillId="0" borderId="0">
      <protection locked="0"/>
    </xf>
    <xf numFmtId="0" fontId="76" fillId="0" borderId="0"/>
    <xf numFmtId="43" fontId="90" fillId="0" borderId="0" applyFont="0" applyFill="0" applyBorder="0" applyAlignment="0" applyProtection="0"/>
    <xf numFmtId="165" fontId="38" fillId="0" borderId="0" applyFill="0" applyBorder="0" applyAlignment="0" applyProtection="0"/>
    <xf numFmtId="176" fontId="38" fillId="0" borderId="0" applyFill="0" applyBorder="0" applyAlignment="0" applyProtection="0"/>
    <xf numFmtId="165" fontId="38" fillId="0" borderId="0" applyFill="0" applyBorder="0" applyAlignment="0" applyProtection="0"/>
    <xf numFmtId="176" fontId="38" fillId="0" borderId="0" applyFill="0" applyBorder="0" applyAlignment="0" applyProtection="0"/>
    <xf numFmtId="3" fontId="56" fillId="0" borderId="0"/>
    <xf numFmtId="0" fontId="49" fillId="0" borderId="0" applyNumberFormat="0" applyFill="0" applyBorder="0" applyAlignment="0" applyProtection="0"/>
    <xf numFmtId="0" fontId="36" fillId="0" borderId="0"/>
    <xf numFmtId="0" fontId="38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35" applyNumberFormat="0" applyFill="0" applyAlignment="0" applyProtection="0"/>
    <xf numFmtId="0" fontId="99" fillId="0" borderId="36" applyNumberFormat="0" applyFill="0" applyAlignment="0" applyProtection="0"/>
    <xf numFmtId="0" fontId="100" fillId="0" borderId="37" applyNumberFormat="0" applyFill="0" applyAlignment="0" applyProtection="0"/>
    <xf numFmtId="0" fontId="100" fillId="0" borderId="0" applyNumberFormat="0" applyFill="0" applyBorder="0" applyAlignment="0" applyProtection="0"/>
    <xf numFmtId="0" fontId="101" fillId="34" borderId="0" applyNumberFormat="0" applyBorder="0" applyAlignment="0" applyProtection="0"/>
    <xf numFmtId="0" fontId="102" fillId="35" borderId="0" applyNumberFormat="0" applyBorder="0" applyAlignment="0" applyProtection="0"/>
    <xf numFmtId="0" fontId="103" fillId="36" borderId="0" applyNumberFormat="0" applyBorder="0" applyAlignment="0" applyProtection="0"/>
    <xf numFmtId="0" fontId="104" fillId="37" borderId="38" applyNumberFormat="0" applyAlignment="0" applyProtection="0"/>
    <xf numFmtId="0" fontId="105" fillId="38" borderId="39" applyNumberFormat="0" applyAlignment="0" applyProtection="0"/>
    <xf numFmtId="0" fontId="106" fillId="38" borderId="38" applyNumberFormat="0" applyAlignment="0" applyProtection="0"/>
    <xf numFmtId="0" fontId="107" fillId="0" borderId="40" applyNumberFormat="0" applyFill="0" applyAlignment="0" applyProtection="0"/>
    <xf numFmtId="0" fontId="108" fillId="39" borderId="41" applyNumberFormat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43" applyNumberFormat="0" applyFill="0" applyAlignment="0" applyProtection="0"/>
    <xf numFmtId="0" fontId="112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112" fillId="44" borderId="0" applyNumberFormat="0" applyBorder="0" applyAlignment="0" applyProtection="0"/>
    <xf numFmtId="0" fontId="112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112" fillId="48" borderId="0" applyNumberFormat="0" applyBorder="0" applyAlignment="0" applyProtection="0"/>
    <xf numFmtId="0" fontId="112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112" fillId="52" borderId="0" applyNumberFormat="0" applyBorder="0" applyAlignment="0" applyProtection="0"/>
    <xf numFmtId="0" fontId="112" fillId="53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112" fillId="56" borderId="0" applyNumberFormat="0" applyBorder="0" applyAlignment="0" applyProtection="0"/>
    <xf numFmtId="0" fontId="112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112" fillId="60" borderId="0" applyNumberFormat="0" applyBorder="0" applyAlignment="0" applyProtection="0"/>
    <xf numFmtId="0" fontId="112" fillId="61" borderId="0" applyNumberFormat="0" applyBorder="0" applyAlignment="0" applyProtection="0"/>
    <xf numFmtId="0" fontId="33" fillId="62" borderId="0" applyNumberFormat="0" applyBorder="0" applyAlignment="0" applyProtection="0"/>
    <xf numFmtId="0" fontId="33" fillId="63" borderId="0" applyNumberFormat="0" applyBorder="0" applyAlignment="0" applyProtection="0"/>
    <xf numFmtId="0" fontId="112" fillId="64" borderId="0" applyNumberFormat="0" applyBorder="0" applyAlignment="0" applyProtection="0"/>
    <xf numFmtId="0" fontId="115" fillId="78" borderId="0"/>
    <xf numFmtId="0" fontId="115" fillId="77" borderId="0"/>
    <xf numFmtId="0" fontId="115" fillId="77" borderId="0"/>
    <xf numFmtId="0" fontId="113" fillId="0" borderId="0"/>
    <xf numFmtId="0" fontId="114" fillId="65" borderId="0"/>
    <xf numFmtId="0" fontId="114" fillId="66" borderId="0"/>
    <xf numFmtId="0" fontId="114" fillId="67" borderId="0"/>
    <xf numFmtId="0" fontId="114" fillId="68" borderId="0"/>
    <xf numFmtId="0" fontId="55" fillId="0" borderId="47" applyNumberFormat="0" applyFill="0" applyAlignment="0" applyProtection="0"/>
    <xf numFmtId="0" fontId="55" fillId="0" borderId="47" applyNumberFormat="0" applyFill="0" applyAlignment="0" applyProtection="0"/>
    <xf numFmtId="0" fontId="55" fillId="0" borderId="47" applyNumberFormat="0" applyFill="0" applyAlignment="0" applyProtection="0"/>
    <xf numFmtId="0" fontId="55" fillId="0" borderId="47" applyNumberFormat="0" applyFill="0" applyAlignment="0" applyProtection="0"/>
    <xf numFmtId="0" fontId="114" fillId="69" borderId="0"/>
    <xf numFmtId="0" fontId="55" fillId="0" borderId="51" applyNumberFormat="0" applyFill="0" applyAlignment="0" applyProtection="0"/>
    <xf numFmtId="0" fontId="55" fillId="0" borderId="51" applyNumberFormat="0" applyFill="0" applyAlignment="0" applyProtection="0"/>
    <xf numFmtId="0" fontId="55" fillId="0" borderId="51" applyNumberFormat="0" applyFill="0" applyAlignment="0" applyProtection="0"/>
    <xf numFmtId="0" fontId="55" fillId="0" borderId="51" applyNumberFormat="0" applyFill="0" applyAlignment="0" applyProtection="0"/>
    <xf numFmtId="0" fontId="114" fillId="70" borderId="0"/>
    <xf numFmtId="0" fontId="114" fillId="65" borderId="0"/>
    <xf numFmtId="0" fontId="114" fillId="65" borderId="0"/>
    <xf numFmtId="0" fontId="114" fillId="65" borderId="0"/>
    <xf numFmtId="0" fontId="114" fillId="65" borderId="0"/>
    <xf numFmtId="0" fontId="114" fillId="66" borderId="0"/>
    <xf numFmtId="0" fontId="114" fillId="66" borderId="0"/>
    <xf numFmtId="0" fontId="114" fillId="66" borderId="0"/>
    <xf numFmtId="0" fontId="114" fillId="66" borderId="0"/>
    <xf numFmtId="0" fontId="114" fillId="67" borderId="0"/>
    <xf numFmtId="0" fontId="114" fillId="67" borderId="0"/>
    <xf numFmtId="0" fontId="114" fillId="67" borderId="0"/>
    <xf numFmtId="0" fontId="114" fillId="67" borderId="0"/>
    <xf numFmtId="0" fontId="114" fillId="68" borderId="0"/>
    <xf numFmtId="0" fontId="114" fillId="68" borderId="0"/>
    <xf numFmtId="0" fontId="114" fillId="68" borderId="0"/>
    <xf numFmtId="0" fontId="114" fillId="68" borderId="0"/>
    <xf numFmtId="0" fontId="114" fillId="69" borderId="0"/>
    <xf numFmtId="0" fontId="114" fillId="69" borderId="0"/>
    <xf numFmtId="0" fontId="114" fillId="69" borderId="0"/>
    <xf numFmtId="0" fontId="114" fillId="69" borderId="0"/>
    <xf numFmtId="0" fontId="114" fillId="70" borderId="0"/>
    <xf numFmtId="0" fontId="114" fillId="70" borderId="0"/>
    <xf numFmtId="0" fontId="114" fillId="70" borderId="0"/>
    <xf numFmtId="0" fontId="114" fillId="71" borderId="0"/>
    <xf numFmtId="0" fontId="114" fillId="72" borderId="0"/>
    <xf numFmtId="0" fontId="114" fillId="73" borderId="0"/>
    <xf numFmtId="0" fontId="114" fillId="74" borderId="0"/>
    <xf numFmtId="0" fontId="114" fillId="68" borderId="0"/>
    <xf numFmtId="0" fontId="114" fillId="72" borderId="0"/>
    <xf numFmtId="0" fontId="114" fillId="75" borderId="0"/>
    <xf numFmtId="0" fontId="114" fillId="72" borderId="0"/>
    <xf numFmtId="0" fontId="114" fillId="72" borderId="0"/>
    <xf numFmtId="0" fontId="114" fillId="72" borderId="0"/>
    <xf numFmtId="0" fontId="114" fillId="72" borderId="0"/>
    <xf numFmtId="0" fontId="114" fillId="73" borderId="0"/>
    <xf numFmtId="0" fontId="114" fillId="73" borderId="0"/>
    <xf numFmtId="0" fontId="114" fillId="73" borderId="0"/>
    <xf numFmtId="0" fontId="114" fillId="73" borderId="0"/>
    <xf numFmtId="0" fontId="114" fillId="74" borderId="0"/>
    <xf numFmtId="0" fontId="114" fillId="74" borderId="0"/>
    <xf numFmtId="0" fontId="114" fillId="74" borderId="0"/>
    <xf numFmtId="0" fontId="114" fillId="74" borderId="0"/>
    <xf numFmtId="0" fontId="114" fillId="68" borderId="0"/>
    <xf numFmtId="0" fontId="114" fillId="68" borderId="0"/>
    <xf numFmtId="0" fontId="114" fillId="68" borderId="0"/>
    <xf numFmtId="0" fontId="114" fillId="68" borderId="0"/>
    <xf numFmtId="0" fontId="114" fillId="72" borderId="0"/>
    <xf numFmtId="0" fontId="114" fillId="72" borderId="0"/>
    <xf numFmtId="0" fontId="114" fillId="72" borderId="0"/>
    <xf numFmtId="0" fontId="114" fillId="72" borderId="0"/>
    <xf numFmtId="0" fontId="114" fillId="75" borderId="0"/>
    <xf numFmtId="0" fontId="114" fillId="75" borderId="0"/>
    <xf numFmtId="0" fontId="114" fillId="75" borderId="0"/>
    <xf numFmtId="0" fontId="114" fillId="75" borderId="0"/>
    <xf numFmtId="0" fontId="115" fillId="76" borderId="0"/>
    <xf numFmtId="0" fontId="115" fillId="73" borderId="0"/>
    <xf numFmtId="0" fontId="115" fillId="74" borderId="0"/>
    <xf numFmtId="0" fontId="115" fillId="77" borderId="0"/>
    <xf numFmtId="0" fontId="115" fillId="78" borderId="0"/>
    <xf numFmtId="0" fontId="115" fillId="79" borderId="0"/>
    <xf numFmtId="0" fontId="115" fillId="76" borderId="0"/>
    <xf numFmtId="0" fontId="115" fillId="76" borderId="0"/>
    <xf numFmtId="0" fontId="115" fillId="76" borderId="0"/>
    <xf numFmtId="0" fontId="115" fillId="76" borderId="0"/>
    <xf numFmtId="0" fontId="115" fillId="73" borderId="0"/>
    <xf numFmtId="0" fontId="48" fillId="8" borderId="46" applyNumberFormat="0" applyAlignment="0" applyProtection="0"/>
    <xf numFmtId="0" fontId="48" fillId="8" borderId="46" applyNumberFormat="0" applyAlignment="0" applyProtection="0"/>
    <xf numFmtId="0" fontId="48" fillId="8" borderId="46" applyNumberFormat="0" applyAlignment="0" applyProtection="0"/>
    <xf numFmtId="0" fontId="48" fillId="8" borderId="46" applyNumberFormat="0" applyAlignment="0" applyProtection="0"/>
    <xf numFmtId="0" fontId="115" fillId="73" borderId="0"/>
    <xf numFmtId="0" fontId="115" fillId="73" borderId="0"/>
    <xf numFmtId="0" fontId="115" fillId="73" borderId="0"/>
    <xf numFmtId="0" fontId="115" fillId="74" borderId="0"/>
    <xf numFmtId="0" fontId="115" fillId="74" borderId="0"/>
    <xf numFmtId="0" fontId="48" fillId="8" borderId="50" applyNumberFormat="0" applyAlignment="0" applyProtection="0"/>
    <xf numFmtId="0" fontId="48" fillId="8" borderId="50" applyNumberFormat="0" applyAlignment="0" applyProtection="0"/>
    <xf numFmtId="0" fontId="48" fillId="8" borderId="50" applyNumberFormat="0" applyAlignment="0" applyProtection="0"/>
    <xf numFmtId="0" fontId="48" fillId="8" borderId="50" applyNumberFormat="0" applyAlignment="0" applyProtection="0"/>
    <xf numFmtId="0" fontId="115" fillId="74" borderId="0"/>
    <xf numFmtId="0" fontId="115" fillId="74" borderId="0"/>
    <xf numFmtId="0" fontId="115" fillId="77" borderId="0"/>
    <xf numFmtId="0" fontId="115" fillId="77" borderId="0"/>
    <xf numFmtId="0" fontId="48" fillId="8" borderId="46" applyNumberFormat="0" applyAlignment="0" applyProtection="0"/>
    <xf numFmtId="0" fontId="38" fillId="23" borderId="45" applyNumberFormat="0" applyAlignment="0" applyProtection="0"/>
    <xf numFmtId="0" fontId="38" fillId="23" borderId="45" applyNumberFormat="0" applyAlignment="0" applyProtection="0"/>
    <xf numFmtId="0" fontId="38" fillId="23" borderId="45" applyNumberFormat="0" applyAlignment="0" applyProtection="0"/>
    <xf numFmtId="0" fontId="38" fillId="23" borderId="45" applyNumberFormat="0" applyAlignment="0" applyProtection="0"/>
    <xf numFmtId="0" fontId="38" fillId="23" borderId="45" applyNumberFormat="0" applyAlignment="0" applyProtection="0"/>
    <xf numFmtId="0" fontId="115" fillId="77" borderId="0"/>
    <xf numFmtId="0" fontId="115" fillId="77" borderId="0"/>
    <xf numFmtId="0" fontId="115" fillId="78" borderId="0"/>
    <xf numFmtId="0" fontId="115" fillId="78" borderId="0"/>
    <xf numFmtId="0" fontId="115" fillId="78" borderId="0"/>
    <xf numFmtId="0" fontId="115" fillId="78" borderId="0"/>
    <xf numFmtId="0" fontId="115" fillId="79" borderId="0"/>
    <xf numFmtId="0" fontId="115" fillId="79" borderId="0"/>
    <xf numFmtId="0" fontId="115" fillId="79" borderId="0"/>
    <xf numFmtId="0" fontId="48" fillId="8" borderId="50" applyNumberFormat="0" applyAlignment="0" applyProtection="0"/>
    <xf numFmtId="0" fontId="38" fillId="23" borderId="49" applyNumberFormat="0" applyAlignment="0" applyProtection="0"/>
    <xf numFmtId="0" fontId="38" fillId="23" borderId="49" applyNumberFormat="0" applyAlignment="0" applyProtection="0"/>
    <xf numFmtId="0" fontId="38" fillId="23" borderId="49" applyNumberFormat="0" applyAlignment="0" applyProtection="0"/>
    <xf numFmtId="0" fontId="38" fillId="23" borderId="49" applyNumberFormat="0" applyAlignment="0" applyProtection="0"/>
    <xf numFmtId="0" fontId="38" fillId="23" borderId="49" applyNumberFormat="0" applyAlignment="0" applyProtection="0"/>
    <xf numFmtId="0" fontId="115" fillId="79" borderId="0"/>
    <xf numFmtId="0" fontId="115" fillId="80" borderId="0"/>
    <xf numFmtId="0" fontId="115" fillId="81" borderId="0"/>
    <xf numFmtId="0" fontId="117" fillId="66" borderId="0"/>
    <xf numFmtId="180" fontId="118" fillId="0" borderId="0">
      <alignment vertical="top"/>
    </xf>
    <xf numFmtId="180" fontId="119" fillId="0" borderId="0">
      <alignment horizontal="right"/>
    </xf>
    <xf numFmtId="180" fontId="119" fillId="0" borderId="0">
      <alignment horizontal="left"/>
    </xf>
    <xf numFmtId="0" fontId="120" fillId="67" borderId="0"/>
    <xf numFmtId="0" fontId="120" fillId="67" borderId="0"/>
    <xf numFmtId="0" fontId="120" fillId="67" borderId="0"/>
    <xf numFmtId="0" fontId="120" fillId="67" borderId="0"/>
    <xf numFmtId="2" fontId="121" fillId="0" borderId="0">
      <protection locked="0"/>
    </xf>
    <xf numFmtId="2" fontId="122" fillId="0" borderId="0">
      <protection locked="0"/>
    </xf>
    <xf numFmtId="0" fontId="45" fillId="7" borderId="44" applyNumberFormat="0" applyAlignment="0" applyProtection="0"/>
    <xf numFmtId="0" fontId="123" fillId="0" borderId="0"/>
    <xf numFmtId="0" fontId="124" fillId="0" borderId="0"/>
    <xf numFmtId="0" fontId="125" fillId="71" borderId="52"/>
    <xf numFmtId="0" fontId="125" fillId="71" borderId="52"/>
    <xf numFmtId="0" fontId="125" fillId="71" borderId="52"/>
    <xf numFmtId="0" fontId="125" fillId="71" borderId="52"/>
    <xf numFmtId="0" fontId="125" fillId="71" borderId="52"/>
    <xf numFmtId="0" fontId="126" fillId="0" borderId="0">
      <alignment vertical="center"/>
    </xf>
    <xf numFmtId="0" fontId="127" fillId="84" borderId="53"/>
    <xf numFmtId="0" fontId="127" fillId="84" borderId="53"/>
    <xf numFmtId="0" fontId="127" fillId="84" borderId="53"/>
    <xf numFmtId="0" fontId="127" fillId="84" borderId="53"/>
    <xf numFmtId="0" fontId="128" fillId="0" borderId="54"/>
    <xf numFmtId="0" fontId="128" fillId="0" borderId="54"/>
    <xf numFmtId="0" fontId="128" fillId="0" borderId="54"/>
    <xf numFmtId="0" fontId="128" fillId="0" borderId="54"/>
    <xf numFmtId="0" fontId="45" fillId="7" borderId="48" applyNumberFormat="0" applyAlignment="0" applyProtection="0"/>
    <xf numFmtId="0" fontId="45" fillId="8" borderId="44" applyNumberFormat="0" applyAlignment="0" applyProtection="0"/>
    <xf numFmtId="0" fontId="45" fillId="7" borderId="44" applyNumberFormat="0" applyAlignment="0" applyProtection="0"/>
    <xf numFmtId="0" fontId="45" fillId="7" borderId="44" applyNumberFormat="0" applyAlignment="0" applyProtection="0"/>
    <xf numFmtId="0" fontId="45" fillId="7" borderId="44" applyNumberFormat="0" applyAlignment="0" applyProtection="0"/>
    <xf numFmtId="0" fontId="127" fillId="84" borderId="53"/>
    <xf numFmtId="4" fontId="114" fillId="0" borderId="0"/>
    <xf numFmtId="181" fontId="129" fillId="0" borderId="0"/>
    <xf numFmtId="181" fontId="129" fillId="0" borderId="0"/>
    <xf numFmtId="3" fontId="114" fillId="0" borderId="0"/>
    <xf numFmtId="182" fontId="114" fillId="0" borderId="0"/>
    <xf numFmtId="0" fontId="114" fillId="0" borderId="0"/>
    <xf numFmtId="0" fontId="114" fillId="0" borderId="0"/>
    <xf numFmtId="168" fontId="114" fillId="0" borderId="0"/>
    <xf numFmtId="183" fontId="114" fillId="0" borderId="0"/>
    <xf numFmtId="0" fontId="115" fillId="80" borderId="0"/>
    <xf numFmtId="0" fontId="115" fillId="80" borderId="0"/>
    <xf numFmtId="0" fontId="115" fillId="80" borderId="0"/>
    <xf numFmtId="0" fontId="115" fillId="80" borderId="0"/>
    <xf numFmtId="0" fontId="45" fillId="8" borderId="48" applyNumberFormat="0" applyAlignment="0" applyProtection="0"/>
    <xf numFmtId="0" fontId="45" fillId="7" borderId="48" applyNumberFormat="0" applyAlignment="0" applyProtection="0"/>
    <xf numFmtId="0" fontId="45" fillId="7" borderId="48" applyNumberFormat="0" applyAlignment="0" applyProtection="0"/>
    <xf numFmtId="0" fontId="45" fillId="7" borderId="48" applyNumberFormat="0" applyAlignment="0" applyProtection="0"/>
    <xf numFmtId="0" fontId="115" fillId="81" borderId="0"/>
    <xf numFmtId="0" fontId="115" fillId="81" borderId="0"/>
    <xf numFmtId="0" fontId="115" fillId="81" borderId="0"/>
    <xf numFmtId="0" fontId="115" fillId="81" borderId="0"/>
    <xf numFmtId="0" fontId="115" fillId="82" borderId="0"/>
    <xf numFmtId="0" fontId="115" fillId="82" borderId="0"/>
    <xf numFmtId="0" fontId="115" fillId="82" borderId="0"/>
    <xf numFmtId="0" fontId="115" fillId="82" borderId="0"/>
    <xf numFmtId="0" fontId="115" fillId="77" borderId="0"/>
    <xf numFmtId="0" fontId="115" fillId="77" borderId="0"/>
    <xf numFmtId="0" fontId="115" fillId="78" borderId="0"/>
    <xf numFmtId="0" fontId="115" fillId="83" borderId="0"/>
    <xf numFmtId="0" fontId="115" fillId="83" borderId="0"/>
    <xf numFmtId="0" fontId="115" fillId="83" borderId="0"/>
    <xf numFmtId="0" fontId="115" fillId="83" borderId="0"/>
    <xf numFmtId="0" fontId="33" fillId="0" borderId="0"/>
    <xf numFmtId="0" fontId="130" fillId="70" borderId="52"/>
    <xf numFmtId="0" fontId="130" fillId="70" borderId="52"/>
    <xf numFmtId="0" fontId="130" fillId="70" borderId="52"/>
    <xf numFmtId="0" fontId="130" fillId="71" borderId="52"/>
    <xf numFmtId="184" fontId="129" fillId="0" borderId="0"/>
    <xf numFmtId="0" fontId="42" fillId="8" borderId="44" applyNumberFormat="0" applyAlignment="0" applyProtection="0"/>
    <xf numFmtId="0" fontId="42" fillId="8" borderId="44" applyNumberFormat="0" applyAlignment="0" applyProtection="0"/>
    <xf numFmtId="0" fontId="42" fillId="8" borderId="44" applyNumberFormat="0" applyAlignment="0" applyProtection="0"/>
    <xf numFmtId="0" fontId="42" fillId="8" borderId="44" applyNumberFormat="0" applyAlignment="0" applyProtection="0"/>
    <xf numFmtId="0" fontId="42" fillId="8" borderId="44" applyNumberFormat="0" applyAlignment="0" applyProtection="0"/>
    <xf numFmtId="0" fontId="129" fillId="0" borderId="0"/>
    <xf numFmtId="0" fontId="131" fillId="0" borderId="0"/>
    <xf numFmtId="0" fontId="132" fillId="0" borderId="55">
      <alignment horizontal="center"/>
    </xf>
    <xf numFmtId="2" fontId="114" fillId="0" borderId="0"/>
    <xf numFmtId="0" fontId="133" fillId="0" borderId="0">
      <alignment horizontal="left"/>
    </xf>
    <xf numFmtId="0" fontId="120" fillId="67" borderId="0"/>
    <xf numFmtId="0" fontId="134" fillId="0" borderId="0">
      <alignment horizontal="center"/>
    </xf>
    <xf numFmtId="0" fontId="135" fillId="0" borderId="56"/>
    <xf numFmtId="0" fontId="136" fillId="0" borderId="57"/>
    <xf numFmtId="0" fontId="137" fillId="0" borderId="58"/>
    <xf numFmtId="0" fontId="137" fillId="0" borderId="0"/>
    <xf numFmtId="9" fontId="33" fillId="0" borderId="0" applyFont="0" applyFill="0" applyBorder="0" applyAlignment="0" applyProtection="0"/>
    <xf numFmtId="0" fontId="134" fillId="0" borderId="0">
      <alignment horizontal="center" textRotation="90"/>
    </xf>
    <xf numFmtId="0" fontId="117" fillId="66" borderId="0"/>
    <xf numFmtId="0" fontId="117" fillId="66" borderId="0"/>
    <xf numFmtId="0" fontId="117" fillId="66" borderId="0"/>
    <xf numFmtId="0" fontId="117" fillId="66" borderId="0"/>
    <xf numFmtId="0" fontId="116" fillId="0" borderId="0"/>
    <xf numFmtId="0" fontId="130" fillId="70" borderId="52"/>
    <xf numFmtId="171" fontId="114" fillId="0" borderId="0"/>
    <xf numFmtId="0" fontId="42" fillId="8" borderId="48" applyNumberFormat="0" applyAlignment="0" applyProtection="0"/>
    <xf numFmtId="0" fontId="42" fillId="8" borderId="48" applyNumberFormat="0" applyAlignment="0" applyProtection="0"/>
    <xf numFmtId="0" fontId="42" fillId="8" borderId="48" applyNumberFormat="0" applyAlignment="0" applyProtection="0"/>
    <xf numFmtId="0" fontId="42" fillId="8" borderId="48" applyNumberFormat="0" applyAlignment="0" applyProtection="0"/>
    <xf numFmtId="0" fontId="42" fillId="8" borderId="48" applyNumberFormat="0" applyAlignment="0" applyProtection="0"/>
    <xf numFmtId="0" fontId="128" fillId="0" borderId="54"/>
    <xf numFmtId="185" fontId="129" fillId="0" borderId="0"/>
    <xf numFmtId="182" fontId="114" fillId="0" borderId="0"/>
    <xf numFmtId="0" fontId="138" fillId="85" borderId="0"/>
    <xf numFmtId="0" fontId="138" fillId="85" borderId="0"/>
    <xf numFmtId="0" fontId="138" fillId="85" borderId="0"/>
    <xf numFmtId="0" fontId="138" fillId="85" borderId="0"/>
    <xf numFmtId="0" fontId="138" fillId="85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14" fillId="0" borderId="0"/>
    <xf numFmtId="0" fontId="1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86" borderId="59"/>
    <xf numFmtId="0" fontId="129" fillId="86" borderId="59"/>
    <xf numFmtId="0" fontId="129" fillId="86" borderId="59"/>
    <xf numFmtId="0" fontId="129" fillId="86" borderId="59"/>
    <xf numFmtId="0" fontId="129" fillId="86" borderId="59"/>
    <xf numFmtId="0" fontId="139" fillId="71" borderId="60"/>
    <xf numFmtId="173" fontId="121" fillId="0" borderId="0">
      <protection locked="0"/>
    </xf>
    <xf numFmtId="186" fontId="121" fillId="0" borderId="0">
      <protection locked="0"/>
    </xf>
    <xf numFmtId="9" fontId="129" fillId="0" borderId="0"/>
    <xf numFmtId="9" fontId="140" fillId="0" borderId="0"/>
    <xf numFmtId="9" fontId="114" fillId="0" borderId="0"/>
    <xf numFmtId="9" fontId="129" fillId="0" borderId="0"/>
    <xf numFmtId="9" fontId="114" fillId="0" borderId="0"/>
    <xf numFmtId="9" fontId="129" fillId="0" borderId="0"/>
    <xf numFmtId="9" fontId="129" fillId="0" borderId="0"/>
    <xf numFmtId="9" fontId="129" fillId="0" borderId="0"/>
    <xf numFmtId="9" fontId="129" fillId="0" borderId="0"/>
    <xf numFmtId="9" fontId="129" fillId="0" borderId="0"/>
    <xf numFmtId="9" fontId="129" fillId="0" borderId="0"/>
    <xf numFmtId="0" fontId="141" fillId="0" borderId="0"/>
    <xf numFmtId="187" fontId="141" fillId="0" borderId="0"/>
    <xf numFmtId="0" fontId="119" fillId="0" borderId="0"/>
    <xf numFmtId="0" fontId="139" fillId="71" borderId="60"/>
    <xf numFmtId="0" fontId="139" fillId="71" borderId="60"/>
    <xf numFmtId="0" fontId="139" fillId="71" borderId="60"/>
    <xf numFmtId="0" fontId="139" fillId="71" borderId="60"/>
    <xf numFmtId="188" fontId="114" fillId="0" borderId="0"/>
    <xf numFmtId="188" fontId="142" fillId="0" borderId="33"/>
    <xf numFmtId="175" fontId="129" fillId="0" borderId="0">
      <protection locked="0"/>
    </xf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181" fontId="129" fillId="0" borderId="0"/>
    <xf numFmtId="43" fontId="33" fillId="0" borderId="0" applyFont="0" applyFill="0" applyBorder="0" applyAlignment="0" applyProtection="0"/>
    <xf numFmtId="181" fontId="114" fillId="0" borderId="0"/>
    <xf numFmtId="189" fontId="129" fillId="0" borderId="0"/>
    <xf numFmtId="181" fontId="129" fillId="0" borderId="0"/>
    <xf numFmtId="0" fontId="129" fillId="0" borderId="0"/>
    <xf numFmtId="181" fontId="129" fillId="0" borderId="0"/>
    <xf numFmtId="0" fontId="115" fillId="78" borderId="0"/>
    <xf numFmtId="180" fontId="116" fillId="0" borderId="34"/>
    <xf numFmtId="0" fontId="115" fillId="83" borderId="0"/>
    <xf numFmtId="0" fontId="115" fillId="77" borderId="0"/>
    <xf numFmtId="0" fontId="115" fillId="82" borderId="0"/>
    <xf numFmtId="0" fontId="115" fillId="78" borderId="0"/>
    <xf numFmtId="0" fontId="115" fillId="78" borderId="0"/>
    <xf numFmtId="2" fontId="114" fillId="0" borderId="0"/>
    <xf numFmtId="181" fontId="129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177" fontId="114" fillId="0" borderId="0"/>
    <xf numFmtId="178" fontId="114" fillId="0" borderId="0"/>
    <xf numFmtId="0" fontId="144" fillId="0" borderId="0"/>
    <xf numFmtId="0" fontId="145" fillId="0" borderId="61"/>
    <xf numFmtId="0" fontId="135" fillId="0" borderId="56"/>
    <xf numFmtId="0" fontId="135" fillId="0" borderId="56"/>
    <xf numFmtId="0" fontId="135" fillId="0" borderId="56"/>
    <xf numFmtId="0" fontId="135" fillId="0" borderId="56"/>
    <xf numFmtId="0" fontId="135" fillId="0" borderId="56"/>
    <xf numFmtId="0" fontId="146" fillId="0" borderId="0"/>
    <xf numFmtId="0" fontId="144" fillId="0" borderId="0"/>
    <xf numFmtId="0" fontId="136" fillId="0" borderId="57"/>
    <xf numFmtId="0" fontId="136" fillId="0" borderId="57"/>
    <xf numFmtId="0" fontId="136" fillId="0" borderId="57"/>
    <xf numFmtId="0" fontId="136" fillId="0" borderId="57"/>
    <xf numFmtId="0" fontId="137" fillId="0" borderId="58"/>
    <xf numFmtId="0" fontId="137" fillId="0" borderId="58"/>
    <xf numFmtId="0" fontId="137" fillId="0" borderId="58"/>
    <xf numFmtId="0" fontId="137" fillId="0" borderId="58"/>
    <xf numFmtId="0" fontId="137" fillId="0" borderId="0"/>
    <xf numFmtId="0" fontId="137" fillId="0" borderId="0"/>
    <xf numFmtId="0" fontId="137" fillId="0" borderId="0"/>
    <xf numFmtId="0" fontId="137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2" fontId="147" fillId="0" borderId="0">
      <protection locked="0"/>
    </xf>
    <xf numFmtId="2" fontId="147" fillId="0" borderId="0">
      <protection locked="0"/>
    </xf>
    <xf numFmtId="0" fontId="148" fillId="0" borderId="62"/>
    <xf numFmtId="0" fontId="148" fillId="0" borderId="62"/>
    <xf numFmtId="0" fontId="148" fillId="0" borderId="62"/>
    <xf numFmtId="0" fontId="148" fillId="0" borderId="62"/>
    <xf numFmtId="186" fontId="121" fillId="0" borderId="0">
      <protection locked="0"/>
    </xf>
    <xf numFmtId="190" fontId="121" fillId="0" borderId="0">
      <protection locked="0"/>
    </xf>
    <xf numFmtId="0" fontId="129" fillId="0" borderId="0"/>
    <xf numFmtId="189" fontId="140" fillId="0" borderId="0"/>
    <xf numFmtId="181" fontId="129" fillId="0" borderId="0"/>
    <xf numFmtId="189" fontId="129" fillId="0" borderId="0"/>
    <xf numFmtId="181" fontId="129" fillId="0" borderId="0"/>
    <xf numFmtId="189" fontId="129" fillId="0" borderId="0"/>
    <xf numFmtId="3" fontId="114" fillId="0" borderId="0"/>
    <xf numFmtId="0" fontId="143" fillId="0" borderId="0"/>
    <xf numFmtId="0" fontId="52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45" fillId="0" borderId="61"/>
    <xf numFmtId="0" fontId="39" fillId="0" borderId="0"/>
    <xf numFmtId="4" fontId="114" fillId="0" borderId="0"/>
    <xf numFmtId="0" fontId="33" fillId="0" borderId="0"/>
    <xf numFmtId="4" fontId="114" fillId="0" borderId="0"/>
    <xf numFmtId="0" fontId="145" fillId="0" borderId="61"/>
    <xf numFmtId="0" fontId="96" fillId="0" borderId="0"/>
    <xf numFmtId="176" fontId="38" fillId="0" borderId="0" applyFill="0" applyBorder="0" applyAlignment="0" applyProtection="0"/>
    <xf numFmtId="0" fontId="149" fillId="87" borderId="0" applyBorder="0" applyProtection="0"/>
    <xf numFmtId="0" fontId="33" fillId="0" borderId="0"/>
    <xf numFmtId="0" fontId="33" fillId="40" borderId="42" applyNumberFormat="0" applyFont="0" applyAlignment="0" applyProtection="0"/>
    <xf numFmtId="0" fontId="38" fillId="0" borderId="0"/>
    <xf numFmtId="0" fontId="33" fillId="0" borderId="0"/>
    <xf numFmtId="9" fontId="33" fillId="0" borderId="0" applyFont="0" applyFill="0" applyBorder="0" applyAlignment="0" applyProtection="0"/>
    <xf numFmtId="0" fontId="33" fillId="40" borderId="42" applyNumberFormat="0" applyFont="0" applyAlignment="0" applyProtection="0"/>
    <xf numFmtId="43" fontId="33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0" fontId="96" fillId="0" borderId="0"/>
    <xf numFmtId="0" fontId="48" fillId="8" borderId="82" applyNumberFormat="0" applyAlignment="0" applyProtection="0"/>
    <xf numFmtId="0" fontId="48" fillId="8" borderId="82" applyNumberFormat="0" applyAlignment="0" applyProtection="0"/>
    <xf numFmtId="0" fontId="48" fillId="8" borderId="82" applyNumberFormat="0" applyAlignment="0" applyProtection="0"/>
    <xf numFmtId="0" fontId="48" fillId="8" borderId="82" applyNumberFormat="0" applyAlignment="0" applyProtection="0"/>
    <xf numFmtId="0" fontId="48" fillId="8" borderId="82" applyNumberFormat="0" applyAlignment="0" applyProtection="0"/>
    <xf numFmtId="0" fontId="38" fillId="23" borderId="81" applyNumberFormat="0" applyAlignment="0" applyProtection="0"/>
    <xf numFmtId="0" fontId="38" fillId="23" borderId="81" applyNumberFormat="0" applyAlignment="0" applyProtection="0"/>
    <xf numFmtId="0" fontId="38" fillId="23" borderId="81" applyNumberFormat="0" applyAlignment="0" applyProtection="0"/>
    <xf numFmtId="0" fontId="38" fillId="23" borderId="81" applyNumberFormat="0" applyAlignment="0" applyProtection="0"/>
    <xf numFmtId="0" fontId="38" fillId="23" borderId="81" applyNumberFormat="0" applyAlignment="0" applyProtection="0"/>
    <xf numFmtId="0" fontId="42" fillId="8" borderId="75" applyNumberFormat="0" applyAlignment="0" applyProtection="0"/>
    <xf numFmtId="0" fontId="42" fillId="8" borderId="75" applyNumberFormat="0" applyAlignment="0" applyProtection="0"/>
    <xf numFmtId="0" fontId="42" fillId="8" borderId="75" applyNumberFormat="0" applyAlignment="0" applyProtection="0"/>
    <xf numFmtId="0" fontId="42" fillId="8" borderId="75" applyNumberFormat="0" applyAlignment="0" applyProtection="0"/>
    <xf numFmtId="0" fontId="42" fillId="8" borderId="75" applyNumberFormat="0" applyAlignment="0" applyProtection="0"/>
    <xf numFmtId="0" fontId="45" fillId="7" borderId="80" applyNumberFormat="0" applyAlignment="0" applyProtection="0"/>
    <xf numFmtId="0" fontId="45" fillId="8" borderId="80" applyNumberFormat="0" applyAlignment="0" applyProtection="0"/>
    <xf numFmtId="0" fontId="45" fillId="7" borderId="80" applyNumberFormat="0" applyAlignment="0" applyProtection="0"/>
    <xf numFmtId="0" fontId="45" fillId="7" borderId="80" applyNumberFormat="0" applyAlignment="0" applyProtection="0"/>
    <xf numFmtId="0" fontId="45" fillId="7" borderId="80" applyNumberFormat="0" applyAlignment="0" applyProtection="0"/>
    <xf numFmtId="0" fontId="45" fillId="7" borderId="75" applyNumberFormat="0" applyAlignment="0" applyProtection="0"/>
    <xf numFmtId="0" fontId="45" fillId="7" borderId="75" applyNumberFormat="0" applyAlignment="0" applyProtection="0"/>
    <xf numFmtId="0" fontId="45" fillId="7" borderId="75" applyNumberFormat="0" applyAlignment="0" applyProtection="0"/>
    <xf numFmtId="0" fontId="45" fillId="8" borderId="75" applyNumberFormat="0" applyAlignment="0" applyProtection="0"/>
    <xf numFmtId="0" fontId="45" fillId="7" borderId="75" applyNumberFormat="0" applyAlignment="0" applyProtection="0"/>
    <xf numFmtId="0" fontId="42" fillId="8" borderId="80" applyNumberFormat="0" applyAlignment="0" applyProtection="0"/>
    <xf numFmtId="0" fontId="42" fillId="8" borderId="80" applyNumberFormat="0" applyAlignment="0" applyProtection="0"/>
    <xf numFmtId="0" fontId="42" fillId="8" borderId="80" applyNumberFormat="0" applyAlignment="0" applyProtection="0"/>
    <xf numFmtId="0" fontId="42" fillId="8" borderId="80" applyNumberFormat="0" applyAlignment="0" applyProtection="0"/>
    <xf numFmtId="0" fontId="42" fillId="8" borderId="80" applyNumberFormat="0" applyAlignment="0" applyProtection="0"/>
    <xf numFmtId="0" fontId="32" fillId="0" borderId="0"/>
    <xf numFmtId="0" fontId="38" fillId="23" borderId="76" applyNumberFormat="0" applyAlignment="0" applyProtection="0"/>
    <xf numFmtId="0" fontId="38" fillId="23" borderId="76" applyNumberFormat="0" applyAlignment="0" applyProtection="0"/>
    <xf numFmtId="0" fontId="38" fillId="23" borderId="76" applyNumberFormat="0" applyAlignment="0" applyProtection="0"/>
    <xf numFmtId="0" fontId="38" fillId="23" borderId="76" applyNumberFormat="0" applyAlignment="0" applyProtection="0"/>
    <xf numFmtId="0" fontId="38" fillId="23" borderId="76" applyNumberFormat="0" applyAlignment="0" applyProtection="0"/>
    <xf numFmtId="0" fontId="48" fillId="8" borderId="77" applyNumberFormat="0" applyAlignment="0" applyProtection="0"/>
    <xf numFmtId="9" fontId="32" fillId="0" borderId="0" applyFont="0" applyFill="0" applyBorder="0" applyAlignment="0" applyProtection="0"/>
    <xf numFmtId="0" fontId="48" fillId="8" borderId="77" applyNumberFormat="0" applyAlignment="0" applyProtection="0"/>
    <xf numFmtId="0" fontId="48" fillId="8" borderId="77" applyNumberFormat="0" applyAlignment="0" applyProtection="0"/>
    <xf numFmtId="0" fontId="48" fillId="8" borderId="77" applyNumberFormat="0" applyAlignment="0" applyProtection="0"/>
    <xf numFmtId="0" fontId="48" fillId="8" borderId="77" applyNumberFormat="0" applyAlignment="0" applyProtection="0"/>
    <xf numFmtId="0" fontId="55" fillId="0" borderId="78" applyNumberFormat="0" applyFill="0" applyAlignment="0" applyProtection="0"/>
    <xf numFmtId="0" fontId="55" fillId="0" borderId="78" applyNumberFormat="0" applyFill="0" applyAlignment="0" applyProtection="0"/>
    <xf numFmtId="0" fontId="55" fillId="0" borderId="78" applyNumberFormat="0" applyFill="0" applyAlignment="0" applyProtection="0"/>
    <xf numFmtId="0" fontId="55" fillId="0" borderId="78" applyNumberFormat="0" applyFill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76" fillId="0" borderId="0"/>
    <xf numFmtId="176" fontId="76" fillId="0" borderId="0" applyBorder="0" applyProtection="0"/>
    <xf numFmtId="0" fontId="55" fillId="0" borderId="83" applyNumberFormat="0" applyFill="0" applyAlignment="0" applyProtection="0"/>
    <xf numFmtId="0" fontId="55" fillId="0" borderId="83" applyNumberFormat="0" applyFill="0" applyAlignment="0" applyProtection="0"/>
    <xf numFmtId="0" fontId="55" fillId="0" borderId="83" applyNumberFormat="0" applyFill="0" applyAlignment="0" applyProtection="0"/>
    <xf numFmtId="0" fontId="55" fillId="0" borderId="83" applyNumberFormat="0" applyFill="0" applyAlignment="0" applyProtection="0"/>
    <xf numFmtId="0" fontId="154" fillId="0" borderId="0"/>
    <xf numFmtId="0" fontId="45" fillId="7" borderId="101" applyNumberFormat="0" applyAlignment="0" applyProtection="0"/>
    <xf numFmtId="0" fontId="45" fillId="7" borderId="101" applyNumberFormat="0" applyAlignment="0" applyProtection="0"/>
    <xf numFmtId="0" fontId="45" fillId="7" borderId="101" applyNumberFormat="0" applyAlignment="0" applyProtection="0"/>
    <xf numFmtId="0" fontId="45" fillId="8" borderId="101" applyNumberFormat="0" applyAlignment="0" applyProtection="0"/>
    <xf numFmtId="0" fontId="45" fillId="7" borderId="101" applyNumberFormat="0" applyAlignment="0" applyProtection="0"/>
    <xf numFmtId="0" fontId="31" fillId="0" borderId="0"/>
    <xf numFmtId="195" fontId="114" fillId="0" borderId="0"/>
    <xf numFmtId="195" fontId="114" fillId="0" borderId="0"/>
    <xf numFmtId="195" fontId="114" fillId="0" borderId="0"/>
    <xf numFmtId="0" fontId="42" fillId="8" borderId="97" applyNumberFormat="0" applyAlignment="0" applyProtection="0"/>
    <xf numFmtId="0" fontId="42" fillId="8" borderId="97" applyNumberFormat="0" applyAlignment="0" applyProtection="0"/>
    <xf numFmtId="0" fontId="42" fillId="8" borderId="97" applyNumberFormat="0" applyAlignment="0" applyProtection="0"/>
    <xf numFmtId="0" fontId="42" fillId="8" borderId="97" applyNumberFormat="0" applyAlignment="0" applyProtection="0"/>
    <xf numFmtId="0" fontId="42" fillId="8" borderId="97" applyNumberFormat="0" applyAlignment="0" applyProtection="0"/>
    <xf numFmtId="9" fontId="31" fillId="0" borderId="0" applyFont="0" applyFill="0" applyBorder="0" applyAlignment="0" applyProtection="0"/>
    <xf numFmtId="0" fontId="38" fillId="23" borderId="102" applyNumberFormat="0" applyAlignment="0" applyProtection="0"/>
    <xf numFmtId="0" fontId="38" fillId="23" borderId="102" applyNumberFormat="0" applyAlignment="0" applyProtection="0"/>
    <xf numFmtId="0" fontId="38" fillId="23" borderId="102" applyNumberFormat="0" applyAlignment="0" applyProtection="0"/>
    <xf numFmtId="0" fontId="38" fillId="23" borderId="102" applyNumberFormat="0" applyAlignment="0" applyProtection="0"/>
    <xf numFmtId="0" fontId="38" fillId="23" borderId="102" applyNumberFormat="0" applyAlignment="0" applyProtection="0"/>
    <xf numFmtId="0" fontId="48" fillId="8" borderId="103" applyNumberFormat="0" applyAlignment="0" applyProtection="0"/>
    <xf numFmtId="0" fontId="155" fillId="0" borderId="84"/>
    <xf numFmtId="0" fontId="156" fillId="0" borderId="0">
      <alignment vertical="top"/>
    </xf>
    <xf numFmtId="0" fontId="157" fillId="0" borderId="0">
      <alignment horizontal="right"/>
    </xf>
    <xf numFmtId="0" fontId="157" fillId="0" borderId="0">
      <alignment horizontal="left"/>
    </xf>
    <xf numFmtId="0" fontId="48" fillId="8" borderId="103" applyNumberFormat="0" applyAlignment="0" applyProtection="0"/>
    <xf numFmtId="0" fontId="48" fillId="8" borderId="103" applyNumberFormat="0" applyAlignment="0" applyProtection="0"/>
    <xf numFmtId="0" fontId="48" fillId="8" borderId="103" applyNumberFormat="0" applyAlignment="0" applyProtection="0"/>
    <xf numFmtId="193" fontId="121" fillId="0" borderId="0">
      <protection locked="0"/>
    </xf>
    <xf numFmtId="193" fontId="122" fillId="0" borderId="0">
      <protection locked="0"/>
    </xf>
    <xf numFmtId="192" fontId="158" fillId="0" borderId="0"/>
    <xf numFmtId="192" fontId="159" fillId="0" borderId="0"/>
    <xf numFmtId="0" fontId="48" fillId="8" borderId="103" applyNumberFormat="0" applyAlignment="0" applyProtection="0"/>
    <xf numFmtId="192" fontId="160" fillId="0" borderId="0">
      <alignment vertical="center"/>
    </xf>
    <xf numFmtId="0" fontId="127" fillId="84" borderId="60"/>
    <xf numFmtId="0" fontId="127" fillId="84" borderId="60"/>
    <xf numFmtId="0" fontId="127" fillId="84" borderId="60"/>
    <xf numFmtId="0" fontId="127" fillId="84" borderId="60"/>
    <xf numFmtId="0" fontId="128" fillId="0" borderId="85"/>
    <xf numFmtId="0" fontId="128" fillId="0" borderId="85"/>
    <xf numFmtId="0" fontId="128" fillId="0" borderId="85"/>
    <xf numFmtId="0" fontId="128" fillId="0" borderId="85"/>
    <xf numFmtId="0" fontId="127" fillId="84" borderId="60"/>
    <xf numFmtId="195" fontId="114" fillId="0" borderId="0"/>
    <xf numFmtId="196" fontId="161" fillId="0" borderId="0"/>
    <xf numFmtId="196" fontId="161" fillId="0" borderId="0"/>
    <xf numFmtId="194" fontId="114" fillId="0" borderId="0"/>
    <xf numFmtId="197" fontId="114" fillId="0" borderId="0"/>
    <xf numFmtId="192" fontId="114" fillId="0" borderId="0"/>
    <xf numFmtId="192" fontId="114" fillId="0" borderId="0"/>
    <xf numFmtId="192" fontId="167" fillId="0" borderId="91"/>
    <xf numFmtId="192" fontId="167" fillId="0" borderId="91"/>
    <xf numFmtId="198" fontId="161" fillId="0" borderId="0"/>
    <xf numFmtId="192" fontId="161" fillId="0" borderId="0"/>
    <xf numFmtId="192" fontId="162" fillId="0" borderId="86">
      <alignment horizontal="center"/>
    </xf>
    <xf numFmtId="193" fontId="114" fillId="0" borderId="0"/>
    <xf numFmtId="193" fontId="114" fillId="0" borderId="0"/>
    <xf numFmtId="192" fontId="163" fillId="0" borderId="0">
      <alignment horizontal="left"/>
    </xf>
    <xf numFmtId="0" fontId="164" fillId="0" borderId="0">
      <alignment horizontal="center"/>
    </xf>
    <xf numFmtId="0" fontId="135" fillId="0" borderId="87"/>
    <xf numFmtId="0" fontId="136" fillId="0" borderId="88"/>
    <xf numFmtId="0" fontId="137" fillId="0" borderId="89"/>
    <xf numFmtId="0" fontId="164" fillId="0" borderId="0">
      <alignment horizontal="center" textRotation="90"/>
    </xf>
    <xf numFmtId="192" fontId="155" fillId="0" borderId="0"/>
    <xf numFmtId="0" fontId="128" fillId="0" borderId="85"/>
    <xf numFmtId="185" fontId="161" fillId="0" borderId="0"/>
    <xf numFmtId="197" fontId="114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14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14" fillId="0" borderId="0"/>
    <xf numFmtId="192" fontId="114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0" fontId="161" fillId="86" borderId="59"/>
    <xf numFmtId="0" fontId="161" fillId="86" borderId="59"/>
    <xf numFmtId="0" fontId="161" fillId="86" borderId="59"/>
    <xf numFmtId="0" fontId="161" fillId="86" borderId="59"/>
    <xf numFmtId="0" fontId="161" fillId="86" borderId="59"/>
    <xf numFmtId="199" fontId="161" fillId="0" borderId="0"/>
    <xf numFmtId="199" fontId="154" fillId="0" borderId="0"/>
    <xf numFmtId="199" fontId="114" fillId="0" borderId="0"/>
    <xf numFmtId="199" fontId="161" fillId="0" borderId="0"/>
    <xf numFmtId="199" fontId="114" fillId="0" borderId="0"/>
    <xf numFmtId="199" fontId="161" fillId="0" borderId="0"/>
    <xf numFmtId="199" fontId="161" fillId="0" borderId="0"/>
    <xf numFmtId="199" fontId="161" fillId="0" borderId="0"/>
    <xf numFmtId="199" fontId="161" fillId="0" borderId="0"/>
    <xf numFmtId="199" fontId="161" fillId="0" borderId="0"/>
    <xf numFmtId="199" fontId="161" fillId="0" borderId="0"/>
    <xf numFmtId="0" fontId="165" fillId="0" borderId="0"/>
    <xf numFmtId="187" fontId="165" fillId="0" borderId="0"/>
    <xf numFmtId="192" fontId="157" fillId="0" borderId="0"/>
    <xf numFmtId="200" fontId="114" fillId="0" borderId="0"/>
    <xf numFmtId="200" fontId="166" fillId="0" borderId="90"/>
    <xf numFmtId="175" fontId="161" fillId="0" borderId="0">
      <protection locked="0"/>
    </xf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14" fillId="0" borderId="0"/>
    <xf numFmtId="201" fontId="161" fillId="0" borderId="0"/>
    <xf numFmtId="196" fontId="161" fillId="0" borderId="0"/>
    <xf numFmtId="192" fontId="161" fillId="0" borderId="0"/>
    <xf numFmtId="196" fontId="161" fillId="0" borderId="0"/>
    <xf numFmtId="196" fontId="161" fillId="0" borderId="0"/>
    <xf numFmtId="192" fontId="167" fillId="0" borderId="91"/>
    <xf numFmtId="0" fontId="135" fillId="0" borderId="87"/>
    <xf numFmtId="0" fontId="135" fillId="0" borderId="87"/>
    <xf numFmtId="0" fontId="135" fillId="0" borderId="87"/>
    <xf numFmtId="0" fontId="135" fillId="0" borderId="87"/>
    <xf numFmtId="0" fontId="135" fillId="0" borderId="87"/>
    <xf numFmtId="0" fontId="136" fillId="0" borderId="88"/>
    <xf numFmtId="0" fontId="136" fillId="0" borderId="88"/>
    <xf numFmtId="0" fontId="136" fillId="0" borderId="88"/>
    <xf numFmtId="0" fontId="136" fillId="0" borderId="88"/>
    <xf numFmtId="0" fontId="137" fillId="0" borderId="89"/>
    <xf numFmtId="0" fontId="137" fillId="0" borderId="89"/>
    <xf numFmtId="0" fontId="137" fillId="0" borderId="89"/>
    <xf numFmtId="0" fontId="137" fillId="0" borderId="89"/>
    <xf numFmtId="43" fontId="31" fillId="0" borderId="0" applyFont="0" applyFill="0" applyBorder="0" applyAlignment="0" applyProtection="0"/>
    <xf numFmtId="193" fontId="147" fillId="0" borderId="0">
      <protection locked="0"/>
    </xf>
    <xf numFmtId="193" fontId="147" fillId="0" borderId="0">
      <protection locked="0"/>
    </xf>
    <xf numFmtId="0" fontId="148" fillId="0" borderId="92"/>
    <xf numFmtId="0" fontId="148" fillId="0" borderId="92"/>
    <xf numFmtId="0" fontId="148" fillId="0" borderId="92"/>
    <xf numFmtId="0" fontId="148" fillId="0" borderId="92"/>
    <xf numFmtId="0" fontId="42" fillId="8" borderId="101" applyNumberFormat="0" applyAlignment="0" applyProtection="0"/>
    <xf numFmtId="192" fontId="161" fillId="0" borderId="0"/>
    <xf numFmtId="201" fontId="154" fillId="0" borderId="0"/>
    <xf numFmtId="196" fontId="161" fillId="0" borderId="0"/>
    <xf numFmtId="201" fontId="161" fillId="0" borderId="0"/>
    <xf numFmtId="196" fontId="161" fillId="0" borderId="0"/>
    <xf numFmtId="201" fontId="161" fillId="0" borderId="0"/>
    <xf numFmtId="194" fontId="114" fillId="0" borderId="0"/>
    <xf numFmtId="0" fontId="45" fillId="7" borderId="97" applyNumberFormat="0" applyAlignment="0" applyProtection="0"/>
    <xf numFmtId="0" fontId="45" fillId="7" borderId="97" applyNumberFormat="0" applyAlignment="0" applyProtection="0"/>
    <xf numFmtId="0" fontId="45" fillId="7" borderId="97" applyNumberFormat="0" applyAlignment="0" applyProtection="0"/>
    <xf numFmtId="0" fontId="45" fillId="8" borderId="97" applyNumberFormat="0" applyAlignment="0" applyProtection="0"/>
    <xf numFmtId="0" fontId="45" fillId="7" borderId="97" applyNumberFormat="0" applyAlignment="0" applyProtection="0"/>
    <xf numFmtId="195" fontId="114" fillId="0" borderId="0"/>
    <xf numFmtId="195" fontId="114" fillId="0" borderId="0"/>
    <xf numFmtId="0" fontId="42" fillId="8" borderId="101" applyNumberFormat="0" applyAlignment="0" applyProtection="0"/>
    <xf numFmtId="0" fontId="42" fillId="8" borderId="101" applyNumberFormat="0" applyAlignment="0" applyProtection="0"/>
    <xf numFmtId="0" fontId="42" fillId="8" borderId="101" applyNumberFormat="0" applyAlignment="0" applyProtection="0"/>
    <xf numFmtId="0" fontId="42" fillId="8" borderId="101" applyNumberFormat="0" applyAlignment="0" applyProtection="0"/>
    <xf numFmtId="0" fontId="38" fillId="23" borderId="98" applyNumberFormat="0" applyAlignment="0" applyProtection="0"/>
    <xf numFmtId="0" fontId="38" fillId="23" borderId="98" applyNumberFormat="0" applyAlignment="0" applyProtection="0"/>
    <xf numFmtId="0" fontId="38" fillId="23" borderId="98" applyNumberFormat="0" applyAlignment="0" applyProtection="0"/>
    <xf numFmtId="0" fontId="38" fillId="23" borderId="98" applyNumberFormat="0" applyAlignment="0" applyProtection="0"/>
    <xf numFmtId="0" fontId="38" fillId="23" borderId="98" applyNumberFormat="0" applyAlignment="0" applyProtection="0"/>
    <xf numFmtId="0" fontId="48" fillId="8" borderId="99" applyNumberFormat="0" applyAlignment="0" applyProtection="0"/>
    <xf numFmtId="0" fontId="48" fillId="8" borderId="99" applyNumberFormat="0" applyAlignment="0" applyProtection="0"/>
    <xf numFmtId="0" fontId="48" fillId="8" borderId="99" applyNumberFormat="0" applyAlignment="0" applyProtection="0"/>
    <xf numFmtId="0" fontId="48" fillId="8" borderId="99" applyNumberFormat="0" applyAlignment="0" applyProtection="0"/>
    <xf numFmtId="0" fontId="48" fillId="8" borderId="99" applyNumberFormat="0" applyAlignment="0" applyProtection="0"/>
    <xf numFmtId="192" fontId="167" fillId="0" borderId="91"/>
    <xf numFmtId="192" fontId="167" fillId="0" borderId="91"/>
    <xf numFmtId="192" fontId="167" fillId="0" borderId="91"/>
    <xf numFmtId="0" fontId="55" fillId="0" borderId="100" applyNumberFormat="0" applyFill="0" applyAlignment="0" applyProtection="0"/>
    <xf numFmtId="0" fontId="55" fillId="0" borderId="100" applyNumberFormat="0" applyFill="0" applyAlignment="0" applyProtection="0"/>
    <xf numFmtId="0" fontId="55" fillId="0" borderId="100" applyNumberFormat="0" applyFill="0" applyAlignment="0" applyProtection="0"/>
    <xf numFmtId="0" fontId="55" fillId="0" borderId="100" applyNumberFormat="0" applyFill="0" applyAlignment="0" applyProtection="0"/>
    <xf numFmtId="0" fontId="31" fillId="0" borderId="0"/>
    <xf numFmtId="0" fontId="31" fillId="0" borderId="0"/>
    <xf numFmtId="0" fontId="31" fillId="0" borderId="0"/>
    <xf numFmtId="0" fontId="55" fillId="0" borderId="104" applyNumberFormat="0" applyFill="0" applyAlignment="0" applyProtection="0"/>
    <xf numFmtId="0" fontId="55" fillId="0" borderId="104" applyNumberFormat="0" applyFill="0" applyAlignment="0" applyProtection="0"/>
    <xf numFmtId="0" fontId="55" fillId="0" borderId="104" applyNumberFormat="0" applyFill="0" applyAlignment="0" applyProtection="0"/>
    <xf numFmtId="0" fontId="55" fillId="0" borderId="104" applyNumberFormat="0" applyFill="0" applyAlignment="0" applyProtection="0"/>
    <xf numFmtId="0" fontId="30" fillId="0" borderId="0"/>
    <xf numFmtId="0" fontId="55" fillId="0" borderId="108" applyNumberFormat="0" applyFill="0" applyAlignment="0" applyProtection="0"/>
    <xf numFmtId="0" fontId="55" fillId="0" borderId="108" applyNumberFormat="0" applyFill="0" applyAlignment="0" applyProtection="0"/>
    <xf numFmtId="0" fontId="55" fillId="0" borderId="108" applyNumberFormat="0" applyFill="0" applyAlignment="0" applyProtection="0"/>
    <xf numFmtId="0" fontId="55" fillId="0" borderId="108" applyNumberFormat="0" applyFill="0" applyAlignment="0" applyProtection="0"/>
    <xf numFmtId="0" fontId="48" fillId="8" borderId="107" applyNumberFormat="0" applyAlignment="0" applyProtection="0"/>
    <xf numFmtId="0" fontId="48" fillId="8" borderId="107" applyNumberFormat="0" applyAlignment="0" applyProtection="0"/>
    <xf numFmtId="0" fontId="48" fillId="8" borderId="107" applyNumberFormat="0" applyAlignment="0" applyProtection="0"/>
    <xf numFmtId="0" fontId="48" fillId="8" borderId="107" applyNumberFormat="0" applyAlignment="0" applyProtection="0"/>
    <xf numFmtId="0" fontId="48" fillId="8" borderId="107" applyNumberFormat="0" applyAlignment="0" applyProtection="0"/>
    <xf numFmtId="0" fontId="38" fillId="23" borderId="106" applyNumberFormat="0" applyAlignment="0" applyProtection="0"/>
    <xf numFmtId="0" fontId="38" fillId="23" borderId="106" applyNumberFormat="0" applyAlignment="0" applyProtection="0"/>
    <xf numFmtId="0" fontId="38" fillId="23" borderId="106" applyNumberFormat="0" applyAlignment="0" applyProtection="0"/>
    <xf numFmtId="0" fontId="38" fillId="23" borderId="106" applyNumberFormat="0" applyAlignment="0" applyProtection="0"/>
    <xf numFmtId="0" fontId="38" fillId="23" borderId="106" applyNumberFormat="0" applyAlignment="0" applyProtection="0"/>
    <xf numFmtId="0" fontId="45" fillId="7" borderId="105" applyNumberFormat="0" applyAlignment="0" applyProtection="0"/>
    <xf numFmtId="0" fontId="45" fillId="8" borderId="105" applyNumberFormat="0" applyAlignment="0" applyProtection="0"/>
    <xf numFmtId="0" fontId="45" fillId="7" borderId="105" applyNumberFormat="0" applyAlignment="0" applyProtection="0"/>
    <xf numFmtId="0" fontId="45" fillId="7" borderId="105" applyNumberFormat="0" applyAlignment="0" applyProtection="0"/>
    <xf numFmtId="0" fontId="45" fillId="7" borderId="105" applyNumberFormat="0" applyAlignment="0" applyProtection="0"/>
    <xf numFmtId="0" fontId="30" fillId="0" borderId="0"/>
    <xf numFmtId="0" fontId="42" fillId="8" borderId="105" applyNumberFormat="0" applyAlignment="0" applyProtection="0"/>
    <xf numFmtId="0" fontId="42" fillId="8" borderId="105" applyNumberFormat="0" applyAlignment="0" applyProtection="0"/>
    <xf numFmtId="0" fontId="42" fillId="8" borderId="105" applyNumberFormat="0" applyAlignment="0" applyProtection="0"/>
    <xf numFmtId="0" fontId="42" fillId="8" borderId="105" applyNumberFormat="0" applyAlignment="0" applyProtection="0"/>
    <xf numFmtId="0" fontId="42" fillId="8" borderId="105" applyNumberFormat="0" applyAlignment="0" applyProtection="0"/>
    <xf numFmtId="9" fontId="30" fillId="0" borderId="0" applyFont="0" applyFill="0" applyBorder="0" applyAlignment="0" applyProtection="0"/>
    <xf numFmtId="0" fontId="38" fillId="23" borderId="109" applyNumberFormat="0" applyAlignment="0" applyProtection="0"/>
    <xf numFmtId="0" fontId="38" fillId="23" borderId="109" applyNumberFormat="0" applyAlignment="0" applyProtection="0"/>
    <xf numFmtId="0" fontId="38" fillId="23" borderId="109" applyNumberFormat="0" applyAlignment="0" applyProtection="0"/>
    <xf numFmtId="0" fontId="38" fillId="23" borderId="109" applyNumberFormat="0" applyAlignment="0" applyProtection="0"/>
    <xf numFmtId="0" fontId="38" fillId="23" borderId="109" applyNumberFormat="0" applyAlignment="0" applyProtection="0"/>
    <xf numFmtId="0" fontId="48" fillId="8" borderId="110" applyNumberFormat="0" applyAlignment="0" applyProtection="0"/>
    <xf numFmtId="0" fontId="48" fillId="8" borderId="110" applyNumberFormat="0" applyAlignment="0" applyProtection="0"/>
    <xf numFmtId="0" fontId="48" fillId="8" borderId="110" applyNumberFormat="0" applyAlignment="0" applyProtection="0"/>
    <xf numFmtId="0" fontId="48" fillId="8" borderId="110" applyNumberFormat="0" applyAlignment="0" applyProtection="0"/>
    <xf numFmtId="0" fontId="48" fillId="8" borderId="110" applyNumberFormat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55" fillId="0" borderId="111" applyNumberFormat="0" applyFill="0" applyAlignment="0" applyProtection="0"/>
    <xf numFmtId="0" fontId="55" fillId="0" borderId="111" applyNumberFormat="0" applyFill="0" applyAlignment="0" applyProtection="0"/>
    <xf numFmtId="0" fontId="55" fillId="0" borderId="111" applyNumberFormat="0" applyFill="0" applyAlignment="0" applyProtection="0"/>
    <xf numFmtId="0" fontId="55" fillId="0" borderId="111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170" fillId="0" borderId="0"/>
    <xf numFmtId="0" fontId="38" fillId="0" borderId="0"/>
    <xf numFmtId="0" fontId="48" fillId="8" borderId="110" applyNumberFormat="0" applyAlignment="0" applyProtection="0"/>
    <xf numFmtId="0" fontId="48" fillId="8" borderId="110" applyNumberFormat="0" applyAlignment="0" applyProtection="0"/>
    <xf numFmtId="0" fontId="48" fillId="8" borderId="110" applyNumberFormat="0" applyAlignment="0" applyProtection="0"/>
    <xf numFmtId="0" fontId="48" fillId="8" borderId="110" applyNumberFormat="0" applyAlignment="0" applyProtection="0"/>
    <xf numFmtId="0" fontId="48" fillId="8" borderId="110" applyNumberFormat="0" applyAlignment="0" applyProtection="0"/>
    <xf numFmtId="0" fontId="38" fillId="23" borderId="109" applyNumberFormat="0" applyAlignment="0" applyProtection="0"/>
    <xf numFmtId="0" fontId="38" fillId="23" borderId="109" applyNumberFormat="0" applyAlignment="0" applyProtection="0"/>
    <xf numFmtId="0" fontId="38" fillId="23" borderId="109" applyNumberFormat="0" applyAlignment="0" applyProtection="0"/>
    <xf numFmtId="0" fontId="38" fillId="23" borderId="109" applyNumberFormat="0" applyAlignment="0" applyProtection="0"/>
    <xf numFmtId="0" fontId="38" fillId="23" borderId="109" applyNumberFormat="0" applyAlignment="0" applyProtection="0"/>
    <xf numFmtId="0" fontId="42" fillId="8" borderId="105" applyNumberFormat="0" applyAlignment="0" applyProtection="0"/>
    <xf numFmtId="0" fontId="42" fillId="8" borderId="105" applyNumberFormat="0" applyAlignment="0" applyProtection="0"/>
    <xf numFmtId="0" fontId="42" fillId="8" borderId="105" applyNumberFormat="0" applyAlignment="0" applyProtection="0"/>
    <xf numFmtId="0" fontId="42" fillId="8" borderId="105" applyNumberFormat="0" applyAlignment="0" applyProtection="0"/>
    <xf numFmtId="0" fontId="42" fillId="8" borderId="105" applyNumberFormat="0" applyAlignment="0" applyProtection="0"/>
    <xf numFmtId="0" fontId="45" fillId="7" borderId="105" applyNumberFormat="0" applyAlignment="0" applyProtection="0"/>
    <xf numFmtId="0" fontId="45" fillId="8" borderId="105" applyNumberFormat="0" applyAlignment="0" applyProtection="0"/>
    <xf numFmtId="0" fontId="45" fillId="7" borderId="105" applyNumberFormat="0" applyAlignment="0" applyProtection="0"/>
    <xf numFmtId="0" fontId="45" fillId="7" borderId="105" applyNumberFormat="0" applyAlignment="0" applyProtection="0"/>
    <xf numFmtId="0" fontId="45" fillId="7" borderId="105" applyNumberFormat="0" applyAlignment="0" applyProtection="0"/>
    <xf numFmtId="0" fontId="45" fillId="7" borderId="105" applyNumberFormat="0" applyAlignment="0" applyProtection="0"/>
    <xf numFmtId="0" fontId="45" fillId="7" borderId="105" applyNumberFormat="0" applyAlignment="0" applyProtection="0"/>
    <xf numFmtId="0" fontId="45" fillId="7" borderId="105" applyNumberFormat="0" applyAlignment="0" applyProtection="0"/>
    <xf numFmtId="0" fontId="45" fillId="8" borderId="105" applyNumberFormat="0" applyAlignment="0" applyProtection="0"/>
    <xf numFmtId="0" fontId="45" fillId="7" borderId="105" applyNumberFormat="0" applyAlignment="0" applyProtection="0"/>
    <xf numFmtId="0" fontId="42" fillId="8" borderId="105" applyNumberFormat="0" applyAlignment="0" applyProtection="0"/>
    <xf numFmtId="0" fontId="42" fillId="8" borderId="105" applyNumberFormat="0" applyAlignment="0" applyProtection="0"/>
    <xf numFmtId="0" fontId="42" fillId="8" borderId="105" applyNumberFormat="0" applyAlignment="0" applyProtection="0"/>
    <xf numFmtId="0" fontId="42" fillId="8" borderId="105" applyNumberFormat="0" applyAlignment="0" applyProtection="0"/>
    <xf numFmtId="0" fontId="38" fillId="23" borderId="109" applyNumberFormat="0" applyAlignment="0" applyProtection="0"/>
    <xf numFmtId="0" fontId="38" fillId="23" borderId="109" applyNumberFormat="0" applyAlignment="0" applyProtection="0"/>
    <xf numFmtId="0" fontId="38" fillId="23" borderId="109" applyNumberFormat="0" applyAlignment="0" applyProtection="0"/>
    <xf numFmtId="0" fontId="38" fillId="23" borderId="109" applyNumberFormat="0" applyAlignment="0" applyProtection="0"/>
    <xf numFmtId="0" fontId="38" fillId="23" borderId="109" applyNumberFormat="0" applyAlignment="0" applyProtection="0"/>
    <xf numFmtId="0" fontId="48" fillId="8" borderId="110" applyNumberFormat="0" applyAlignment="0" applyProtection="0"/>
    <xf numFmtId="0" fontId="48" fillId="8" borderId="110" applyNumberFormat="0" applyAlignment="0" applyProtection="0"/>
    <xf numFmtId="0" fontId="48" fillId="8" borderId="110" applyNumberFormat="0" applyAlignment="0" applyProtection="0"/>
    <xf numFmtId="0" fontId="48" fillId="8" borderId="110" applyNumberFormat="0" applyAlignment="0" applyProtection="0"/>
    <xf numFmtId="0" fontId="48" fillId="8" borderId="110" applyNumberFormat="0" applyAlignment="0" applyProtection="0"/>
    <xf numFmtId="0" fontId="55" fillId="0" borderId="111" applyNumberFormat="0" applyFill="0" applyAlignment="0" applyProtection="0"/>
    <xf numFmtId="0" fontId="55" fillId="0" borderId="111" applyNumberFormat="0" applyFill="0" applyAlignment="0" applyProtection="0"/>
    <xf numFmtId="0" fontId="55" fillId="0" borderId="111" applyNumberFormat="0" applyFill="0" applyAlignment="0" applyProtection="0"/>
    <xf numFmtId="0" fontId="55" fillId="0" borderId="111" applyNumberFormat="0" applyFill="0" applyAlignment="0" applyProtection="0"/>
    <xf numFmtId="43" fontId="28" fillId="0" borderId="0" applyFont="0" applyFill="0" applyBorder="0" applyAlignment="0" applyProtection="0"/>
    <xf numFmtId="0" fontId="42" fillId="8" borderId="105" applyNumberFormat="0" applyAlignment="0" applyProtection="0"/>
    <xf numFmtId="0" fontId="55" fillId="0" borderId="111" applyNumberFormat="0" applyFill="0" applyAlignment="0" applyProtection="0"/>
    <xf numFmtId="0" fontId="55" fillId="0" borderId="111" applyNumberFormat="0" applyFill="0" applyAlignment="0" applyProtection="0"/>
    <xf numFmtId="0" fontId="55" fillId="0" borderId="111" applyNumberFormat="0" applyFill="0" applyAlignment="0" applyProtection="0"/>
    <xf numFmtId="0" fontId="55" fillId="0" borderId="111" applyNumberFormat="0" applyFill="0" applyAlignment="0" applyProtection="0"/>
    <xf numFmtId="0" fontId="27" fillId="0" borderId="0"/>
    <xf numFmtId="0" fontId="38" fillId="0" borderId="0"/>
    <xf numFmtId="0" fontId="27" fillId="0" borderId="0"/>
    <xf numFmtId="0" fontId="38" fillId="0" borderId="0"/>
    <xf numFmtId="0" fontId="38" fillId="0" borderId="0"/>
    <xf numFmtId="176" fontId="38" fillId="0" borderId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55" fillId="0" borderId="116" applyNumberFormat="0" applyFill="0" applyAlignment="0" applyProtection="0"/>
    <xf numFmtId="0" fontId="55" fillId="0" borderId="116" applyNumberFormat="0" applyFill="0" applyAlignment="0" applyProtection="0"/>
    <xf numFmtId="0" fontId="55" fillId="0" borderId="116" applyNumberFormat="0" applyFill="0" applyAlignment="0" applyProtection="0"/>
    <xf numFmtId="0" fontId="55" fillId="0" borderId="116" applyNumberFormat="0" applyFill="0" applyAlignment="0" applyProtection="0"/>
    <xf numFmtId="0" fontId="48" fillId="8" borderId="115" applyNumberFormat="0" applyAlignment="0" applyProtection="0"/>
    <xf numFmtId="0" fontId="48" fillId="8" borderId="115" applyNumberFormat="0" applyAlignment="0" applyProtection="0"/>
    <xf numFmtId="0" fontId="48" fillId="8" borderId="115" applyNumberFormat="0" applyAlignment="0" applyProtection="0"/>
    <xf numFmtId="0" fontId="48" fillId="8" borderId="115" applyNumberFormat="0" applyAlignment="0" applyProtection="0"/>
    <xf numFmtId="0" fontId="48" fillId="8" borderId="115" applyNumberFormat="0" applyAlignment="0" applyProtection="0"/>
    <xf numFmtId="0" fontId="38" fillId="23" borderId="114" applyNumberFormat="0" applyAlignment="0" applyProtection="0"/>
    <xf numFmtId="0" fontId="38" fillId="23" borderId="114" applyNumberFormat="0" applyAlignment="0" applyProtection="0"/>
    <xf numFmtId="0" fontId="38" fillId="23" borderId="114" applyNumberFormat="0" applyAlignment="0" applyProtection="0"/>
    <xf numFmtId="0" fontId="38" fillId="23" borderId="114" applyNumberFormat="0" applyAlignment="0" applyProtection="0"/>
    <xf numFmtId="0" fontId="38" fillId="23" borderId="114" applyNumberFormat="0" applyAlignment="0" applyProtection="0"/>
    <xf numFmtId="0" fontId="45" fillId="7" borderId="113" applyNumberFormat="0" applyAlignment="0" applyProtection="0"/>
    <xf numFmtId="0" fontId="45" fillId="8" borderId="113" applyNumberFormat="0" applyAlignment="0" applyProtection="0"/>
    <xf numFmtId="0" fontId="45" fillId="7" borderId="113" applyNumberFormat="0" applyAlignment="0" applyProtection="0"/>
    <xf numFmtId="0" fontId="45" fillId="7" borderId="113" applyNumberFormat="0" applyAlignment="0" applyProtection="0"/>
    <xf numFmtId="0" fontId="45" fillId="7" borderId="113" applyNumberFormat="0" applyAlignment="0" applyProtection="0"/>
    <xf numFmtId="0" fontId="25" fillId="0" borderId="0"/>
    <xf numFmtId="0" fontId="42" fillId="8" borderId="113" applyNumberFormat="0" applyAlignment="0" applyProtection="0"/>
    <xf numFmtId="0" fontId="42" fillId="8" borderId="113" applyNumberFormat="0" applyAlignment="0" applyProtection="0"/>
    <xf numFmtId="0" fontId="42" fillId="8" borderId="113" applyNumberFormat="0" applyAlignment="0" applyProtection="0"/>
    <xf numFmtId="0" fontId="42" fillId="8" borderId="113" applyNumberFormat="0" applyAlignment="0" applyProtection="0"/>
    <xf numFmtId="0" fontId="42" fillId="8" borderId="113" applyNumberFormat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56" fillId="0" borderId="0"/>
    <xf numFmtId="0" fontId="56" fillId="95" borderId="0" applyNumberFormat="0" applyBorder="0" applyProtection="0"/>
    <xf numFmtId="0" fontId="56" fillId="3" borderId="0" applyNumberFormat="0" applyBorder="0" applyProtection="0"/>
    <xf numFmtId="0" fontId="56" fillId="4" borderId="0" applyNumberFormat="0" applyBorder="0" applyProtection="0"/>
    <xf numFmtId="0" fontId="56" fillId="5" borderId="0" applyNumberFormat="0" applyBorder="0" applyProtection="0"/>
    <xf numFmtId="0" fontId="56" fillId="96" borderId="0" applyNumberFormat="0" applyBorder="0" applyProtection="0"/>
    <xf numFmtId="0" fontId="56" fillId="97" borderId="0" applyNumberFormat="0" applyBorder="0" applyProtection="0"/>
    <xf numFmtId="0" fontId="56" fillId="95" borderId="0" applyNumberFormat="0" applyBorder="0" applyProtection="0"/>
    <xf numFmtId="0" fontId="56" fillId="95" borderId="0" applyNumberFormat="0" applyBorder="0" applyProtection="0"/>
    <xf numFmtId="0" fontId="56" fillId="95" borderId="0" applyNumberFormat="0" applyBorder="0" applyProtection="0"/>
    <xf numFmtId="0" fontId="56" fillId="95" borderId="0" applyNumberFormat="0" applyBorder="0" applyProtection="0"/>
    <xf numFmtId="0" fontId="56" fillId="3" borderId="0" applyNumberFormat="0" applyBorder="0" applyProtection="0"/>
    <xf numFmtId="0" fontId="56" fillId="3" borderId="0" applyNumberFormat="0" applyBorder="0" applyProtection="0"/>
    <xf numFmtId="0" fontId="56" fillId="3" borderId="0" applyNumberFormat="0" applyBorder="0" applyProtection="0"/>
    <xf numFmtId="0" fontId="56" fillId="3" borderId="0" applyNumberFormat="0" applyBorder="0" applyProtection="0"/>
    <xf numFmtId="0" fontId="56" fillId="4" borderId="0" applyNumberFormat="0" applyBorder="0" applyProtection="0"/>
    <xf numFmtId="0" fontId="56" fillId="4" borderId="0" applyNumberFormat="0" applyBorder="0" applyProtection="0"/>
    <xf numFmtId="0" fontId="56" fillId="4" borderId="0" applyNumberFormat="0" applyBorder="0" applyProtection="0"/>
    <xf numFmtId="0" fontId="56" fillId="4" borderId="0" applyNumberFormat="0" applyBorder="0" applyProtection="0"/>
    <xf numFmtId="0" fontId="56" fillId="5" borderId="0" applyNumberFormat="0" applyBorder="0" applyProtection="0"/>
    <xf numFmtId="0" fontId="56" fillId="5" borderId="0" applyNumberFormat="0" applyBorder="0" applyProtection="0"/>
    <xf numFmtId="0" fontId="56" fillId="5" borderId="0" applyNumberFormat="0" applyBorder="0" applyProtection="0"/>
    <xf numFmtId="0" fontId="56" fillId="5" borderId="0" applyNumberFormat="0" applyBorder="0" applyProtection="0"/>
    <xf numFmtId="0" fontId="56" fillId="96" borderId="0" applyNumberFormat="0" applyBorder="0" applyProtection="0"/>
    <xf numFmtId="0" fontId="56" fillId="96" borderId="0" applyNumberFormat="0" applyBorder="0" applyProtection="0"/>
    <xf numFmtId="0" fontId="56" fillId="96" borderId="0" applyNumberFormat="0" applyBorder="0" applyProtection="0"/>
    <xf numFmtId="0" fontId="56" fillId="96" borderId="0" applyNumberFormat="0" applyBorder="0" applyProtection="0"/>
    <xf numFmtId="0" fontId="56" fillId="97" borderId="0" applyNumberFormat="0" applyBorder="0" applyProtection="0"/>
    <xf numFmtId="0" fontId="56" fillId="97" borderId="0" applyNumberFormat="0" applyBorder="0" applyProtection="0"/>
    <xf numFmtId="0" fontId="56" fillId="97" borderId="0" applyNumberFormat="0" applyBorder="0" applyProtection="0"/>
    <xf numFmtId="0" fontId="56" fillId="98" borderId="0" applyNumberFormat="0" applyBorder="0" applyProtection="0"/>
    <xf numFmtId="0" fontId="56" fillId="9" borderId="0" applyNumberFormat="0" applyBorder="0" applyProtection="0"/>
    <xf numFmtId="0" fontId="56" fillId="10" borderId="0" applyNumberFormat="0" applyBorder="0" applyProtection="0"/>
    <xf numFmtId="0" fontId="56" fillId="11" borderId="0" applyNumberFormat="0" applyBorder="0" applyProtection="0"/>
    <xf numFmtId="0" fontId="56" fillId="5" borderId="0" applyNumberFormat="0" applyBorder="0" applyProtection="0"/>
    <xf numFmtId="0" fontId="56" fillId="9" borderId="0" applyNumberFormat="0" applyBorder="0" applyProtection="0"/>
    <xf numFmtId="0" fontId="56" fillId="99" borderId="0" applyNumberFormat="0" applyBorder="0" applyProtection="0"/>
    <xf numFmtId="0" fontId="56" fillId="9" borderId="0" applyNumberFormat="0" applyBorder="0" applyProtection="0"/>
    <xf numFmtId="0" fontId="56" fillId="9" borderId="0" applyNumberFormat="0" applyBorder="0" applyProtection="0"/>
    <xf numFmtId="0" fontId="56" fillId="9" borderId="0" applyNumberFormat="0" applyBorder="0" applyProtection="0"/>
    <xf numFmtId="0" fontId="56" fillId="9" borderId="0" applyNumberFormat="0" applyBorder="0" applyProtection="0"/>
    <xf numFmtId="0" fontId="56" fillId="10" borderId="0" applyNumberFormat="0" applyBorder="0" applyProtection="0"/>
    <xf numFmtId="0" fontId="56" fillId="10" borderId="0" applyNumberFormat="0" applyBorder="0" applyProtection="0"/>
    <xf numFmtId="0" fontId="56" fillId="10" borderId="0" applyNumberFormat="0" applyBorder="0" applyProtection="0"/>
    <xf numFmtId="0" fontId="56" fillId="10" borderId="0" applyNumberFormat="0" applyBorder="0" applyProtection="0"/>
    <xf numFmtId="0" fontId="56" fillId="11" borderId="0" applyNumberFormat="0" applyBorder="0" applyProtection="0"/>
    <xf numFmtId="0" fontId="56" fillId="11" borderId="0" applyNumberFormat="0" applyBorder="0" applyProtection="0"/>
    <xf numFmtId="0" fontId="56" fillId="11" borderId="0" applyNumberFormat="0" applyBorder="0" applyProtection="0"/>
    <xf numFmtId="0" fontId="56" fillId="11" borderId="0" applyNumberFormat="0" applyBorder="0" applyProtection="0"/>
    <xf numFmtId="0" fontId="56" fillId="5" borderId="0" applyNumberFormat="0" applyBorder="0" applyProtection="0"/>
    <xf numFmtId="0" fontId="56" fillId="5" borderId="0" applyNumberFormat="0" applyBorder="0" applyProtection="0"/>
    <xf numFmtId="0" fontId="56" fillId="5" borderId="0" applyNumberFormat="0" applyBorder="0" applyProtection="0"/>
    <xf numFmtId="0" fontId="56" fillId="5" borderId="0" applyNumberFormat="0" applyBorder="0" applyProtection="0"/>
    <xf numFmtId="0" fontId="56" fillId="9" borderId="0" applyNumberFormat="0" applyBorder="0" applyProtection="0"/>
    <xf numFmtId="0" fontId="56" fillId="9" borderId="0" applyNumberFormat="0" applyBorder="0" applyProtection="0"/>
    <xf numFmtId="0" fontId="56" fillId="9" borderId="0" applyNumberFormat="0" applyBorder="0" applyProtection="0"/>
    <xf numFmtId="0" fontId="56" fillId="9" borderId="0" applyNumberFormat="0" applyBorder="0" applyProtection="0"/>
    <xf numFmtId="0" fontId="56" fillId="99" borderId="0" applyNumberFormat="0" applyBorder="0" applyProtection="0"/>
    <xf numFmtId="0" fontId="56" fillId="99" borderId="0" applyNumberFormat="0" applyBorder="0" applyProtection="0"/>
    <xf numFmtId="0" fontId="56" fillId="99" borderId="0" applyNumberFormat="0" applyBorder="0" applyProtection="0"/>
    <xf numFmtId="0" fontId="56" fillId="99" borderId="0" applyNumberFormat="0" applyBorder="0" applyProtection="0"/>
    <xf numFmtId="0" fontId="57" fillId="13" borderId="0" applyNumberFormat="0" applyBorder="0" applyProtection="0"/>
    <xf numFmtId="0" fontId="57" fillId="10" borderId="0" applyNumberFormat="0" applyBorder="0" applyProtection="0"/>
    <xf numFmtId="0" fontId="57" fillId="11" borderId="0" applyNumberFormat="0" applyBorder="0" applyProtection="0"/>
    <xf numFmtId="0" fontId="57" fillId="14" borderId="0" applyNumberFormat="0" applyBorder="0" applyProtection="0"/>
    <xf numFmtId="0" fontId="57" fillId="15" borderId="0" applyNumberFormat="0" applyBorder="0" applyProtection="0"/>
    <xf numFmtId="0" fontId="57" fillId="16" borderId="0" applyNumberFormat="0" applyBorder="0" applyProtection="0"/>
    <xf numFmtId="0" fontId="57" fillId="13" borderId="0" applyNumberFormat="0" applyBorder="0" applyProtection="0"/>
    <xf numFmtId="0" fontId="57" fillId="13" borderId="0" applyNumberFormat="0" applyBorder="0" applyProtection="0"/>
    <xf numFmtId="0" fontId="57" fillId="13" borderId="0" applyNumberFormat="0" applyBorder="0" applyProtection="0"/>
    <xf numFmtId="0" fontId="57" fillId="13" borderId="0" applyNumberFormat="0" applyBorder="0" applyProtection="0"/>
    <xf numFmtId="0" fontId="57" fillId="10" borderId="0" applyNumberFormat="0" applyBorder="0" applyProtection="0"/>
    <xf numFmtId="0" fontId="57" fillId="10" borderId="0" applyNumberFormat="0" applyBorder="0" applyProtection="0"/>
    <xf numFmtId="0" fontId="57" fillId="10" borderId="0" applyNumberFormat="0" applyBorder="0" applyProtection="0"/>
    <xf numFmtId="0" fontId="57" fillId="10" borderId="0" applyNumberFormat="0" applyBorder="0" applyProtection="0"/>
    <xf numFmtId="0" fontId="57" fillId="11" borderId="0" applyNumberFormat="0" applyBorder="0" applyProtection="0"/>
    <xf numFmtId="0" fontId="57" fillId="11" borderId="0" applyNumberFormat="0" applyBorder="0" applyProtection="0"/>
    <xf numFmtId="0" fontId="57" fillId="11" borderId="0" applyNumberFormat="0" applyBorder="0" applyProtection="0"/>
    <xf numFmtId="0" fontId="57" fillId="11" borderId="0" applyNumberFormat="0" applyBorder="0" applyProtection="0"/>
    <xf numFmtId="0" fontId="57" fillId="14" borderId="0" applyNumberFormat="0" applyBorder="0" applyProtection="0"/>
    <xf numFmtId="0" fontId="57" fillId="14" borderId="0" applyNumberFormat="0" applyBorder="0" applyProtection="0"/>
    <xf numFmtId="0" fontId="57" fillId="14" borderId="0" applyNumberFormat="0" applyBorder="0" applyProtection="0"/>
    <xf numFmtId="0" fontId="57" fillId="14" borderId="0" applyNumberFormat="0" applyBorder="0" applyProtection="0"/>
    <xf numFmtId="0" fontId="57" fillId="15" borderId="0" applyNumberFormat="0" applyBorder="0" applyProtection="0"/>
    <xf numFmtId="0" fontId="57" fillId="15" borderId="0" applyNumberFormat="0" applyBorder="0" applyProtection="0"/>
    <xf numFmtId="0" fontId="57" fillId="15" borderId="0" applyNumberFormat="0" applyBorder="0" applyProtection="0"/>
    <xf numFmtId="0" fontId="57" fillId="15" borderId="0" applyNumberFormat="0" applyBorder="0" applyProtection="0"/>
    <xf numFmtId="0" fontId="57" fillId="16" borderId="0" applyNumberFormat="0" applyBorder="0" applyProtection="0"/>
    <xf numFmtId="0" fontId="57" fillId="16" borderId="0" applyNumberFormat="0" applyBorder="0" applyProtection="0"/>
    <xf numFmtId="0" fontId="57" fillId="16" borderId="0" applyNumberFormat="0" applyBorder="0" applyProtection="0"/>
    <xf numFmtId="0" fontId="57" fillId="16" borderId="0" applyNumberFormat="0" applyBorder="0" applyProtection="0"/>
    <xf numFmtId="0" fontId="57" fillId="17" borderId="0" applyNumberFormat="0" applyBorder="0" applyProtection="0"/>
    <xf numFmtId="0" fontId="57" fillId="18" borderId="0" applyNumberFormat="0" applyBorder="0" applyProtection="0"/>
    <xf numFmtId="0" fontId="57" fillId="19" borderId="0" applyNumberFormat="0" applyBorder="0" applyProtection="0"/>
    <xf numFmtId="0" fontId="57" fillId="14" borderId="0" applyNumberFormat="0" applyBorder="0" applyProtection="0"/>
    <xf numFmtId="0" fontId="57" fillId="15" borderId="0" applyNumberFormat="0" applyBorder="0" applyProtection="0"/>
    <xf numFmtId="0" fontId="57" fillId="20" borderId="0" applyNumberFormat="0" applyBorder="0" applyProtection="0"/>
    <xf numFmtId="0" fontId="72" fillId="3" borderId="0" applyNumberFormat="0" applyBorder="0" applyProtection="0"/>
    <xf numFmtId="0" fontId="61" fillId="4" borderId="0" applyNumberFormat="0" applyBorder="0" applyProtection="0"/>
    <xf numFmtId="0" fontId="61" fillId="4" borderId="0" applyNumberFormat="0" applyBorder="0" applyProtection="0"/>
    <xf numFmtId="0" fontId="61" fillId="4" borderId="0" applyNumberFormat="0" applyBorder="0" applyProtection="0"/>
    <xf numFmtId="0" fontId="61" fillId="4" borderId="0" applyNumberFormat="0" applyBorder="0" applyProtection="0"/>
    <xf numFmtId="0" fontId="67" fillId="98" borderId="113" applyNumberFormat="0" applyProtection="0"/>
    <xf numFmtId="0" fontId="68" fillId="100" borderId="3" applyNumberFormat="0" applyProtection="0"/>
    <xf numFmtId="165" fontId="76" fillId="0" borderId="0" applyBorder="0" applyProtection="0"/>
    <xf numFmtId="165" fontId="76" fillId="0" borderId="0" applyBorder="0" applyProtection="0"/>
    <xf numFmtId="0" fontId="67" fillId="98" borderId="113" applyNumberFormat="0" applyProtection="0"/>
    <xf numFmtId="0" fontId="67" fillId="98" borderId="113" applyNumberFormat="0" applyProtection="0"/>
    <xf numFmtId="0" fontId="67" fillId="98" borderId="113" applyNumberFormat="0" applyProtection="0"/>
    <xf numFmtId="0" fontId="67" fillId="98" borderId="113" applyNumberFormat="0" applyProtection="0"/>
    <xf numFmtId="0" fontId="68" fillId="100" borderId="3" applyNumberFormat="0" applyProtection="0"/>
    <xf numFmtId="0" fontId="68" fillId="100" borderId="3" applyNumberFormat="0" applyProtection="0"/>
    <xf numFmtId="0" fontId="68" fillId="100" borderId="3" applyNumberFormat="0" applyProtection="0"/>
    <xf numFmtId="0" fontId="68" fillId="100" borderId="3" applyNumberFormat="0" applyProtection="0"/>
    <xf numFmtId="0" fontId="69" fillId="0" borderId="4" applyNumberFormat="0" applyFill="0" applyProtection="0"/>
    <xf numFmtId="0" fontId="69" fillId="0" borderId="4" applyNumberFormat="0" applyFill="0" applyProtection="0"/>
    <xf numFmtId="0" fontId="69" fillId="0" borderId="4" applyNumberFormat="0" applyFill="0" applyProtection="0"/>
    <xf numFmtId="0" fontId="69" fillId="0" borderId="4" applyNumberFormat="0" applyFill="0" applyProtection="0"/>
    <xf numFmtId="0" fontId="171" fillId="97" borderId="113" applyNumberFormat="0" applyProtection="0"/>
    <xf numFmtId="0" fontId="171" fillId="97" borderId="113" applyNumberFormat="0" applyProtection="0"/>
    <xf numFmtId="0" fontId="171" fillId="97" borderId="113" applyNumberFormat="0" applyProtection="0"/>
    <xf numFmtId="0" fontId="171" fillId="98" borderId="113" applyNumberFormat="0" applyProtection="0"/>
    <xf numFmtId="170" fontId="76" fillId="0" borderId="0" applyFill="0" applyBorder="0" applyProtection="0"/>
    <xf numFmtId="0" fontId="76" fillId="0" borderId="0" applyFill="0" applyBorder="0" applyProtection="0"/>
    <xf numFmtId="0" fontId="80" fillId="0" borderId="0" applyNumberFormat="0" applyFill="0" applyBorder="0" applyProtection="0"/>
    <xf numFmtId="0" fontId="61" fillId="4" borderId="0" applyNumberFormat="0" applyBorder="0" applyProtection="0"/>
    <xf numFmtId="0" fontId="85" fillId="0" borderId="6" applyNumberFormat="0" applyFill="0" applyProtection="0"/>
    <xf numFmtId="0" fontId="87" fillId="0" borderId="7" applyNumberFormat="0" applyFill="0" applyProtection="0"/>
    <xf numFmtId="0" fontId="88" fillId="0" borderId="8" applyNumberFormat="0" applyFill="0" applyProtection="0"/>
    <xf numFmtId="0" fontId="88" fillId="0" borderId="0" applyNumberFormat="0" applyFill="0" applyBorder="0" applyProtection="0"/>
    <xf numFmtId="0" fontId="72" fillId="3" borderId="0" applyNumberFormat="0" applyBorder="0" applyProtection="0"/>
    <xf numFmtId="0" fontId="72" fillId="3" borderId="0" applyNumberFormat="0" applyBorder="0" applyProtection="0"/>
    <xf numFmtId="0" fontId="72" fillId="3" borderId="0" applyNumberFormat="0" applyBorder="0" applyProtection="0"/>
    <xf numFmtId="0" fontId="72" fillId="3" borderId="0" applyNumberFormat="0" applyBorder="0" applyProtection="0"/>
    <xf numFmtId="0" fontId="58" fillId="0" borderId="0"/>
    <xf numFmtId="0" fontId="171" fillId="97" borderId="113" applyNumberFormat="0" applyProtection="0"/>
    <xf numFmtId="0" fontId="69" fillId="0" borderId="4" applyNumberFormat="0" applyFill="0" applyProtection="0"/>
    <xf numFmtId="172" fontId="76" fillId="0" borderId="0" applyFill="0" applyBorder="0" applyProtection="0"/>
    <xf numFmtId="0" fontId="75" fillId="22" borderId="0" applyNumberFormat="0" applyBorder="0" applyProtection="0"/>
    <xf numFmtId="0" fontId="75" fillId="22" borderId="0" applyNumberFormat="0" applyBorder="0" applyProtection="0"/>
    <xf numFmtId="0" fontId="75" fillId="22" borderId="0" applyNumberFormat="0" applyBorder="0" applyProtection="0"/>
    <xf numFmtId="0" fontId="75" fillId="22" borderId="0" applyNumberFormat="0" applyBorder="0" applyProtection="0"/>
    <xf numFmtId="0" fontId="75" fillId="22" borderId="0" applyNumberFormat="0" applyBorder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6" fillId="0" borderId="0"/>
    <xf numFmtId="0" fontId="172" fillId="0" borderId="0"/>
    <xf numFmtId="0" fontId="5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23" borderId="114" applyNumberFormat="0" applyProtection="0"/>
    <xf numFmtId="0" fontId="76" fillId="23" borderId="114" applyNumberFormat="0" applyProtection="0"/>
    <xf numFmtId="0" fontId="76" fillId="23" borderId="114" applyNumberFormat="0" applyProtection="0"/>
    <xf numFmtId="0" fontId="76" fillId="23" borderId="114" applyNumberFormat="0" applyProtection="0"/>
    <xf numFmtId="0" fontId="76" fillId="23" borderId="114" applyNumberFormat="0" applyProtection="0"/>
    <xf numFmtId="0" fontId="77" fillId="98" borderId="115" applyNumberFormat="0" applyProtection="0"/>
    <xf numFmtId="9" fontId="76" fillId="0" borderId="0" applyFill="0" applyBorder="0" applyProtection="0"/>
    <xf numFmtId="9" fontId="56" fillId="0" borderId="0" applyFill="0" applyBorder="0" applyProtection="0"/>
    <xf numFmtId="9" fontId="76" fillId="0" borderId="0" applyFill="0" applyBorder="0" applyProtection="0"/>
    <xf numFmtId="9" fontId="76" fillId="0" borderId="0" applyFill="0" applyBorder="0" applyProtection="0"/>
    <xf numFmtId="9" fontId="76" fillId="0" borderId="0" applyFill="0" applyBorder="0" applyProtection="0"/>
    <xf numFmtId="9" fontId="76" fillId="0" borderId="0" applyFill="0" applyBorder="0" applyProtection="0"/>
    <xf numFmtId="9" fontId="76" fillId="0" borderId="0" applyFill="0" applyBorder="0" applyProtection="0"/>
    <xf numFmtId="9" fontId="76" fillId="0" borderId="0" applyFill="0" applyBorder="0" applyProtection="0"/>
    <xf numFmtId="9" fontId="76" fillId="0" borderId="0" applyFill="0" applyBorder="0" applyProtection="0"/>
    <xf numFmtId="0" fontId="77" fillId="98" borderId="115" applyNumberFormat="0" applyProtection="0"/>
    <xf numFmtId="0" fontId="77" fillId="98" borderId="115" applyNumberFormat="0" applyProtection="0"/>
    <xf numFmtId="0" fontId="77" fillId="98" borderId="115" applyNumberFormat="0" applyProtection="0"/>
    <xf numFmtId="0" fontId="77" fillId="98" borderId="115" applyNumberFormat="0" applyProtection="0"/>
    <xf numFmtId="202" fontId="56" fillId="0" borderId="0"/>
    <xf numFmtId="202" fontId="78" fillId="0" borderId="13"/>
    <xf numFmtId="165" fontId="76" fillId="0" borderId="0" applyFill="0" applyBorder="0" applyProtection="0"/>
    <xf numFmtId="165" fontId="76" fillId="0" borderId="0" applyFill="0" applyBorder="0" applyProtection="0"/>
    <xf numFmtId="165" fontId="76" fillId="0" borderId="0" applyFill="0" applyBorder="0" applyProtection="0"/>
    <xf numFmtId="165" fontId="76" fillId="0" borderId="0" applyFill="0" applyBorder="0" applyProtection="0"/>
    <xf numFmtId="165" fontId="76" fillId="0" borderId="0" applyFill="0" applyBorder="0" applyProtection="0"/>
    <xf numFmtId="165" fontId="76" fillId="0" borderId="0" applyFill="0" applyBorder="0" applyProtection="0"/>
    <xf numFmtId="165" fontId="76" fillId="0" borderId="0" applyFill="0" applyBorder="0" applyProtection="0"/>
    <xf numFmtId="165" fontId="76" fillId="0" borderId="0" applyFill="0" applyBorder="0" applyProtection="0"/>
    <xf numFmtId="165" fontId="76" fillId="0" borderId="0" applyFill="0" applyBorder="0" applyProtection="0"/>
    <xf numFmtId="165" fontId="76" fillId="0" borderId="0" applyFill="0" applyBorder="0" applyProtection="0"/>
    <xf numFmtId="165" fontId="76" fillId="0" borderId="0" applyFill="0" applyBorder="0" applyProtection="0"/>
    <xf numFmtId="165" fontId="76" fillId="0" borderId="0" applyFill="0" applyBorder="0" applyProtection="0"/>
    <xf numFmtId="165" fontId="76" fillId="0" borderId="0" applyFill="0" applyBorder="0" applyProtection="0"/>
    <xf numFmtId="165" fontId="76" fillId="0" borderId="0" applyFill="0" applyBorder="0" applyProtection="0"/>
    <xf numFmtId="165" fontId="76" fillId="0" borderId="0" applyFill="0" applyBorder="0" applyProtection="0"/>
    <xf numFmtId="165" fontId="76" fillId="0" borderId="0" applyFill="0" applyBorder="0" applyProtection="0"/>
    <xf numFmtId="165" fontId="76" fillId="0" borderId="0" applyFill="0" applyBorder="0" applyProtection="0"/>
    <xf numFmtId="165" fontId="76" fillId="0" borderId="0" applyFill="0" applyBorder="0" applyProtection="0"/>
    <xf numFmtId="165" fontId="76" fillId="0" borderId="0" applyFill="0" applyBorder="0" applyProtection="0"/>
    <xf numFmtId="165" fontId="76" fillId="0" borderId="0" applyFill="0" applyBorder="0" applyProtection="0"/>
    <xf numFmtId="176" fontId="76" fillId="0" borderId="0" applyFill="0" applyBorder="0" applyProtection="0"/>
    <xf numFmtId="0" fontId="76" fillId="0" borderId="0"/>
    <xf numFmtId="165" fontId="76" fillId="0" borderId="0"/>
    <xf numFmtId="0" fontId="79" fillId="0" borderId="0" applyNumberFormat="0" applyFill="0" applyBorder="0" applyProtection="0"/>
    <xf numFmtId="0" fontId="79" fillId="0" borderId="0" applyNumberFormat="0" applyFill="0" applyBorder="0" applyProtection="0"/>
    <xf numFmtId="0" fontId="79" fillId="0" borderId="0" applyNumberFormat="0" applyFill="0" applyBorder="0" applyProtection="0"/>
    <xf numFmtId="0" fontId="79" fillId="0" borderId="0" applyNumberFormat="0" applyFill="0" applyBorder="0" applyProtection="0"/>
    <xf numFmtId="0" fontId="80" fillId="0" borderId="0" applyNumberFormat="0" applyFill="0" applyBorder="0" applyProtection="0"/>
    <xf numFmtId="0" fontId="80" fillId="0" borderId="0" applyNumberFormat="0" applyFill="0" applyBorder="0" applyProtection="0"/>
    <xf numFmtId="0" fontId="80" fillId="0" borderId="0" applyNumberFormat="0" applyFill="0" applyBorder="0" applyProtection="0"/>
    <xf numFmtId="0" fontId="80" fillId="0" borderId="0" applyNumberFormat="0" applyFill="0" applyBorder="0" applyProtection="0"/>
    <xf numFmtId="0" fontId="89" fillId="0" borderId="0" applyNumberFormat="0" applyFill="0" applyBorder="0" applyProtection="0"/>
    <xf numFmtId="0" fontId="84" fillId="0" borderId="116" applyNumberFormat="0" applyFill="0" applyProtection="0"/>
    <xf numFmtId="0" fontId="84" fillId="0" borderId="116" applyNumberFormat="0" applyFill="0" applyProtection="0"/>
    <xf numFmtId="0" fontId="84" fillId="0" borderId="116" applyNumberFormat="0" applyFill="0" applyProtection="0"/>
    <xf numFmtId="0" fontId="84" fillId="0" borderId="116" applyNumberFormat="0" applyFill="0" applyProtection="0"/>
    <xf numFmtId="0" fontId="85" fillId="0" borderId="6" applyNumberFormat="0" applyFill="0" applyProtection="0"/>
    <xf numFmtId="0" fontId="85" fillId="0" borderId="6" applyNumberFormat="0" applyFill="0" applyProtection="0"/>
    <xf numFmtId="0" fontId="85" fillId="0" borderId="6" applyNumberFormat="0" applyFill="0" applyProtection="0"/>
    <xf numFmtId="0" fontId="85" fillId="0" borderId="6" applyNumberFormat="0" applyFill="0" applyProtection="0"/>
    <xf numFmtId="0" fontId="85" fillId="0" borderId="6" applyNumberFormat="0" applyFill="0" applyProtection="0"/>
    <xf numFmtId="0" fontId="173" fillId="0" borderId="0" applyNumberFormat="0" applyFill="0" applyBorder="0" applyProtection="0"/>
    <xf numFmtId="0" fontId="89" fillId="0" borderId="0" applyNumberFormat="0" applyFill="0" applyBorder="0" applyProtection="0"/>
    <xf numFmtId="0" fontId="87" fillId="0" borderId="7" applyNumberFormat="0" applyFill="0" applyProtection="0"/>
    <xf numFmtId="0" fontId="87" fillId="0" borderId="7" applyNumberFormat="0" applyFill="0" applyProtection="0"/>
    <xf numFmtId="0" fontId="87" fillId="0" borderId="7" applyNumberFormat="0" applyFill="0" applyProtection="0"/>
    <xf numFmtId="0" fontId="87" fillId="0" borderId="7" applyNumberFormat="0" applyFill="0" applyProtection="0"/>
    <xf numFmtId="0" fontId="88" fillId="0" borderId="8" applyNumberFormat="0" applyFill="0" applyProtection="0"/>
    <xf numFmtId="0" fontId="88" fillId="0" borderId="8" applyNumberFormat="0" applyFill="0" applyProtection="0"/>
    <xf numFmtId="0" fontId="88" fillId="0" borderId="8" applyNumberFormat="0" applyFill="0" applyProtection="0"/>
    <xf numFmtId="0" fontId="88" fillId="0" borderId="8" applyNumberFormat="0" applyFill="0" applyProtection="0"/>
    <xf numFmtId="0" fontId="88" fillId="0" borderId="0" applyNumberFormat="0" applyFill="0" applyBorder="0" applyProtection="0"/>
    <xf numFmtId="0" fontId="88" fillId="0" borderId="0" applyNumberFormat="0" applyFill="0" applyBorder="0" applyProtection="0"/>
    <xf numFmtId="0" fontId="88" fillId="0" borderId="0" applyNumberFormat="0" applyFill="0" applyBorder="0" applyProtection="0"/>
    <xf numFmtId="0" fontId="88" fillId="0" borderId="0" applyNumberFormat="0" applyFill="0" applyBorder="0" applyProtection="0"/>
    <xf numFmtId="0" fontId="89" fillId="0" borderId="0" applyNumberFormat="0" applyFill="0" applyBorder="0" applyProtection="0"/>
    <xf numFmtId="0" fontId="89" fillId="0" borderId="0" applyNumberFormat="0" applyFill="0" applyBorder="0" applyProtection="0"/>
    <xf numFmtId="0" fontId="89" fillId="0" borderId="0" applyNumberFormat="0" applyFill="0" applyBorder="0" applyProtection="0"/>
    <xf numFmtId="0" fontId="89" fillId="0" borderId="0" applyNumberFormat="0" applyFill="0" applyBorder="0" applyProtection="0"/>
    <xf numFmtId="0" fontId="89" fillId="0" borderId="0" applyNumberFormat="0" applyFill="0" applyBorder="0" applyProtection="0"/>
    <xf numFmtId="0" fontId="89" fillId="0" borderId="0" applyNumberFormat="0" applyFill="0" applyBorder="0" applyProtection="0"/>
    <xf numFmtId="0" fontId="89" fillId="0" borderId="0" applyNumberFormat="0" applyFill="0" applyBorder="0" applyProtection="0"/>
    <xf numFmtId="0" fontId="89" fillId="0" borderId="0" applyNumberFormat="0" applyFill="0" applyBorder="0" applyProtection="0"/>
    <xf numFmtId="176" fontId="56" fillId="0" borderId="0" applyFill="0" applyBorder="0" applyProtection="0"/>
    <xf numFmtId="165" fontId="76" fillId="0" borderId="0" applyFill="0" applyBorder="0" applyProtection="0"/>
    <xf numFmtId="176" fontId="76" fillId="0" borderId="0" applyFill="0" applyBorder="0" applyProtection="0"/>
    <xf numFmtId="165" fontId="76" fillId="0" borderId="0" applyFill="0" applyBorder="0" applyProtection="0"/>
    <xf numFmtId="176" fontId="76" fillId="0" borderId="0" applyFill="0" applyBorder="0" applyProtection="0"/>
    <xf numFmtId="0" fontId="79" fillId="0" borderId="0" applyNumberFormat="0" applyFill="0" applyBorder="0" applyProtection="0"/>
    <xf numFmtId="0" fontId="57" fillId="17" borderId="0" applyNumberFormat="0" applyBorder="0" applyProtection="0"/>
    <xf numFmtId="0" fontId="57" fillId="17" borderId="0" applyNumberFormat="0" applyBorder="0" applyProtection="0"/>
    <xf numFmtId="0" fontId="57" fillId="17" borderId="0" applyNumberFormat="0" applyBorder="0" applyProtection="0"/>
    <xf numFmtId="0" fontId="57" fillId="17" borderId="0" applyNumberFormat="0" applyBorder="0" applyProtection="0"/>
    <xf numFmtId="0" fontId="57" fillId="18" borderId="0" applyNumberFormat="0" applyBorder="0" applyProtection="0"/>
    <xf numFmtId="0" fontId="57" fillId="18" borderId="0" applyNumberFormat="0" applyBorder="0" applyProtection="0"/>
    <xf numFmtId="0" fontId="57" fillId="18" borderId="0" applyNumberFormat="0" applyBorder="0" applyProtection="0"/>
    <xf numFmtId="0" fontId="57" fillId="18" borderId="0" applyNumberFormat="0" applyBorder="0" applyProtection="0"/>
    <xf numFmtId="0" fontId="57" fillId="19" borderId="0" applyNumberFormat="0" applyBorder="0" applyProtection="0"/>
    <xf numFmtId="0" fontId="57" fillId="19" borderId="0" applyNumberFormat="0" applyBorder="0" applyProtection="0"/>
    <xf numFmtId="0" fontId="57" fillId="19" borderId="0" applyNumberFormat="0" applyBorder="0" applyProtection="0"/>
    <xf numFmtId="0" fontId="57" fillId="19" borderId="0" applyNumberFormat="0" applyBorder="0" applyProtection="0"/>
    <xf numFmtId="0" fontId="57" fillId="14" borderId="0" applyNumberFormat="0" applyBorder="0" applyProtection="0"/>
    <xf numFmtId="0" fontId="57" fillId="14" borderId="0" applyNumberFormat="0" applyBorder="0" applyProtection="0"/>
    <xf numFmtId="0" fontId="57" fillId="14" borderId="0" applyNumberFormat="0" applyBorder="0" applyProtection="0"/>
    <xf numFmtId="0" fontId="57" fillId="14" borderId="0" applyNumberFormat="0" applyBorder="0" applyProtection="0"/>
    <xf numFmtId="0" fontId="57" fillId="15" borderId="0" applyNumberFormat="0" applyBorder="0" applyProtection="0"/>
    <xf numFmtId="0" fontId="57" fillId="15" borderId="0" applyNumberFormat="0" applyBorder="0" applyProtection="0"/>
    <xf numFmtId="0" fontId="57" fillId="15" borderId="0" applyNumberFormat="0" applyBorder="0" applyProtection="0"/>
    <xf numFmtId="0" fontId="57" fillId="15" borderId="0" applyNumberFormat="0" applyBorder="0" applyProtection="0"/>
    <xf numFmtId="0" fontId="57" fillId="20" borderId="0" applyNumberFormat="0" applyBorder="0" applyProtection="0"/>
    <xf numFmtId="0" fontId="57" fillId="20" borderId="0" applyNumberFormat="0" applyBorder="0" applyProtection="0"/>
    <xf numFmtId="0" fontId="57" fillId="20" borderId="0" applyNumberFormat="0" applyBorder="0" applyProtection="0"/>
    <xf numFmtId="0" fontId="57" fillId="20" borderId="0" applyNumberFormat="0" applyBorder="0" applyProtection="0"/>
    <xf numFmtId="0" fontId="174" fillId="0" borderId="0"/>
    <xf numFmtId="0" fontId="174" fillId="0" borderId="0"/>
    <xf numFmtId="0" fontId="39" fillId="102" borderId="0" applyNumberFormat="0" applyBorder="0" applyAlignment="0" applyProtection="0"/>
    <xf numFmtId="0" fontId="39" fillId="96" borderId="0" applyNumberFormat="0" applyBorder="0" applyAlignment="0" applyProtection="0"/>
    <xf numFmtId="0" fontId="39" fillId="103" borderId="0" applyNumberFormat="0" applyBorder="0" applyAlignment="0" applyProtection="0"/>
    <xf numFmtId="0" fontId="39" fillId="102" borderId="0" applyNumberFormat="0" applyBorder="0" applyAlignment="0" applyProtection="0"/>
    <xf numFmtId="0" fontId="39" fillId="102" borderId="0" applyNumberFormat="0" applyBorder="0" applyAlignment="0" applyProtection="0"/>
    <xf numFmtId="0" fontId="39" fillId="102" borderId="0" applyNumberFormat="0" applyBorder="0" applyAlignment="0" applyProtection="0"/>
    <xf numFmtId="0" fontId="39" fillId="102" borderId="0" applyNumberFormat="0" applyBorder="0" applyAlignment="0" applyProtection="0"/>
    <xf numFmtId="0" fontId="39" fillId="96" borderId="0" applyNumberFormat="0" applyBorder="0" applyAlignment="0" applyProtection="0"/>
    <xf numFmtId="0" fontId="39" fillId="96" borderId="0" applyNumberFormat="0" applyBorder="0" applyAlignment="0" applyProtection="0"/>
    <xf numFmtId="0" fontId="39" fillId="96" borderId="0" applyNumberFormat="0" applyBorder="0" applyAlignment="0" applyProtection="0"/>
    <xf numFmtId="0" fontId="39" fillId="96" borderId="0" applyNumberFormat="0" applyBorder="0" applyAlignment="0" applyProtection="0"/>
    <xf numFmtId="0" fontId="39" fillId="103" borderId="0" applyNumberFormat="0" applyBorder="0" applyAlignment="0" applyProtection="0"/>
    <xf numFmtId="0" fontId="39" fillId="103" borderId="0" applyNumberFormat="0" applyBorder="0" applyAlignment="0" applyProtection="0"/>
    <xf numFmtId="0" fontId="39" fillId="103" borderId="0" applyNumberFormat="0" applyBorder="0" applyAlignment="0" applyProtection="0"/>
    <xf numFmtId="0" fontId="39" fillId="99" borderId="0" applyNumberFormat="0" applyBorder="0" applyAlignment="0" applyProtection="0"/>
    <xf numFmtId="0" fontId="39" fillId="99" borderId="0" applyNumberFormat="0" applyBorder="0" applyAlignment="0" applyProtection="0"/>
    <xf numFmtId="0" fontId="39" fillId="99" borderId="0" applyNumberFormat="0" applyBorder="0" applyAlignment="0" applyProtection="0"/>
    <xf numFmtId="0" fontId="39" fillId="99" borderId="0" applyNumberFormat="0" applyBorder="0" applyAlignment="0" applyProtection="0"/>
    <xf numFmtId="0" fontId="39" fillId="99" borderId="0" applyNumberFormat="0" applyBorder="0" applyAlignment="0" applyProtection="0"/>
    <xf numFmtId="0" fontId="43" fillId="100" borderId="3" applyNumberFormat="0" applyAlignment="0" applyProtection="0"/>
    <xf numFmtId="0" fontId="43" fillId="100" borderId="3" applyNumberFormat="0" applyAlignment="0" applyProtection="0"/>
    <xf numFmtId="0" fontId="43" fillId="100" borderId="3" applyNumberFormat="0" applyAlignment="0" applyProtection="0"/>
    <xf numFmtId="0" fontId="43" fillId="100" borderId="3" applyNumberFormat="0" applyAlignment="0" applyProtection="0"/>
    <xf numFmtId="0" fontId="43" fillId="100" borderId="3" applyNumberFormat="0" applyAlignment="0" applyProtection="0"/>
    <xf numFmtId="0" fontId="45" fillId="103" borderId="113" applyNumberFormat="0" applyAlignment="0" applyProtection="0"/>
    <xf numFmtId="0" fontId="45" fillId="103" borderId="113" applyNumberFormat="0" applyAlignment="0" applyProtection="0"/>
    <xf numFmtId="0" fontId="45" fillId="103" borderId="113" applyNumberFormat="0" applyAlignment="0" applyProtection="0"/>
    <xf numFmtId="0" fontId="45" fillId="103" borderId="113" applyNumberFormat="0" applyAlignment="0" applyProtection="0"/>
    <xf numFmtId="9" fontId="175" fillId="0" borderId="0" applyFill="0" applyBorder="0" applyAlignment="0" applyProtection="0"/>
    <xf numFmtId="176" fontId="175" fillId="0" borderId="0" applyFill="0" applyBorder="0" applyAlignment="0" applyProtection="0"/>
    <xf numFmtId="0" fontId="176" fillId="0" borderId="0"/>
    <xf numFmtId="0" fontId="17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96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0" fontId="17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80" fillId="23" borderId="113" applyNumberFormat="0" applyAlignment="0" applyProtection="0"/>
    <xf numFmtId="0" fontId="181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82" fillId="4" borderId="0" applyNumberFormat="0" applyBorder="0" applyAlignment="0" applyProtection="0"/>
    <xf numFmtId="0" fontId="183" fillId="23" borderId="0" applyNumberFormat="0" applyBorder="0" applyAlignment="0" applyProtection="0"/>
    <xf numFmtId="0" fontId="184" fillId="7" borderId="0" applyNumberFormat="0" applyBorder="0" applyAlignment="0" applyProtection="0"/>
    <xf numFmtId="0" fontId="184" fillId="0" borderId="0" applyNumberFormat="0" applyFill="0" applyBorder="0" applyAlignment="0" applyProtection="0"/>
    <xf numFmtId="0" fontId="185" fillId="106" borderId="0" applyNumberFormat="0" applyBorder="0" applyAlignment="0" applyProtection="0"/>
    <xf numFmtId="0" fontId="186" fillId="0" borderId="0" applyNumberFormat="0" applyFill="0" applyBorder="0" applyAlignment="0" applyProtection="0"/>
    <xf numFmtId="0" fontId="187" fillId="107" borderId="0" applyNumberFormat="0" applyBorder="0" applyAlignment="0" applyProtection="0"/>
    <xf numFmtId="0" fontId="187" fillId="108" borderId="0" applyNumberFormat="0" applyBorder="0" applyAlignment="0" applyProtection="0"/>
    <xf numFmtId="0" fontId="186" fillId="8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55" fillId="0" borderId="122" applyNumberFormat="0" applyFill="0" applyAlignment="0" applyProtection="0"/>
    <xf numFmtId="0" fontId="55" fillId="0" borderId="122" applyNumberFormat="0" applyFill="0" applyAlignment="0" applyProtection="0"/>
    <xf numFmtId="0" fontId="55" fillId="0" borderId="122" applyNumberFormat="0" applyFill="0" applyAlignment="0" applyProtection="0"/>
    <xf numFmtId="0" fontId="55" fillId="0" borderId="122" applyNumberFormat="0" applyFill="0" applyAlignment="0" applyProtection="0"/>
    <xf numFmtId="0" fontId="48" fillId="8" borderId="121" applyNumberFormat="0" applyAlignment="0" applyProtection="0"/>
    <xf numFmtId="0" fontId="48" fillId="8" borderId="121" applyNumberFormat="0" applyAlignment="0" applyProtection="0"/>
    <xf numFmtId="0" fontId="48" fillId="8" borderId="121" applyNumberFormat="0" applyAlignment="0" applyProtection="0"/>
    <xf numFmtId="0" fontId="48" fillId="8" borderId="121" applyNumberFormat="0" applyAlignment="0" applyProtection="0"/>
    <xf numFmtId="0" fontId="48" fillId="8" borderId="121" applyNumberFormat="0" applyAlignment="0" applyProtection="0"/>
    <xf numFmtId="0" fontId="38" fillId="23" borderId="120" applyNumberFormat="0" applyAlignment="0" applyProtection="0"/>
    <xf numFmtId="0" fontId="38" fillId="23" borderId="120" applyNumberFormat="0" applyAlignment="0" applyProtection="0"/>
    <xf numFmtId="0" fontId="38" fillId="23" borderId="120" applyNumberFormat="0" applyAlignment="0" applyProtection="0"/>
    <xf numFmtId="0" fontId="38" fillId="23" borderId="120" applyNumberFormat="0" applyAlignment="0" applyProtection="0"/>
    <xf numFmtId="0" fontId="38" fillId="23" borderId="120" applyNumberFormat="0" applyAlignment="0" applyProtection="0"/>
    <xf numFmtId="0" fontId="45" fillId="7" borderId="119" applyNumberFormat="0" applyAlignment="0" applyProtection="0"/>
    <xf numFmtId="0" fontId="45" fillId="8" borderId="119" applyNumberFormat="0" applyAlignment="0" applyProtection="0"/>
    <xf numFmtId="0" fontId="45" fillId="7" borderId="119" applyNumberFormat="0" applyAlignment="0" applyProtection="0"/>
    <xf numFmtId="0" fontId="45" fillId="7" borderId="119" applyNumberFormat="0" applyAlignment="0" applyProtection="0"/>
    <xf numFmtId="0" fontId="45" fillId="7" borderId="119" applyNumberFormat="0" applyAlignment="0" applyProtection="0"/>
    <xf numFmtId="0" fontId="19" fillId="0" borderId="0"/>
    <xf numFmtId="0" fontId="42" fillId="8" borderId="119" applyNumberFormat="0" applyAlignment="0" applyProtection="0"/>
    <xf numFmtId="0" fontId="42" fillId="8" borderId="119" applyNumberFormat="0" applyAlignment="0" applyProtection="0"/>
    <xf numFmtId="0" fontId="42" fillId="8" borderId="119" applyNumberFormat="0" applyAlignment="0" applyProtection="0"/>
    <xf numFmtId="0" fontId="42" fillId="8" borderId="119" applyNumberFormat="0" applyAlignment="0" applyProtection="0"/>
    <xf numFmtId="0" fontId="42" fillId="8" borderId="119" applyNumberFormat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8" fillId="0" borderId="0"/>
    <xf numFmtId="0" fontId="174" fillId="109" borderId="0" applyBorder="0" applyProtection="0"/>
    <xf numFmtId="0" fontId="174" fillId="110" borderId="0" applyBorder="0" applyProtection="0"/>
    <xf numFmtId="0" fontId="174" fillId="111" borderId="0" applyBorder="0" applyProtection="0"/>
    <xf numFmtId="0" fontId="174" fillId="112" borderId="0" applyBorder="0" applyProtection="0"/>
    <xf numFmtId="0" fontId="174" fillId="113" borderId="0" applyBorder="0" applyProtection="0"/>
    <xf numFmtId="0" fontId="174" fillId="114" borderId="0" applyBorder="0" applyProtection="0"/>
    <xf numFmtId="0" fontId="174" fillId="109" borderId="0" applyBorder="0" applyProtection="0"/>
    <xf numFmtId="0" fontId="174" fillId="109" borderId="0" applyBorder="0" applyProtection="0"/>
    <xf numFmtId="0" fontId="174" fillId="109" borderId="0" applyBorder="0" applyProtection="0"/>
    <xf numFmtId="0" fontId="174" fillId="109" borderId="0" applyBorder="0" applyProtection="0"/>
    <xf numFmtId="0" fontId="174" fillId="110" borderId="0" applyBorder="0" applyProtection="0"/>
    <xf numFmtId="0" fontId="174" fillId="110" borderId="0" applyBorder="0" applyProtection="0"/>
    <xf numFmtId="0" fontId="174" fillId="110" borderId="0" applyBorder="0" applyProtection="0"/>
    <xf numFmtId="0" fontId="174" fillId="110" borderId="0" applyBorder="0" applyProtection="0"/>
    <xf numFmtId="0" fontId="174" fillId="111" borderId="0" applyBorder="0" applyProtection="0"/>
    <xf numFmtId="0" fontId="174" fillId="111" borderId="0" applyBorder="0" applyProtection="0"/>
    <xf numFmtId="0" fontId="174" fillId="111" borderId="0" applyBorder="0" applyProtection="0"/>
    <xf numFmtId="0" fontId="174" fillId="111" borderId="0" applyBorder="0" applyProtection="0"/>
    <xf numFmtId="0" fontId="174" fillId="112" borderId="0" applyBorder="0" applyProtection="0"/>
    <xf numFmtId="0" fontId="174" fillId="112" borderId="0" applyBorder="0" applyProtection="0"/>
    <xf numFmtId="0" fontId="174" fillId="112" borderId="0" applyBorder="0" applyProtection="0"/>
    <xf numFmtId="0" fontId="174" fillId="112" borderId="0" applyBorder="0" applyProtection="0"/>
    <xf numFmtId="0" fontId="174" fillId="113" borderId="0" applyBorder="0" applyProtection="0"/>
    <xf numFmtId="0" fontId="174" fillId="113" borderId="0" applyBorder="0" applyProtection="0"/>
    <xf numFmtId="0" fontId="174" fillId="113" borderId="0" applyBorder="0" applyProtection="0"/>
    <xf numFmtId="0" fontId="174" fillId="113" borderId="0" applyBorder="0" applyProtection="0"/>
    <xf numFmtId="0" fontId="174" fillId="114" borderId="0" applyBorder="0" applyProtection="0"/>
    <xf numFmtId="0" fontId="174" fillId="114" borderId="0" applyBorder="0" applyProtection="0"/>
    <xf numFmtId="0" fontId="174" fillId="114" borderId="0" applyBorder="0" applyProtection="0"/>
    <xf numFmtId="0" fontId="174" fillId="115" borderId="0" applyBorder="0" applyProtection="0"/>
    <xf numFmtId="0" fontId="174" fillId="116" borderId="0" applyBorder="0" applyProtection="0"/>
    <xf numFmtId="0" fontId="174" fillId="117" borderId="0" applyBorder="0" applyProtection="0"/>
    <xf numFmtId="0" fontId="174" fillId="118" borderId="0" applyBorder="0" applyProtection="0"/>
    <xf numFmtId="0" fontId="174" fillId="112" borderId="0" applyBorder="0" applyProtection="0"/>
    <xf numFmtId="0" fontId="174" fillId="116" borderId="0" applyBorder="0" applyProtection="0"/>
    <xf numFmtId="0" fontId="174" fillId="119" borderId="0" applyBorder="0" applyProtection="0"/>
    <xf numFmtId="0" fontId="174" fillId="116" borderId="0" applyBorder="0" applyProtection="0"/>
    <xf numFmtId="0" fontId="174" fillId="116" borderId="0" applyBorder="0" applyProtection="0"/>
    <xf numFmtId="0" fontId="174" fillId="116" borderId="0" applyBorder="0" applyProtection="0"/>
    <xf numFmtId="0" fontId="174" fillId="116" borderId="0" applyBorder="0" applyProtection="0"/>
    <xf numFmtId="0" fontId="174" fillId="117" borderId="0" applyBorder="0" applyProtection="0"/>
    <xf numFmtId="0" fontId="174" fillId="117" borderId="0" applyBorder="0" applyProtection="0"/>
    <xf numFmtId="0" fontId="174" fillId="117" borderId="0" applyBorder="0" applyProtection="0"/>
    <xf numFmtId="0" fontId="174" fillId="117" borderId="0" applyBorder="0" applyProtection="0"/>
    <xf numFmtId="0" fontId="174" fillId="118" borderId="0" applyBorder="0" applyProtection="0"/>
    <xf numFmtId="0" fontId="174" fillId="118" borderId="0" applyBorder="0" applyProtection="0"/>
    <xf numFmtId="0" fontId="174" fillId="118" borderId="0" applyBorder="0" applyProtection="0"/>
    <xf numFmtId="0" fontId="174" fillId="118" borderId="0" applyBorder="0" applyProtection="0"/>
    <xf numFmtId="0" fontId="174" fillId="112" borderId="0" applyBorder="0" applyProtection="0"/>
    <xf numFmtId="0" fontId="174" fillId="112" borderId="0" applyBorder="0" applyProtection="0"/>
    <xf numFmtId="0" fontId="174" fillId="112" borderId="0" applyBorder="0" applyProtection="0"/>
    <xf numFmtId="0" fontId="174" fillId="112" borderId="0" applyBorder="0" applyProtection="0"/>
    <xf numFmtId="0" fontId="174" fillId="116" borderId="0" applyBorder="0" applyProtection="0"/>
    <xf numFmtId="0" fontId="174" fillId="116" borderId="0" applyBorder="0" applyProtection="0"/>
    <xf numFmtId="0" fontId="174" fillId="116" borderId="0" applyBorder="0" applyProtection="0"/>
    <xf numFmtId="0" fontId="174" fillId="116" borderId="0" applyBorder="0" applyProtection="0"/>
    <xf numFmtId="0" fontId="174" fillId="119" borderId="0" applyBorder="0" applyProtection="0"/>
    <xf numFmtId="0" fontId="174" fillId="119" borderId="0" applyBorder="0" applyProtection="0"/>
    <xf numFmtId="0" fontId="174" fillId="119" borderId="0" applyBorder="0" applyProtection="0"/>
    <xf numFmtId="0" fontId="174" fillId="119" borderId="0" applyBorder="0" applyProtection="0"/>
    <xf numFmtId="0" fontId="149" fillId="120" borderId="0" applyBorder="0" applyProtection="0"/>
    <xf numFmtId="0" fontId="149" fillId="117" borderId="0" applyBorder="0" applyProtection="0"/>
    <xf numFmtId="0" fontId="149" fillId="118" borderId="0" applyBorder="0" applyProtection="0"/>
    <xf numFmtId="0" fontId="149" fillId="77" borderId="0" applyBorder="0" applyProtection="0"/>
    <xf numFmtId="0" fontId="149" fillId="121" borderId="0" applyBorder="0" applyProtection="0"/>
    <xf numFmtId="0" fontId="149" fillId="122" borderId="0" applyBorder="0" applyProtection="0"/>
    <xf numFmtId="0" fontId="149" fillId="120" borderId="0" applyBorder="0" applyProtection="0"/>
    <xf numFmtId="0" fontId="149" fillId="120" borderId="0" applyBorder="0" applyProtection="0"/>
    <xf numFmtId="0" fontId="149" fillId="120" borderId="0" applyBorder="0" applyProtection="0"/>
    <xf numFmtId="0" fontId="149" fillId="120" borderId="0" applyBorder="0" applyProtection="0"/>
    <xf numFmtId="0" fontId="149" fillId="117" borderId="0" applyBorder="0" applyProtection="0"/>
    <xf numFmtId="0" fontId="149" fillId="117" borderId="0" applyBorder="0" applyProtection="0"/>
    <xf numFmtId="0" fontId="149" fillId="117" borderId="0" applyBorder="0" applyProtection="0"/>
    <xf numFmtId="0" fontId="149" fillId="117" borderId="0" applyBorder="0" applyProtection="0"/>
    <xf numFmtId="0" fontId="149" fillId="118" borderId="0" applyBorder="0" applyProtection="0"/>
    <xf numFmtId="0" fontId="149" fillId="118" borderId="0" applyBorder="0" applyProtection="0"/>
    <xf numFmtId="0" fontId="149" fillId="118" borderId="0" applyBorder="0" applyProtection="0"/>
    <xf numFmtId="0" fontId="149" fillId="118" borderId="0" applyBorder="0" applyProtection="0"/>
    <xf numFmtId="0" fontId="149" fillId="77" borderId="0" applyBorder="0" applyProtection="0"/>
    <xf numFmtId="0" fontId="149" fillId="77" borderId="0" applyBorder="0" applyProtection="0"/>
    <xf numFmtId="0" fontId="149" fillId="77" borderId="0" applyBorder="0" applyProtection="0"/>
    <xf numFmtId="0" fontId="149" fillId="77" borderId="0" applyBorder="0" applyProtection="0"/>
    <xf numFmtId="0" fontId="149" fillId="121" borderId="0" applyBorder="0" applyProtection="0"/>
    <xf numFmtId="0" fontId="149" fillId="121" borderId="0" applyBorder="0" applyProtection="0"/>
    <xf numFmtId="0" fontId="149" fillId="121" borderId="0" applyBorder="0" applyProtection="0"/>
    <xf numFmtId="0" fontId="149" fillId="121" borderId="0" applyBorder="0" applyProtection="0"/>
    <xf numFmtId="0" fontId="149" fillId="122" borderId="0" applyBorder="0" applyProtection="0"/>
    <xf numFmtId="0" fontId="149" fillId="122" borderId="0" applyBorder="0" applyProtection="0"/>
    <xf numFmtId="0" fontId="149" fillId="122" borderId="0" applyBorder="0" applyProtection="0"/>
    <xf numFmtId="0" fontId="149" fillId="122" borderId="0" applyBorder="0" applyProtection="0"/>
    <xf numFmtId="0" fontId="149" fillId="123" borderId="0" applyBorder="0" applyProtection="0"/>
    <xf numFmtId="0" fontId="149" fillId="124" borderId="0" applyBorder="0" applyProtection="0"/>
    <xf numFmtId="0" fontId="149" fillId="125" borderId="0" applyBorder="0" applyProtection="0"/>
    <xf numFmtId="0" fontId="149" fillId="77" borderId="0" applyBorder="0" applyProtection="0"/>
    <xf numFmtId="0" fontId="149" fillId="121" borderId="0" applyBorder="0" applyProtection="0"/>
    <xf numFmtId="0" fontId="149" fillId="87" borderId="0" applyBorder="0" applyProtection="0"/>
    <xf numFmtId="164" fontId="58" fillId="0" borderId="128"/>
    <xf numFmtId="0" fontId="189" fillId="110" borderId="0" applyBorder="0" applyProtection="0"/>
    <xf numFmtId="0" fontId="190" fillId="111" borderId="0" applyBorder="0" applyProtection="0"/>
    <xf numFmtId="0" fontId="190" fillId="111" borderId="0" applyBorder="0" applyProtection="0"/>
    <xf numFmtId="0" fontId="190" fillId="111" borderId="0" applyBorder="0" applyProtection="0"/>
    <xf numFmtId="0" fontId="190" fillId="111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115" borderId="52" applyProtection="0"/>
    <xf numFmtId="0" fontId="196" fillId="126" borderId="53" applyProtection="0"/>
    <xf numFmtId="4" fontId="174" fillId="0" borderId="0"/>
    <xf numFmtId="3" fontId="174" fillId="0" borderId="0"/>
    <xf numFmtId="167" fontId="174" fillId="0" borderId="0"/>
    <xf numFmtId="0" fontId="195" fillId="115" borderId="52" applyProtection="0"/>
    <xf numFmtId="0" fontId="195" fillId="115" borderId="52" applyProtection="0"/>
    <xf numFmtId="0" fontId="195" fillId="115" borderId="52" applyProtection="0"/>
    <xf numFmtId="0" fontId="195" fillId="115" borderId="52" applyProtection="0"/>
    <xf numFmtId="0" fontId="196" fillId="126" borderId="53" applyProtection="0"/>
    <xf numFmtId="0" fontId="196" fillId="126" borderId="53" applyProtection="0"/>
    <xf numFmtId="0" fontId="196" fillId="126" borderId="53" applyProtection="0"/>
    <xf numFmtId="0" fontId="196" fillId="126" borderId="53" applyProtection="0"/>
    <xf numFmtId="0" fontId="197" fillId="0" borderId="54" applyProtection="0"/>
    <xf numFmtId="0" fontId="197" fillId="0" borderId="54" applyProtection="0"/>
    <xf numFmtId="0" fontId="197" fillId="0" borderId="54" applyProtection="0"/>
    <xf numFmtId="0" fontId="197" fillId="0" borderId="54" applyProtection="0"/>
    <xf numFmtId="0" fontId="174" fillId="0" borderId="0"/>
    <xf numFmtId="0" fontId="174" fillId="0" borderId="0"/>
    <xf numFmtId="168" fontId="174" fillId="0" borderId="0"/>
    <xf numFmtId="169" fontId="174" fillId="0" borderId="0"/>
    <xf numFmtId="0" fontId="198" fillId="114" borderId="52" applyProtection="0"/>
    <xf numFmtId="0" fontId="198" fillId="114" borderId="52" applyProtection="0"/>
    <xf numFmtId="0" fontId="198" fillId="114" borderId="52" applyProtection="0"/>
    <xf numFmtId="0" fontId="198" fillId="115" borderId="52" applyProtection="0"/>
    <xf numFmtId="170" fontId="76" fillId="0" borderId="0" applyBorder="0" applyProtection="0"/>
    <xf numFmtId="0" fontId="76" fillId="0" borderId="0" applyBorder="0" applyProtection="0"/>
    <xf numFmtId="0" fontId="199" fillId="0" borderId="0" applyBorder="0" applyProtection="0"/>
    <xf numFmtId="0" fontId="70" fillId="0" borderId="129">
      <alignment horizontal="center"/>
    </xf>
    <xf numFmtId="2" fontId="174" fillId="0" borderId="0"/>
    <xf numFmtId="2" fontId="174" fillId="0" borderId="0"/>
    <xf numFmtId="0" fontId="190" fillId="111" borderId="0" applyBorder="0" applyProtection="0"/>
    <xf numFmtId="0" fontId="200" fillId="0" borderId="130" applyProtection="0"/>
    <xf numFmtId="0" fontId="201" fillId="0" borderId="131" applyProtection="0"/>
    <xf numFmtId="0" fontId="202" fillId="0" borderId="89" applyProtection="0"/>
    <xf numFmtId="0" fontId="202" fillId="0" borderId="0" applyBorder="0" applyProtection="0"/>
    <xf numFmtId="0" fontId="189" fillId="110" borderId="0" applyBorder="0" applyProtection="0"/>
    <xf numFmtId="0" fontId="189" fillId="110" borderId="0" applyBorder="0" applyProtection="0"/>
    <xf numFmtId="0" fontId="189" fillId="110" borderId="0" applyBorder="0" applyProtection="0"/>
    <xf numFmtId="0" fontId="189" fillId="110" borderId="0" applyBorder="0" applyProtection="0"/>
    <xf numFmtId="0" fontId="198" fillId="114" borderId="52" applyProtection="0"/>
    <xf numFmtId="171" fontId="174" fillId="0" borderId="0"/>
    <xf numFmtId="0" fontId="197" fillId="0" borderId="54" applyProtection="0"/>
    <xf numFmtId="172" fontId="76" fillId="0" borderId="0" applyBorder="0" applyProtection="0"/>
    <xf numFmtId="167" fontId="174" fillId="0" borderId="0"/>
    <xf numFmtId="0" fontId="203" fillId="127" borderId="0" applyBorder="0" applyProtection="0"/>
    <xf numFmtId="0" fontId="203" fillId="127" borderId="0" applyBorder="0" applyProtection="0"/>
    <xf numFmtId="0" fontId="203" fillId="127" borderId="0" applyBorder="0" applyProtection="0"/>
    <xf numFmtId="0" fontId="203" fillId="127" borderId="0" applyBorder="0" applyProtection="0"/>
    <xf numFmtId="0" fontId="203" fillId="127" borderId="0" applyBorder="0" applyProtection="0"/>
    <xf numFmtId="0" fontId="174" fillId="0" borderId="0"/>
    <xf numFmtId="0" fontId="174" fillId="0" borderId="0"/>
    <xf numFmtId="0" fontId="174" fillId="0" borderId="0"/>
    <xf numFmtId="0" fontId="76" fillId="128" borderId="59" applyProtection="0"/>
    <xf numFmtId="0" fontId="76" fillId="128" borderId="59" applyProtection="0"/>
    <xf numFmtId="0" fontId="76" fillId="128" borderId="59" applyProtection="0"/>
    <xf numFmtId="0" fontId="76" fillId="128" borderId="59" applyProtection="0"/>
    <xf numFmtId="0" fontId="76" fillId="128" borderId="59" applyProtection="0"/>
    <xf numFmtId="0" fontId="204" fillId="115" borderId="60" applyProtection="0"/>
    <xf numFmtId="173" fontId="193" fillId="0" borderId="0">
      <protection locked="0"/>
    </xf>
    <xf numFmtId="174" fontId="193" fillId="0" borderId="0">
      <protection locked="0"/>
    </xf>
    <xf numFmtId="9" fontId="76" fillId="0" borderId="0" applyBorder="0" applyProtection="0"/>
    <xf numFmtId="9" fontId="172" fillId="0" borderId="0" applyBorder="0" applyProtection="0"/>
    <xf numFmtId="9" fontId="174" fillId="0" borderId="0"/>
    <xf numFmtId="9" fontId="76" fillId="0" borderId="0" applyBorder="0" applyProtection="0"/>
    <xf numFmtId="9" fontId="174" fillId="0" borderId="0"/>
    <xf numFmtId="9" fontId="76" fillId="0" borderId="0" applyBorder="0" applyProtection="0"/>
    <xf numFmtId="9" fontId="76" fillId="0" borderId="0" applyBorder="0" applyProtection="0"/>
    <xf numFmtId="9" fontId="76" fillId="0" borderId="0" applyBorder="0" applyProtection="0"/>
    <xf numFmtId="9" fontId="76" fillId="0" borderId="0" applyBorder="0" applyProtection="0"/>
    <xf numFmtId="9" fontId="76" fillId="0" borderId="0" applyBorder="0" applyProtection="0"/>
    <xf numFmtId="9" fontId="76" fillId="0" borderId="0" applyBorder="0" applyProtection="0"/>
    <xf numFmtId="0" fontId="204" fillId="115" borderId="60" applyProtection="0"/>
    <xf numFmtId="0" fontId="204" fillId="115" borderId="60" applyProtection="0"/>
    <xf numFmtId="0" fontId="204" fillId="115" borderId="60" applyProtection="0"/>
    <xf numFmtId="0" fontId="204" fillId="115" borderId="60" applyProtection="0"/>
    <xf numFmtId="202" fontId="174" fillId="0" borderId="0"/>
    <xf numFmtId="202" fontId="78" fillId="0" borderId="132"/>
    <xf numFmtId="165" fontId="76" fillId="0" borderId="0" applyBorder="0" applyProtection="0"/>
    <xf numFmtId="165" fontId="76" fillId="0" borderId="0" applyBorder="0" applyProtection="0"/>
    <xf numFmtId="165" fontId="76" fillId="0" borderId="0" applyBorder="0" applyProtection="0"/>
    <xf numFmtId="165" fontId="76" fillId="0" borderId="0" applyBorder="0" applyProtection="0"/>
    <xf numFmtId="165" fontId="76" fillId="0" borderId="0" applyBorder="0" applyProtection="0"/>
    <xf numFmtId="165" fontId="76" fillId="0" borderId="0" applyBorder="0" applyProtection="0"/>
    <xf numFmtId="165" fontId="76" fillId="0" borderId="0" applyBorder="0" applyProtection="0"/>
    <xf numFmtId="165" fontId="76" fillId="0" borderId="0" applyBorder="0" applyProtection="0"/>
    <xf numFmtId="165" fontId="76" fillId="0" borderId="0" applyBorder="0" applyProtection="0"/>
    <xf numFmtId="165" fontId="76" fillId="0" borderId="0" applyBorder="0" applyProtection="0"/>
    <xf numFmtId="165" fontId="76" fillId="0" borderId="0" applyBorder="0" applyProtection="0"/>
    <xf numFmtId="165" fontId="76" fillId="0" borderId="0" applyBorder="0" applyProtection="0"/>
    <xf numFmtId="165" fontId="76" fillId="0" borderId="0" applyBorder="0" applyProtection="0"/>
    <xf numFmtId="165" fontId="76" fillId="0" borderId="0" applyBorder="0" applyProtection="0"/>
    <xf numFmtId="165" fontId="76" fillId="0" borderId="0" applyBorder="0" applyProtection="0"/>
    <xf numFmtId="165" fontId="76" fillId="0" borderId="0" applyBorder="0" applyProtection="0"/>
    <xf numFmtId="165" fontId="76" fillId="0" borderId="0" applyBorder="0" applyProtection="0"/>
    <xf numFmtId="165" fontId="76" fillId="0" borderId="0" applyBorder="0" applyProtection="0"/>
    <xf numFmtId="165" fontId="76" fillId="0" borderId="0" applyBorder="0" applyProtection="0"/>
    <xf numFmtId="165" fontId="76" fillId="0" borderId="0" applyBorder="0" applyProtection="0"/>
    <xf numFmtId="165" fontId="174" fillId="0" borderId="0"/>
    <xf numFmtId="176" fontId="76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4" fillId="0" borderId="0"/>
    <xf numFmtId="178" fontId="174" fillId="0" borderId="0"/>
    <xf numFmtId="0" fontId="206" fillId="0" borderId="0" applyBorder="0" applyProtection="0"/>
    <xf numFmtId="0" fontId="81" fillId="0" borderId="133"/>
    <xf numFmtId="2" fontId="207" fillId="0" borderId="0">
      <protection locked="0"/>
    </xf>
    <xf numFmtId="2" fontId="207" fillId="0" borderId="0">
      <protection locked="0"/>
    </xf>
    <xf numFmtId="0" fontId="208" fillId="0" borderId="62" applyProtection="0"/>
    <xf numFmtId="0" fontId="208" fillId="0" borderId="62" applyProtection="0"/>
    <xf numFmtId="0" fontId="208" fillId="0" borderId="62" applyProtection="0"/>
    <xf numFmtId="0" fontId="208" fillId="0" borderId="62" applyProtection="0"/>
    <xf numFmtId="0" fontId="200" fillId="0" borderId="130" applyProtection="0"/>
    <xf numFmtId="0" fontId="200" fillId="0" borderId="130" applyProtection="0"/>
    <xf numFmtId="0" fontId="200" fillId="0" borderId="130" applyProtection="0"/>
    <xf numFmtId="0" fontId="200" fillId="0" borderId="130" applyProtection="0"/>
    <xf numFmtId="0" fontId="200" fillId="0" borderId="130" applyProtection="0"/>
    <xf numFmtId="0" fontId="209" fillId="0" borderId="0" applyBorder="0" applyProtection="0"/>
    <xf numFmtId="0" fontId="206" fillId="0" borderId="0" applyBorder="0" applyProtection="0"/>
    <xf numFmtId="0" fontId="201" fillId="0" borderId="131" applyProtection="0"/>
    <xf numFmtId="0" fontId="201" fillId="0" borderId="131" applyProtection="0"/>
    <xf numFmtId="0" fontId="201" fillId="0" borderId="131" applyProtection="0"/>
    <xf numFmtId="0" fontId="201" fillId="0" borderId="131" applyProtection="0"/>
    <xf numFmtId="0" fontId="202" fillId="0" borderId="89" applyProtection="0"/>
    <xf numFmtId="0" fontId="202" fillId="0" borderId="89" applyProtection="0"/>
    <xf numFmtId="0" fontId="202" fillId="0" borderId="89" applyProtection="0"/>
    <xf numFmtId="0" fontId="202" fillId="0" borderId="89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2" fillId="0" borderId="0" applyBorder="0" applyProtection="0"/>
    <xf numFmtId="165" fontId="76" fillId="0" borderId="0" applyBorder="0" applyProtection="0"/>
    <xf numFmtId="176" fontId="76" fillId="0" borderId="0" applyBorder="0" applyProtection="0"/>
    <xf numFmtId="165" fontId="76" fillId="0" borderId="0" applyBorder="0" applyProtection="0"/>
    <xf numFmtId="176" fontId="76" fillId="0" borderId="0" applyBorder="0" applyProtection="0"/>
    <xf numFmtId="3" fontId="174" fillId="0" borderId="0"/>
    <xf numFmtId="0" fontId="205" fillId="0" borderId="0" applyBorder="0" applyProtection="0"/>
    <xf numFmtId="0" fontId="149" fillId="123" borderId="0" applyBorder="0" applyProtection="0"/>
    <xf numFmtId="0" fontId="149" fillId="123" borderId="0" applyBorder="0" applyProtection="0"/>
    <xf numFmtId="0" fontId="149" fillId="123" borderId="0" applyBorder="0" applyProtection="0"/>
    <xf numFmtId="0" fontId="149" fillId="123" borderId="0" applyBorder="0" applyProtection="0"/>
    <xf numFmtId="0" fontId="149" fillId="124" borderId="0" applyBorder="0" applyProtection="0"/>
    <xf numFmtId="0" fontId="149" fillId="124" borderId="0" applyBorder="0" applyProtection="0"/>
    <xf numFmtId="0" fontId="149" fillId="124" borderId="0" applyBorder="0" applyProtection="0"/>
    <xf numFmtId="0" fontId="149" fillId="124" borderId="0" applyBorder="0" applyProtection="0"/>
    <xf numFmtId="0" fontId="149" fillId="125" borderId="0" applyBorder="0" applyProtection="0"/>
    <xf numFmtId="0" fontId="149" fillId="125" borderId="0" applyBorder="0" applyProtection="0"/>
    <xf numFmtId="0" fontId="149" fillId="125" borderId="0" applyBorder="0" applyProtection="0"/>
    <xf numFmtId="0" fontId="149" fillId="125" borderId="0" applyBorder="0" applyProtection="0"/>
    <xf numFmtId="0" fontId="149" fillId="77" borderId="0" applyBorder="0" applyProtection="0"/>
    <xf numFmtId="0" fontId="149" fillId="77" borderId="0" applyBorder="0" applyProtection="0"/>
    <xf numFmtId="0" fontId="149" fillId="77" borderId="0" applyBorder="0" applyProtection="0"/>
    <xf numFmtId="0" fontId="149" fillId="77" borderId="0" applyBorder="0" applyProtection="0"/>
    <xf numFmtId="0" fontId="149" fillId="121" borderId="0" applyBorder="0" applyProtection="0"/>
    <xf numFmtId="0" fontId="149" fillId="121" borderId="0" applyBorder="0" applyProtection="0"/>
    <xf numFmtId="0" fontId="149" fillId="121" borderId="0" applyBorder="0" applyProtection="0"/>
    <xf numFmtId="0" fontId="149" fillId="121" borderId="0" applyBorder="0" applyProtection="0"/>
    <xf numFmtId="0" fontId="149" fillId="87" borderId="0" applyBorder="0" applyProtection="0"/>
    <xf numFmtId="0" fontId="149" fillId="87" borderId="0" applyBorder="0" applyProtection="0"/>
    <xf numFmtId="0" fontId="149" fillId="87" borderId="0" applyBorder="0" applyProtection="0"/>
    <xf numFmtId="0" fontId="149" fillId="87" borderId="0" applyBorder="0" applyProtection="0"/>
    <xf numFmtId="0" fontId="17" fillId="0" borderId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45" fillId="103" borderId="119" applyNumberFormat="0" applyAlignment="0" applyProtection="0"/>
    <xf numFmtId="0" fontId="45" fillId="103" borderId="119" applyNumberFormat="0" applyAlignment="0" applyProtection="0"/>
    <xf numFmtId="0" fontId="45" fillId="103" borderId="119" applyNumberFormat="0" applyAlignment="0" applyProtection="0"/>
    <xf numFmtId="0" fontId="45" fillId="103" borderId="119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72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42" fillId="8" borderId="139" applyNumberFormat="0" applyAlignment="0" applyProtection="0"/>
    <xf numFmtId="0" fontId="42" fillId="8" borderId="139" applyNumberFormat="0" applyAlignment="0" applyProtection="0"/>
    <xf numFmtId="0" fontId="42" fillId="8" borderId="139" applyNumberFormat="0" applyAlignment="0" applyProtection="0"/>
    <xf numFmtId="0" fontId="42" fillId="8" borderId="139" applyNumberFormat="0" applyAlignment="0" applyProtection="0"/>
    <xf numFmtId="0" fontId="42" fillId="8" borderId="139" applyNumberFormat="0" applyAlignment="0" applyProtection="0"/>
    <xf numFmtId="0" fontId="45" fillId="7" borderId="139" applyNumberFormat="0" applyAlignment="0" applyProtection="0"/>
    <xf numFmtId="0" fontId="45" fillId="7" borderId="139" applyNumberFormat="0" applyAlignment="0" applyProtection="0"/>
    <xf numFmtId="0" fontId="45" fillId="7" borderId="139" applyNumberFormat="0" applyAlignment="0" applyProtection="0"/>
    <xf numFmtId="0" fontId="45" fillId="8" borderId="139" applyNumberFormat="0" applyAlignment="0" applyProtection="0"/>
    <xf numFmtId="0" fontId="45" fillId="7" borderId="139" applyNumberFormat="0" applyAlignment="0" applyProtection="0"/>
    <xf numFmtId="0" fontId="8" fillId="0" borderId="0"/>
    <xf numFmtId="0" fontId="38" fillId="23" borderId="140" applyNumberFormat="0" applyAlignment="0" applyProtection="0"/>
    <xf numFmtId="0" fontId="38" fillId="23" borderId="140" applyNumberFormat="0" applyAlignment="0" applyProtection="0"/>
    <xf numFmtId="0" fontId="38" fillId="23" borderId="140" applyNumberFormat="0" applyAlignment="0" applyProtection="0"/>
    <xf numFmtId="0" fontId="38" fillId="23" borderId="140" applyNumberFormat="0" applyAlignment="0" applyProtection="0"/>
    <xf numFmtId="0" fontId="38" fillId="23" borderId="140" applyNumberFormat="0" applyAlignment="0" applyProtection="0"/>
    <xf numFmtId="0" fontId="48" fillId="8" borderId="141" applyNumberFormat="0" applyAlignment="0" applyProtection="0"/>
    <xf numFmtId="9" fontId="8" fillId="0" borderId="0" applyFont="0" applyFill="0" applyBorder="0" applyAlignment="0" applyProtection="0"/>
    <xf numFmtId="0" fontId="48" fillId="8" borderId="141" applyNumberFormat="0" applyAlignment="0" applyProtection="0"/>
    <xf numFmtId="0" fontId="48" fillId="8" borderId="141" applyNumberFormat="0" applyAlignment="0" applyProtection="0"/>
    <xf numFmtId="0" fontId="48" fillId="8" borderId="141" applyNumberFormat="0" applyAlignment="0" applyProtection="0"/>
    <xf numFmtId="0" fontId="48" fillId="8" borderId="141" applyNumberFormat="0" applyAlignment="0" applyProtection="0"/>
    <xf numFmtId="0" fontId="55" fillId="0" borderId="142" applyNumberFormat="0" applyFill="0" applyAlignment="0" applyProtection="0"/>
    <xf numFmtId="0" fontId="55" fillId="0" borderId="142" applyNumberFormat="0" applyFill="0" applyAlignment="0" applyProtection="0"/>
    <xf numFmtId="0" fontId="55" fillId="0" borderId="142" applyNumberFormat="0" applyFill="0" applyAlignment="0" applyProtection="0"/>
    <xf numFmtId="0" fontId="55" fillId="0" borderId="142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10" fillId="0" borderId="0"/>
    <xf numFmtId="176" fontId="76" fillId="0" borderId="0" applyBorder="0" applyProtection="0"/>
    <xf numFmtId="0" fontId="7" fillId="0" borderId="0"/>
    <xf numFmtId="0" fontId="42" fillId="8" borderId="144" applyNumberFormat="0" applyAlignment="0" applyProtection="0"/>
    <xf numFmtId="0" fontId="42" fillId="8" borderId="144" applyNumberFormat="0" applyAlignment="0" applyProtection="0"/>
    <xf numFmtId="0" fontId="42" fillId="8" borderId="144" applyNumberFormat="0" applyAlignment="0" applyProtection="0"/>
    <xf numFmtId="0" fontId="42" fillId="8" borderId="144" applyNumberFormat="0" applyAlignment="0" applyProtection="0"/>
    <xf numFmtId="0" fontId="42" fillId="8" borderId="144" applyNumberFormat="0" applyAlignment="0" applyProtection="0"/>
    <xf numFmtId="0" fontId="45" fillId="7" borderId="144" applyNumberFormat="0" applyAlignment="0" applyProtection="0"/>
    <xf numFmtId="0" fontId="45" fillId="7" borderId="144" applyNumberFormat="0" applyAlignment="0" applyProtection="0"/>
    <xf numFmtId="0" fontId="45" fillId="7" borderId="144" applyNumberFormat="0" applyAlignment="0" applyProtection="0"/>
    <xf numFmtId="0" fontId="45" fillId="8" borderId="144" applyNumberFormat="0" applyAlignment="0" applyProtection="0"/>
    <xf numFmtId="0" fontId="45" fillId="7" borderId="144" applyNumberFormat="0" applyAlignment="0" applyProtection="0"/>
    <xf numFmtId="0" fontId="7" fillId="0" borderId="0"/>
    <xf numFmtId="0" fontId="38" fillId="23" borderId="145" applyNumberFormat="0" applyAlignment="0" applyProtection="0"/>
    <xf numFmtId="0" fontId="38" fillId="23" borderId="145" applyNumberFormat="0" applyAlignment="0" applyProtection="0"/>
    <xf numFmtId="0" fontId="38" fillId="23" borderId="145" applyNumberFormat="0" applyAlignment="0" applyProtection="0"/>
    <xf numFmtId="0" fontId="38" fillId="23" borderId="145" applyNumberFormat="0" applyAlignment="0" applyProtection="0"/>
    <xf numFmtId="0" fontId="38" fillId="23" borderId="145" applyNumberFormat="0" applyAlignment="0" applyProtection="0"/>
    <xf numFmtId="0" fontId="48" fillId="8" borderId="146" applyNumberFormat="0" applyAlignment="0" applyProtection="0"/>
    <xf numFmtId="9" fontId="7" fillId="0" borderId="0" applyFont="0" applyFill="0" applyBorder="0" applyAlignment="0" applyProtection="0"/>
    <xf numFmtId="0" fontId="48" fillId="8" borderId="146" applyNumberFormat="0" applyAlignment="0" applyProtection="0"/>
    <xf numFmtId="0" fontId="48" fillId="8" borderId="146" applyNumberFormat="0" applyAlignment="0" applyProtection="0"/>
    <xf numFmtId="0" fontId="48" fillId="8" borderId="146" applyNumberFormat="0" applyAlignment="0" applyProtection="0"/>
    <xf numFmtId="0" fontId="48" fillId="8" borderId="146" applyNumberFormat="0" applyAlignment="0" applyProtection="0"/>
    <xf numFmtId="0" fontId="55" fillId="0" borderId="147" applyNumberFormat="0" applyFill="0" applyAlignment="0" applyProtection="0"/>
    <xf numFmtId="0" fontId="55" fillId="0" borderId="147" applyNumberFormat="0" applyFill="0" applyAlignment="0" applyProtection="0"/>
    <xf numFmtId="0" fontId="55" fillId="0" borderId="147" applyNumberFormat="0" applyFill="0" applyAlignment="0" applyProtection="0"/>
    <xf numFmtId="0" fontId="55" fillId="0" borderId="147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211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174" fillId="0" borderId="0"/>
    <xf numFmtId="0" fontId="149" fillId="87" borderId="0" applyBorder="0" applyProtection="0"/>
    <xf numFmtId="0" fontId="174" fillId="0" borderId="0"/>
    <xf numFmtId="0" fontId="213" fillId="0" borderId="0"/>
    <xf numFmtId="0" fontId="180" fillId="23" borderId="144" applyNumberFormat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506">
    <xf numFmtId="0" fontId="0" fillId="0" borderId="0" xfId="0"/>
    <xf numFmtId="0" fontId="91" fillId="0" borderId="0" xfId="0" applyFont="1"/>
    <xf numFmtId="0" fontId="38" fillId="0" borderId="0" xfId="0" applyFont="1"/>
    <xf numFmtId="0" fontId="0" fillId="0" borderId="19" xfId="0" applyBorder="1"/>
    <xf numFmtId="0" fontId="0" fillId="0" borderId="26" xfId="0" applyBorder="1"/>
    <xf numFmtId="0" fontId="92" fillId="0" borderId="0" xfId="0" applyFont="1" applyAlignment="1"/>
    <xf numFmtId="0" fontId="92" fillId="0" borderId="0" xfId="0" applyFont="1"/>
    <xf numFmtId="0" fontId="92" fillId="24" borderId="17" xfId="0" applyFont="1" applyFill="1" applyBorder="1" applyAlignment="1">
      <alignment horizontal="center" vertical="center" wrapText="1"/>
    </xf>
    <xf numFmtId="0" fontId="93" fillId="0" borderId="0" xfId="0" applyFont="1"/>
    <xf numFmtId="0" fontId="92" fillId="24" borderId="0" xfId="0" applyFont="1" applyFill="1" applyBorder="1" applyAlignment="1">
      <alignment vertical="top" wrapText="1"/>
    </xf>
    <xf numFmtId="0" fontId="92" fillId="24" borderId="23" xfId="0" applyFont="1" applyFill="1" applyBorder="1" applyAlignment="1">
      <alignment horizontal="center" wrapText="1"/>
    </xf>
    <xf numFmtId="0" fontId="92" fillId="24" borderId="0" xfId="0" applyFont="1" applyFill="1" applyBorder="1" applyAlignment="1">
      <alignment horizontal="center" vertical="top" wrapText="1"/>
    </xf>
    <xf numFmtId="0" fontId="92" fillId="24" borderId="18" xfId="0" applyFont="1" applyFill="1" applyBorder="1" applyAlignment="1">
      <alignment horizontal="center" wrapText="1"/>
    </xf>
    <xf numFmtId="0" fontId="92" fillId="24" borderId="0" xfId="0" applyFont="1" applyFill="1" applyBorder="1" applyAlignment="1">
      <alignment horizontal="center" wrapText="1"/>
    </xf>
    <xf numFmtId="0" fontId="0" fillId="0" borderId="29" xfId="0" applyBorder="1"/>
    <xf numFmtId="0" fontId="92" fillId="24" borderId="29" xfId="0" applyFont="1" applyFill="1" applyBorder="1" applyAlignment="1">
      <alignment horizontal="center" vertical="top" wrapText="1"/>
    </xf>
    <xf numFmtId="0" fontId="92" fillId="24" borderId="32" xfId="0" applyFont="1" applyFill="1" applyBorder="1" applyAlignment="1">
      <alignment horizontal="center" vertical="top" wrapText="1"/>
    </xf>
    <xf numFmtId="0" fontId="92" fillId="24" borderId="31" xfId="0" applyFont="1" applyFill="1" applyBorder="1" applyAlignment="1">
      <alignment horizontal="center" wrapText="1"/>
    </xf>
    <xf numFmtId="0" fontId="92" fillId="24" borderId="30" xfId="0" applyFont="1" applyFill="1" applyBorder="1" applyAlignment="1">
      <alignment horizontal="center" vertical="top" wrapText="1"/>
    </xf>
    <xf numFmtId="3" fontId="92" fillId="27" borderId="17" xfId="0" applyNumberFormat="1" applyFont="1" applyFill="1" applyBorder="1" applyAlignment="1">
      <alignment horizontal="right" vertical="top" wrapText="1"/>
    </xf>
    <xf numFmtId="0" fontId="92" fillId="27" borderId="17" xfId="0" applyFont="1" applyFill="1" applyBorder="1"/>
    <xf numFmtId="0" fontId="92" fillId="27" borderId="25" xfId="0" applyFont="1" applyFill="1" applyBorder="1"/>
    <xf numFmtId="0" fontId="92" fillId="28" borderId="22" xfId="0" applyFont="1" applyFill="1" applyBorder="1" applyAlignment="1">
      <alignment horizontal="center" wrapText="1"/>
    </xf>
    <xf numFmtId="0" fontId="92" fillId="28" borderId="23" xfId="0" applyFont="1" applyFill="1" applyBorder="1" applyAlignment="1">
      <alignment horizontal="center" wrapText="1"/>
    </xf>
    <xf numFmtId="0" fontId="92" fillId="28" borderId="18" xfId="0" applyFont="1" applyFill="1" applyBorder="1" applyAlignment="1">
      <alignment horizontal="center" wrapText="1"/>
    </xf>
    <xf numFmtId="3" fontId="92" fillId="29" borderId="17" xfId="0" applyNumberFormat="1" applyFont="1" applyFill="1" applyBorder="1" applyAlignment="1">
      <alignment horizontal="right" vertical="top" wrapText="1"/>
    </xf>
    <xf numFmtId="0" fontId="92" fillId="29" borderId="17" xfId="0" applyFont="1" applyFill="1" applyBorder="1"/>
    <xf numFmtId="0" fontId="92" fillId="30" borderId="23" xfId="0" applyFont="1" applyFill="1" applyBorder="1" applyAlignment="1">
      <alignment horizontal="center" wrapText="1"/>
    </xf>
    <xf numFmtId="0" fontId="92" fillId="30" borderId="18" xfId="0" applyFont="1" applyFill="1" applyBorder="1" applyAlignment="1">
      <alignment horizontal="center" wrapText="1"/>
    </xf>
    <xf numFmtId="0" fontId="92" fillId="30" borderId="17" xfId="0" applyFont="1" applyFill="1" applyBorder="1" applyAlignment="1">
      <alignment horizontal="center" wrapText="1"/>
    </xf>
    <xf numFmtId="0" fontId="92" fillId="30" borderId="22" xfId="0" applyFont="1" applyFill="1" applyBorder="1" applyAlignment="1">
      <alignment horizontal="center" wrapText="1"/>
    </xf>
    <xf numFmtId="0" fontId="92" fillId="28" borderId="21" xfId="0" applyFont="1" applyFill="1" applyBorder="1" applyAlignment="1">
      <alignment horizontal="center" vertical="top" wrapText="1"/>
    </xf>
    <xf numFmtId="0" fontId="92" fillId="28" borderId="0" xfId="0" applyFont="1" applyFill="1" applyBorder="1" applyAlignment="1">
      <alignment vertical="top" wrapText="1"/>
    </xf>
    <xf numFmtId="0" fontId="92" fillId="28" borderId="17" xfId="0" applyFont="1" applyFill="1" applyBorder="1" applyAlignment="1">
      <alignment horizontal="center" wrapText="1"/>
    </xf>
    <xf numFmtId="0" fontId="92" fillId="28" borderId="19" xfId="0" applyFont="1" applyFill="1" applyBorder="1" applyAlignment="1">
      <alignment horizontal="center" vertical="top" wrapText="1"/>
    </xf>
    <xf numFmtId="0" fontId="92" fillId="28" borderId="24" xfId="0" applyFont="1" applyFill="1" applyBorder="1" applyAlignment="1">
      <alignment horizontal="center" vertical="top" wrapText="1"/>
    </xf>
    <xf numFmtId="0" fontId="92" fillId="28" borderId="0" xfId="0" applyFont="1" applyFill="1" applyBorder="1" applyAlignment="1">
      <alignment horizontal="center" vertical="top" wrapText="1"/>
    </xf>
    <xf numFmtId="0" fontId="92" fillId="30" borderId="0" xfId="0" applyFont="1" applyFill="1" applyBorder="1" applyAlignment="1">
      <alignment horizontal="center" wrapText="1"/>
    </xf>
    <xf numFmtId="0" fontId="92" fillId="33" borderId="22" xfId="0" applyFont="1" applyFill="1" applyBorder="1" applyAlignment="1">
      <alignment horizontal="center" wrapText="1"/>
    </xf>
    <xf numFmtId="0" fontId="92" fillId="33" borderId="23" xfId="0" applyFont="1" applyFill="1" applyBorder="1" applyAlignment="1">
      <alignment horizontal="center" wrapText="1"/>
    </xf>
    <xf numFmtId="0" fontId="92" fillId="33" borderId="18" xfId="0" applyFont="1" applyFill="1" applyBorder="1" applyAlignment="1">
      <alignment horizontal="center" wrapText="1"/>
    </xf>
    <xf numFmtId="0" fontId="92" fillId="33" borderId="20" xfId="0" applyFont="1" applyFill="1" applyBorder="1" applyAlignment="1">
      <alignment horizontal="center" wrapText="1"/>
    </xf>
    <xf numFmtId="0" fontId="92" fillId="33" borderId="17" xfId="0" applyFont="1" applyFill="1" applyBorder="1" applyAlignment="1">
      <alignment horizontal="center" wrapText="1"/>
    </xf>
    <xf numFmtId="0" fontId="92" fillId="33" borderId="0" xfId="0" applyFont="1" applyFill="1" applyBorder="1" applyAlignment="1">
      <alignment horizontal="center" wrapText="1"/>
    </xf>
    <xf numFmtId="3" fontId="92" fillId="32" borderId="17" xfId="0" applyNumberFormat="1" applyFont="1" applyFill="1" applyBorder="1" applyAlignment="1">
      <alignment horizontal="right" vertical="top" wrapText="1"/>
    </xf>
    <xf numFmtId="0" fontId="92" fillId="32" borderId="17" xfId="0" applyFont="1" applyFill="1" applyBorder="1"/>
    <xf numFmtId="3" fontId="92" fillId="32" borderId="22" xfId="0" applyNumberFormat="1" applyFont="1" applyFill="1" applyBorder="1" applyAlignment="1">
      <alignment horizontal="right" vertical="top" wrapText="1"/>
    </xf>
    <xf numFmtId="0" fontId="92" fillId="32" borderId="22" xfId="0" applyFont="1" applyFill="1" applyBorder="1"/>
    <xf numFmtId="3" fontId="95" fillId="24" borderId="17" xfId="0" applyNumberFormat="1" applyFont="1" applyFill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3" fontId="95" fillId="30" borderId="17" xfId="0" applyNumberFormat="1" applyFont="1" applyFill="1" applyBorder="1" applyAlignment="1">
      <alignment horizontal="center" vertical="center" wrapText="1"/>
    </xf>
    <xf numFmtId="3" fontId="95" fillId="28" borderId="17" xfId="0" applyNumberFormat="1" applyFont="1" applyFill="1" applyBorder="1" applyAlignment="1">
      <alignment horizontal="center" vertical="center" wrapText="1"/>
    </xf>
    <xf numFmtId="3" fontId="95" fillId="28" borderId="0" xfId="0" applyNumberFormat="1" applyFont="1" applyFill="1" applyBorder="1" applyAlignment="1">
      <alignment horizontal="center" vertical="center" wrapText="1"/>
    </xf>
    <xf numFmtId="3" fontId="95" fillId="28" borderId="25" xfId="0" applyNumberFormat="1" applyFont="1" applyFill="1" applyBorder="1" applyAlignment="1">
      <alignment horizontal="center" vertical="center" wrapText="1"/>
    </xf>
    <xf numFmtId="3" fontId="95" fillId="33" borderId="17" xfId="0" applyNumberFormat="1" applyFont="1" applyFill="1" applyBorder="1" applyAlignment="1">
      <alignment horizontal="center" vertical="center" wrapText="1"/>
    </xf>
    <xf numFmtId="3" fontId="95" fillId="31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92" fillId="0" borderId="0" xfId="0" applyFont="1" applyAlignment="1"/>
    <xf numFmtId="0" fontId="92" fillId="0" borderId="0" xfId="0" applyFont="1"/>
    <xf numFmtId="14" fontId="94" fillId="25" borderId="0" xfId="0" applyNumberFormat="1" applyFont="1" applyFill="1"/>
    <xf numFmtId="0" fontId="92" fillId="24" borderId="17" xfId="0" applyFont="1" applyFill="1" applyBorder="1" applyAlignment="1">
      <alignment horizontal="center" wrapText="1"/>
    </xf>
    <xf numFmtId="0" fontId="92" fillId="24" borderId="63" xfId="0" applyFont="1" applyFill="1" applyBorder="1" applyAlignment="1">
      <alignment horizontal="center" vertical="center" wrapText="1"/>
    </xf>
    <xf numFmtId="0" fontId="92" fillId="24" borderId="64" xfId="0" applyFont="1" applyFill="1" applyBorder="1" applyAlignment="1">
      <alignment horizontal="center" wrapText="1"/>
    </xf>
    <xf numFmtId="0" fontId="92" fillId="24" borderId="63" xfId="0" applyFont="1" applyFill="1" applyBorder="1" applyAlignment="1">
      <alignment horizontal="center" wrapText="1"/>
    </xf>
    <xf numFmtId="0" fontId="92" fillId="24" borderId="63" xfId="0" applyFont="1" applyFill="1" applyBorder="1" applyAlignment="1">
      <alignment horizontal="center" vertical="center" wrapText="1"/>
    </xf>
    <xf numFmtId="0" fontId="92" fillId="24" borderId="17" xfId="0" applyFont="1" applyFill="1" applyBorder="1" applyAlignment="1">
      <alignment horizontal="center" wrapText="1"/>
    </xf>
    <xf numFmtId="0" fontId="92" fillId="24" borderId="63" xfId="0" applyFont="1" applyFill="1" applyBorder="1" applyAlignment="1">
      <alignment horizontal="center" wrapText="1"/>
    </xf>
    <xf numFmtId="0" fontId="150" fillId="0" borderId="0" xfId="0" applyFont="1" applyAlignment="1"/>
    <xf numFmtId="0" fontId="150" fillId="0" borderId="0" xfId="0" applyFont="1"/>
    <xf numFmtId="191" fontId="151" fillId="88" borderId="0" xfId="0" applyNumberFormat="1" applyFont="1" applyFill="1"/>
    <xf numFmtId="0" fontId="152" fillId="0" borderId="0" xfId="0" applyFont="1"/>
    <xf numFmtId="0" fontId="150" fillId="89" borderId="63" xfId="0" applyFont="1" applyFill="1" applyBorder="1" applyAlignment="1">
      <alignment horizontal="center" vertical="center" wrapText="1"/>
    </xf>
    <xf numFmtId="0" fontId="150" fillId="89" borderId="64" xfId="0" applyFont="1" applyFill="1" applyBorder="1" applyAlignment="1">
      <alignment horizontal="center" wrapText="1"/>
    </xf>
    <xf numFmtId="0" fontId="150" fillId="89" borderId="30" xfId="0" applyFont="1" applyFill="1" applyBorder="1" applyAlignment="1">
      <alignment horizontal="center" vertical="top" wrapText="1"/>
    </xf>
    <xf numFmtId="0" fontId="150" fillId="89" borderId="0" xfId="0" applyFont="1" applyFill="1" applyBorder="1" applyAlignment="1">
      <alignment vertical="top" wrapText="1"/>
    </xf>
    <xf numFmtId="0" fontId="150" fillId="89" borderId="63" xfId="0" applyFont="1" applyFill="1" applyBorder="1" applyAlignment="1">
      <alignment horizontal="center" wrapText="1"/>
    </xf>
    <xf numFmtId="0" fontId="150" fillId="89" borderId="23" xfId="0" applyFont="1" applyFill="1" applyBorder="1" applyAlignment="1">
      <alignment horizontal="center" wrapText="1"/>
    </xf>
    <xf numFmtId="0" fontId="150" fillId="89" borderId="29" xfId="0" applyFont="1" applyFill="1" applyBorder="1" applyAlignment="1">
      <alignment horizontal="center" vertical="top" wrapText="1"/>
    </xf>
    <xf numFmtId="0" fontId="150" fillId="89" borderId="32" xfId="0" applyFont="1" applyFill="1" applyBorder="1" applyAlignment="1">
      <alignment horizontal="center" vertical="top" wrapText="1"/>
    </xf>
    <xf numFmtId="0" fontId="150" fillId="89" borderId="0" xfId="0" applyFont="1" applyFill="1" applyBorder="1" applyAlignment="1">
      <alignment horizontal="center" vertical="top" wrapText="1"/>
    </xf>
    <xf numFmtId="0" fontId="150" fillId="89" borderId="18" xfId="0" applyFont="1" applyFill="1" applyBorder="1" applyAlignment="1">
      <alignment horizontal="center" wrapText="1"/>
    </xf>
    <xf numFmtId="0" fontId="150" fillId="89" borderId="0" xfId="0" applyFont="1" applyFill="1" applyBorder="1" applyAlignment="1">
      <alignment horizontal="center" wrapText="1"/>
    </xf>
    <xf numFmtId="0" fontId="150" fillId="89" borderId="31" xfId="0" applyFont="1" applyFill="1" applyBorder="1" applyAlignment="1">
      <alignment horizontal="center" wrapText="1"/>
    </xf>
    <xf numFmtId="0" fontId="150" fillId="91" borderId="63" xfId="0" applyFont="1" applyFill="1" applyBorder="1" applyAlignment="1">
      <alignment horizontal="center" vertical="center" wrapText="1"/>
    </xf>
    <xf numFmtId="0" fontId="150" fillId="91" borderId="64" xfId="0" applyFont="1" applyFill="1" applyBorder="1" applyAlignment="1">
      <alignment horizontal="center" wrapText="1"/>
    </xf>
    <xf numFmtId="0" fontId="150" fillId="91" borderId="0" xfId="0" applyFont="1" applyFill="1" applyBorder="1" applyAlignment="1">
      <alignment vertical="top" wrapText="1"/>
    </xf>
    <xf numFmtId="0" fontId="150" fillId="91" borderId="63" xfId="0" applyFont="1" applyFill="1" applyBorder="1" applyAlignment="1">
      <alignment horizontal="center" wrapText="1"/>
    </xf>
    <xf numFmtId="0" fontId="150" fillId="91" borderId="23" xfId="0" applyFont="1" applyFill="1" applyBorder="1" applyAlignment="1">
      <alignment horizontal="center" wrapText="1"/>
    </xf>
    <xf numFmtId="0" fontId="150" fillId="91" borderId="29" xfId="0" applyFont="1" applyFill="1" applyBorder="1" applyAlignment="1">
      <alignment horizontal="center" vertical="top" wrapText="1"/>
    </xf>
    <xf numFmtId="0" fontId="150" fillId="91" borderId="32" xfId="0" applyFont="1" applyFill="1" applyBorder="1" applyAlignment="1">
      <alignment horizontal="center" vertical="top" wrapText="1"/>
    </xf>
    <xf numFmtId="0" fontId="150" fillId="91" borderId="0" xfId="0" applyFont="1" applyFill="1" applyBorder="1" applyAlignment="1">
      <alignment horizontal="center" vertical="top" wrapText="1"/>
    </xf>
    <xf numFmtId="0" fontId="150" fillId="91" borderId="18" xfId="0" applyFont="1" applyFill="1" applyBorder="1" applyAlignment="1">
      <alignment horizontal="center" wrapText="1"/>
    </xf>
    <xf numFmtId="0" fontId="150" fillId="91" borderId="0" xfId="0" applyFont="1" applyFill="1" applyBorder="1" applyAlignment="1">
      <alignment horizontal="center" wrapText="1"/>
    </xf>
    <xf numFmtId="0" fontId="150" fillId="91" borderId="69" xfId="0" applyFont="1" applyFill="1" applyBorder="1" applyAlignment="1">
      <alignment horizontal="center" wrapText="1"/>
    </xf>
    <xf numFmtId="0" fontId="150" fillId="91" borderId="71" xfId="0" applyFont="1" applyFill="1" applyBorder="1" applyAlignment="1">
      <alignment horizontal="center" vertical="top" wrapText="1"/>
    </xf>
    <xf numFmtId="0" fontId="92" fillId="92" borderId="63" xfId="0" applyFont="1" applyFill="1" applyBorder="1" applyAlignment="1">
      <alignment horizontal="center" vertical="center" wrapText="1"/>
    </xf>
    <xf numFmtId="0" fontId="92" fillId="92" borderId="64" xfId="0" applyFont="1" applyFill="1" applyBorder="1" applyAlignment="1">
      <alignment horizontal="center" wrapText="1"/>
    </xf>
    <xf numFmtId="0" fontId="92" fillId="92" borderId="71" xfId="0" applyFont="1" applyFill="1" applyBorder="1" applyAlignment="1">
      <alignment horizontal="center" vertical="top" wrapText="1"/>
    </xf>
    <xf numFmtId="0" fontId="92" fillId="92" borderId="0" xfId="0" applyFont="1" applyFill="1" applyBorder="1" applyAlignment="1">
      <alignment vertical="top" wrapText="1"/>
    </xf>
    <xf numFmtId="0" fontId="92" fillId="92" borderId="63" xfId="0" applyFont="1" applyFill="1" applyBorder="1" applyAlignment="1">
      <alignment horizontal="center" wrapText="1"/>
    </xf>
    <xf numFmtId="0" fontId="92" fillId="92" borderId="23" xfId="0" applyFont="1" applyFill="1" applyBorder="1" applyAlignment="1">
      <alignment horizontal="center" wrapText="1"/>
    </xf>
    <xf numFmtId="0" fontId="92" fillId="92" borderId="29" xfId="0" applyFont="1" applyFill="1" applyBorder="1" applyAlignment="1">
      <alignment horizontal="center" vertical="top" wrapText="1"/>
    </xf>
    <xf numFmtId="0" fontId="92" fillId="92" borderId="32" xfId="0" applyFont="1" applyFill="1" applyBorder="1" applyAlignment="1">
      <alignment horizontal="center" vertical="top" wrapText="1"/>
    </xf>
    <xf numFmtId="0" fontId="92" fillId="92" borderId="0" xfId="0" applyFont="1" applyFill="1" applyBorder="1" applyAlignment="1">
      <alignment horizontal="center" vertical="top" wrapText="1"/>
    </xf>
    <xf numFmtId="0" fontId="92" fillId="92" borderId="18" xfId="0" applyFont="1" applyFill="1" applyBorder="1" applyAlignment="1">
      <alignment horizontal="center" wrapText="1"/>
    </xf>
    <xf numFmtId="0" fontId="92" fillId="92" borderId="0" xfId="0" applyFont="1" applyFill="1" applyBorder="1" applyAlignment="1">
      <alignment horizontal="center" wrapText="1"/>
    </xf>
    <xf numFmtId="0" fontId="92" fillId="92" borderId="69" xfId="0" applyFont="1" applyFill="1" applyBorder="1" applyAlignment="1">
      <alignment horizontal="center" wrapText="1"/>
    </xf>
    <xf numFmtId="14" fontId="153" fillId="25" borderId="0" xfId="0" applyNumberFormat="1" applyFont="1" applyFill="1"/>
    <xf numFmtId="17" fontId="94" fillId="25" borderId="0" xfId="0" applyNumberFormat="1" applyFont="1" applyFill="1"/>
    <xf numFmtId="0" fontId="92" fillId="24" borderId="71" xfId="0" applyFont="1" applyFill="1" applyBorder="1" applyAlignment="1">
      <alignment horizontal="center" vertical="top" wrapText="1"/>
    </xf>
    <xf numFmtId="0" fontId="92" fillId="24" borderId="69" xfId="0" applyFont="1" applyFill="1" applyBorder="1" applyAlignment="1">
      <alignment horizontal="center" wrapText="1"/>
    </xf>
    <xf numFmtId="14" fontId="94" fillId="25" borderId="0" xfId="0" applyNumberFormat="1" applyFont="1" applyFill="1" applyProtection="1"/>
    <xf numFmtId="0" fontId="92" fillId="24" borderId="22" xfId="0" applyFont="1" applyFill="1" applyBorder="1" applyAlignment="1">
      <alignment horizontal="center" wrapText="1"/>
    </xf>
    <xf numFmtId="0" fontId="92" fillId="24" borderId="74" xfId="0" applyFont="1" applyFill="1" applyBorder="1" applyAlignment="1">
      <alignment horizontal="center" wrapText="1"/>
    </xf>
    <xf numFmtId="191" fontId="151" fillId="90" borderId="0" xfId="0" applyNumberFormat="1" applyFont="1" applyFill="1"/>
    <xf numFmtId="14" fontId="151" fillId="90" borderId="0" xfId="0" applyNumberFormat="1" applyFont="1" applyFill="1"/>
    <xf numFmtId="0" fontId="168" fillId="94" borderId="95" xfId="884" applyFont="1" applyFill="1" applyBorder="1"/>
    <xf numFmtId="194" fontId="168" fillId="94" borderId="0" xfId="884" applyNumberFormat="1" applyFont="1" applyFill="1" applyAlignment="1">
      <alignment horizontal="right" vertical="top" wrapText="1"/>
    </xf>
    <xf numFmtId="194" fontId="168" fillId="94" borderId="95" xfId="884" applyNumberFormat="1" applyFont="1" applyFill="1" applyBorder="1" applyAlignment="1">
      <alignment horizontal="right" vertical="top" wrapText="1"/>
    </xf>
    <xf numFmtId="194" fontId="168" fillId="94" borderId="90" xfId="884" applyNumberFormat="1" applyFont="1" applyFill="1" applyBorder="1" applyAlignment="1">
      <alignment horizontal="right" vertical="top" wrapText="1"/>
    </xf>
    <xf numFmtId="194" fontId="168" fillId="94" borderId="96" xfId="884" applyNumberFormat="1" applyFont="1" applyFill="1" applyBorder="1" applyAlignment="1">
      <alignment horizontal="right" vertical="top" wrapText="1"/>
    </xf>
    <xf numFmtId="194" fontId="168" fillId="0" borderId="93" xfId="884" applyNumberFormat="1" applyFont="1" applyBorder="1" applyAlignment="1">
      <alignment horizontal="right" vertical="top" wrapText="1"/>
    </xf>
    <xf numFmtId="194" fontId="168" fillId="94" borderId="93" xfId="884" applyNumberFormat="1" applyFont="1" applyFill="1" applyBorder="1" applyAlignment="1">
      <alignment horizontal="right" vertical="top" wrapText="1"/>
    </xf>
    <xf numFmtId="0" fontId="168" fillId="0" borderId="93" xfId="884" applyFont="1" applyFill="1" applyBorder="1"/>
    <xf numFmtId="0" fontId="168" fillId="94" borderId="93" xfId="884" applyFont="1" applyFill="1" applyBorder="1"/>
    <xf numFmtId="194" fontId="168" fillId="0" borderId="94" xfId="884" applyNumberFormat="1" applyFont="1" applyBorder="1" applyAlignment="1">
      <alignment horizontal="right" vertical="top" wrapText="1"/>
    </xf>
    <xf numFmtId="194" fontId="168" fillId="94" borderId="94" xfId="884" applyNumberFormat="1" applyFont="1" applyFill="1" applyBorder="1" applyAlignment="1">
      <alignment horizontal="right" vertical="top" wrapText="1"/>
    </xf>
    <xf numFmtId="0" fontId="168" fillId="0" borderId="94" xfId="884" applyFont="1" applyFill="1" applyBorder="1"/>
    <xf numFmtId="0" fontId="168" fillId="94" borderId="94" xfId="884" applyFont="1" applyFill="1" applyBorder="1"/>
    <xf numFmtId="194" fontId="168" fillId="0" borderId="93" xfId="884" applyNumberFormat="1" applyFont="1" applyFill="1" applyBorder="1" applyAlignment="1">
      <alignment horizontal="right" vertical="top" wrapText="1"/>
    </xf>
    <xf numFmtId="194" fontId="169" fillId="94" borderId="93" xfId="884" applyNumberFormat="1" applyFont="1" applyFill="1" applyBorder="1" applyAlignment="1">
      <alignment horizontal="right" vertical="top" wrapText="1"/>
    </xf>
    <xf numFmtId="0" fontId="38" fillId="0" borderId="63" xfId="1892" applyFont="1" applyFill="1" applyBorder="1"/>
    <xf numFmtId="0" fontId="38" fillId="0" borderId="63" xfId="1892" applyFont="1" applyFill="1" applyBorder="1" applyAlignment="1" applyProtection="1">
      <alignment horizontal="right"/>
    </xf>
    <xf numFmtId="0" fontId="38" fillId="0" borderId="18" xfId="1892" applyFont="1" applyBorder="1"/>
    <xf numFmtId="1" fontId="38" fillId="26" borderId="63" xfId="1893" applyNumberFormat="1" applyFont="1" applyFill="1" applyBorder="1" applyAlignment="1">
      <alignment horizontal="right"/>
    </xf>
    <xf numFmtId="0" fontId="95" fillId="26" borderId="63" xfId="1892" applyFont="1" applyFill="1" applyBorder="1" applyAlignment="1" applyProtection="1">
      <alignment horizontal="right"/>
    </xf>
    <xf numFmtId="3" fontId="92" fillId="26" borderId="63" xfId="1894" applyNumberFormat="1" applyFont="1" applyFill="1" applyBorder="1" applyAlignment="1" applyProtection="1">
      <alignment horizontal="right" vertical="top" wrapText="1"/>
    </xf>
    <xf numFmtId="0" fontId="92" fillId="26" borderId="79" xfId="1894" applyFont="1" applyFill="1" applyBorder="1" applyProtection="1"/>
    <xf numFmtId="3" fontId="92" fillId="26" borderId="0" xfId="1894" applyNumberFormat="1" applyFont="1" applyFill="1" applyBorder="1" applyAlignment="1" applyProtection="1">
      <alignment horizontal="right" vertical="top" wrapText="1"/>
    </xf>
    <xf numFmtId="3" fontId="92" fillId="26" borderId="79" xfId="1894" applyNumberFormat="1" applyFont="1" applyFill="1" applyBorder="1" applyAlignment="1" applyProtection="1">
      <alignment horizontal="right" vertical="top" wrapText="1"/>
    </xf>
    <xf numFmtId="0" fontId="92" fillId="26" borderId="63" xfId="1894" applyFont="1" applyFill="1" applyBorder="1" applyProtection="1"/>
    <xf numFmtId="3" fontId="92" fillId="26" borderId="117" xfId="1894" applyNumberFormat="1" applyFont="1" applyFill="1" applyBorder="1" applyAlignment="1" applyProtection="1">
      <alignment horizontal="right" vertical="top" wrapText="1"/>
    </xf>
    <xf numFmtId="3" fontId="92" fillId="26" borderId="68" xfId="1894" applyNumberFormat="1" applyFont="1" applyFill="1" applyBorder="1" applyAlignment="1" applyProtection="1">
      <alignment horizontal="right" vertical="top" wrapText="1"/>
    </xf>
    <xf numFmtId="3" fontId="92" fillId="26" borderId="112" xfId="1894" applyNumberFormat="1" applyFont="1" applyFill="1" applyBorder="1" applyAlignment="1" applyProtection="1">
      <alignment horizontal="right" vertical="top" wrapText="1"/>
    </xf>
    <xf numFmtId="0" fontId="92" fillId="26" borderId="112" xfId="1894" applyFont="1" applyFill="1" applyBorder="1" applyProtection="1"/>
    <xf numFmtId="3" fontId="93" fillId="26" borderId="63" xfId="1894" applyNumberFormat="1" applyFont="1" applyFill="1" applyBorder="1" applyAlignment="1" applyProtection="1">
      <alignment horizontal="right" vertical="top" wrapText="1"/>
    </xf>
    <xf numFmtId="3" fontId="92" fillId="0" borderId="63" xfId="1894" applyNumberFormat="1" applyFont="1" applyBorder="1" applyAlignment="1" applyProtection="1">
      <alignment horizontal="right" vertical="top" wrapText="1"/>
      <protection locked="0"/>
    </xf>
    <xf numFmtId="0" fontId="92" fillId="0" borderId="63" xfId="1894" applyFont="1" applyBorder="1" applyProtection="1">
      <protection locked="0"/>
    </xf>
    <xf numFmtId="3" fontId="92" fillId="0" borderId="134" xfId="228" applyNumberFormat="1" applyFont="1" applyBorder="1" applyAlignment="1">
      <alignment horizontal="right" vertical="top" wrapText="1"/>
    </xf>
    <xf numFmtId="0" fontId="92" fillId="0" borderId="134" xfId="228" applyFont="1" applyBorder="1"/>
    <xf numFmtId="3" fontId="93" fillId="104" borderId="0" xfId="228" applyNumberFormat="1" applyFont="1" applyFill="1" applyBorder="1" applyAlignment="1">
      <alignment horizontal="right" vertical="top" wrapText="1"/>
    </xf>
    <xf numFmtId="3" fontId="93" fillId="104" borderId="134" xfId="228" applyNumberFormat="1" applyFont="1" applyFill="1" applyBorder="1" applyAlignment="1">
      <alignment horizontal="right" vertical="top" wrapText="1"/>
    </xf>
    <xf numFmtId="3" fontId="93" fillId="104" borderId="136" xfId="228" applyNumberFormat="1" applyFont="1" applyFill="1" applyBorder="1" applyAlignment="1">
      <alignment horizontal="right" vertical="top" wrapText="1"/>
    </xf>
    <xf numFmtId="3" fontId="93" fillId="104" borderId="137" xfId="228" applyNumberFormat="1" applyFont="1" applyFill="1" applyBorder="1" applyAlignment="1">
      <alignment horizontal="right" vertical="top" wrapText="1"/>
    </xf>
    <xf numFmtId="0" fontId="92" fillId="104" borderId="136" xfId="228" applyFont="1" applyFill="1" applyBorder="1"/>
    <xf numFmtId="0" fontId="92" fillId="104" borderId="134" xfId="228" applyFont="1" applyFill="1" applyBorder="1"/>
    <xf numFmtId="0" fontId="92" fillId="104" borderId="135" xfId="228" applyFont="1" applyFill="1" applyBorder="1"/>
    <xf numFmtId="3" fontId="92" fillId="105" borderId="134" xfId="228" applyNumberFormat="1" applyFont="1" applyFill="1" applyBorder="1" applyAlignment="1">
      <alignment horizontal="right" vertical="top" wrapText="1"/>
    </xf>
    <xf numFmtId="3" fontId="93" fillId="105" borderId="134" xfId="228" applyNumberFormat="1" applyFont="1" applyFill="1" applyBorder="1" applyAlignment="1">
      <alignment horizontal="right" vertical="top" wrapText="1"/>
    </xf>
    <xf numFmtId="3" fontId="92" fillId="93" borderId="63" xfId="1904" applyNumberFormat="1" applyFont="1" applyFill="1" applyBorder="1" applyAlignment="1" applyProtection="1">
      <alignment horizontal="right" vertical="top" wrapText="1"/>
    </xf>
    <xf numFmtId="0" fontId="92" fillId="93" borderId="25" xfId="1904" applyFont="1" applyFill="1" applyBorder="1" applyProtection="1"/>
    <xf numFmtId="3" fontId="92" fillId="93" borderId="0" xfId="1904" applyNumberFormat="1" applyFont="1" applyFill="1" applyBorder="1" applyAlignment="1" applyProtection="1">
      <alignment horizontal="right" vertical="top" wrapText="1"/>
    </xf>
    <xf numFmtId="3" fontId="92" fillId="93" borderId="25" xfId="1904" applyNumberFormat="1" applyFont="1" applyFill="1" applyBorder="1" applyAlignment="1" applyProtection="1">
      <alignment horizontal="right" vertical="top" wrapText="1"/>
    </xf>
    <xf numFmtId="0" fontId="92" fillId="93" borderId="63" xfId="1904" applyFont="1" applyFill="1" applyBorder="1" applyProtection="1"/>
    <xf numFmtId="3" fontId="92" fillId="93" borderId="117" xfId="1904" applyNumberFormat="1" applyFont="1" applyFill="1" applyBorder="1" applyAlignment="1" applyProtection="1">
      <alignment horizontal="right" vertical="top" wrapText="1"/>
    </xf>
    <xf numFmtId="3" fontId="92" fillId="93" borderId="68" xfId="1904" applyNumberFormat="1" applyFont="1" applyFill="1" applyBorder="1" applyAlignment="1" applyProtection="1">
      <alignment horizontal="right" vertical="top" wrapText="1"/>
    </xf>
    <xf numFmtId="3" fontId="92" fillId="93" borderId="22" xfId="1904" applyNumberFormat="1" applyFont="1" applyFill="1" applyBorder="1" applyAlignment="1" applyProtection="1">
      <alignment horizontal="right" vertical="top" wrapText="1"/>
    </xf>
    <xf numFmtId="0" fontId="92" fillId="93" borderId="22" xfId="1904" applyFont="1" applyFill="1" applyBorder="1" applyProtection="1"/>
    <xf numFmtId="3" fontId="93" fillId="93" borderId="63" xfId="1904" applyNumberFormat="1" applyFont="1" applyFill="1" applyBorder="1" applyAlignment="1" applyProtection="1">
      <alignment horizontal="right" vertical="top" wrapText="1"/>
    </xf>
    <xf numFmtId="3" fontId="92" fillId="0" borderId="63" xfId="1904" applyNumberFormat="1" applyFont="1" applyBorder="1" applyAlignment="1" applyProtection="1">
      <alignment horizontal="right" vertical="top" wrapText="1"/>
      <protection locked="0"/>
    </xf>
    <xf numFmtId="0" fontId="92" fillId="0" borderId="63" xfId="1904" applyFont="1" applyBorder="1" applyProtection="1">
      <protection locked="0"/>
    </xf>
    <xf numFmtId="0" fontId="92" fillId="0" borderId="63" xfId="1544" applyFont="1" applyFill="1" applyBorder="1"/>
    <xf numFmtId="3" fontId="92" fillId="26" borderId="63" xfId="1908" applyNumberFormat="1" applyFont="1" applyFill="1" applyBorder="1" applyAlignment="1" applyProtection="1">
      <alignment horizontal="right" vertical="top" wrapText="1"/>
    </xf>
    <xf numFmtId="0" fontId="92" fillId="26" borderId="79" xfId="1908" applyFont="1" applyFill="1" applyBorder="1" applyProtection="1"/>
    <xf numFmtId="3" fontId="92" fillId="26" borderId="0" xfId="1908" applyNumberFormat="1" applyFont="1" applyFill="1" applyBorder="1" applyAlignment="1" applyProtection="1">
      <alignment horizontal="right" vertical="top" wrapText="1"/>
    </xf>
    <xf numFmtId="3" fontId="92" fillId="26" borderId="79" xfId="1908" applyNumberFormat="1" applyFont="1" applyFill="1" applyBorder="1" applyAlignment="1" applyProtection="1">
      <alignment horizontal="right" vertical="top" wrapText="1"/>
    </xf>
    <xf numFmtId="0" fontId="92" fillId="26" borderId="63" xfId="1908" applyFont="1" applyFill="1" applyBorder="1" applyProtection="1"/>
    <xf numFmtId="3" fontId="92" fillId="26" borderId="117" xfId="1908" applyNumberFormat="1" applyFont="1" applyFill="1" applyBorder="1" applyAlignment="1" applyProtection="1">
      <alignment horizontal="right" vertical="top" wrapText="1"/>
    </xf>
    <xf numFmtId="3" fontId="92" fillId="26" borderId="68" xfId="1908" applyNumberFormat="1" applyFont="1" applyFill="1" applyBorder="1" applyAlignment="1" applyProtection="1">
      <alignment horizontal="right" vertical="top" wrapText="1"/>
    </xf>
    <xf numFmtId="3" fontId="92" fillId="26" borderId="112" xfId="1908" applyNumberFormat="1" applyFont="1" applyFill="1" applyBorder="1" applyAlignment="1" applyProtection="1">
      <alignment horizontal="right" vertical="top" wrapText="1"/>
    </xf>
    <xf numFmtId="0" fontId="92" fillId="26" borderId="112" xfId="1908" applyFont="1" applyFill="1" applyBorder="1" applyProtection="1"/>
    <xf numFmtId="3" fontId="93" fillId="26" borderId="63" xfId="1908" applyNumberFormat="1" applyFont="1" applyFill="1" applyBorder="1" applyAlignment="1" applyProtection="1">
      <alignment horizontal="right" vertical="top" wrapText="1"/>
    </xf>
    <xf numFmtId="3" fontId="92" fillId="0" borderId="63" xfId="1908" applyNumberFormat="1" applyFont="1" applyBorder="1" applyAlignment="1" applyProtection="1">
      <alignment horizontal="right" vertical="top" wrapText="1"/>
      <protection locked="0"/>
    </xf>
    <xf numFmtId="0" fontId="92" fillId="0" borderId="63" xfId="1908" applyFont="1" applyBorder="1" applyProtection="1">
      <protection locked="0"/>
    </xf>
    <xf numFmtId="3" fontId="92" fillId="93" borderId="63" xfId="1914" applyNumberFormat="1" applyFont="1" applyFill="1" applyBorder="1" applyAlignment="1" applyProtection="1">
      <alignment horizontal="right" vertical="top" wrapText="1"/>
    </xf>
    <xf numFmtId="0" fontId="92" fillId="93" borderId="25" xfId="1914" applyFont="1" applyFill="1" applyBorder="1" applyProtection="1"/>
    <xf numFmtId="3" fontId="92" fillId="93" borderId="0" xfId="1914" applyNumberFormat="1" applyFont="1" applyFill="1" applyBorder="1" applyAlignment="1" applyProtection="1">
      <alignment horizontal="right" vertical="top" wrapText="1"/>
    </xf>
    <xf numFmtId="3" fontId="92" fillId="93" borderId="25" xfId="1914" applyNumberFormat="1" applyFont="1" applyFill="1" applyBorder="1" applyAlignment="1" applyProtection="1">
      <alignment horizontal="right" vertical="top" wrapText="1"/>
    </xf>
    <xf numFmtId="0" fontId="92" fillId="93" borderId="63" xfId="1914" applyFont="1" applyFill="1" applyBorder="1" applyProtection="1"/>
    <xf numFmtId="3" fontId="92" fillId="93" borderId="117" xfId="1914" applyNumberFormat="1" applyFont="1" applyFill="1" applyBorder="1" applyAlignment="1" applyProtection="1">
      <alignment horizontal="right" vertical="top" wrapText="1"/>
    </xf>
    <xf numFmtId="3" fontId="92" fillId="93" borderId="68" xfId="1914" applyNumberFormat="1" applyFont="1" applyFill="1" applyBorder="1" applyAlignment="1" applyProtection="1">
      <alignment horizontal="right" vertical="top" wrapText="1"/>
    </xf>
    <xf numFmtId="3" fontId="92" fillId="93" borderId="22" xfId="1914" applyNumberFormat="1" applyFont="1" applyFill="1" applyBorder="1" applyAlignment="1" applyProtection="1">
      <alignment horizontal="right" vertical="top" wrapText="1"/>
    </xf>
    <xf numFmtId="0" fontId="92" fillId="93" borderId="22" xfId="1914" applyFont="1" applyFill="1" applyBorder="1" applyProtection="1"/>
    <xf numFmtId="3" fontId="93" fillId="93" borderId="63" xfId="1914" applyNumberFormat="1" applyFont="1" applyFill="1" applyBorder="1" applyAlignment="1" applyProtection="1">
      <alignment horizontal="right" vertical="top" wrapText="1"/>
    </xf>
    <xf numFmtId="3" fontId="92" fillId="0" borderId="63" xfId="1914" applyNumberFormat="1" applyFont="1" applyBorder="1" applyAlignment="1" applyProtection="1">
      <alignment horizontal="right" vertical="top" wrapText="1"/>
      <protection locked="0"/>
    </xf>
    <xf numFmtId="0" fontId="92" fillId="0" borderId="63" xfId="1914" applyFont="1" applyBorder="1" applyProtection="1">
      <protection locked="0"/>
    </xf>
    <xf numFmtId="3" fontId="92" fillId="0" borderId="63" xfId="1918" applyNumberFormat="1" applyFont="1" applyBorder="1" applyAlignment="1" applyProtection="1">
      <alignment horizontal="right" vertical="top" wrapText="1"/>
      <protection locked="0"/>
    </xf>
    <xf numFmtId="3" fontId="92" fillId="26" borderId="63" xfId="1918" applyNumberFormat="1" applyFont="1" applyFill="1" applyBorder="1" applyAlignment="1" applyProtection="1">
      <alignment horizontal="right" vertical="top" wrapText="1"/>
    </xf>
    <xf numFmtId="0" fontId="92" fillId="0" borderId="63" xfId="1918" applyFont="1" applyBorder="1" applyProtection="1">
      <protection locked="0"/>
    </xf>
    <xf numFmtId="0" fontId="92" fillId="26" borderId="79" xfId="1918" applyFont="1" applyFill="1" applyBorder="1" applyProtection="1"/>
    <xf numFmtId="3" fontId="92" fillId="26" borderId="0" xfId="1918" applyNumberFormat="1" applyFont="1" applyFill="1" applyBorder="1" applyAlignment="1" applyProtection="1">
      <alignment horizontal="right" vertical="top" wrapText="1"/>
    </xf>
    <xf numFmtId="3" fontId="92" fillId="26" borderId="79" xfId="1918" applyNumberFormat="1" applyFont="1" applyFill="1" applyBorder="1" applyAlignment="1" applyProtection="1">
      <alignment horizontal="right" vertical="top" wrapText="1"/>
    </xf>
    <xf numFmtId="0" fontId="92" fillId="26" borderId="63" xfId="1918" applyFont="1" applyFill="1" applyBorder="1" applyProtection="1"/>
    <xf numFmtId="3" fontId="92" fillId="26" borderId="117" xfId="1918" applyNumberFormat="1" applyFont="1" applyFill="1" applyBorder="1" applyAlignment="1" applyProtection="1">
      <alignment horizontal="right" vertical="top" wrapText="1"/>
    </xf>
    <xf numFmtId="3" fontId="92" fillId="26" borderId="68" xfId="1918" applyNumberFormat="1" applyFont="1" applyFill="1" applyBorder="1" applyAlignment="1" applyProtection="1">
      <alignment horizontal="right" vertical="top" wrapText="1"/>
    </xf>
    <xf numFmtId="3" fontId="92" fillId="26" borderId="112" xfId="1918" applyNumberFormat="1" applyFont="1" applyFill="1" applyBorder="1" applyAlignment="1" applyProtection="1">
      <alignment horizontal="right" vertical="top" wrapText="1"/>
    </xf>
    <xf numFmtId="0" fontId="92" fillId="26" borderId="112" xfId="1918" applyFont="1" applyFill="1" applyBorder="1" applyProtection="1"/>
    <xf numFmtId="3" fontId="93" fillId="26" borderId="63" xfId="1918" applyNumberFormat="1" applyFont="1" applyFill="1" applyBorder="1" applyAlignment="1" applyProtection="1">
      <alignment horizontal="right" vertical="top" wrapText="1"/>
    </xf>
    <xf numFmtId="0" fontId="150" fillId="0" borderId="138" xfId="1919" applyFont="1" applyBorder="1"/>
    <xf numFmtId="3" fontId="92" fillId="26" borderId="63" xfId="1920" applyNumberFormat="1" applyFont="1" applyFill="1" applyBorder="1" applyAlignment="1" applyProtection="1">
      <alignment horizontal="right" vertical="top" wrapText="1"/>
    </xf>
    <xf numFmtId="0" fontId="92" fillId="26" borderId="79" xfId="1920" applyFont="1" applyFill="1" applyBorder="1" applyProtection="1"/>
    <xf numFmtId="3" fontId="92" fillId="26" borderId="0" xfId="1920" applyNumberFormat="1" applyFont="1" applyFill="1" applyBorder="1" applyAlignment="1" applyProtection="1">
      <alignment horizontal="right" vertical="top" wrapText="1"/>
    </xf>
    <xf numFmtId="3" fontId="92" fillId="26" borderId="79" xfId="1920" applyNumberFormat="1" applyFont="1" applyFill="1" applyBorder="1" applyAlignment="1" applyProtection="1">
      <alignment horizontal="right" vertical="top" wrapText="1"/>
    </xf>
    <xf numFmtId="0" fontId="92" fillId="26" borderId="63" xfId="1920" applyFont="1" applyFill="1" applyBorder="1" applyProtection="1"/>
    <xf numFmtId="3" fontId="92" fillId="26" borderId="117" xfId="1920" applyNumberFormat="1" applyFont="1" applyFill="1" applyBorder="1" applyAlignment="1" applyProtection="1">
      <alignment horizontal="right" vertical="top" wrapText="1"/>
    </xf>
    <xf numFmtId="3" fontId="92" fillId="26" borderId="68" xfId="1920" applyNumberFormat="1" applyFont="1" applyFill="1" applyBorder="1" applyAlignment="1" applyProtection="1">
      <alignment horizontal="right" vertical="top" wrapText="1"/>
    </xf>
    <xf numFmtId="3" fontId="92" fillId="26" borderId="112" xfId="1920" applyNumberFormat="1" applyFont="1" applyFill="1" applyBorder="1" applyAlignment="1" applyProtection="1">
      <alignment horizontal="right" vertical="top" wrapText="1"/>
    </xf>
    <xf numFmtId="0" fontId="92" fillId="26" borderId="112" xfId="1920" applyFont="1" applyFill="1" applyBorder="1" applyProtection="1"/>
    <xf numFmtId="3" fontId="93" fillId="26" borderId="63" xfId="1920" applyNumberFormat="1" applyFont="1" applyFill="1" applyBorder="1" applyAlignment="1" applyProtection="1">
      <alignment horizontal="right" vertical="top" wrapText="1"/>
    </xf>
    <xf numFmtId="3" fontId="92" fillId="0" borderId="63" xfId="1920" applyNumberFormat="1" applyFont="1" applyBorder="1" applyAlignment="1" applyProtection="1">
      <alignment horizontal="right" vertical="top" wrapText="1"/>
      <protection locked="0"/>
    </xf>
    <xf numFmtId="0" fontId="92" fillId="0" borderId="63" xfId="1920" applyFont="1" applyBorder="1" applyProtection="1">
      <protection locked="0"/>
    </xf>
    <xf numFmtId="3" fontId="92" fillId="93" borderId="63" xfId="1926" applyNumberFormat="1" applyFont="1" applyFill="1" applyBorder="1" applyAlignment="1" applyProtection="1">
      <alignment horizontal="right" vertical="top" wrapText="1"/>
    </xf>
    <xf numFmtId="0" fontId="92" fillId="93" borderId="25" xfId="1926" applyFont="1" applyFill="1" applyBorder="1" applyProtection="1"/>
    <xf numFmtId="3" fontId="92" fillId="93" borderId="0" xfId="1926" applyNumberFormat="1" applyFont="1" applyFill="1" applyBorder="1" applyAlignment="1" applyProtection="1">
      <alignment horizontal="right" vertical="top" wrapText="1"/>
    </xf>
    <xf numFmtId="3" fontId="92" fillId="93" borderId="25" xfId="1926" applyNumberFormat="1" applyFont="1" applyFill="1" applyBorder="1" applyAlignment="1" applyProtection="1">
      <alignment horizontal="right" vertical="top" wrapText="1"/>
    </xf>
    <xf numFmtId="0" fontId="92" fillId="93" borderId="63" xfId="1926" applyFont="1" applyFill="1" applyBorder="1" applyProtection="1"/>
    <xf numFmtId="3" fontId="92" fillId="93" borderId="117" xfId="1926" applyNumberFormat="1" applyFont="1" applyFill="1" applyBorder="1" applyAlignment="1" applyProtection="1">
      <alignment horizontal="right" vertical="top" wrapText="1"/>
    </xf>
    <xf numFmtId="3" fontId="92" fillId="93" borderId="68" xfId="1926" applyNumberFormat="1" applyFont="1" applyFill="1" applyBorder="1" applyAlignment="1" applyProtection="1">
      <alignment horizontal="right" vertical="top" wrapText="1"/>
    </xf>
    <xf numFmtId="3" fontId="92" fillId="93" borderId="22" xfId="1926" applyNumberFormat="1" applyFont="1" applyFill="1" applyBorder="1" applyAlignment="1" applyProtection="1">
      <alignment horizontal="right" vertical="top" wrapText="1"/>
    </xf>
    <xf numFmtId="0" fontId="92" fillId="93" borderId="22" xfId="1926" applyFont="1" applyFill="1" applyBorder="1" applyProtection="1"/>
    <xf numFmtId="3" fontId="93" fillId="93" borderId="63" xfId="1926" applyNumberFormat="1" applyFont="1" applyFill="1" applyBorder="1" applyAlignment="1" applyProtection="1">
      <alignment horizontal="right" vertical="top" wrapText="1"/>
    </xf>
    <xf numFmtId="3" fontId="92" fillId="0" borderId="63" xfId="1926" applyNumberFormat="1" applyFont="1" applyBorder="1" applyAlignment="1" applyProtection="1">
      <alignment horizontal="right" vertical="top" wrapText="1"/>
      <protection locked="0"/>
    </xf>
    <xf numFmtId="0" fontId="92" fillId="0" borderId="63" xfId="1926" applyFont="1" applyBorder="1" applyProtection="1">
      <protection locked="0"/>
    </xf>
    <xf numFmtId="3" fontId="92" fillId="26" borderId="123" xfId="1930" applyNumberFormat="1" applyFont="1" applyFill="1" applyBorder="1" applyAlignment="1" applyProtection="1">
      <alignment horizontal="right" vertical="top" wrapText="1"/>
    </xf>
    <xf numFmtId="0" fontId="92" fillId="26" borderId="126" xfId="1930" applyFont="1" applyFill="1" applyBorder="1" applyProtection="1"/>
    <xf numFmtId="3" fontId="92" fillId="26" borderId="0" xfId="1930" applyNumberFormat="1" applyFont="1" applyFill="1" applyBorder="1" applyAlignment="1" applyProtection="1">
      <alignment horizontal="right" vertical="top" wrapText="1"/>
    </xf>
    <xf numFmtId="3" fontId="92" fillId="26" borderId="126" xfId="1930" applyNumberFormat="1" applyFont="1" applyFill="1" applyBorder="1" applyAlignment="1" applyProtection="1">
      <alignment horizontal="right" vertical="top" wrapText="1"/>
    </xf>
    <xf numFmtId="0" fontId="92" fillId="26" borderId="123" xfId="1930" applyFont="1" applyFill="1" applyBorder="1" applyProtection="1"/>
    <xf numFmtId="3" fontId="92" fillId="26" borderId="117" xfId="1930" applyNumberFormat="1" applyFont="1" applyFill="1" applyBorder="1" applyAlignment="1" applyProtection="1">
      <alignment horizontal="right" vertical="top" wrapText="1"/>
    </xf>
    <xf numFmtId="3" fontId="92" fillId="26" borderId="127" xfId="1930" applyNumberFormat="1" applyFont="1" applyFill="1" applyBorder="1" applyAlignment="1" applyProtection="1">
      <alignment horizontal="right" vertical="top" wrapText="1"/>
    </xf>
    <xf numFmtId="3" fontId="92" fillId="26" borderId="124" xfId="1930" applyNumberFormat="1" applyFont="1" applyFill="1" applyBorder="1" applyAlignment="1" applyProtection="1">
      <alignment horizontal="right" vertical="top" wrapText="1"/>
    </xf>
    <xf numFmtId="0" fontId="92" fillId="26" borderId="124" xfId="1930" applyFont="1" applyFill="1" applyBorder="1" applyProtection="1"/>
    <xf numFmtId="3" fontId="93" fillId="26" borderId="123" xfId="1930" applyNumberFormat="1" applyFont="1" applyFill="1" applyBorder="1" applyAlignment="1" applyProtection="1">
      <alignment horizontal="right" vertical="top" wrapText="1"/>
    </xf>
    <xf numFmtId="3" fontId="92" fillId="0" borderId="123" xfId="1930" applyNumberFormat="1" applyFont="1" applyBorder="1" applyAlignment="1" applyProtection="1">
      <alignment horizontal="right" vertical="top" wrapText="1"/>
      <protection locked="0"/>
    </xf>
    <xf numFmtId="0" fontId="92" fillId="0" borderId="123" xfId="1930" applyFont="1" applyBorder="1" applyProtection="1">
      <protection locked="0"/>
    </xf>
    <xf numFmtId="3" fontId="92" fillId="0" borderId="143" xfId="1930" applyNumberFormat="1" applyFont="1" applyBorder="1" applyAlignment="1" applyProtection="1">
      <alignment horizontal="right" vertical="top" wrapText="1"/>
      <protection locked="0"/>
    </xf>
    <xf numFmtId="3" fontId="150" fillId="0" borderId="125" xfId="1960" applyNumberFormat="1" applyFont="1" applyBorder="1" applyAlignment="1" applyProtection="1">
      <alignment horizontal="right" vertical="top" wrapText="1"/>
      <protection locked="0"/>
    </xf>
    <xf numFmtId="3" fontId="150" fillId="101" borderId="143" xfId="1960" applyNumberFormat="1" applyFont="1" applyFill="1" applyBorder="1" applyAlignment="1" applyProtection="1">
      <alignment horizontal="right" vertical="top" wrapText="1"/>
    </xf>
    <xf numFmtId="0" fontId="150" fillId="101" borderId="126" xfId="1960" applyFont="1" applyFill="1" applyBorder="1" applyProtection="1"/>
    <xf numFmtId="3" fontId="150" fillId="101" borderId="0" xfId="1960" applyNumberFormat="1" applyFont="1" applyFill="1" applyBorder="1" applyAlignment="1" applyProtection="1">
      <alignment horizontal="right" vertical="top" wrapText="1"/>
    </xf>
    <xf numFmtId="3" fontId="150" fillId="101" borderId="126" xfId="1960" applyNumberFormat="1" applyFont="1" applyFill="1" applyBorder="1" applyAlignment="1" applyProtection="1">
      <alignment horizontal="right" vertical="top" wrapText="1"/>
    </xf>
    <xf numFmtId="0" fontId="150" fillId="101" borderId="143" xfId="1960" applyFont="1" applyFill="1" applyBorder="1" applyProtection="1"/>
    <xf numFmtId="3" fontId="150" fillId="101" borderId="117" xfId="1960" applyNumberFormat="1" applyFont="1" applyFill="1" applyBorder="1" applyAlignment="1" applyProtection="1">
      <alignment horizontal="right" vertical="top" wrapText="1"/>
    </xf>
    <xf numFmtId="3" fontId="150" fillId="101" borderId="127" xfId="1960" applyNumberFormat="1" applyFont="1" applyFill="1" applyBorder="1" applyAlignment="1" applyProtection="1">
      <alignment horizontal="right" vertical="top" wrapText="1"/>
    </xf>
    <xf numFmtId="3" fontId="150" fillId="101" borderId="124" xfId="1960" applyNumberFormat="1" applyFont="1" applyFill="1" applyBorder="1" applyAlignment="1" applyProtection="1">
      <alignment horizontal="right" vertical="top" wrapText="1"/>
    </xf>
    <xf numFmtId="0" fontId="150" fillId="101" borderId="124" xfId="1960" applyFont="1" applyFill="1" applyBorder="1" applyProtection="1"/>
    <xf numFmtId="3" fontId="150" fillId="0" borderId="143" xfId="1960" applyNumberFormat="1" applyFont="1" applyBorder="1" applyAlignment="1" applyProtection="1">
      <alignment horizontal="right" vertical="top" wrapText="1"/>
      <protection locked="0"/>
    </xf>
    <xf numFmtId="3" fontId="152" fillId="101" borderId="143" xfId="1960" applyNumberFormat="1" applyFont="1" applyFill="1" applyBorder="1" applyAlignment="1" applyProtection="1">
      <alignment horizontal="right" vertical="top" wrapText="1"/>
    </xf>
    <xf numFmtId="3" fontId="92" fillId="26" borderId="143" xfId="1962" applyNumberFormat="1" applyFont="1" applyFill="1" applyBorder="1" applyAlignment="1" applyProtection="1">
      <alignment horizontal="right" vertical="top" wrapText="1"/>
    </xf>
    <xf numFmtId="0" fontId="92" fillId="26" borderId="126" xfId="1962" applyFont="1" applyFill="1" applyBorder="1" applyProtection="1"/>
    <xf numFmtId="3" fontId="92" fillId="26" borderId="0" xfId="1962" applyNumberFormat="1" applyFont="1" applyFill="1" applyBorder="1" applyAlignment="1" applyProtection="1">
      <alignment horizontal="right" vertical="top" wrapText="1"/>
    </xf>
    <xf numFmtId="3" fontId="92" fillId="26" borderId="126" xfId="1962" applyNumberFormat="1" applyFont="1" applyFill="1" applyBorder="1" applyAlignment="1" applyProtection="1">
      <alignment horizontal="right" vertical="top" wrapText="1"/>
    </xf>
    <xf numFmtId="0" fontId="92" fillId="26" borderId="143" xfId="1962" applyFont="1" applyFill="1" applyBorder="1" applyProtection="1"/>
    <xf numFmtId="3" fontId="92" fillId="26" borderId="117" xfId="1962" applyNumberFormat="1" applyFont="1" applyFill="1" applyBorder="1" applyAlignment="1" applyProtection="1">
      <alignment horizontal="right" vertical="top" wrapText="1"/>
    </xf>
    <xf numFmtId="3" fontId="92" fillId="26" borderId="68" xfId="1962" applyNumberFormat="1" applyFont="1" applyFill="1" applyBorder="1" applyAlignment="1" applyProtection="1">
      <alignment horizontal="right" vertical="top" wrapText="1"/>
    </xf>
    <xf numFmtId="3" fontId="92" fillId="26" borderId="124" xfId="1962" applyNumberFormat="1" applyFont="1" applyFill="1" applyBorder="1" applyAlignment="1" applyProtection="1">
      <alignment horizontal="right" vertical="top" wrapText="1"/>
    </xf>
    <xf numFmtId="0" fontId="92" fillId="26" borderId="124" xfId="1962" applyFont="1" applyFill="1" applyBorder="1" applyProtection="1"/>
    <xf numFmtId="3" fontId="93" fillId="26" borderId="143" xfId="1962" applyNumberFormat="1" applyFont="1" applyFill="1" applyBorder="1" applyAlignment="1" applyProtection="1">
      <alignment horizontal="right" vertical="top" wrapText="1"/>
    </xf>
    <xf numFmtId="3" fontId="92" fillId="0" borderId="143" xfId="1962" applyNumberFormat="1" applyFont="1" applyBorder="1" applyAlignment="1" applyProtection="1">
      <alignment horizontal="right" vertical="top" wrapText="1"/>
      <protection locked="0"/>
    </xf>
    <xf numFmtId="0" fontId="92" fillId="0" borderId="143" xfId="1962" applyFont="1" applyBorder="1" applyProtection="1">
      <protection locked="0"/>
    </xf>
    <xf numFmtId="3" fontId="92" fillId="0" borderId="148" xfId="1962" applyNumberFormat="1" applyFont="1" applyBorder="1" applyAlignment="1" applyProtection="1">
      <alignment horizontal="right" vertical="top" wrapText="1"/>
      <protection locked="0"/>
    </xf>
    <xf numFmtId="0" fontId="212" fillId="0" borderId="148" xfId="1992" applyFont="1" applyBorder="1" applyProtection="1">
      <protection locked="0"/>
    </xf>
    <xf numFmtId="3" fontId="92" fillId="0" borderId="63" xfId="0" applyNumberFormat="1" applyFont="1" applyBorder="1" applyAlignment="1">
      <alignment horizontal="right" vertical="top" wrapText="1"/>
    </xf>
    <xf numFmtId="3" fontId="92" fillId="26" borderId="63" xfId="0" applyNumberFormat="1" applyFont="1" applyFill="1" applyBorder="1" applyAlignment="1">
      <alignment horizontal="right" vertical="top" wrapText="1"/>
    </xf>
    <xf numFmtId="0" fontId="92" fillId="26" borderId="79" xfId="0" applyFont="1" applyFill="1" applyBorder="1"/>
    <xf numFmtId="3" fontId="92" fillId="26" borderId="0" xfId="0" applyNumberFormat="1" applyFont="1" applyFill="1" applyBorder="1" applyAlignment="1">
      <alignment horizontal="right" vertical="top" wrapText="1"/>
    </xf>
    <xf numFmtId="3" fontId="92" fillId="26" borderId="79" xfId="0" applyNumberFormat="1" applyFont="1" applyFill="1" applyBorder="1" applyAlignment="1">
      <alignment horizontal="right" vertical="top" wrapText="1"/>
    </xf>
    <xf numFmtId="0" fontId="92" fillId="26" borderId="63" xfId="0" applyFont="1" applyFill="1" applyBorder="1"/>
    <xf numFmtId="3" fontId="92" fillId="26" borderId="117" xfId="0" applyNumberFormat="1" applyFont="1" applyFill="1" applyBorder="1" applyAlignment="1">
      <alignment horizontal="right" vertical="top" wrapText="1"/>
    </xf>
    <xf numFmtId="3" fontId="92" fillId="26" borderId="68" xfId="0" applyNumberFormat="1" applyFont="1" applyFill="1" applyBorder="1" applyAlignment="1">
      <alignment horizontal="right" vertical="top" wrapText="1"/>
    </xf>
    <xf numFmtId="3" fontId="92" fillId="26" borderId="112" xfId="0" applyNumberFormat="1" applyFont="1" applyFill="1" applyBorder="1" applyAlignment="1">
      <alignment horizontal="right" vertical="top" wrapText="1"/>
    </xf>
    <xf numFmtId="0" fontId="92" fillId="26" borderId="112" xfId="0" applyFont="1" applyFill="1" applyBorder="1"/>
    <xf numFmtId="3" fontId="93" fillId="26" borderId="63" xfId="0" applyNumberFormat="1" applyFont="1" applyFill="1" applyBorder="1" applyAlignment="1">
      <alignment horizontal="right" vertical="top" wrapText="1"/>
    </xf>
    <xf numFmtId="3" fontId="92" fillId="0" borderId="63" xfId="0" applyNumberFormat="1" applyFont="1" applyBorder="1" applyAlignment="1" applyProtection="1">
      <alignment horizontal="right" vertical="top" wrapText="1"/>
    </xf>
    <xf numFmtId="0" fontId="96" fillId="0" borderId="63" xfId="0" applyFont="1" applyBorder="1" applyAlignment="1" applyProtection="1">
      <alignment horizontal="center"/>
    </xf>
    <xf numFmtId="3" fontId="93" fillId="26" borderId="63" xfId="234" applyNumberFormat="1" applyFont="1" applyFill="1" applyBorder="1" applyAlignment="1">
      <alignment horizontal="right" vertical="top" wrapText="1"/>
    </xf>
    <xf numFmtId="3" fontId="92" fillId="0" borderId="63" xfId="234" applyNumberFormat="1" applyFont="1" applyBorder="1" applyAlignment="1">
      <alignment horizontal="right" vertical="top" wrapText="1"/>
    </xf>
    <xf numFmtId="3" fontId="92" fillId="26" borderId="63" xfId="234" applyNumberFormat="1" applyFont="1" applyFill="1" applyBorder="1" applyAlignment="1">
      <alignment horizontal="right" vertical="top" wrapText="1"/>
    </xf>
    <xf numFmtId="0" fontId="92" fillId="26" borderId="112" xfId="234" applyFont="1" applyFill="1" applyBorder="1"/>
    <xf numFmtId="3" fontId="92" fillId="26" borderId="112" xfId="234" applyNumberFormat="1" applyFont="1" applyFill="1" applyBorder="1" applyAlignment="1">
      <alignment horizontal="right" vertical="top" wrapText="1"/>
    </xf>
    <xf numFmtId="3" fontId="92" fillId="0" borderId="112" xfId="234" applyNumberFormat="1" applyFont="1" applyBorder="1" applyAlignment="1">
      <alignment horizontal="right" vertical="top" wrapText="1"/>
    </xf>
    <xf numFmtId="0" fontId="92" fillId="0" borderId="63" xfId="234" applyFont="1" applyBorder="1"/>
    <xf numFmtId="0" fontId="92" fillId="26" borderId="63" xfId="234" applyFont="1" applyFill="1" applyBorder="1"/>
    <xf numFmtId="3" fontId="92" fillId="26" borderId="79" xfId="234" applyNumberFormat="1" applyFont="1" applyFill="1" applyBorder="1" applyAlignment="1">
      <alignment horizontal="right" vertical="top" wrapText="1"/>
    </xf>
    <xf numFmtId="3" fontId="92" fillId="26" borderId="0" xfId="234" applyNumberFormat="1" applyFont="1" applyFill="1" applyBorder="1" applyAlignment="1">
      <alignment horizontal="right" vertical="top" wrapText="1"/>
    </xf>
    <xf numFmtId="3" fontId="92" fillId="26" borderId="68" xfId="234" applyNumberFormat="1" applyFont="1" applyFill="1" applyBorder="1" applyAlignment="1">
      <alignment horizontal="right" vertical="top" wrapText="1"/>
    </xf>
    <xf numFmtId="3" fontId="92" fillId="26" borderId="117" xfId="234" applyNumberFormat="1" applyFont="1" applyFill="1" applyBorder="1" applyAlignment="1">
      <alignment horizontal="right" vertical="top" wrapText="1"/>
    </xf>
    <xf numFmtId="0" fontId="92" fillId="26" borderId="79" xfId="234" applyFont="1" applyFill="1" applyBorder="1"/>
    <xf numFmtId="3" fontId="92" fillId="0" borderId="63" xfId="234" applyNumberFormat="1" applyFont="1" applyBorder="1" applyAlignment="1" applyProtection="1">
      <alignment horizontal="right" vertical="top" wrapText="1"/>
    </xf>
    <xf numFmtId="0" fontId="92" fillId="0" borderId="63" xfId="234" applyFont="1" applyBorder="1" applyProtection="1"/>
    <xf numFmtId="3" fontId="92" fillId="0" borderId="143" xfId="1997" applyNumberFormat="1" applyFont="1" applyBorder="1" applyAlignment="1" applyProtection="1">
      <alignment horizontal="right" vertical="top" wrapText="1"/>
      <protection locked="0"/>
    </xf>
    <xf numFmtId="3" fontId="150" fillId="129" borderId="143" xfId="1997" applyNumberFormat="1" applyFont="1" applyFill="1" applyBorder="1" applyAlignment="1" applyProtection="1">
      <alignment horizontal="right" vertical="top" wrapText="1"/>
    </xf>
    <xf numFmtId="0" fontId="92" fillId="0" borderId="143" xfId="1997" applyFont="1" applyBorder="1" applyProtection="1">
      <protection locked="0"/>
    </xf>
    <xf numFmtId="0" fontId="150" fillId="129" borderId="126" xfId="1997" applyFont="1" applyFill="1" applyBorder="1" applyProtection="1"/>
    <xf numFmtId="3" fontId="150" fillId="129" borderId="0" xfId="1997" applyNumberFormat="1" applyFont="1" applyFill="1" applyBorder="1" applyAlignment="1" applyProtection="1">
      <alignment horizontal="right" vertical="top" wrapText="1"/>
    </xf>
    <xf numFmtId="3" fontId="150" fillId="129" borderId="126" xfId="1997" applyNumberFormat="1" applyFont="1" applyFill="1" applyBorder="1" applyAlignment="1" applyProtection="1">
      <alignment horizontal="right" vertical="top" wrapText="1"/>
    </xf>
    <xf numFmtId="0" fontId="150" fillId="129" borderId="143" xfId="1997" applyFont="1" applyFill="1" applyBorder="1" applyProtection="1"/>
    <xf numFmtId="3" fontId="150" fillId="129" borderId="117" xfId="1997" applyNumberFormat="1" applyFont="1" applyFill="1" applyBorder="1" applyAlignment="1" applyProtection="1">
      <alignment horizontal="right" vertical="top" wrapText="1"/>
    </xf>
    <xf numFmtId="3" fontId="150" fillId="129" borderId="127" xfId="1997" applyNumberFormat="1" applyFont="1" applyFill="1" applyBorder="1" applyAlignment="1" applyProtection="1">
      <alignment horizontal="right" vertical="top" wrapText="1"/>
    </xf>
    <xf numFmtId="3" fontId="150" fillId="129" borderId="124" xfId="1997" applyNumberFormat="1" applyFont="1" applyFill="1" applyBorder="1" applyAlignment="1" applyProtection="1">
      <alignment horizontal="right" vertical="top" wrapText="1"/>
    </xf>
    <xf numFmtId="0" fontId="150" fillId="129" borderId="124" xfId="1997" applyFont="1" applyFill="1" applyBorder="1" applyProtection="1"/>
    <xf numFmtId="3" fontId="150" fillId="0" borderId="143" xfId="1997" applyNumberFormat="1" applyFont="1" applyBorder="1" applyAlignment="1" applyProtection="1">
      <alignment horizontal="right" vertical="top" wrapText="1"/>
      <protection locked="0"/>
    </xf>
    <xf numFmtId="3" fontId="152" fillId="129" borderId="143" xfId="1997" applyNumberFormat="1" applyFont="1" applyFill="1" applyBorder="1" applyAlignment="1" applyProtection="1">
      <alignment horizontal="right" vertical="top" wrapText="1"/>
    </xf>
    <xf numFmtId="3" fontId="150" fillId="0" borderId="143" xfId="1999" applyNumberFormat="1" applyFont="1" applyBorder="1" applyAlignment="1" applyProtection="1">
      <alignment horizontal="right" vertical="top" wrapText="1"/>
      <protection locked="0"/>
    </xf>
    <xf numFmtId="3" fontId="150" fillId="101" borderId="143" xfId="1999" applyNumberFormat="1" applyFont="1" applyFill="1" applyBorder="1" applyAlignment="1" applyProtection="1">
      <alignment horizontal="right" vertical="top" wrapText="1"/>
    </xf>
    <xf numFmtId="0" fontId="150" fillId="0" borderId="143" xfId="1999" applyFont="1" applyBorder="1" applyProtection="1">
      <protection locked="0"/>
    </xf>
    <xf numFmtId="0" fontId="150" fillId="101" borderId="126" xfId="1999" applyFont="1" applyFill="1" applyBorder="1" applyProtection="1"/>
    <xf numFmtId="3" fontId="150" fillId="101" borderId="0" xfId="1999" applyNumberFormat="1" applyFont="1" applyFill="1" applyBorder="1" applyAlignment="1" applyProtection="1">
      <alignment horizontal="right" vertical="top" wrapText="1"/>
    </xf>
    <xf numFmtId="3" fontId="150" fillId="101" borderId="126" xfId="1999" applyNumberFormat="1" applyFont="1" applyFill="1" applyBorder="1" applyAlignment="1" applyProtection="1">
      <alignment horizontal="right" vertical="top" wrapText="1"/>
    </xf>
    <xf numFmtId="0" fontId="150" fillId="101" borderId="143" xfId="1999" applyFont="1" applyFill="1" applyBorder="1" applyProtection="1"/>
    <xf numFmtId="3" fontId="150" fillId="101" borderId="117" xfId="1999" applyNumberFormat="1" applyFont="1" applyFill="1" applyBorder="1" applyAlignment="1" applyProtection="1">
      <alignment horizontal="right" vertical="top" wrapText="1"/>
    </xf>
    <xf numFmtId="3" fontId="150" fillId="101" borderId="127" xfId="1999" applyNumberFormat="1" applyFont="1" applyFill="1" applyBorder="1" applyAlignment="1" applyProtection="1">
      <alignment horizontal="right" vertical="top" wrapText="1"/>
    </xf>
    <xf numFmtId="0" fontId="174" fillId="0" borderId="0" xfId="1999" applyProtection="1">
      <protection locked="0"/>
    </xf>
    <xf numFmtId="3" fontId="150" fillId="101" borderId="124" xfId="1999" applyNumberFormat="1" applyFont="1" applyFill="1" applyBorder="1" applyAlignment="1" applyProtection="1">
      <alignment horizontal="right" vertical="top" wrapText="1"/>
    </xf>
    <xf numFmtId="3" fontId="150" fillId="0" borderId="124" xfId="1999" applyNumberFormat="1" applyFont="1" applyBorder="1" applyAlignment="1" applyProtection="1">
      <alignment horizontal="right" vertical="top" wrapText="1"/>
      <protection locked="0"/>
    </xf>
    <xf numFmtId="0" fontId="150" fillId="101" borderId="124" xfId="1999" applyFont="1" applyFill="1" applyBorder="1" applyProtection="1"/>
    <xf numFmtId="3" fontId="152" fillId="101" borderId="143" xfId="1999" applyNumberFormat="1" applyFont="1" applyFill="1" applyBorder="1" applyAlignment="1" applyProtection="1">
      <alignment horizontal="right" vertical="top" wrapText="1"/>
    </xf>
    <xf numFmtId="3" fontId="215" fillId="0" borderId="93" xfId="2000" applyNumberFormat="1" applyFont="1" applyBorder="1" applyAlignment="1">
      <alignment horizontal="right" vertical="top" wrapText="1"/>
    </xf>
    <xf numFmtId="3" fontId="215" fillId="131" borderId="93" xfId="2000" applyNumberFormat="1" applyFont="1" applyFill="1" applyBorder="1" applyAlignment="1">
      <alignment horizontal="right" vertical="top" wrapText="1"/>
    </xf>
    <xf numFmtId="0" fontId="215" fillId="0" borderId="93" xfId="2000" applyFont="1" applyBorder="1" applyAlignment="1"/>
    <xf numFmtId="0" fontId="215" fillId="131" borderId="95" xfId="2000" applyFont="1" applyFill="1" applyBorder="1"/>
    <xf numFmtId="0" fontId="215" fillId="0" borderId="93" xfId="2000" applyFont="1" applyBorder="1"/>
    <xf numFmtId="3" fontId="215" fillId="131" borderId="0" xfId="2000" applyNumberFormat="1" applyFont="1" applyFill="1" applyBorder="1" applyAlignment="1">
      <alignment horizontal="right" vertical="top" wrapText="1"/>
    </xf>
    <xf numFmtId="3" fontId="215" fillId="131" borderId="95" xfId="2000" applyNumberFormat="1" applyFont="1" applyFill="1" applyBorder="1" applyAlignment="1">
      <alignment horizontal="right" vertical="top" wrapText="1"/>
    </xf>
    <xf numFmtId="0" fontId="215" fillId="131" borderId="93" xfId="2000" applyFont="1" applyFill="1" applyBorder="1"/>
    <xf numFmtId="3" fontId="215" fillId="131" borderId="90" xfId="2000" applyNumberFormat="1" applyFont="1" applyFill="1" applyBorder="1" applyAlignment="1">
      <alignment horizontal="right" vertical="top" wrapText="1"/>
    </xf>
    <xf numFmtId="3" fontId="215" fillId="131" borderId="96" xfId="2000" applyNumberFormat="1" applyFont="1" applyFill="1" applyBorder="1" applyAlignment="1">
      <alignment horizontal="right" vertical="top" wrapText="1"/>
    </xf>
    <xf numFmtId="3" fontId="215" fillId="131" borderId="94" xfId="2000" applyNumberFormat="1" applyFont="1" applyFill="1" applyBorder="1" applyAlignment="1">
      <alignment horizontal="right" vertical="top" wrapText="1"/>
    </xf>
    <xf numFmtId="0" fontId="215" fillId="131" borderId="94" xfId="2000" applyFont="1" applyFill="1" applyBorder="1"/>
    <xf numFmtId="3" fontId="214" fillId="131" borderId="93" xfId="2000" applyNumberFormat="1" applyFont="1" applyFill="1" applyBorder="1" applyAlignment="1">
      <alignment horizontal="right" vertical="top" wrapText="1"/>
    </xf>
    <xf numFmtId="3" fontId="150" fillId="0" borderId="148" xfId="1372" applyNumberFormat="1" applyFont="1" applyBorder="1" applyAlignment="1">
      <alignment horizontal="right" vertical="top" wrapText="1"/>
    </xf>
    <xf numFmtId="0" fontId="150" fillId="0" borderId="148" xfId="1372" applyFont="1" applyBorder="1"/>
    <xf numFmtId="0" fontId="150" fillId="0" borderId="136" xfId="1372" applyFont="1" applyBorder="1"/>
    <xf numFmtId="3" fontId="150" fillId="0" borderId="0" xfId="1372" applyNumberFormat="1" applyFont="1" applyBorder="1" applyAlignment="1">
      <alignment horizontal="right" vertical="top" wrapText="1"/>
    </xf>
    <xf numFmtId="3" fontId="150" fillId="0" borderId="136" xfId="1372" applyNumberFormat="1" applyFont="1" applyBorder="1" applyAlignment="1">
      <alignment horizontal="right" vertical="top" wrapText="1"/>
    </xf>
    <xf numFmtId="3" fontId="150" fillId="0" borderId="137" xfId="1372" applyNumberFormat="1" applyFont="1" applyBorder="1" applyAlignment="1">
      <alignment horizontal="right" vertical="top" wrapText="1"/>
    </xf>
    <xf numFmtId="3" fontId="150" fillId="0" borderId="135" xfId="1372" applyNumberFormat="1" applyFont="1" applyBorder="1" applyAlignment="1">
      <alignment horizontal="right" vertical="top" wrapText="1"/>
    </xf>
    <xf numFmtId="0" fontId="150" fillId="0" borderId="135" xfId="1372" applyFont="1" applyBorder="1"/>
    <xf numFmtId="3" fontId="152" fillId="2" borderId="148" xfId="1372" applyNumberFormat="1" applyFont="1" applyFill="1" applyBorder="1" applyAlignment="1">
      <alignment horizontal="right" vertical="top" wrapText="1"/>
    </xf>
    <xf numFmtId="3" fontId="216" fillId="0" borderId="148" xfId="0" applyNumberFormat="1" applyFont="1" applyBorder="1" applyAlignment="1">
      <alignment horizontal="right" vertical="top" wrapText="1"/>
    </xf>
    <xf numFmtId="3" fontId="216" fillId="132" borderId="148" xfId="0" applyNumberFormat="1" applyFont="1" applyFill="1" applyBorder="1" applyAlignment="1">
      <alignment horizontal="right" vertical="top" wrapText="1"/>
    </xf>
    <xf numFmtId="0" fontId="216" fillId="0" borderId="148" xfId="0" applyFont="1" applyBorder="1" applyAlignment="1"/>
    <xf numFmtId="0" fontId="216" fillId="132" borderId="136" xfId="0" applyFont="1" applyFill="1" applyBorder="1"/>
    <xf numFmtId="3" fontId="216" fillId="132" borderId="0" xfId="0" applyNumberFormat="1" applyFont="1" applyFill="1" applyBorder="1" applyAlignment="1">
      <alignment horizontal="right" vertical="top" wrapText="1"/>
    </xf>
    <xf numFmtId="3" fontId="216" fillId="132" borderId="136" xfId="0" applyNumberFormat="1" applyFont="1" applyFill="1" applyBorder="1" applyAlignment="1">
      <alignment horizontal="right" vertical="top" wrapText="1"/>
    </xf>
    <xf numFmtId="0" fontId="216" fillId="132" borderId="148" xfId="0" applyFont="1" applyFill="1" applyBorder="1"/>
    <xf numFmtId="3" fontId="216" fillId="132" borderId="149" xfId="0" applyNumberFormat="1" applyFont="1" applyFill="1" applyBorder="1" applyAlignment="1">
      <alignment horizontal="right" vertical="top" wrapText="1"/>
    </xf>
    <xf numFmtId="3" fontId="216" fillId="132" borderId="137" xfId="0" applyNumberFormat="1" applyFont="1" applyFill="1" applyBorder="1" applyAlignment="1">
      <alignment horizontal="right" vertical="top" wrapText="1"/>
    </xf>
    <xf numFmtId="3" fontId="216" fillId="132" borderId="135" xfId="0" applyNumberFormat="1" applyFont="1" applyFill="1" applyBorder="1" applyAlignment="1">
      <alignment horizontal="right" vertical="top" wrapText="1"/>
    </xf>
    <xf numFmtId="0" fontId="216" fillId="132" borderId="135" xfId="0" applyFont="1" applyFill="1" applyBorder="1"/>
    <xf numFmtId="3" fontId="217" fillId="132" borderId="148" xfId="0" applyNumberFormat="1" applyFont="1" applyFill="1" applyBorder="1" applyAlignment="1">
      <alignment horizontal="right" vertical="top" wrapText="1"/>
    </xf>
    <xf numFmtId="0" fontId="0" fillId="0" borderId="63" xfId="0" applyFill="1" applyBorder="1" applyAlignment="1" applyProtection="1">
      <alignment horizontal="center" vertical="center"/>
      <protection locked="0"/>
    </xf>
    <xf numFmtId="3" fontId="92" fillId="26" borderId="63" xfId="0" applyNumberFormat="1" applyFont="1" applyFill="1" applyBorder="1" applyAlignment="1" applyProtection="1">
      <alignment horizontal="right" vertical="top" wrapText="1"/>
    </xf>
    <xf numFmtId="0" fontId="0" fillId="0" borderId="63" xfId="0" applyBorder="1" applyAlignment="1" applyProtection="1">
      <alignment horizontal="center" vertical="center"/>
      <protection locked="0"/>
    </xf>
    <xf numFmtId="0" fontId="92" fillId="26" borderId="79" xfId="0" applyFont="1" applyFill="1" applyBorder="1" applyProtection="1"/>
    <xf numFmtId="0" fontId="188" fillId="0" borderId="63" xfId="0" applyFont="1" applyFill="1" applyBorder="1" applyAlignment="1" applyProtection="1">
      <alignment horizontal="center" vertical="center"/>
      <protection locked="0"/>
    </xf>
    <xf numFmtId="3" fontId="92" fillId="26" borderId="0" xfId="0" applyNumberFormat="1" applyFont="1" applyFill="1" applyBorder="1" applyAlignment="1" applyProtection="1">
      <alignment horizontal="right" vertical="top" wrapText="1"/>
    </xf>
    <xf numFmtId="3" fontId="92" fillId="26" borderId="79" xfId="0" applyNumberFormat="1" applyFont="1" applyFill="1" applyBorder="1" applyAlignment="1" applyProtection="1">
      <alignment horizontal="right" vertical="top" wrapText="1"/>
    </xf>
    <xf numFmtId="0" fontId="92" fillId="26" borderId="63" xfId="0" applyFont="1" applyFill="1" applyBorder="1" applyProtection="1"/>
    <xf numFmtId="3" fontId="92" fillId="26" borderId="117" xfId="0" applyNumberFormat="1" applyFont="1" applyFill="1" applyBorder="1" applyAlignment="1" applyProtection="1">
      <alignment horizontal="right" vertical="top" wrapText="1"/>
    </xf>
    <xf numFmtId="3" fontId="92" fillId="26" borderId="68" xfId="0" applyNumberFormat="1" applyFont="1" applyFill="1" applyBorder="1" applyAlignment="1" applyProtection="1">
      <alignment horizontal="right" vertical="top" wrapText="1"/>
    </xf>
    <xf numFmtId="3" fontId="92" fillId="26" borderId="118" xfId="0" applyNumberFormat="1" applyFont="1" applyFill="1" applyBorder="1" applyAlignment="1" applyProtection="1">
      <alignment horizontal="right" vertical="top" wrapText="1"/>
    </xf>
    <xf numFmtId="0" fontId="92" fillId="26" borderId="118" xfId="0" applyFont="1" applyFill="1" applyBorder="1" applyProtection="1"/>
    <xf numFmtId="3" fontId="92" fillId="0" borderId="63" xfId="0" applyNumberFormat="1" applyFont="1" applyBorder="1" applyAlignment="1" applyProtection="1">
      <alignment horizontal="right" vertical="top" wrapText="1"/>
      <protection locked="0"/>
    </xf>
    <xf numFmtId="3" fontId="93" fillId="26" borderId="63" xfId="0" applyNumberFormat="1" applyFont="1" applyFill="1" applyBorder="1" applyAlignment="1" applyProtection="1">
      <alignment horizontal="right" vertical="top" wrapText="1"/>
    </xf>
    <xf numFmtId="3" fontId="92" fillId="0" borderId="63" xfId="0" applyNumberFormat="1" applyFont="1" applyBorder="1" applyAlignment="1">
      <alignment horizontal="right" vertical="top" wrapText="1"/>
    </xf>
    <xf numFmtId="0" fontId="92" fillId="0" borderId="63" xfId="0" applyFont="1" applyBorder="1"/>
    <xf numFmtId="3" fontId="92" fillId="0" borderId="118" xfId="0" applyNumberFormat="1" applyFont="1" applyBorder="1" applyAlignment="1">
      <alignment horizontal="right" vertical="top" wrapText="1"/>
    </xf>
    <xf numFmtId="3" fontId="92" fillId="93" borderId="63" xfId="0" applyNumberFormat="1" applyFont="1" applyFill="1" applyBorder="1" applyAlignment="1">
      <alignment horizontal="right" vertical="top" wrapText="1"/>
    </xf>
    <xf numFmtId="0" fontId="92" fillId="93" borderId="79" xfId="0" applyFont="1" applyFill="1" applyBorder="1"/>
    <xf numFmtId="3" fontId="92" fillId="93" borderId="0" xfId="0" applyNumberFormat="1" applyFont="1" applyFill="1" applyBorder="1" applyAlignment="1">
      <alignment horizontal="right" vertical="top" wrapText="1"/>
    </xf>
    <xf numFmtId="3" fontId="92" fillId="93" borderId="79" xfId="0" applyNumberFormat="1" applyFont="1" applyFill="1" applyBorder="1" applyAlignment="1">
      <alignment horizontal="right" vertical="top" wrapText="1"/>
    </xf>
    <xf numFmtId="0" fontId="92" fillId="93" borderId="63" xfId="0" applyFont="1" applyFill="1" applyBorder="1"/>
    <xf numFmtId="3" fontId="92" fillId="93" borderId="117" xfId="0" applyNumberFormat="1" applyFont="1" applyFill="1" applyBorder="1" applyAlignment="1">
      <alignment horizontal="right" vertical="top" wrapText="1"/>
    </xf>
    <xf numFmtId="3" fontId="92" fillId="93" borderId="68" xfId="0" applyNumberFormat="1" applyFont="1" applyFill="1" applyBorder="1" applyAlignment="1">
      <alignment horizontal="right" vertical="top" wrapText="1"/>
    </xf>
    <xf numFmtId="3" fontId="92" fillId="93" borderId="118" xfId="0" applyNumberFormat="1" applyFont="1" applyFill="1" applyBorder="1" applyAlignment="1">
      <alignment horizontal="right" vertical="top" wrapText="1"/>
    </xf>
    <xf numFmtId="0" fontId="92" fillId="93" borderId="118" xfId="0" applyFont="1" applyFill="1" applyBorder="1"/>
    <xf numFmtId="3" fontId="93" fillId="93" borderId="63" xfId="0" applyNumberFormat="1" applyFont="1" applyFill="1" applyBorder="1" applyAlignment="1">
      <alignment horizontal="right" vertical="top" wrapText="1"/>
    </xf>
    <xf numFmtId="0" fontId="92" fillId="0" borderId="63" xfId="0" applyFont="1" applyBorder="1" applyProtection="1"/>
    <xf numFmtId="3" fontId="92" fillId="0" borderId="63" xfId="0" applyNumberFormat="1" applyFont="1" applyBorder="1" applyAlignment="1" applyProtection="1">
      <alignment horizontal="right" vertical="top" wrapText="1"/>
    </xf>
    <xf numFmtId="3" fontId="92" fillId="0" borderId="118" xfId="0" applyNumberFormat="1" applyFont="1" applyBorder="1" applyAlignment="1" applyProtection="1">
      <alignment horizontal="right" vertical="top" wrapText="1"/>
    </xf>
    <xf numFmtId="3" fontId="92" fillId="93" borderId="63" xfId="2007" applyNumberFormat="1" applyFont="1" applyFill="1" applyBorder="1" applyAlignment="1" applyProtection="1">
      <alignment horizontal="right" vertical="top" wrapText="1"/>
    </xf>
    <xf numFmtId="0" fontId="92" fillId="93" borderId="25" xfId="2007" applyFont="1" applyFill="1" applyBorder="1" applyProtection="1"/>
    <xf numFmtId="3" fontId="92" fillId="93" borderId="0" xfId="2007" applyNumberFormat="1" applyFont="1" applyFill="1" applyBorder="1" applyAlignment="1" applyProtection="1">
      <alignment horizontal="right" vertical="top" wrapText="1"/>
    </xf>
    <xf numFmtId="3" fontId="92" fillId="93" borderId="25" xfId="2007" applyNumberFormat="1" applyFont="1" applyFill="1" applyBorder="1" applyAlignment="1" applyProtection="1">
      <alignment horizontal="right" vertical="top" wrapText="1"/>
    </xf>
    <xf numFmtId="0" fontId="92" fillId="93" borderId="63" xfId="2007" applyFont="1" applyFill="1" applyBorder="1" applyProtection="1"/>
    <xf numFmtId="3" fontId="92" fillId="93" borderId="117" xfId="2007" applyNumberFormat="1" applyFont="1" applyFill="1" applyBorder="1" applyAlignment="1" applyProtection="1">
      <alignment horizontal="right" vertical="top" wrapText="1"/>
    </xf>
    <xf numFmtId="3" fontId="92" fillId="93" borderId="68" xfId="2007" applyNumberFormat="1" applyFont="1" applyFill="1" applyBorder="1" applyAlignment="1" applyProtection="1">
      <alignment horizontal="right" vertical="top" wrapText="1"/>
    </xf>
    <xf numFmtId="3" fontId="92" fillId="93" borderId="22" xfId="2007" applyNumberFormat="1" applyFont="1" applyFill="1" applyBorder="1" applyAlignment="1" applyProtection="1">
      <alignment horizontal="right" vertical="top" wrapText="1"/>
    </xf>
    <xf numFmtId="0" fontId="92" fillId="93" borderId="22" xfId="2007" applyFont="1" applyFill="1" applyBorder="1" applyProtection="1"/>
    <xf numFmtId="3" fontId="93" fillId="93" borderId="63" xfId="2007" applyNumberFormat="1" applyFont="1" applyFill="1" applyBorder="1" applyAlignment="1" applyProtection="1">
      <alignment horizontal="right" vertical="top" wrapText="1"/>
    </xf>
    <xf numFmtId="3" fontId="92" fillId="0" borderId="63" xfId="2007" applyNumberFormat="1" applyFont="1" applyBorder="1" applyAlignment="1" applyProtection="1">
      <alignment horizontal="right" vertical="top" wrapText="1"/>
      <protection locked="0"/>
    </xf>
    <xf numFmtId="0" fontId="92" fillId="0" borderId="63" xfId="2007" applyFont="1" applyBorder="1" applyProtection="1">
      <protection locked="0"/>
    </xf>
    <xf numFmtId="3" fontId="218" fillId="0" borderId="93" xfId="0" applyNumberFormat="1" applyFont="1" applyBorder="1" applyAlignment="1">
      <alignment horizontal="right" vertical="top" wrapText="1"/>
    </xf>
    <xf numFmtId="3" fontId="218" fillId="94" borderId="93" xfId="0" applyNumberFormat="1" applyFont="1" applyFill="1" applyBorder="1" applyAlignment="1">
      <alignment horizontal="right" vertical="top" wrapText="1"/>
    </xf>
    <xf numFmtId="0" fontId="218" fillId="0" borderId="93" xfId="0" applyFont="1" applyBorder="1" applyProtection="1">
      <protection locked="0"/>
    </xf>
    <xf numFmtId="0" fontId="218" fillId="94" borderId="95" xfId="0" applyFont="1" applyFill="1" applyBorder="1"/>
    <xf numFmtId="0" fontId="218" fillId="0" borderId="93" xfId="0" applyFont="1" applyBorder="1"/>
    <xf numFmtId="3" fontId="218" fillId="94" borderId="0" xfId="0" applyNumberFormat="1" applyFont="1" applyFill="1" applyBorder="1" applyAlignment="1">
      <alignment horizontal="right" vertical="top" wrapText="1"/>
    </xf>
    <xf numFmtId="3" fontId="218" fillId="94" borderId="95" xfId="0" applyNumberFormat="1" applyFont="1" applyFill="1" applyBorder="1" applyAlignment="1">
      <alignment horizontal="right" vertical="top" wrapText="1"/>
    </xf>
    <xf numFmtId="0" fontId="218" fillId="94" borderId="93" xfId="0" applyFont="1" applyFill="1" applyBorder="1"/>
    <xf numFmtId="3" fontId="218" fillId="0" borderId="93" xfId="0" applyNumberFormat="1" applyFont="1" applyBorder="1" applyAlignment="1" applyProtection="1">
      <alignment horizontal="right" vertical="top" wrapText="1"/>
      <protection locked="0"/>
    </xf>
    <xf numFmtId="3" fontId="218" fillId="94" borderId="33" xfId="0" applyNumberFormat="1" applyFont="1" applyFill="1" applyBorder="1" applyAlignment="1">
      <alignment horizontal="right" vertical="top" wrapText="1"/>
    </xf>
    <xf numFmtId="3" fontId="218" fillId="0" borderId="94" xfId="0" applyNumberFormat="1" applyFont="1" applyBorder="1" applyAlignment="1">
      <alignment horizontal="right" vertical="top" wrapText="1"/>
    </xf>
    <xf numFmtId="3" fontId="218" fillId="94" borderId="94" xfId="0" applyNumberFormat="1" applyFont="1" applyFill="1" applyBorder="1" applyAlignment="1">
      <alignment horizontal="right" vertical="top" wrapText="1"/>
    </xf>
    <xf numFmtId="0" fontId="218" fillId="0" borderId="94" xfId="0" applyFont="1" applyBorder="1"/>
    <xf numFmtId="0" fontId="218" fillId="94" borderId="94" xfId="0" applyFont="1" applyFill="1" applyBorder="1"/>
    <xf numFmtId="3" fontId="219" fillId="94" borderId="93" xfId="0" applyNumberFormat="1" applyFont="1" applyFill="1" applyBorder="1" applyAlignment="1">
      <alignment horizontal="right" vertical="top" wrapText="1"/>
    </xf>
    <xf numFmtId="0" fontId="38" fillId="0" borderId="63" xfId="2011" applyFont="1" applyBorder="1"/>
    <xf numFmtId="0" fontId="38" fillId="0" borderId="63" xfId="2011" applyFont="1" applyFill="1" applyBorder="1"/>
    <xf numFmtId="0" fontId="38" fillId="130" borderId="63" xfId="234" quotePrefix="1" applyFont="1" applyFill="1" applyBorder="1" applyAlignment="1" applyProtection="1">
      <alignment horizontal="right"/>
      <protection locked="0"/>
    </xf>
    <xf numFmtId="0" fontId="38" fillId="0" borderId="63" xfId="234" quotePrefix="1" applyFont="1" applyFill="1" applyBorder="1" applyAlignment="1" applyProtection="1">
      <alignment horizontal="right"/>
      <protection locked="0"/>
    </xf>
    <xf numFmtId="0" fontId="38" fillId="0" borderId="63" xfId="2011" applyFont="1" applyFill="1" applyBorder="1" applyAlignment="1" applyProtection="1">
      <alignment horizontal="right"/>
    </xf>
    <xf numFmtId="0" fontId="38" fillId="0" borderId="63" xfId="234" applyFont="1" applyFill="1" applyBorder="1"/>
    <xf numFmtId="0" fontId="38" fillId="0" borderId="63" xfId="234" applyFont="1" applyFill="1" applyBorder="1" applyAlignment="1">
      <alignment horizontal="right"/>
    </xf>
    <xf numFmtId="0" fontId="38" fillId="0" borderId="63" xfId="234" applyFont="1" applyFill="1" applyBorder="1" applyAlignment="1" applyProtection="1">
      <alignment horizontal="right"/>
      <protection locked="0"/>
    </xf>
    <xf numFmtId="0" fontId="38" fillId="0" borderId="18" xfId="2011" applyFont="1" applyBorder="1"/>
    <xf numFmtId="0" fontId="38" fillId="26" borderId="63" xfId="234" quotePrefix="1" applyFont="1" applyFill="1" applyBorder="1" applyAlignment="1" applyProtection="1">
      <alignment horizontal="right"/>
      <protection locked="0"/>
    </xf>
    <xf numFmtId="0" fontId="38" fillId="26" borderId="63" xfId="2011" applyFont="1" applyFill="1" applyBorder="1" applyAlignment="1">
      <alignment horizontal="right"/>
    </xf>
    <xf numFmtId="1" fontId="38" fillId="26" borderId="63" xfId="2012" applyNumberFormat="1" applyFont="1" applyFill="1" applyBorder="1" applyAlignment="1">
      <alignment horizontal="right"/>
    </xf>
    <xf numFmtId="0" fontId="95" fillId="26" borderId="63" xfId="2011" applyFont="1" applyFill="1" applyBorder="1" applyAlignment="1" applyProtection="1">
      <alignment horizontal="right"/>
    </xf>
    <xf numFmtId="0" fontId="95" fillId="24" borderId="17" xfId="0" applyFont="1" applyFill="1" applyBorder="1" applyAlignment="1">
      <alignment horizontal="center" vertical="center" wrapText="1"/>
    </xf>
    <xf numFmtId="0" fontId="95" fillId="28" borderId="25" xfId="0" applyFont="1" applyFill="1" applyBorder="1" applyAlignment="1">
      <alignment horizontal="center" vertical="center" wrapText="1"/>
    </xf>
    <xf numFmtId="0" fontId="95" fillId="28" borderId="27" xfId="0" applyFont="1" applyFill="1" applyBorder="1" applyAlignment="1">
      <alignment horizontal="center" vertical="center" wrapText="1"/>
    </xf>
    <xf numFmtId="0" fontId="95" fillId="28" borderId="28" xfId="0" applyFont="1" applyFill="1" applyBorder="1" applyAlignment="1">
      <alignment horizontal="center" vertical="center" wrapText="1"/>
    </xf>
    <xf numFmtId="0" fontId="95" fillId="30" borderId="25" xfId="0" applyFont="1" applyFill="1" applyBorder="1" applyAlignment="1">
      <alignment horizontal="center" vertical="center" wrapText="1"/>
    </xf>
    <xf numFmtId="0" fontId="95" fillId="30" borderId="27" xfId="0" applyFont="1" applyFill="1" applyBorder="1" applyAlignment="1">
      <alignment horizontal="center" vertical="center" wrapText="1"/>
    </xf>
    <xf numFmtId="0" fontId="95" fillId="33" borderId="17" xfId="0" applyFont="1" applyFill="1" applyBorder="1" applyAlignment="1">
      <alignment horizontal="center" vertical="center" wrapText="1"/>
    </xf>
    <xf numFmtId="0" fontId="92" fillId="24" borderId="17" xfId="0" applyFont="1" applyFill="1" applyBorder="1" applyAlignment="1">
      <alignment horizontal="center" vertical="center" wrapText="1"/>
    </xf>
    <xf numFmtId="0" fontId="95" fillId="31" borderId="25" xfId="0" applyFont="1" applyFill="1" applyBorder="1" applyAlignment="1">
      <alignment horizontal="center" vertical="center" wrapText="1"/>
    </xf>
    <xf numFmtId="0" fontId="95" fillId="31" borderId="27" xfId="0" applyFont="1" applyFill="1" applyBorder="1" applyAlignment="1">
      <alignment horizontal="center" vertical="center" wrapText="1"/>
    </xf>
    <xf numFmtId="0" fontId="95" fillId="31" borderId="28" xfId="0" applyFont="1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/>
    </xf>
    <xf numFmtId="0" fontId="93" fillId="24" borderId="17" xfId="0" applyFont="1" applyFill="1" applyBorder="1" applyAlignment="1">
      <alignment horizontal="center" wrapText="1"/>
    </xf>
    <xf numFmtId="0" fontId="92" fillId="24" borderId="63" xfId="0" applyFont="1" applyFill="1" applyBorder="1" applyAlignment="1">
      <alignment horizontal="center" vertical="center" wrapText="1"/>
    </xf>
    <xf numFmtId="0" fontId="92" fillId="24" borderId="65" xfId="0" applyFont="1" applyFill="1" applyBorder="1" applyAlignment="1">
      <alignment horizontal="center" wrapText="1"/>
    </xf>
    <xf numFmtId="0" fontId="92" fillId="24" borderId="66" xfId="0" applyFont="1" applyFill="1" applyBorder="1" applyAlignment="1">
      <alignment horizontal="center" wrapText="1"/>
    </xf>
    <xf numFmtId="0" fontId="92" fillId="24" borderId="67" xfId="0" applyFont="1" applyFill="1" applyBorder="1" applyAlignment="1">
      <alignment horizontal="center" wrapText="1"/>
    </xf>
    <xf numFmtId="0" fontId="92" fillId="24" borderId="17" xfId="0" applyFont="1" applyFill="1" applyBorder="1" applyAlignment="1">
      <alignment horizontal="center" wrapText="1"/>
    </xf>
    <xf numFmtId="0" fontId="94" fillId="25" borderId="0" xfId="0" applyFont="1" applyFill="1" applyAlignment="1">
      <alignment horizontal="left"/>
    </xf>
    <xf numFmtId="0" fontId="92" fillId="0" borderId="0" xfId="0" applyFont="1" applyAlignment="1">
      <alignment horizontal="left"/>
    </xf>
    <xf numFmtId="0" fontId="93" fillId="0" borderId="0" xfId="0" applyFont="1" applyAlignment="1">
      <alignment horizontal="center"/>
    </xf>
    <xf numFmtId="0" fontId="92" fillId="24" borderId="63" xfId="0" applyFont="1" applyFill="1" applyBorder="1" applyAlignment="1">
      <alignment horizontal="center" wrapText="1"/>
    </xf>
    <xf numFmtId="0" fontId="93" fillId="24" borderId="63" xfId="0" applyFont="1" applyFill="1" applyBorder="1" applyAlignment="1">
      <alignment horizontal="center" wrapText="1"/>
    </xf>
    <xf numFmtId="0" fontId="150" fillId="89" borderId="65" xfId="0" applyFont="1" applyFill="1" applyBorder="1" applyAlignment="1">
      <alignment horizontal="center" wrapText="1"/>
    </xf>
    <xf numFmtId="0" fontId="150" fillId="89" borderId="63" xfId="0" applyFont="1" applyFill="1" applyBorder="1" applyAlignment="1">
      <alignment horizontal="center" wrapText="1"/>
    </xf>
    <xf numFmtId="0" fontId="151" fillId="88" borderId="0" xfId="0" applyFont="1" applyFill="1" applyBorder="1" applyAlignment="1">
      <alignment horizontal="left"/>
    </xf>
    <xf numFmtId="0" fontId="150" fillId="0" borderId="0" xfId="0" applyFont="1" applyBorder="1" applyAlignment="1">
      <alignment horizontal="left"/>
    </xf>
    <xf numFmtId="0" fontId="152" fillId="89" borderId="63" xfId="0" applyFont="1" applyFill="1" applyBorder="1" applyAlignment="1">
      <alignment horizontal="center" wrapText="1"/>
    </xf>
    <xf numFmtId="0" fontId="152" fillId="0" borderId="0" xfId="0" applyFont="1" applyBorder="1" applyAlignment="1">
      <alignment horizontal="center"/>
    </xf>
    <xf numFmtId="0" fontId="150" fillId="89" borderId="63" xfId="0" applyFont="1" applyFill="1" applyBorder="1" applyAlignment="1">
      <alignment horizontal="center" vertical="center" wrapText="1"/>
    </xf>
    <xf numFmtId="0" fontId="151" fillId="90" borderId="0" xfId="0" applyFont="1" applyFill="1" applyBorder="1" applyAlignment="1">
      <alignment horizontal="left"/>
    </xf>
    <xf numFmtId="0" fontId="152" fillId="91" borderId="65" xfId="0" applyFont="1" applyFill="1" applyBorder="1" applyAlignment="1">
      <alignment horizontal="center" wrapText="1"/>
    </xf>
    <xf numFmtId="0" fontId="152" fillId="91" borderId="66" xfId="0" applyFont="1" applyFill="1" applyBorder="1" applyAlignment="1">
      <alignment horizontal="center" wrapText="1"/>
    </xf>
    <xf numFmtId="0" fontId="152" fillId="91" borderId="67" xfId="0" applyFont="1" applyFill="1" applyBorder="1" applyAlignment="1">
      <alignment horizontal="center" wrapText="1"/>
    </xf>
    <xf numFmtId="0" fontId="150" fillId="91" borderId="70" xfId="0" applyFont="1" applyFill="1" applyBorder="1" applyAlignment="1">
      <alignment horizontal="center" vertical="center" wrapText="1"/>
    </xf>
    <xf numFmtId="0" fontId="150" fillId="91" borderId="69" xfId="0" applyFont="1" applyFill="1" applyBorder="1" applyAlignment="1">
      <alignment horizontal="center" vertical="center" wrapText="1"/>
    </xf>
    <xf numFmtId="0" fontId="150" fillId="91" borderId="71" xfId="0" applyFont="1" applyFill="1" applyBorder="1" applyAlignment="1">
      <alignment horizontal="center" vertical="center" wrapText="1"/>
    </xf>
    <xf numFmtId="0" fontId="150" fillId="91" borderId="26" xfId="0" applyFont="1" applyFill="1" applyBorder="1" applyAlignment="1">
      <alignment horizontal="center" vertical="center" wrapText="1"/>
    </xf>
    <xf numFmtId="0" fontId="150" fillId="91" borderId="0" xfId="0" applyFont="1" applyFill="1" applyBorder="1" applyAlignment="1">
      <alignment horizontal="center" vertical="center" wrapText="1"/>
    </xf>
    <xf numFmtId="0" fontId="150" fillId="91" borderId="29" xfId="0" applyFont="1" applyFill="1" applyBorder="1" applyAlignment="1">
      <alignment horizontal="center" vertical="center" wrapText="1"/>
    </xf>
    <xf numFmtId="0" fontId="150" fillId="91" borderId="72" xfId="0" applyFont="1" applyFill="1" applyBorder="1" applyAlignment="1">
      <alignment horizontal="center" vertical="center" wrapText="1"/>
    </xf>
    <xf numFmtId="0" fontId="150" fillId="91" borderId="73" xfId="0" applyFont="1" applyFill="1" applyBorder="1" applyAlignment="1">
      <alignment horizontal="center" vertical="center" wrapText="1"/>
    </xf>
    <xf numFmtId="0" fontId="150" fillId="91" borderId="32" xfId="0" applyFont="1" applyFill="1" applyBorder="1" applyAlignment="1">
      <alignment horizontal="center" vertical="center" wrapText="1"/>
    </xf>
    <xf numFmtId="0" fontId="150" fillId="91" borderId="65" xfId="0" applyFont="1" applyFill="1" applyBorder="1" applyAlignment="1">
      <alignment horizontal="center" vertical="center" wrapText="1"/>
    </xf>
    <xf numFmtId="0" fontId="150" fillId="91" borderId="66" xfId="0" applyFont="1" applyFill="1" applyBorder="1" applyAlignment="1">
      <alignment horizontal="center" vertical="center" wrapText="1"/>
    </xf>
    <xf numFmtId="0" fontId="150" fillId="91" borderId="67" xfId="0" applyFont="1" applyFill="1" applyBorder="1" applyAlignment="1">
      <alignment horizontal="center" vertical="center" wrapText="1"/>
    </xf>
    <xf numFmtId="0" fontId="150" fillId="91" borderId="64" xfId="0" applyFont="1" applyFill="1" applyBorder="1" applyAlignment="1">
      <alignment horizontal="center" vertical="center" wrapText="1"/>
    </xf>
    <xf numFmtId="0" fontId="150" fillId="91" borderId="18" xfId="0" applyFont="1" applyFill="1" applyBorder="1" applyAlignment="1">
      <alignment horizontal="center" vertical="center" wrapText="1"/>
    </xf>
    <xf numFmtId="0" fontId="150" fillId="91" borderId="65" xfId="0" applyFont="1" applyFill="1" applyBorder="1" applyAlignment="1">
      <alignment horizontal="center" wrapText="1"/>
    </xf>
    <xf numFmtId="0" fontId="150" fillId="91" borderId="66" xfId="0" applyFont="1" applyFill="1" applyBorder="1" applyAlignment="1">
      <alignment horizontal="center" wrapText="1"/>
    </xf>
    <xf numFmtId="0" fontId="150" fillId="91" borderId="67" xfId="0" applyFont="1" applyFill="1" applyBorder="1" applyAlignment="1">
      <alignment horizontal="center" wrapText="1"/>
    </xf>
    <xf numFmtId="0" fontId="153" fillId="25" borderId="0" xfId="0" applyFont="1" applyFill="1" applyAlignment="1">
      <alignment horizontal="left"/>
    </xf>
    <xf numFmtId="0" fontId="93" fillId="92" borderId="63" xfId="0" applyFont="1" applyFill="1" applyBorder="1" applyAlignment="1">
      <alignment horizontal="center" wrapText="1"/>
    </xf>
    <xf numFmtId="0" fontId="92" fillId="92" borderId="63" xfId="0" applyFont="1" applyFill="1" applyBorder="1" applyAlignment="1">
      <alignment horizontal="center" vertical="center" wrapText="1"/>
    </xf>
    <xf numFmtId="0" fontId="92" fillId="92" borderId="65" xfId="0" applyFont="1" applyFill="1" applyBorder="1" applyAlignment="1">
      <alignment horizontal="center" wrapText="1"/>
    </xf>
    <xf numFmtId="0" fontId="92" fillId="92" borderId="66" xfId="0" applyFont="1" applyFill="1" applyBorder="1" applyAlignment="1">
      <alignment horizontal="center" wrapText="1"/>
    </xf>
    <xf numFmtId="0" fontId="92" fillId="92" borderId="67" xfId="0" applyFont="1" applyFill="1" applyBorder="1" applyAlignment="1">
      <alignment horizontal="center" wrapText="1"/>
    </xf>
    <xf numFmtId="0" fontId="92" fillId="92" borderId="63" xfId="0" applyFont="1" applyFill="1" applyBorder="1" applyAlignment="1">
      <alignment horizontal="center" wrapText="1"/>
    </xf>
    <xf numFmtId="0" fontId="94" fillId="25" borderId="0" xfId="0" applyFont="1" applyFill="1" applyAlignment="1" applyProtection="1">
      <alignment horizontal="left"/>
    </xf>
    <xf numFmtId="0" fontId="92" fillId="24" borderId="25" xfId="0" applyFont="1" applyFill="1" applyBorder="1" applyAlignment="1">
      <alignment horizontal="center" wrapText="1"/>
    </xf>
    <xf numFmtId="0" fontId="92" fillId="24" borderId="27" xfId="0" applyFont="1" applyFill="1" applyBorder="1" applyAlignment="1">
      <alignment horizontal="center" wrapText="1"/>
    </xf>
    <xf numFmtId="0" fontId="92" fillId="24" borderId="28" xfId="0" applyFont="1" applyFill="1" applyBorder="1" applyAlignment="1">
      <alignment horizontal="center" wrapText="1"/>
    </xf>
    <xf numFmtId="3" fontId="150" fillId="129" borderId="143" xfId="0" applyNumberFormat="1" applyFont="1" applyFill="1" applyBorder="1" applyAlignment="1" applyProtection="1">
      <alignment horizontal="right" vertical="top" wrapText="1"/>
    </xf>
    <xf numFmtId="3" fontId="150" fillId="0" borderId="143" xfId="0" applyNumberFormat="1" applyFont="1" applyBorder="1" applyAlignment="1" applyProtection="1">
      <alignment horizontal="right" vertical="top" wrapText="1"/>
      <protection locked="0"/>
    </xf>
    <xf numFmtId="0" fontId="150" fillId="0" borderId="143" xfId="0" applyFont="1" applyBorder="1" applyProtection="1">
      <protection locked="0"/>
    </xf>
    <xf numFmtId="0" fontId="150" fillId="129" borderId="126" xfId="0" applyFont="1" applyFill="1" applyBorder="1" applyProtection="1"/>
    <xf numFmtId="3" fontId="150" fillId="129" borderId="0" xfId="0" applyNumberFormat="1" applyFont="1" applyFill="1" applyBorder="1" applyAlignment="1" applyProtection="1">
      <alignment horizontal="right" vertical="top" wrapText="1"/>
    </xf>
    <xf numFmtId="3" fontId="150" fillId="129" borderId="126" xfId="0" applyNumberFormat="1" applyFont="1" applyFill="1" applyBorder="1" applyAlignment="1" applyProtection="1">
      <alignment horizontal="right" vertical="top" wrapText="1"/>
    </xf>
    <xf numFmtId="0" fontId="150" fillId="129" borderId="143" xfId="0" applyFont="1" applyFill="1" applyBorder="1" applyProtection="1"/>
    <xf numFmtId="3" fontId="150" fillId="129" borderId="117" xfId="0" applyNumberFormat="1" applyFont="1" applyFill="1" applyBorder="1" applyAlignment="1" applyProtection="1">
      <alignment horizontal="right" vertical="top" wrapText="1"/>
    </xf>
    <xf numFmtId="3" fontId="150" fillId="129" borderId="127" xfId="0" applyNumberFormat="1" applyFont="1" applyFill="1" applyBorder="1" applyAlignment="1" applyProtection="1">
      <alignment horizontal="right" vertical="top" wrapText="1"/>
    </xf>
    <xf numFmtId="3" fontId="150" fillId="129" borderId="124" xfId="0" applyNumberFormat="1" applyFont="1" applyFill="1" applyBorder="1" applyAlignment="1" applyProtection="1">
      <alignment horizontal="right" vertical="top" wrapText="1"/>
    </xf>
    <xf numFmtId="0" fontId="150" fillId="129" borderId="124" xfId="0" applyFont="1" applyFill="1" applyBorder="1" applyProtection="1"/>
    <xf numFmtId="3" fontId="152" fillId="129" borderId="143" xfId="0" applyNumberFormat="1" applyFont="1" applyFill="1" applyBorder="1" applyAlignment="1" applyProtection="1">
      <alignment horizontal="right" vertical="top" wrapText="1"/>
    </xf>
    <xf numFmtId="0" fontId="0" fillId="0" borderId="143" xfId="0" applyBorder="1" applyProtection="1">
      <protection locked="0"/>
    </xf>
  </cellXfs>
  <cellStyles count="2013">
    <cellStyle name="20% - Accent1" xfId="1"/>
    <cellStyle name="20% - Accent1 2" xfId="434"/>
    <cellStyle name="20% - Accent1 3" xfId="1230"/>
    <cellStyle name="20% - Accent1 4" xfId="1508"/>
    <cellStyle name="20% - Accent1 5" xfId="1607"/>
    <cellStyle name="20% - Accent2" xfId="2"/>
    <cellStyle name="20% - Accent2 2" xfId="435"/>
    <cellStyle name="20% - Accent2 3" xfId="1231"/>
    <cellStyle name="20% - Accent2 4" xfId="1608"/>
    <cellStyle name="20% - Accent3" xfId="3"/>
    <cellStyle name="20% - Accent3 2" xfId="436"/>
    <cellStyle name="20% - Accent3 3" xfId="1232"/>
    <cellStyle name="20% - Accent3 4" xfId="1609"/>
    <cellStyle name="20% - Accent4" xfId="4"/>
    <cellStyle name="20% - Accent4 2" xfId="437"/>
    <cellStyle name="20% - Accent4 3" xfId="1233"/>
    <cellStyle name="20% - Accent4 4" xfId="1610"/>
    <cellStyle name="20% - Accent5" xfId="5"/>
    <cellStyle name="20% - Accent5 2" xfId="442"/>
    <cellStyle name="20% - Accent5 3" xfId="1234"/>
    <cellStyle name="20% - Accent5 4" xfId="1509"/>
    <cellStyle name="20% - Accent5 5" xfId="1611"/>
    <cellStyle name="20% - Accent6" xfId="6"/>
    <cellStyle name="20% - Accent6 2" xfId="447"/>
    <cellStyle name="20% - Accent6 3" xfId="1235"/>
    <cellStyle name="20% - Accent6 4" xfId="1510"/>
    <cellStyle name="20% - Accent6 5" xfId="1612"/>
    <cellStyle name="20% - Ênfase1" xfId="407" builtinId="30" customBuiltin="1"/>
    <cellStyle name="20% - Ênfase1 2" xfId="7"/>
    <cellStyle name="20% - Ênfase1 2 2" xfId="8"/>
    <cellStyle name="20% - Ênfase1 2 2 2" xfId="449"/>
    <cellStyle name="20% - Ênfase1 2 2 3" xfId="1237"/>
    <cellStyle name="20% - Ênfase1 2 2 4" xfId="1512"/>
    <cellStyle name="20% - Ênfase1 2 2 5" xfId="1614"/>
    <cellStyle name="20% - Ênfase1 2 3" xfId="448"/>
    <cellStyle name="20% - Ênfase1 2 4" xfId="1236"/>
    <cellStyle name="20% - Ênfase1 2 5" xfId="1511"/>
    <cellStyle name="20% - Ênfase1 2 6" xfId="1613"/>
    <cellStyle name="20% - Ênfase1 2_00_ANEXO V 2015 - VERSÃO INICIAL PLOA_2015" xfId="9"/>
    <cellStyle name="20% - Ênfase1 3" xfId="10"/>
    <cellStyle name="20% - Ênfase1 3 2" xfId="450"/>
    <cellStyle name="20% - Ênfase1 3 3" xfId="1238"/>
    <cellStyle name="20% - Ênfase1 3 4" xfId="1513"/>
    <cellStyle name="20% - Ênfase1 3 5" xfId="1615"/>
    <cellStyle name="20% - Ênfase1 4" xfId="11"/>
    <cellStyle name="20% - Ênfase1 4 2" xfId="451"/>
    <cellStyle name="20% - Ênfase1 4 3" xfId="1239"/>
    <cellStyle name="20% - Ênfase1 4 4" xfId="1514"/>
    <cellStyle name="20% - Ênfase1 4 5" xfId="1616"/>
    <cellStyle name="20% - Ênfase2" xfId="411" builtinId="34" customBuiltin="1"/>
    <cellStyle name="20% - Ênfase2 2" xfId="12"/>
    <cellStyle name="20% - Ênfase2 2 2" xfId="13"/>
    <cellStyle name="20% - Ênfase2 2 2 2" xfId="453"/>
    <cellStyle name="20% - Ênfase2 2 2 3" xfId="1241"/>
    <cellStyle name="20% - Ênfase2 2 2 4" xfId="1618"/>
    <cellStyle name="20% - Ênfase2 2 3" xfId="452"/>
    <cellStyle name="20% - Ênfase2 2 4" xfId="1240"/>
    <cellStyle name="20% - Ênfase2 2 5" xfId="1617"/>
    <cellStyle name="20% - Ênfase2 2_05_Impactos_Demais PLs_2013_Dados CNJ de jul-12" xfId="14"/>
    <cellStyle name="20% - Ênfase2 3" xfId="15"/>
    <cellStyle name="20% - Ênfase2 3 2" xfId="454"/>
    <cellStyle name="20% - Ênfase2 3 3" xfId="1242"/>
    <cellStyle name="20% - Ênfase2 3 4" xfId="1619"/>
    <cellStyle name="20% - Ênfase2 4" xfId="16"/>
    <cellStyle name="20% - Ênfase2 4 2" xfId="455"/>
    <cellStyle name="20% - Ênfase2 4 3" xfId="1243"/>
    <cellStyle name="20% - Ênfase2 4 4" xfId="1620"/>
    <cellStyle name="20% - Ênfase3" xfId="415" builtinId="38" customBuiltin="1"/>
    <cellStyle name="20% - Ênfase3 2" xfId="17"/>
    <cellStyle name="20% - Ênfase3 2 2" xfId="18"/>
    <cellStyle name="20% - Ênfase3 2 2 2" xfId="457"/>
    <cellStyle name="20% - Ênfase3 2 2 3" xfId="1245"/>
    <cellStyle name="20% - Ênfase3 2 2 4" xfId="1622"/>
    <cellStyle name="20% - Ênfase3 2 3" xfId="456"/>
    <cellStyle name="20% - Ênfase3 2 4" xfId="1244"/>
    <cellStyle name="20% - Ênfase3 2 5" xfId="1621"/>
    <cellStyle name="20% - Ênfase3 2_05_Impactos_Demais PLs_2013_Dados CNJ de jul-12" xfId="19"/>
    <cellStyle name="20% - Ênfase3 3" xfId="20"/>
    <cellStyle name="20% - Ênfase3 3 2" xfId="458"/>
    <cellStyle name="20% - Ênfase3 3 3" xfId="1246"/>
    <cellStyle name="20% - Ênfase3 3 4" xfId="1623"/>
    <cellStyle name="20% - Ênfase3 4" xfId="21"/>
    <cellStyle name="20% - Ênfase3 4 2" xfId="459"/>
    <cellStyle name="20% - Ênfase3 4 3" xfId="1247"/>
    <cellStyle name="20% - Ênfase3 4 4" xfId="1624"/>
    <cellStyle name="20% - Ênfase4" xfId="419" builtinId="42" customBuiltin="1"/>
    <cellStyle name="20% - Ênfase4 2" xfId="22"/>
    <cellStyle name="20% - Ênfase4 2 2" xfId="23"/>
    <cellStyle name="20% - Ênfase4 2 2 2" xfId="461"/>
    <cellStyle name="20% - Ênfase4 2 2 3" xfId="1249"/>
    <cellStyle name="20% - Ênfase4 2 2 4" xfId="1626"/>
    <cellStyle name="20% - Ênfase4 2 3" xfId="460"/>
    <cellStyle name="20% - Ênfase4 2 4" xfId="1248"/>
    <cellStyle name="20% - Ênfase4 2 5" xfId="1625"/>
    <cellStyle name="20% - Ênfase4 2_05_Impactos_Demais PLs_2013_Dados CNJ de jul-12" xfId="24"/>
    <cellStyle name="20% - Ênfase4 3" xfId="25"/>
    <cellStyle name="20% - Ênfase4 3 2" xfId="462"/>
    <cellStyle name="20% - Ênfase4 3 3" xfId="1250"/>
    <cellStyle name="20% - Ênfase4 3 4" xfId="1627"/>
    <cellStyle name="20% - Ênfase4 4" xfId="26"/>
    <cellStyle name="20% - Ênfase4 4 2" xfId="463"/>
    <cellStyle name="20% - Ênfase4 4 3" xfId="1251"/>
    <cellStyle name="20% - Ênfase4 4 4" xfId="1628"/>
    <cellStyle name="20% - Ênfase5" xfId="423" builtinId="46" customBuiltin="1"/>
    <cellStyle name="20% - Ênfase5 2" xfId="27"/>
    <cellStyle name="20% - Ênfase5 2 2" xfId="28"/>
    <cellStyle name="20% - Ênfase5 2 2 2" xfId="465"/>
    <cellStyle name="20% - Ênfase5 2 2 3" xfId="1253"/>
    <cellStyle name="20% - Ênfase5 2 2 4" xfId="1516"/>
    <cellStyle name="20% - Ênfase5 2 2 5" xfId="1630"/>
    <cellStyle name="20% - Ênfase5 2 3" xfId="464"/>
    <cellStyle name="20% - Ênfase5 2 4" xfId="1252"/>
    <cellStyle name="20% - Ênfase5 2 5" xfId="1515"/>
    <cellStyle name="20% - Ênfase5 2 6" xfId="1629"/>
    <cellStyle name="20% - Ênfase5 2_00_ANEXO V 2015 - VERSÃO INICIAL PLOA_2015" xfId="29"/>
    <cellStyle name="20% - Ênfase5 3" xfId="30"/>
    <cellStyle name="20% - Ênfase5 3 2" xfId="466"/>
    <cellStyle name="20% - Ênfase5 3 3" xfId="1254"/>
    <cellStyle name="20% - Ênfase5 3 4" xfId="1517"/>
    <cellStyle name="20% - Ênfase5 3 5" xfId="1631"/>
    <cellStyle name="20% - Ênfase5 4" xfId="31"/>
    <cellStyle name="20% - Ênfase5 4 2" xfId="467"/>
    <cellStyle name="20% - Ênfase5 4 3" xfId="1255"/>
    <cellStyle name="20% - Ênfase5 4 4" xfId="1518"/>
    <cellStyle name="20% - Ênfase5 4 5" xfId="1632"/>
    <cellStyle name="20% - Ênfase6" xfId="427" builtinId="50" customBuiltin="1"/>
    <cellStyle name="20% - Ênfase6 2" xfId="32"/>
    <cellStyle name="20% - Ênfase6 2 2" xfId="33"/>
    <cellStyle name="20% - Ênfase6 2 2 2" xfId="469"/>
    <cellStyle name="20% - Ênfase6 2 2 3" xfId="1257"/>
    <cellStyle name="20% - Ênfase6 2 2 4" xfId="1520"/>
    <cellStyle name="20% - Ênfase6 2 2 5" xfId="1634"/>
    <cellStyle name="20% - Ênfase6 2 3" xfId="468"/>
    <cellStyle name="20% - Ênfase6 2 4" xfId="1256"/>
    <cellStyle name="20% - Ênfase6 2 5" xfId="1519"/>
    <cellStyle name="20% - Ênfase6 2 6" xfId="1633"/>
    <cellStyle name="20% - Ênfase6 2_00_ANEXO V 2015 - VERSÃO INICIAL PLOA_2015" xfId="34"/>
    <cellStyle name="20% - Ênfase6 3" xfId="35"/>
    <cellStyle name="20% - Ênfase6 3 2" xfId="470"/>
    <cellStyle name="20% - Ênfase6 3 3" xfId="1258"/>
    <cellStyle name="20% - Ênfase6 3 4" xfId="1521"/>
    <cellStyle name="20% - Ênfase6 3 5" xfId="1635"/>
    <cellStyle name="20% - Ênfase6 4" xfId="36"/>
    <cellStyle name="20% - Ênfase6 4 2" xfId="471"/>
    <cellStyle name="20% - Ênfase6 4 3" xfId="1259"/>
    <cellStyle name="20% - Ênfase6 4 4" xfId="1636"/>
    <cellStyle name="40% - Accent1" xfId="37"/>
    <cellStyle name="40% - Accent1 2" xfId="472"/>
    <cellStyle name="40% - Accent1 3" xfId="1260"/>
    <cellStyle name="40% - Accent1 4" xfId="1637"/>
    <cellStyle name="40% - Accent2" xfId="38"/>
    <cellStyle name="40% - Accent2 2" xfId="473"/>
    <cellStyle name="40% - Accent2 3" xfId="1261"/>
    <cellStyle name="40% - Accent2 4" xfId="1638"/>
    <cellStyle name="40% - Accent3" xfId="39"/>
    <cellStyle name="40% - Accent3 2" xfId="474"/>
    <cellStyle name="40% - Accent3 3" xfId="1262"/>
    <cellStyle name="40% - Accent3 4" xfId="1639"/>
    <cellStyle name="40% - Accent4" xfId="40"/>
    <cellStyle name="40% - Accent4 2" xfId="475"/>
    <cellStyle name="40% - Accent4 3" xfId="1263"/>
    <cellStyle name="40% - Accent4 4" xfId="1640"/>
    <cellStyle name="40% - Accent5" xfId="41"/>
    <cellStyle name="40% - Accent5 2" xfId="476"/>
    <cellStyle name="40% - Accent5 3" xfId="1264"/>
    <cellStyle name="40% - Accent5 4" xfId="1641"/>
    <cellStyle name="40% - Accent6" xfId="42"/>
    <cellStyle name="40% - Accent6 2" xfId="477"/>
    <cellStyle name="40% - Accent6 3" xfId="1265"/>
    <cellStyle name="40% - Accent6 4" xfId="1522"/>
    <cellStyle name="40% - Accent6 5" xfId="1642"/>
    <cellStyle name="40% - Ênfase1" xfId="408" builtinId="31" customBuiltin="1"/>
    <cellStyle name="40% - Ênfase1 2" xfId="43"/>
    <cellStyle name="40% - Ênfase1 2 2" xfId="44"/>
    <cellStyle name="40% - Ênfase1 2 2 2" xfId="479"/>
    <cellStyle name="40% - Ênfase1 2 2 3" xfId="1267"/>
    <cellStyle name="40% - Ênfase1 2 2 4" xfId="1644"/>
    <cellStyle name="40% - Ênfase1 2 3" xfId="478"/>
    <cellStyle name="40% - Ênfase1 2 4" xfId="1266"/>
    <cellStyle name="40% - Ênfase1 2 5" xfId="1643"/>
    <cellStyle name="40% - Ênfase1 2_05_Impactos_Demais PLs_2013_Dados CNJ de jul-12" xfId="45"/>
    <cellStyle name="40% - Ênfase1 3" xfId="46"/>
    <cellStyle name="40% - Ênfase1 3 2" xfId="480"/>
    <cellStyle name="40% - Ênfase1 3 3" xfId="1268"/>
    <cellStyle name="40% - Ênfase1 3 4" xfId="1645"/>
    <cellStyle name="40% - Ênfase1 4" xfId="47"/>
    <cellStyle name="40% - Ênfase1 4 2" xfId="481"/>
    <cellStyle name="40% - Ênfase1 4 3" xfId="1269"/>
    <cellStyle name="40% - Ênfase1 4 4" xfId="1646"/>
    <cellStyle name="40% - Ênfase2" xfId="412" builtinId="35" customBuiltin="1"/>
    <cellStyle name="40% - Ênfase2 2" xfId="48"/>
    <cellStyle name="40% - Ênfase2 2 2" xfId="49"/>
    <cellStyle name="40% - Ênfase2 2 2 2" xfId="483"/>
    <cellStyle name="40% - Ênfase2 2 2 3" xfId="1271"/>
    <cellStyle name="40% - Ênfase2 2 2 4" xfId="1648"/>
    <cellStyle name="40% - Ênfase2 2 3" xfId="482"/>
    <cellStyle name="40% - Ênfase2 2 4" xfId="1270"/>
    <cellStyle name="40% - Ênfase2 2 5" xfId="1647"/>
    <cellStyle name="40% - Ênfase2 2_05_Impactos_Demais PLs_2013_Dados CNJ de jul-12" xfId="50"/>
    <cellStyle name="40% - Ênfase2 3" xfId="51"/>
    <cellStyle name="40% - Ênfase2 3 2" xfId="484"/>
    <cellStyle name="40% - Ênfase2 3 3" xfId="1272"/>
    <cellStyle name="40% - Ênfase2 3 4" xfId="1649"/>
    <cellStyle name="40% - Ênfase2 4" xfId="52"/>
    <cellStyle name="40% - Ênfase2 4 2" xfId="485"/>
    <cellStyle name="40% - Ênfase2 4 3" xfId="1273"/>
    <cellStyle name="40% - Ênfase2 4 4" xfId="1650"/>
    <cellStyle name="40% - Ênfase3" xfId="416" builtinId="39" customBuiltin="1"/>
    <cellStyle name="40% - Ênfase3 2" xfId="53"/>
    <cellStyle name="40% - Ênfase3 2 2" xfId="54"/>
    <cellStyle name="40% - Ênfase3 2 2 2" xfId="487"/>
    <cellStyle name="40% - Ênfase3 2 2 3" xfId="1275"/>
    <cellStyle name="40% - Ênfase3 2 2 4" xfId="1652"/>
    <cellStyle name="40% - Ênfase3 2 3" xfId="486"/>
    <cellStyle name="40% - Ênfase3 2 4" xfId="1274"/>
    <cellStyle name="40% - Ênfase3 2 5" xfId="1651"/>
    <cellStyle name="40% - Ênfase3 2_05_Impactos_Demais PLs_2013_Dados CNJ de jul-12" xfId="55"/>
    <cellStyle name="40% - Ênfase3 3" xfId="56"/>
    <cellStyle name="40% - Ênfase3 3 2" xfId="488"/>
    <cellStyle name="40% - Ênfase3 3 3" xfId="1276"/>
    <cellStyle name="40% - Ênfase3 3 4" xfId="1653"/>
    <cellStyle name="40% - Ênfase3 4" xfId="57"/>
    <cellStyle name="40% - Ênfase3 4 2" xfId="489"/>
    <cellStyle name="40% - Ênfase3 4 3" xfId="1277"/>
    <cellStyle name="40% - Ênfase3 4 4" xfId="1654"/>
    <cellStyle name="40% - Ênfase4" xfId="420" builtinId="43" customBuiltin="1"/>
    <cellStyle name="40% - Ênfase4 2" xfId="58"/>
    <cellStyle name="40% - Ênfase4 2 2" xfId="59"/>
    <cellStyle name="40% - Ênfase4 2 2 2" xfId="491"/>
    <cellStyle name="40% - Ênfase4 2 2 3" xfId="1279"/>
    <cellStyle name="40% - Ênfase4 2 2 4" xfId="1656"/>
    <cellStyle name="40% - Ênfase4 2 3" xfId="490"/>
    <cellStyle name="40% - Ênfase4 2 4" xfId="1278"/>
    <cellStyle name="40% - Ênfase4 2 5" xfId="1655"/>
    <cellStyle name="40% - Ênfase4 2_05_Impactos_Demais PLs_2013_Dados CNJ de jul-12" xfId="60"/>
    <cellStyle name="40% - Ênfase4 3" xfId="61"/>
    <cellStyle name="40% - Ênfase4 3 2" xfId="492"/>
    <cellStyle name="40% - Ênfase4 3 3" xfId="1280"/>
    <cellStyle name="40% - Ênfase4 3 4" xfId="1657"/>
    <cellStyle name="40% - Ênfase4 4" xfId="62"/>
    <cellStyle name="40% - Ênfase4 4 2" xfId="493"/>
    <cellStyle name="40% - Ênfase4 4 3" xfId="1281"/>
    <cellStyle name="40% - Ênfase4 4 4" xfId="1658"/>
    <cellStyle name="40% - Ênfase5" xfId="424" builtinId="47" customBuiltin="1"/>
    <cellStyle name="40% - Ênfase5 2" xfId="63"/>
    <cellStyle name="40% - Ênfase5 2 2" xfId="64"/>
    <cellStyle name="40% - Ênfase5 2 2 2" xfId="495"/>
    <cellStyle name="40% - Ênfase5 2 2 3" xfId="1283"/>
    <cellStyle name="40% - Ênfase5 2 2 4" xfId="1660"/>
    <cellStyle name="40% - Ênfase5 2 3" xfId="494"/>
    <cellStyle name="40% - Ênfase5 2 4" xfId="1282"/>
    <cellStyle name="40% - Ênfase5 2 5" xfId="1659"/>
    <cellStyle name="40% - Ênfase5 2_05_Impactos_Demais PLs_2013_Dados CNJ de jul-12" xfId="65"/>
    <cellStyle name="40% - Ênfase5 3" xfId="66"/>
    <cellStyle name="40% - Ênfase5 3 2" xfId="496"/>
    <cellStyle name="40% - Ênfase5 3 3" xfId="1284"/>
    <cellStyle name="40% - Ênfase5 3 4" xfId="1661"/>
    <cellStyle name="40% - Ênfase5 4" xfId="67"/>
    <cellStyle name="40% - Ênfase5 4 2" xfId="497"/>
    <cellStyle name="40% - Ênfase5 4 3" xfId="1285"/>
    <cellStyle name="40% - Ênfase5 4 4" xfId="1662"/>
    <cellStyle name="40% - Ênfase6" xfId="428" builtinId="51" customBuiltin="1"/>
    <cellStyle name="40% - Ênfase6 2" xfId="68"/>
    <cellStyle name="40% - Ênfase6 2 2" xfId="69"/>
    <cellStyle name="40% - Ênfase6 2 2 2" xfId="499"/>
    <cellStyle name="40% - Ênfase6 2 2 3" xfId="1287"/>
    <cellStyle name="40% - Ênfase6 2 2 4" xfId="1524"/>
    <cellStyle name="40% - Ênfase6 2 2 5" xfId="1664"/>
    <cellStyle name="40% - Ênfase6 2 3" xfId="498"/>
    <cellStyle name="40% - Ênfase6 2 4" xfId="1286"/>
    <cellStyle name="40% - Ênfase6 2 5" xfId="1523"/>
    <cellStyle name="40% - Ênfase6 2 6" xfId="1663"/>
    <cellStyle name="40% - Ênfase6 2_05_Impactos_Demais PLs_2013_Dados CNJ de jul-12" xfId="70"/>
    <cellStyle name="40% - Ênfase6 3" xfId="71"/>
    <cellStyle name="40% - Ênfase6 3 2" xfId="500"/>
    <cellStyle name="40% - Ênfase6 3 3" xfId="1288"/>
    <cellStyle name="40% - Ênfase6 3 4" xfId="1525"/>
    <cellStyle name="40% - Ênfase6 3 5" xfId="1665"/>
    <cellStyle name="40% - Ênfase6 4" xfId="72"/>
    <cellStyle name="40% - Ênfase6 4 2" xfId="501"/>
    <cellStyle name="40% - Ênfase6 4 3" xfId="1289"/>
    <cellStyle name="40% - Ênfase6 4 4" xfId="1526"/>
    <cellStyle name="40% - Ênfase6 4 5" xfId="1666"/>
    <cellStyle name="60% - Accent1" xfId="73"/>
    <cellStyle name="60% - Accent1 2" xfId="502"/>
    <cellStyle name="60% - Accent1 3" xfId="1290"/>
    <cellStyle name="60% - Accent1 4" xfId="1667"/>
    <cellStyle name="60% - Accent2" xfId="74"/>
    <cellStyle name="60% - Accent2 2" xfId="503"/>
    <cellStyle name="60% - Accent2 3" xfId="1291"/>
    <cellStyle name="60% - Accent2 4" xfId="1668"/>
    <cellStyle name="60% - Accent3" xfId="75"/>
    <cellStyle name="60% - Accent3 2" xfId="504"/>
    <cellStyle name="60% - Accent3 3" xfId="1292"/>
    <cellStyle name="60% - Accent3 4" xfId="1669"/>
    <cellStyle name="60% - Accent4" xfId="76"/>
    <cellStyle name="60% - Accent4 2" xfId="505"/>
    <cellStyle name="60% - Accent4 3" xfId="1293"/>
    <cellStyle name="60% - Accent4 4" xfId="1670"/>
    <cellStyle name="60% - Accent5" xfId="77"/>
    <cellStyle name="60% - Accent5 2" xfId="506"/>
    <cellStyle name="60% - Accent5 3" xfId="1294"/>
    <cellStyle name="60% - Accent5 4" xfId="1671"/>
    <cellStyle name="60% - Accent6" xfId="78"/>
    <cellStyle name="60% - Accent6 2" xfId="507"/>
    <cellStyle name="60% - Accent6 3" xfId="1295"/>
    <cellStyle name="60% - Accent6 4" xfId="1672"/>
    <cellStyle name="60% - Ênfase1" xfId="409" builtinId="32" customBuiltin="1"/>
    <cellStyle name="60% - Ênfase1 2" xfId="79"/>
    <cellStyle name="60% - Ênfase1 2 2" xfId="80"/>
    <cellStyle name="60% - Ênfase1 2 2 2" xfId="509"/>
    <cellStyle name="60% - Ênfase1 2 2 3" xfId="1297"/>
    <cellStyle name="60% - Ênfase1 2 2 4" xfId="1674"/>
    <cellStyle name="60% - Ênfase1 2 3" xfId="508"/>
    <cellStyle name="60% - Ênfase1 2 4" xfId="1296"/>
    <cellStyle name="60% - Ênfase1 2 5" xfId="1673"/>
    <cellStyle name="60% - Ênfase1 2_05_Impactos_Demais PLs_2013_Dados CNJ de jul-12" xfId="81"/>
    <cellStyle name="60% - Ênfase1 3" xfId="82"/>
    <cellStyle name="60% - Ênfase1 3 2" xfId="510"/>
    <cellStyle name="60% - Ênfase1 3 3" xfId="1298"/>
    <cellStyle name="60% - Ênfase1 3 4" xfId="1675"/>
    <cellStyle name="60% - Ênfase1 4" xfId="83"/>
    <cellStyle name="60% - Ênfase1 4 2" xfId="511"/>
    <cellStyle name="60% - Ênfase1 4 3" xfId="1299"/>
    <cellStyle name="60% - Ênfase1 4 4" xfId="1676"/>
    <cellStyle name="60% - Ênfase2" xfId="413" builtinId="36" customBuiltin="1"/>
    <cellStyle name="60% - Ênfase2 2" xfId="84"/>
    <cellStyle name="60% - Ênfase2 2 2" xfId="85"/>
    <cellStyle name="60% - Ênfase2 2 2 2" xfId="517"/>
    <cellStyle name="60% - Ênfase2 2 2 3" xfId="1301"/>
    <cellStyle name="60% - Ênfase2 2 2 4" xfId="1678"/>
    <cellStyle name="60% - Ênfase2 2 3" xfId="512"/>
    <cellStyle name="60% - Ênfase2 2 4" xfId="1300"/>
    <cellStyle name="60% - Ênfase2 2 5" xfId="1677"/>
    <cellStyle name="60% - Ênfase2 2_05_Impactos_Demais PLs_2013_Dados CNJ de jul-12" xfId="86"/>
    <cellStyle name="60% - Ênfase2 3" xfId="87"/>
    <cellStyle name="60% - Ênfase2 3 2" xfId="518"/>
    <cellStyle name="60% - Ênfase2 3 3" xfId="1302"/>
    <cellStyle name="60% - Ênfase2 3 4" xfId="1679"/>
    <cellStyle name="60% - Ênfase2 4" xfId="88"/>
    <cellStyle name="60% - Ênfase2 4 2" xfId="519"/>
    <cellStyle name="60% - Ênfase2 4 3" xfId="1303"/>
    <cellStyle name="60% - Ênfase2 4 4" xfId="1680"/>
    <cellStyle name="60% - Ênfase3" xfId="417" builtinId="40" customBuiltin="1"/>
    <cellStyle name="60% - Ênfase3 2" xfId="89"/>
    <cellStyle name="60% - Ênfase3 2 2" xfId="90"/>
    <cellStyle name="60% - Ênfase3 2 2 2" xfId="521"/>
    <cellStyle name="60% - Ênfase3 2 2 3" xfId="1305"/>
    <cellStyle name="60% - Ênfase3 2 2 4" xfId="1682"/>
    <cellStyle name="60% - Ênfase3 2 3" xfId="520"/>
    <cellStyle name="60% - Ênfase3 2 4" xfId="1304"/>
    <cellStyle name="60% - Ênfase3 2 5" xfId="1681"/>
    <cellStyle name="60% - Ênfase3 2_05_Impactos_Demais PLs_2013_Dados CNJ de jul-12" xfId="91"/>
    <cellStyle name="60% - Ênfase3 3" xfId="92"/>
    <cellStyle name="60% - Ênfase3 3 2" xfId="526"/>
    <cellStyle name="60% - Ênfase3 3 3" xfId="1306"/>
    <cellStyle name="60% - Ênfase3 3 4" xfId="1683"/>
    <cellStyle name="60% - Ênfase3 4" xfId="93"/>
    <cellStyle name="60% - Ênfase3 4 2" xfId="527"/>
    <cellStyle name="60% - Ênfase3 4 3" xfId="1307"/>
    <cellStyle name="60% - Ênfase3 4 4" xfId="1684"/>
    <cellStyle name="60% - Ênfase4" xfId="421" builtinId="44" customBuiltin="1"/>
    <cellStyle name="60% - Ênfase4 2" xfId="94"/>
    <cellStyle name="60% - Ênfase4 2 2" xfId="95"/>
    <cellStyle name="60% - Ênfase4 2 2 2" xfId="529"/>
    <cellStyle name="60% - Ênfase4 2 2 3" xfId="1309"/>
    <cellStyle name="60% - Ênfase4 2 2 4" xfId="1686"/>
    <cellStyle name="60% - Ênfase4 2 3" xfId="528"/>
    <cellStyle name="60% - Ênfase4 2 4" xfId="1308"/>
    <cellStyle name="60% - Ênfase4 2 5" xfId="1685"/>
    <cellStyle name="60% - Ênfase4 2_05_Impactos_Demais PLs_2013_Dados CNJ de jul-12" xfId="96"/>
    <cellStyle name="60% - Ênfase4 3" xfId="97"/>
    <cellStyle name="60% - Ênfase4 3 2" xfId="536"/>
    <cellStyle name="60% - Ênfase4 3 3" xfId="1310"/>
    <cellStyle name="60% - Ênfase4 3 4" xfId="1687"/>
    <cellStyle name="60% - Ênfase4 4" xfId="98"/>
    <cellStyle name="60% - Ênfase4 4 2" xfId="537"/>
    <cellStyle name="60% - Ênfase4 4 3" xfId="1311"/>
    <cellStyle name="60% - Ênfase4 4 4" xfId="1688"/>
    <cellStyle name="60% - Ênfase5" xfId="425" builtinId="48" customBuiltin="1"/>
    <cellStyle name="60% - Ênfase5 2" xfId="99"/>
    <cellStyle name="60% - Ênfase5 2 2" xfId="100"/>
    <cellStyle name="60% - Ênfase5 2 2 2" xfId="539"/>
    <cellStyle name="60% - Ênfase5 2 2 3" xfId="1313"/>
    <cellStyle name="60% - Ênfase5 2 2 4" xfId="1690"/>
    <cellStyle name="60% - Ênfase5 2 3" xfId="538"/>
    <cellStyle name="60% - Ênfase5 2 4" xfId="1312"/>
    <cellStyle name="60% - Ênfase5 2 5" xfId="1689"/>
    <cellStyle name="60% - Ênfase5 2_05_Impactos_Demais PLs_2013_Dados CNJ de jul-12" xfId="101"/>
    <cellStyle name="60% - Ênfase5 3" xfId="102"/>
    <cellStyle name="60% - Ênfase5 3 2" xfId="540"/>
    <cellStyle name="60% - Ênfase5 3 3" xfId="1314"/>
    <cellStyle name="60% - Ênfase5 3 4" xfId="1691"/>
    <cellStyle name="60% - Ênfase5 4" xfId="103"/>
    <cellStyle name="60% - Ênfase5 4 2" xfId="541"/>
    <cellStyle name="60% - Ênfase5 4 3" xfId="1315"/>
    <cellStyle name="60% - Ênfase5 4 4" xfId="1692"/>
    <cellStyle name="60% - Ênfase6" xfId="429" builtinId="52" customBuiltin="1"/>
    <cellStyle name="60% - Ênfase6 2" xfId="104"/>
    <cellStyle name="60% - Ênfase6 2 2" xfId="105"/>
    <cellStyle name="60% - Ênfase6 2 2 2" xfId="543"/>
    <cellStyle name="60% - Ênfase6 2 2 3" xfId="1317"/>
    <cellStyle name="60% - Ênfase6 2 2 4" xfId="1694"/>
    <cellStyle name="60% - Ênfase6 2 3" xfId="542"/>
    <cellStyle name="60% - Ênfase6 2 4" xfId="1316"/>
    <cellStyle name="60% - Ênfase6 2 5" xfId="1693"/>
    <cellStyle name="60% - Ênfase6 2_05_Impactos_Demais PLs_2013_Dados CNJ de jul-12" xfId="106"/>
    <cellStyle name="60% - Ênfase6 3" xfId="107"/>
    <cellStyle name="60% - Ênfase6 3 2" xfId="544"/>
    <cellStyle name="60% - Ênfase6 3 3" xfId="1318"/>
    <cellStyle name="60% - Ênfase6 3 4" xfId="1695"/>
    <cellStyle name="60% - Ênfase6 4" xfId="108"/>
    <cellStyle name="60% - Ênfase6 4 2" xfId="551"/>
    <cellStyle name="60% - Ênfase6 4 3" xfId="1319"/>
    <cellStyle name="60% - Ênfase6 4 4" xfId="1696"/>
    <cellStyle name="Accent" xfId="1564"/>
    <cellStyle name="Accent 1" xfId="1565"/>
    <cellStyle name="Accent 2" xfId="1566"/>
    <cellStyle name="Accent 3" xfId="1567"/>
    <cellStyle name="Accent1" xfId="109"/>
    <cellStyle name="Accent1 2" xfId="552"/>
    <cellStyle name="Accent1 3" xfId="1320"/>
    <cellStyle name="Accent1 4" xfId="1697"/>
    <cellStyle name="Accent2" xfId="110"/>
    <cellStyle name="Accent2 2" xfId="553"/>
    <cellStyle name="Accent2 3" xfId="1321"/>
    <cellStyle name="Accent2 4" xfId="1698"/>
    <cellStyle name="Accent3" xfId="111"/>
    <cellStyle name="Accent3 2" xfId="743"/>
    <cellStyle name="Accent3 3" xfId="1322"/>
    <cellStyle name="Accent3 4" xfId="1699"/>
    <cellStyle name="Accent4" xfId="112"/>
    <cellStyle name="Accent4 2" xfId="742"/>
    <cellStyle name="Accent4 3" xfId="1323"/>
    <cellStyle name="Accent4 4" xfId="1700"/>
    <cellStyle name="Accent5" xfId="113"/>
    <cellStyle name="Accent5 2" xfId="739"/>
    <cellStyle name="Accent5 3" xfId="1324"/>
    <cellStyle name="Accent5 4" xfId="1701"/>
    <cellStyle name="Accent6" xfId="114"/>
    <cellStyle name="Accent6 2" xfId="741"/>
    <cellStyle name="Accent6 3" xfId="1325"/>
    <cellStyle name="Accent6 4" xfId="1702"/>
    <cellStyle name="b0let" xfId="115"/>
    <cellStyle name="b0let 2" xfId="740"/>
    <cellStyle name="b0let 3" xfId="906"/>
    <cellStyle name="b0let 4" xfId="1703"/>
    <cellStyle name="Bad" xfId="116"/>
    <cellStyle name="Bad 1" xfId="1326"/>
    <cellStyle name="Bad 1 2" xfId="1704"/>
    <cellStyle name="Bad 2" xfId="554"/>
    <cellStyle name="Bad 3" xfId="1561"/>
    <cellStyle name="Bol-Data" xfId="117"/>
    <cellStyle name="Bol-Data 2" xfId="555"/>
    <cellStyle name="Bol-Data 3" xfId="907"/>
    <cellStyle name="bolet" xfId="118"/>
    <cellStyle name="bolet 2" xfId="556"/>
    <cellStyle name="bolet 3" xfId="908"/>
    <cellStyle name="Boletim" xfId="119"/>
    <cellStyle name="Boletim 2" xfId="557"/>
    <cellStyle name="Boletim 3" xfId="909"/>
    <cellStyle name="Bom" xfId="395" builtinId="26" customBuiltin="1"/>
    <cellStyle name="Bom 2" xfId="120"/>
    <cellStyle name="Bom 2 2" xfId="121"/>
    <cellStyle name="Bom 2 2 2" xfId="559"/>
    <cellStyle name="Bom 2 2 3" xfId="1328"/>
    <cellStyle name="Bom 2 2 4" xfId="1706"/>
    <cellStyle name="Bom 2 3" xfId="558"/>
    <cellStyle name="Bom 2 4" xfId="1327"/>
    <cellStyle name="Bom 2 5" xfId="1705"/>
    <cellStyle name="Bom 2_05_Impactos_Demais PLs_2013_Dados CNJ de jul-12" xfId="122"/>
    <cellStyle name="Bom 3" xfId="123"/>
    <cellStyle name="Bom 3 2" xfId="560"/>
    <cellStyle name="Bom 3 3" xfId="1329"/>
    <cellStyle name="Bom 3 4" xfId="1707"/>
    <cellStyle name="Bom 4" xfId="124"/>
    <cellStyle name="Bom 4 2" xfId="561"/>
    <cellStyle name="Bom 4 3" xfId="1330"/>
    <cellStyle name="Bom 4 4" xfId="1708"/>
    <cellStyle name="Cabe‡alho 1" xfId="125"/>
    <cellStyle name="Cabe‡alho 1 2" xfId="562"/>
    <cellStyle name="Cabe‡alho 1 3" xfId="913"/>
    <cellStyle name="Cabe‡alho 1 4" xfId="1711"/>
    <cellStyle name="Cabe‡alho 2" xfId="126"/>
    <cellStyle name="Cabe‡alho 2 2" xfId="563"/>
    <cellStyle name="Cabe‡alho 2 3" xfId="914"/>
    <cellStyle name="Cabe‡alho 2 4" xfId="1712"/>
    <cellStyle name="Cabeçalho 1" xfId="127"/>
    <cellStyle name="Cabeçalho 1 2" xfId="565"/>
    <cellStyle name="Cabeçalho 1 3" xfId="915"/>
    <cellStyle name="Cabeçalho 1 4" xfId="1709"/>
    <cellStyle name="Cabeçalho 2" xfId="128"/>
    <cellStyle name="Cabeçalho 2 2" xfId="566"/>
    <cellStyle name="Cabeçalho 2 3" xfId="916"/>
    <cellStyle name="Cabeçalho 2 4" xfId="1710"/>
    <cellStyle name="Calculation" xfId="129"/>
    <cellStyle name="Calculation 10" xfId="1224"/>
    <cellStyle name="Calculation 11" xfId="1331"/>
    <cellStyle name="Calculation 12" xfId="1601"/>
    <cellStyle name="Calculation 13" xfId="1713"/>
    <cellStyle name="Calculation 14" xfId="1931"/>
    <cellStyle name="Calculation 15" xfId="1963"/>
    <cellStyle name="Calculation 2" xfId="629"/>
    <cellStyle name="Calculation 2 2" xfId="1151"/>
    <cellStyle name="Calculation 3" xfId="654"/>
    <cellStyle name="Calculation 3 2" xfId="1169"/>
    <cellStyle name="Calculation 4" xfId="567"/>
    <cellStyle name="Calculation 5" xfId="839"/>
    <cellStyle name="Calculation 6" xfId="858"/>
    <cellStyle name="Calculation 7" xfId="898"/>
    <cellStyle name="Calculation 8" xfId="1060"/>
    <cellStyle name="Calculation 9" xfId="1110"/>
    <cellStyle name="Cálculo" xfId="400" builtinId="22" customBuiltin="1"/>
    <cellStyle name="Cálculo 2" xfId="130"/>
    <cellStyle name="Cálculo 2 10" xfId="1109"/>
    <cellStyle name="Cálculo 2 11" xfId="1223"/>
    <cellStyle name="Cálculo 2 12" xfId="1335"/>
    <cellStyle name="Cálculo 2 13" xfId="1600"/>
    <cellStyle name="Cálculo 2 14" xfId="1718"/>
    <cellStyle name="Cálculo 2 15" xfId="1932"/>
    <cellStyle name="Cálculo 2 16" xfId="1964"/>
    <cellStyle name="Cálculo 2 2" xfId="131"/>
    <cellStyle name="Cálculo 2 2 10" xfId="1222"/>
    <cellStyle name="Cálculo 2 2 11" xfId="1336"/>
    <cellStyle name="Cálculo 2 2 12" xfId="1599"/>
    <cellStyle name="Cálculo 2 2 13" xfId="1719"/>
    <cellStyle name="Cálculo 2 2 14" xfId="1933"/>
    <cellStyle name="Cálculo 2 2 15" xfId="1965"/>
    <cellStyle name="Cálculo 2 2 2" xfId="627"/>
    <cellStyle name="Cálculo 2 2 2 2" xfId="1153"/>
    <cellStyle name="Cálculo 2 2 3" xfId="652"/>
    <cellStyle name="Cálculo 2 2 3 2" xfId="1168"/>
    <cellStyle name="Cálculo 2 2 4" xfId="569"/>
    <cellStyle name="Cálculo 2 2 5" xfId="841"/>
    <cellStyle name="Cálculo 2 2 6" xfId="856"/>
    <cellStyle name="Cálculo 2 2 7" xfId="896"/>
    <cellStyle name="Cálculo 2 2 8" xfId="1042"/>
    <cellStyle name="Cálculo 2 2 9" xfId="1108"/>
    <cellStyle name="Cálculo 2 3" xfId="628"/>
    <cellStyle name="Cálculo 2 3 2" xfId="1152"/>
    <cellStyle name="Cálculo 2 4" xfId="653"/>
    <cellStyle name="Cálculo 2 4 2" xfId="1185"/>
    <cellStyle name="Cálculo 2 5" xfId="568"/>
    <cellStyle name="Cálculo 2 6" xfId="840"/>
    <cellStyle name="Cálculo 2 7" xfId="857"/>
    <cellStyle name="Cálculo 2 8" xfId="897"/>
    <cellStyle name="Cálculo 2 9" xfId="1059"/>
    <cellStyle name="Cálculo 2_05_Impactos_Demais PLs_2013_Dados CNJ de jul-12" xfId="132"/>
    <cellStyle name="Cálculo 3" xfId="133"/>
    <cellStyle name="Cálculo 3 10" xfId="1221"/>
    <cellStyle name="Cálculo 3 11" xfId="1337"/>
    <cellStyle name="Cálculo 3 12" xfId="1598"/>
    <cellStyle name="Cálculo 3 13" xfId="1720"/>
    <cellStyle name="Cálculo 3 14" xfId="1934"/>
    <cellStyle name="Cálculo 3 15" xfId="1966"/>
    <cellStyle name="Cálculo 3 2" xfId="626"/>
    <cellStyle name="Cálculo 3 2 2" xfId="1154"/>
    <cellStyle name="Cálculo 3 3" xfId="651"/>
    <cellStyle name="Cálculo 3 3 2" xfId="1167"/>
    <cellStyle name="Cálculo 3 4" xfId="570"/>
    <cellStyle name="Cálculo 3 5" xfId="842"/>
    <cellStyle name="Cálculo 3 6" xfId="855"/>
    <cellStyle name="Cálculo 3 7" xfId="895"/>
    <cellStyle name="Cálculo 3 8" xfId="1058"/>
    <cellStyle name="Cálculo 3 9" xfId="1107"/>
    <cellStyle name="Cálculo 4" xfId="134"/>
    <cellStyle name="Cálculo 4 10" xfId="1220"/>
    <cellStyle name="Cálculo 4 11" xfId="1338"/>
    <cellStyle name="Cálculo 4 12" xfId="1597"/>
    <cellStyle name="Cálculo 4 13" xfId="1721"/>
    <cellStyle name="Cálculo 4 14" xfId="1935"/>
    <cellStyle name="Cálculo 4 15" xfId="1967"/>
    <cellStyle name="Cálculo 4 2" xfId="625"/>
    <cellStyle name="Cálculo 4 2 2" xfId="1155"/>
    <cellStyle name="Cálculo 4 3" xfId="650"/>
    <cellStyle name="Cálculo 4 3 2" xfId="1166"/>
    <cellStyle name="Cálculo 4 4" xfId="571"/>
    <cellStyle name="Cálculo 4 5" xfId="843"/>
    <cellStyle name="Cálculo 4 6" xfId="854"/>
    <cellStyle name="Cálculo 4 7" xfId="894"/>
    <cellStyle name="Cálculo 4 8" xfId="1057"/>
    <cellStyle name="Cálculo 4 9" xfId="1106"/>
    <cellStyle name="Capítulo" xfId="135"/>
    <cellStyle name="Capítulo 2" xfId="572"/>
    <cellStyle name="Capítulo 3" xfId="918"/>
    <cellStyle name="Célula de Verificação" xfId="402" builtinId="23" customBuiltin="1"/>
    <cellStyle name="Célula de Verificação 2" xfId="136"/>
    <cellStyle name="Célula de Verificação 2 2" xfId="137"/>
    <cellStyle name="Célula de Verificação 2 2 2" xfId="574"/>
    <cellStyle name="Célula de Verificação 2 2 3" xfId="920"/>
    <cellStyle name="Célula de Verificação 2 2 4" xfId="1340"/>
    <cellStyle name="Célula de Verificação 2 2 5" xfId="1528"/>
    <cellStyle name="Célula de Verificação 2 2 6" xfId="1723"/>
    <cellStyle name="Célula de Verificação 2 3" xfId="573"/>
    <cellStyle name="Célula de Verificação 2 4" xfId="919"/>
    <cellStyle name="Célula de Verificação 2 5" xfId="1339"/>
    <cellStyle name="Célula de Verificação 2 6" xfId="1527"/>
    <cellStyle name="Célula de Verificação 2 7" xfId="1722"/>
    <cellStyle name="Célula de Verificação 2_05_Impactos_Demais PLs_2013_Dados CNJ de jul-12" xfId="138"/>
    <cellStyle name="Célula de Verificação 3" xfId="139"/>
    <cellStyle name="Célula de Verificação 3 2" xfId="575"/>
    <cellStyle name="Célula de Verificação 3 3" xfId="921"/>
    <cellStyle name="Célula de Verificação 3 4" xfId="1341"/>
    <cellStyle name="Célula de Verificação 3 5" xfId="1529"/>
    <cellStyle name="Célula de Verificação 3 6" xfId="1724"/>
    <cellStyle name="Célula de Verificação 4" xfId="140"/>
    <cellStyle name="Célula de Verificação 4 2" xfId="576"/>
    <cellStyle name="Célula de Verificação 4 3" xfId="922"/>
    <cellStyle name="Célula de Verificação 4 4" xfId="1342"/>
    <cellStyle name="Célula de Verificação 4 5" xfId="1530"/>
    <cellStyle name="Célula de Verificação 4 6" xfId="1725"/>
    <cellStyle name="Célula Vinculada" xfId="401" builtinId="24" customBuiltin="1"/>
    <cellStyle name="Célula Vinculada 2" xfId="141"/>
    <cellStyle name="Célula Vinculada 2 2" xfId="142"/>
    <cellStyle name="Célula Vinculada 2 2 2" xfId="578"/>
    <cellStyle name="Célula Vinculada 2 2 3" xfId="924"/>
    <cellStyle name="Célula Vinculada 2 2 4" xfId="1344"/>
    <cellStyle name="Célula Vinculada 2 2 5" xfId="1727"/>
    <cellStyle name="Célula Vinculada 2 3" xfId="577"/>
    <cellStyle name="Célula Vinculada 2 4" xfId="923"/>
    <cellStyle name="Célula Vinculada 2 5" xfId="1343"/>
    <cellStyle name="Célula Vinculada 2 6" xfId="1726"/>
    <cellStyle name="Célula Vinculada 2_05_Impactos_Demais PLs_2013_Dados CNJ de jul-12" xfId="143"/>
    <cellStyle name="Célula Vinculada 3" xfId="144"/>
    <cellStyle name="Célula Vinculada 3 2" xfId="579"/>
    <cellStyle name="Célula Vinculada 3 3" xfId="925"/>
    <cellStyle name="Célula Vinculada 3 4" xfId="1345"/>
    <cellStyle name="Célula Vinculada 3 5" xfId="1728"/>
    <cellStyle name="Célula Vinculada 4" xfId="145"/>
    <cellStyle name="Célula Vinculada 4 2" xfId="580"/>
    <cellStyle name="Célula Vinculada 4 3" xfId="926"/>
    <cellStyle name="Célula Vinculada 4 4" xfId="1346"/>
    <cellStyle name="Célula Vinculada 4 5" xfId="1729"/>
    <cellStyle name="Check Cell" xfId="146"/>
    <cellStyle name="Check Cell 2" xfId="586"/>
    <cellStyle name="Check Cell 3" xfId="927"/>
    <cellStyle name="Check Cell 4" xfId="1332"/>
    <cellStyle name="Check Cell 5" xfId="1531"/>
    <cellStyle name="Check Cell 6" xfId="1714"/>
    <cellStyle name="Comma" xfId="147"/>
    <cellStyle name="Comma [0]_Auxiliar" xfId="148"/>
    <cellStyle name="Comma 10" xfId="892"/>
    <cellStyle name="Comma 11" xfId="1055"/>
    <cellStyle name="Comma 12" xfId="891"/>
    <cellStyle name="Comma 13" xfId="1715"/>
    <cellStyle name="Comma 2" xfId="149"/>
    <cellStyle name="Comma 2 2" xfId="588"/>
    <cellStyle name="Comma 2 3" xfId="929"/>
    <cellStyle name="Comma 2 4" xfId="1333"/>
    <cellStyle name="Comma 3" xfId="150"/>
    <cellStyle name="Comma 3 2" xfId="589"/>
    <cellStyle name="Comma 3 3" xfId="930"/>
    <cellStyle name="Comma 3 4" xfId="1334"/>
    <cellStyle name="Comma 4" xfId="587"/>
    <cellStyle name="Comma 5" xfId="807"/>
    <cellStyle name="Comma 6" xfId="809"/>
    <cellStyle name="Comma 7" xfId="928"/>
    <cellStyle name="Comma 8" xfId="893"/>
    <cellStyle name="Comma 9" xfId="1056"/>
    <cellStyle name="Comma_Agenda" xfId="151"/>
    <cellStyle name="Comma0" xfId="152"/>
    <cellStyle name="Comma0 2" xfId="590"/>
    <cellStyle name="Comma0 3" xfId="931"/>
    <cellStyle name="Comma0 4" xfId="1716"/>
    <cellStyle name="Currency [0]_Auxiliar" xfId="153"/>
    <cellStyle name="Currency_Auxiliar" xfId="154"/>
    <cellStyle name="Currency0" xfId="155"/>
    <cellStyle name="Currency0 2" xfId="591"/>
    <cellStyle name="Currency0 3" xfId="932"/>
    <cellStyle name="Currency0 4" xfId="1717"/>
    <cellStyle name="Data" xfId="156"/>
    <cellStyle name="Data 2" xfId="592"/>
    <cellStyle name="Data 3" xfId="933"/>
    <cellStyle name="Data 4" xfId="1730"/>
    <cellStyle name="Date" xfId="157"/>
    <cellStyle name="Date 2" xfId="593"/>
    <cellStyle name="Date 3" xfId="934"/>
    <cellStyle name="Date 4" xfId="1731"/>
    <cellStyle name="Decimal 0, derecha" xfId="158"/>
    <cellStyle name="Decimal 0, derecha 2" xfId="594"/>
    <cellStyle name="Decimal 0, derecha 3" xfId="1732"/>
    <cellStyle name="Decimal 2, derecha" xfId="159"/>
    <cellStyle name="Decimal 2, derecha 2" xfId="595"/>
    <cellStyle name="Decimal 2, derecha 3" xfId="1733"/>
    <cellStyle name="Ênfase1" xfId="406" builtinId="29" customBuiltin="1"/>
    <cellStyle name="Ênfase1 2" xfId="160"/>
    <cellStyle name="Ênfase1 2 2" xfId="161"/>
    <cellStyle name="Ênfase1 2 2 2" xfId="597"/>
    <cellStyle name="Ênfase1 2 2 3" xfId="1483"/>
    <cellStyle name="Ênfase1 2 2 4" xfId="1868"/>
    <cellStyle name="Ênfase1 2 3" xfId="596"/>
    <cellStyle name="Ênfase1 2 4" xfId="1482"/>
    <cellStyle name="Ênfase1 2 5" xfId="1867"/>
    <cellStyle name="Ênfase1 2_05_Impactos_Demais PLs_2013_Dados CNJ de jul-12" xfId="162"/>
    <cellStyle name="Ênfase1 3" xfId="163"/>
    <cellStyle name="Ênfase1 3 2" xfId="598"/>
    <cellStyle name="Ênfase1 3 3" xfId="1484"/>
    <cellStyle name="Ênfase1 3 4" xfId="1869"/>
    <cellStyle name="Ênfase1 4" xfId="164"/>
    <cellStyle name="Ênfase1 4 2" xfId="599"/>
    <cellStyle name="Ênfase1 4 3" xfId="1485"/>
    <cellStyle name="Ênfase1 4 4" xfId="1870"/>
    <cellStyle name="Ênfase2" xfId="410" builtinId="33" customBuiltin="1"/>
    <cellStyle name="Ênfase2 2" xfId="165"/>
    <cellStyle name="Ênfase2 2 2" xfId="166"/>
    <cellStyle name="Ênfase2 2 2 2" xfId="605"/>
    <cellStyle name="Ênfase2 2 2 3" xfId="1487"/>
    <cellStyle name="Ênfase2 2 2 4" xfId="1872"/>
    <cellStyle name="Ênfase2 2 3" xfId="604"/>
    <cellStyle name="Ênfase2 2 4" xfId="1486"/>
    <cellStyle name="Ênfase2 2 5" xfId="1871"/>
    <cellStyle name="Ênfase2 2_05_Impactos_Demais PLs_2013_Dados CNJ de jul-12" xfId="167"/>
    <cellStyle name="Ênfase2 3" xfId="168"/>
    <cellStyle name="Ênfase2 3 2" xfId="606"/>
    <cellStyle name="Ênfase2 3 3" xfId="1488"/>
    <cellStyle name="Ênfase2 3 4" xfId="1873"/>
    <cellStyle name="Ênfase2 4" xfId="169"/>
    <cellStyle name="Ênfase2 4 2" xfId="607"/>
    <cellStyle name="Ênfase2 4 3" xfId="1489"/>
    <cellStyle name="Ênfase2 4 4" xfId="1874"/>
    <cellStyle name="Ênfase3" xfId="414" builtinId="37" customBuiltin="1"/>
    <cellStyle name="Ênfase3 2" xfId="170"/>
    <cellStyle name="Ênfase3 2 2" xfId="171"/>
    <cellStyle name="Ênfase3 2 2 2" xfId="609"/>
    <cellStyle name="Ênfase3 2 2 3" xfId="1491"/>
    <cellStyle name="Ênfase3 2 2 4" xfId="1876"/>
    <cellStyle name="Ênfase3 2 3" xfId="608"/>
    <cellStyle name="Ênfase3 2 4" xfId="1490"/>
    <cellStyle name="Ênfase3 2 5" xfId="1875"/>
    <cellStyle name="Ênfase3 2_05_Impactos_Demais PLs_2013_Dados CNJ de jul-12" xfId="172"/>
    <cellStyle name="Ênfase3 3" xfId="173"/>
    <cellStyle name="Ênfase3 3 2" xfId="610"/>
    <cellStyle name="Ênfase3 3 3" xfId="1492"/>
    <cellStyle name="Ênfase3 3 4" xfId="1877"/>
    <cellStyle name="Ênfase3 4" xfId="174"/>
    <cellStyle name="Ênfase3 4 2" xfId="611"/>
    <cellStyle name="Ênfase3 4 3" xfId="1493"/>
    <cellStyle name="Ênfase3 4 4" xfId="1878"/>
    <cellStyle name="Ênfase4" xfId="418" builtinId="41" customBuiltin="1"/>
    <cellStyle name="Ênfase4 2" xfId="175"/>
    <cellStyle name="Ênfase4 2 2" xfId="176"/>
    <cellStyle name="Ênfase4 2 2 2" xfId="613"/>
    <cellStyle name="Ênfase4 2 2 3" xfId="1495"/>
    <cellStyle name="Ênfase4 2 2 4" xfId="1880"/>
    <cellStyle name="Ênfase4 2 3" xfId="612"/>
    <cellStyle name="Ênfase4 2 4" xfId="1494"/>
    <cellStyle name="Ênfase4 2 5" xfId="1879"/>
    <cellStyle name="Ênfase4 2_05_Impactos_Demais PLs_2013_Dados CNJ de jul-12" xfId="177"/>
    <cellStyle name="Ênfase4 3" xfId="178"/>
    <cellStyle name="Ênfase4 3 2" xfId="432"/>
    <cellStyle name="Ênfase4 3 3" xfId="1496"/>
    <cellStyle name="Ênfase4 3 4" xfId="1881"/>
    <cellStyle name="Ênfase4 4" xfId="179"/>
    <cellStyle name="Ênfase4 4 2" xfId="431"/>
    <cellStyle name="Ênfase4 4 3" xfId="1497"/>
    <cellStyle name="Ênfase4 4 4" xfId="1882"/>
    <cellStyle name="Ênfase5" xfId="422" builtinId="45" customBuiltin="1"/>
    <cellStyle name="Ênfase5 2" xfId="180"/>
    <cellStyle name="Ênfase5 2 2" xfId="181"/>
    <cellStyle name="Ênfase5 2 2 2" xfId="745"/>
    <cellStyle name="Ênfase5 2 2 3" xfId="1499"/>
    <cellStyle name="Ênfase5 2 2 4" xfId="1884"/>
    <cellStyle name="Ênfase5 2 3" xfId="744"/>
    <cellStyle name="Ênfase5 2 4" xfId="1498"/>
    <cellStyle name="Ênfase5 2 5" xfId="1883"/>
    <cellStyle name="Ênfase5 2_05_Impactos_Demais PLs_2013_Dados CNJ de jul-12" xfId="182"/>
    <cellStyle name="Ênfase5 3" xfId="183"/>
    <cellStyle name="Ênfase5 3 2" xfId="614"/>
    <cellStyle name="Ênfase5 3 3" xfId="1500"/>
    <cellStyle name="Ênfase5 3 4" xfId="1885"/>
    <cellStyle name="Ênfase5 4" xfId="184"/>
    <cellStyle name="Ênfase5 4 2" xfId="430"/>
    <cellStyle name="Ênfase5 4 3" xfId="1501"/>
    <cellStyle name="Ênfase5 4 4" xfId="1886"/>
    <cellStyle name="Ênfase6" xfId="426" builtinId="49" customBuiltin="1"/>
    <cellStyle name="Ênfase6 2" xfId="185"/>
    <cellStyle name="Ênfase6 2 2" xfId="186"/>
    <cellStyle name="Ênfase6 2 2 2" xfId="616"/>
    <cellStyle name="Ênfase6 2 2 3" xfId="1503"/>
    <cellStyle name="Ênfase6 2 2 4" xfId="1888"/>
    <cellStyle name="Ênfase6 2 3" xfId="615"/>
    <cellStyle name="Ênfase6 2 4" xfId="1502"/>
    <cellStyle name="Ênfase6 2 5" xfId="1887"/>
    <cellStyle name="Ênfase6 2_05_Impactos_Demais PLs_2013_Dados CNJ de jul-12" xfId="187"/>
    <cellStyle name="Ênfase6 3" xfId="188"/>
    <cellStyle name="Ênfase6 3 2" xfId="617"/>
    <cellStyle name="Ênfase6 3 3" xfId="1504"/>
    <cellStyle name="Ênfase6 3 4" xfId="1889"/>
    <cellStyle name="Ênfase6 4" xfId="189"/>
    <cellStyle name="Ênfase6 4 2" xfId="618"/>
    <cellStyle name="Ênfase6 4 3" xfId="1505"/>
    <cellStyle name="Ênfase6 4 4" xfId="1890"/>
    <cellStyle name="Entrada" xfId="398" builtinId="20" customBuiltin="1"/>
    <cellStyle name="Entrada 2" xfId="190"/>
    <cellStyle name="Entrada 2 10" xfId="1104"/>
    <cellStyle name="Entrada 2 11" xfId="1218"/>
    <cellStyle name="Entrada 2 12" xfId="1347"/>
    <cellStyle name="Entrada 2 13" xfId="1532"/>
    <cellStyle name="Entrada 2 14" xfId="1595"/>
    <cellStyle name="Entrada 2 15" xfId="1734"/>
    <cellStyle name="Entrada 2 16" xfId="1900"/>
    <cellStyle name="Entrada 2 17" xfId="1936"/>
    <cellStyle name="Entrada 2 18" xfId="1968"/>
    <cellStyle name="Entrada 2 2" xfId="191"/>
    <cellStyle name="Entrada 2 2 10" xfId="1217"/>
    <cellStyle name="Entrada 2 2 11" xfId="1348"/>
    <cellStyle name="Entrada 2 2 12" xfId="1533"/>
    <cellStyle name="Entrada 2 2 13" xfId="1594"/>
    <cellStyle name="Entrada 2 2 14" xfId="1735"/>
    <cellStyle name="Entrada 2 2 15" xfId="1901"/>
    <cellStyle name="Entrada 2 2 16" xfId="1937"/>
    <cellStyle name="Entrada 2 2 17" xfId="1969"/>
    <cellStyle name="Entrada 2 2 2" xfId="584"/>
    <cellStyle name="Entrada 2 2 2 2" xfId="1162"/>
    <cellStyle name="Entrada 2 2 3" xfId="602"/>
    <cellStyle name="Entrada 2 2 3 2" xfId="1159"/>
    <cellStyle name="Entrada 2 2 4" xfId="621"/>
    <cellStyle name="Entrada 2 2 5" xfId="850"/>
    <cellStyle name="Entrada 2 2 6" xfId="847"/>
    <cellStyle name="Entrada 2 2 7" xfId="1051"/>
    <cellStyle name="Entrada 2 2 8" xfId="886"/>
    <cellStyle name="Entrada 2 2 9" xfId="1103"/>
    <cellStyle name="Entrada 2 3" xfId="585"/>
    <cellStyle name="Entrada 2 3 2" xfId="1161"/>
    <cellStyle name="Entrada 2 4" xfId="603"/>
    <cellStyle name="Entrada 2 4 2" xfId="1160"/>
    <cellStyle name="Entrada 2 5" xfId="620"/>
    <cellStyle name="Entrada 2 6" xfId="849"/>
    <cellStyle name="Entrada 2 7" xfId="848"/>
    <cellStyle name="Entrada 2 8" xfId="1050"/>
    <cellStyle name="Entrada 2 9" xfId="885"/>
    <cellStyle name="Entrada 2_00_ANEXO V 2015 - VERSÃO INICIAL PLOA_2015" xfId="192"/>
    <cellStyle name="Entrada 3" xfId="193"/>
    <cellStyle name="Entrada 3 10" xfId="1216"/>
    <cellStyle name="Entrada 3 11" xfId="1349"/>
    <cellStyle name="Entrada 3 12" xfId="1534"/>
    <cellStyle name="Entrada 3 13" xfId="1593"/>
    <cellStyle name="Entrada 3 14" xfId="1736"/>
    <cellStyle name="Entrada 3 15" xfId="1902"/>
    <cellStyle name="Entrada 3 16" xfId="1938"/>
    <cellStyle name="Entrada 3 17" xfId="1970"/>
    <cellStyle name="Entrada 3 2" xfId="583"/>
    <cellStyle name="Entrada 3 2 2" xfId="1163"/>
    <cellStyle name="Entrada 3 3" xfId="601"/>
    <cellStyle name="Entrada 3 3 2" xfId="1158"/>
    <cellStyle name="Entrada 3 4" xfId="622"/>
    <cellStyle name="Entrada 3 5" xfId="851"/>
    <cellStyle name="Entrada 3 6" xfId="846"/>
    <cellStyle name="Entrada 3 7" xfId="1052"/>
    <cellStyle name="Entrada 3 8" xfId="887"/>
    <cellStyle name="Entrada 3 9" xfId="1102"/>
    <cellStyle name="Entrada 4" xfId="194"/>
    <cellStyle name="Entrada 4 10" xfId="1215"/>
    <cellStyle name="Entrada 4 11" xfId="1350"/>
    <cellStyle name="Entrada 4 12" xfId="1592"/>
    <cellStyle name="Entrada 4 13" xfId="1737"/>
    <cellStyle name="Entrada 4 14" xfId="1939"/>
    <cellStyle name="Entrada 4 15" xfId="1971"/>
    <cellStyle name="Entrada 4 2" xfId="582"/>
    <cellStyle name="Entrada 4 2 2" xfId="1164"/>
    <cellStyle name="Entrada 4 3" xfId="600"/>
    <cellStyle name="Entrada 4 3 2" xfId="1157"/>
    <cellStyle name="Entrada 4 4" xfId="623"/>
    <cellStyle name="Entrada 4 5" xfId="852"/>
    <cellStyle name="Entrada 4 6" xfId="845"/>
    <cellStyle name="Entrada 4 7" xfId="1053"/>
    <cellStyle name="Entrada 4 8" xfId="888"/>
    <cellStyle name="Entrada 4 9" xfId="1101"/>
    <cellStyle name="Error" xfId="1563"/>
    <cellStyle name="Euro" xfId="195"/>
    <cellStyle name="Euro 2" xfId="196"/>
    <cellStyle name="Euro 2 2" xfId="630"/>
    <cellStyle name="Euro 2 3" xfId="938"/>
    <cellStyle name="Euro 2 4" xfId="1352"/>
    <cellStyle name="Euro 2 5" xfId="1739"/>
    <cellStyle name="Euro 3" xfId="624"/>
    <cellStyle name="Euro 4" xfId="937"/>
    <cellStyle name="Euro 5" xfId="1351"/>
    <cellStyle name="Euro 6" xfId="1738"/>
    <cellStyle name="Euro_00_ANEXO V 2015 - VERSÃO INICIAL PLOA_2015" xfId="197"/>
    <cellStyle name="Excel Built-in Normal" xfId="383"/>
    <cellStyle name="Excel Built-in Normal 14" xfId="878"/>
    <cellStyle name="Excel Built-in Vírgula 5" xfId="879"/>
    <cellStyle name="Explanatory Text" xfId="198"/>
    <cellStyle name="Explanatory Text 2" xfId="631"/>
    <cellStyle name="Explanatory Text 3" xfId="1353"/>
    <cellStyle name="Explanatory Text 4" xfId="1740"/>
    <cellStyle name="Fim" xfId="199"/>
    <cellStyle name="Fim 2" xfId="632"/>
    <cellStyle name="Fim 3" xfId="939"/>
    <cellStyle name="Fim 4" xfId="1741"/>
    <cellStyle name="Fixed" xfId="200"/>
    <cellStyle name="Fixed 2" xfId="746"/>
    <cellStyle name="Fixed 3" xfId="940"/>
    <cellStyle name="Fixed 4" xfId="1742"/>
    <cellStyle name="Fixo" xfId="201"/>
    <cellStyle name="Fixo 2" xfId="633"/>
    <cellStyle name="Fixo 3" xfId="941"/>
    <cellStyle name="Fixo 4" xfId="1743"/>
    <cellStyle name="Fonte" xfId="202"/>
    <cellStyle name="Fonte 2" xfId="634"/>
    <cellStyle name="Fonte 3" xfId="942"/>
    <cellStyle name="Footnote" xfId="1557"/>
    <cellStyle name="Good" xfId="203"/>
    <cellStyle name="Good 2" xfId="635"/>
    <cellStyle name="Good 2 2" xfId="1354"/>
    <cellStyle name="Good 2 3" xfId="1744"/>
    <cellStyle name="Good 3" xfId="1559"/>
    <cellStyle name="Heading" xfId="636"/>
    <cellStyle name="Heading 1" xfId="204"/>
    <cellStyle name="Heading 1 2" xfId="637"/>
    <cellStyle name="Heading 1 3" xfId="944"/>
    <cellStyle name="Heading 1 3 2" xfId="1355"/>
    <cellStyle name="Heading 1 3 3" xfId="1745"/>
    <cellStyle name="Heading 1 4" xfId="1553"/>
    <cellStyle name="Heading 2" xfId="205"/>
    <cellStyle name="Heading 2 2" xfId="638"/>
    <cellStyle name="Heading 2 3" xfId="945"/>
    <cellStyle name="Heading 2 4" xfId="1356"/>
    <cellStyle name="Heading 2 4 2" xfId="1746"/>
    <cellStyle name="Heading 2 5" xfId="1554"/>
    <cellStyle name="Heading 3" xfId="206"/>
    <cellStyle name="Heading 3 2" xfId="639"/>
    <cellStyle name="Heading 3 3" xfId="946"/>
    <cellStyle name="Heading 3 4" xfId="1357"/>
    <cellStyle name="Heading 3 5" xfId="1747"/>
    <cellStyle name="Heading 4" xfId="207"/>
    <cellStyle name="Heading 4 2" xfId="640"/>
    <cellStyle name="Heading 4 3" xfId="1358"/>
    <cellStyle name="Heading 4 4" xfId="1748"/>
    <cellStyle name="Heading 5" xfId="943"/>
    <cellStyle name="Heading 6" xfId="1552"/>
    <cellStyle name="Heading1" xfId="642"/>
    <cellStyle name="Heading1 2" xfId="947"/>
    <cellStyle name="Incorreto" xfId="396" builtinId="27" customBuiltin="1"/>
    <cellStyle name="Incorreto 2" xfId="208"/>
    <cellStyle name="Incorreto 2 2" xfId="209"/>
    <cellStyle name="Incorreto 2 2 2" xfId="644"/>
    <cellStyle name="Incorreto 2 2 3" xfId="1360"/>
    <cellStyle name="Incorreto 2 2 4" xfId="1750"/>
    <cellStyle name="Incorreto 2 3" xfId="643"/>
    <cellStyle name="Incorreto 2 4" xfId="1359"/>
    <cellStyle name="Incorreto 2 5" xfId="1749"/>
    <cellStyle name="Incorreto 2_05_Impactos_Demais PLs_2013_Dados CNJ de jul-12" xfId="210"/>
    <cellStyle name="Incorreto 3" xfId="211"/>
    <cellStyle name="Incorreto 3 2" xfId="645"/>
    <cellStyle name="Incorreto 3 3" xfId="1361"/>
    <cellStyle name="Incorreto 3 4" xfId="1751"/>
    <cellStyle name="Incorreto 4" xfId="212"/>
    <cellStyle name="Incorreto 4 2" xfId="646"/>
    <cellStyle name="Incorreto 4 3" xfId="1362"/>
    <cellStyle name="Incorreto 4 4" xfId="1752"/>
    <cellStyle name="Indefinido" xfId="213"/>
    <cellStyle name="Indefinido 2" xfId="647"/>
    <cellStyle name="Indefinido 3" xfId="948"/>
    <cellStyle name="Indefinido 4" xfId="1363"/>
    <cellStyle name="Input" xfId="214"/>
    <cellStyle name="Input 10" xfId="1214"/>
    <cellStyle name="Input 11" xfId="1364"/>
    <cellStyle name="Input 12" xfId="1535"/>
    <cellStyle name="Input 13" xfId="1591"/>
    <cellStyle name="Input 14" xfId="1753"/>
    <cellStyle name="Input 15" xfId="1903"/>
    <cellStyle name="Input 16" xfId="1940"/>
    <cellStyle name="Input 17" xfId="1972"/>
    <cellStyle name="Input 2" xfId="564"/>
    <cellStyle name="Input 2 2" xfId="1165"/>
    <cellStyle name="Input 3" xfId="581"/>
    <cellStyle name="Input 3 2" xfId="1156"/>
    <cellStyle name="Input 4" xfId="648"/>
    <cellStyle name="Input 5" xfId="853"/>
    <cellStyle name="Input 6" xfId="844"/>
    <cellStyle name="Input 7" xfId="1054"/>
    <cellStyle name="Input 8" xfId="889"/>
    <cellStyle name="Input 9" xfId="1100"/>
    <cellStyle name="Jr_Normal" xfId="215"/>
    <cellStyle name="Leg_It_1" xfId="216"/>
    <cellStyle name="Linea horizontal" xfId="217"/>
    <cellStyle name="Linea horizontal 2" xfId="649"/>
    <cellStyle name="Linea horizontal 3" xfId="1754"/>
    <cellStyle name="Linked Cell" xfId="218"/>
    <cellStyle name="Linked Cell 2" xfId="655"/>
    <cellStyle name="Linked Cell 3" xfId="949"/>
    <cellStyle name="Linked Cell 4" xfId="1365"/>
    <cellStyle name="Linked Cell 5" xfId="1755"/>
    <cellStyle name="Millares_deuhist99" xfId="219"/>
    <cellStyle name="Moeda 2" xfId="220"/>
    <cellStyle name="Moeda 2 2" xfId="656"/>
    <cellStyle name="Moeda 2 3" xfId="950"/>
    <cellStyle name="Moeda 2 4" xfId="1366"/>
    <cellStyle name="Moeda 2 5" xfId="1756"/>
    <cellStyle name="Moeda0" xfId="221"/>
    <cellStyle name="Moeda0 2" xfId="657"/>
    <cellStyle name="Moeda0 3" xfId="951"/>
    <cellStyle name="Moeda0 4" xfId="1757"/>
    <cellStyle name="Neutra" xfId="397" builtinId="28" customBuiltin="1"/>
    <cellStyle name="Neutra 2" xfId="222"/>
    <cellStyle name="Neutra 2 2" xfId="223"/>
    <cellStyle name="Neutra 2 2 2" xfId="659"/>
    <cellStyle name="Neutra 2 2 3" xfId="1368"/>
    <cellStyle name="Neutra 2 2 4" xfId="1759"/>
    <cellStyle name="Neutra 2 3" xfId="658"/>
    <cellStyle name="Neutra 2 4" xfId="1367"/>
    <cellStyle name="Neutra 2 5" xfId="1758"/>
    <cellStyle name="Neutra 2_05_Impactos_Demais PLs_2013_Dados CNJ de jul-12" xfId="224"/>
    <cellStyle name="Neutra 3" xfId="225"/>
    <cellStyle name="Neutra 3 2" xfId="660"/>
    <cellStyle name="Neutra 3 3" xfId="1369"/>
    <cellStyle name="Neutra 3 4" xfId="1760"/>
    <cellStyle name="Neutra 4" xfId="226"/>
    <cellStyle name="Neutra 4 2" xfId="661"/>
    <cellStyle name="Neutra 4 3" xfId="1370"/>
    <cellStyle name="Neutra 4 4" xfId="1761"/>
    <cellStyle name="Neutral" xfId="227"/>
    <cellStyle name="Neutral 2" xfId="662"/>
    <cellStyle name="Neutral 3" xfId="1560"/>
    <cellStyle name="Neutral 5" xfId="1371"/>
    <cellStyle name="Neutral 5 2" xfId="1762"/>
    <cellStyle name="Normal" xfId="0" builtinId="0"/>
    <cellStyle name="Normal 10" xfId="228"/>
    <cellStyle name="Normal 10 2" xfId="663"/>
    <cellStyle name="Normal 10 3" xfId="952"/>
    <cellStyle name="Normal 10 4" xfId="1372"/>
    <cellStyle name="Normal 11" xfId="229"/>
    <cellStyle name="Normal 11 2" xfId="664"/>
    <cellStyle name="Normal 11 3" xfId="953"/>
    <cellStyle name="Normal 11 4" xfId="1373"/>
    <cellStyle name="Normal 12" xfId="230"/>
    <cellStyle name="Normal 12 2" xfId="665"/>
    <cellStyle name="Normal 12 3" xfId="954"/>
    <cellStyle name="Normal 12 4" xfId="1374"/>
    <cellStyle name="Normal 13" xfId="231"/>
    <cellStyle name="Normal 13 2" xfId="666"/>
    <cellStyle name="Normal 13 3" xfId="955"/>
    <cellStyle name="Normal 13 4" xfId="1375"/>
    <cellStyle name="Normal 14" xfId="232"/>
    <cellStyle name="Normal 14 2" xfId="667"/>
    <cellStyle name="Normal 14 2 2" xfId="1194"/>
    <cellStyle name="Normal 14 3" xfId="956"/>
    <cellStyle name="Normal 14 4" xfId="1376"/>
    <cellStyle name="Normal 15" xfId="382"/>
    <cellStyle name="Normal 15 10" xfId="1227"/>
    <cellStyle name="Normal 15 11" xfId="1377"/>
    <cellStyle name="Normal 15 12" xfId="1541"/>
    <cellStyle name="Normal 15 13" xfId="1549"/>
    <cellStyle name="Normal 15 14" xfId="1569"/>
    <cellStyle name="Normal 15 15" xfId="1573"/>
    <cellStyle name="Normal 15 16" xfId="1604"/>
    <cellStyle name="Normal 15 17" xfId="1898"/>
    <cellStyle name="Normal 15 18" xfId="1905"/>
    <cellStyle name="Normal 15 19" xfId="1912"/>
    <cellStyle name="Normal 15 2" xfId="811"/>
    <cellStyle name="Normal 15 20" xfId="1915"/>
    <cellStyle name="Normal 15 21" xfId="1924"/>
    <cellStyle name="Normal 15 22" xfId="1927"/>
    <cellStyle name="Normal 15 23" xfId="1958"/>
    <cellStyle name="Normal 15 24" xfId="1990"/>
    <cellStyle name="Normal 15 25" xfId="2004"/>
    <cellStyle name="Normal 15 26" xfId="2008"/>
    <cellStyle name="Normal 15 3" xfId="816"/>
    <cellStyle name="Normal 15 4" xfId="821"/>
    <cellStyle name="Normal 15 5" xfId="876"/>
    <cellStyle name="Normal 15 6" xfId="1078"/>
    <cellStyle name="Normal 15 7" xfId="1123"/>
    <cellStyle name="Normal 15 8" xfId="1130"/>
    <cellStyle name="Normal 15 9" xfId="1137"/>
    <cellStyle name="Normal 16" xfId="384"/>
    <cellStyle name="Normal 16 2" xfId="814"/>
    <cellStyle name="Normal 16 2 2" xfId="1140"/>
    <cellStyle name="Normal 16 3" xfId="828"/>
    <cellStyle name="Normal 16 4" xfId="1378"/>
    <cellStyle name="Normal 17" xfId="433"/>
    <cellStyle name="Normal 17 2" xfId="825"/>
    <cellStyle name="Normal 17 3" xfId="1139"/>
    <cellStyle name="Normal 17 4" xfId="1992"/>
    <cellStyle name="Normal 18" xfId="827"/>
    <cellStyle name="Normal 19" xfId="884"/>
    <cellStyle name="Normal 2" xfId="233"/>
    <cellStyle name="Normal 2 10" xfId="386"/>
    <cellStyle name="Normal 2 11" xfId="619"/>
    <cellStyle name="Normal 2 12" xfId="668"/>
    <cellStyle name="Normal 2 13" xfId="806"/>
    <cellStyle name="Normal 2 14" xfId="859"/>
    <cellStyle name="Normal 2 15" xfId="957"/>
    <cellStyle name="Normal 2 16" xfId="890"/>
    <cellStyle name="Normal 2 17" xfId="1105"/>
    <cellStyle name="Normal 2 18" xfId="1131"/>
    <cellStyle name="Normal 2 19" xfId="1134"/>
    <cellStyle name="Normal 2 2" xfId="234"/>
    <cellStyle name="Normal 2 2 2" xfId="669"/>
    <cellStyle name="Normal 2 2 3" xfId="958"/>
    <cellStyle name="Normal 2 2 4" xfId="1380"/>
    <cellStyle name="Normal 2 20" xfId="1196"/>
    <cellStyle name="Normal 2 21" xfId="1219"/>
    <cellStyle name="Normal 2 22" xfId="1379"/>
    <cellStyle name="Normal 2 23" xfId="1542"/>
    <cellStyle name="Normal 2 24" xfId="1546"/>
    <cellStyle name="Normal 2 25" xfId="1551"/>
    <cellStyle name="Normal 2 26" xfId="1570"/>
    <cellStyle name="Normal 2 27" xfId="1574"/>
    <cellStyle name="Normal 2 28" xfId="1596"/>
    <cellStyle name="Normal 2 29" xfId="1606"/>
    <cellStyle name="Normal 2 3" xfId="235"/>
    <cellStyle name="Normal 2 3 2" xfId="236"/>
    <cellStyle name="Normal 2 3 2 2" xfId="671"/>
    <cellStyle name="Normal 2 3 2 3" xfId="960"/>
    <cellStyle name="Normal 2 3 3" xfId="670"/>
    <cellStyle name="Normal 2 3 4" xfId="959"/>
    <cellStyle name="Normal 2 3_00_Decisão Anexo V 2015_MEMORIAL_Oficial SOF" xfId="237"/>
    <cellStyle name="Normal 2 30" xfId="1763"/>
    <cellStyle name="Normal 2 31" xfId="1895"/>
    <cellStyle name="Normal 2 32" xfId="1906"/>
    <cellStyle name="Normal 2 33" xfId="1909"/>
    <cellStyle name="Normal 2 34" xfId="1916"/>
    <cellStyle name="Normal 2 35" xfId="1919"/>
    <cellStyle name="Normal 2 36" xfId="1921"/>
    <cellStyle name="Normal 2 37" xfId="1928"/>
    <cellStyle name="Normal 2 38" xfId="1941"/>
    <cellStyle name="Normal 2 39" xfId="1973"/>
    <cellStyle name="Normal 2 4" xfId="238"/>
    <cellStyle name="Normal 2 4 2" xfId="672"/>
    <cellStyle name="Normal 2 4 3" xfId="961"/>
    <cellStyle name="Normal 2 4 4" xfId="1381"/>
    <cellStyle name="Normal 2 40" xfId="1993"/>
    <cellStyle name="Normal 2 41" xfId="2002"/>
    <cellStyle name="Normal 2 42" xfId="2005"/>
    <cellStyle name="Normal 2 43" xfId="2009"/>
    <cellStyle name="Normal 2 5" xfId="239"/>
    <cellStyle name="Normal 2 5 2" xfId="673"/>
    <cellStyle name="Normal 2 5 3" xfId="962"/>
    <cellStyle name="Normal 2 5 4" xfId="1382"/>
    <cellStyle name="Normal 2 6" xfId="240"/>
    <cellStyle name="Normal 2 6 2" xfId="674"/>
    <cellStyle name="Normal 2 6 3" xfId="963"/>
    <cellStyle name="Normal 2 6 4" xfId="1383"/>
    <cellStyle name="Normal 2 7" xfId="241"/>
    <cellStyle name="Normal 2 7 2" xfId="675"/>
    <cellStyle name="Normal 2 7 3" xfId="964"/>
    <cellStyle name="Normal 2 7 4" xfId="1384"/>
    <cellStyle name="Normal 2 8" xfId="387"/>
    <cellStyle name="Normal 2 8 2" xfId="808"/>
    <cellStyle name="Normal 2 9" xfId="385"/>
    <cellStyle name="Normal 2 9 2" xfId="817"/>
    <cellStyle name="Normal 2_00_Decisão Anexo V 2015_MEMORIAL_Oficial SOF" xfId="242"/>
    <cellStyle name="Normal 20" xfId="877"/>
    <cellStyle name="Normal 20 10" xfId="1571"/>
    <cellStyle name="Normal 20 11" xfId="1575"/>
    <cellStyle name="Normal 20 12" xfId="1605"/>
    <cellStyle name="Normal 20 13" xfId="1899"/>
    <cellStyle name="Normal 20 14" xfId="1907"/>
    <cellStyle name="Normal 20 15" xfId="1913"/>
    <cellStyle name="Normal 20 16" xfId="1917"/>
    <cellStyle name="Normal 20 17" xfId="1925"/>
    <cellStyle name="Normal 20 18" xfId="1929"/>
    <cellStyle name="Normal 20 19" xfId="1959"/>
    <cellStyle name="Normal 20 2" xfId="1080"/>
    <cellStyle name="Normal 20 20" xfId="1991"/>
    <cellStyle name="Normal 20 21" xfId="2006"/>
    <cellStyle name="Normal 20 22" xfId="2010"/>
    <cellStyle name="Normal 20 3" xfId="1124"/>
    <cellStyle name="Normal 20 4" xfId="1132"/>
    <cellStyle name="Normal 20 5" xfId="1138"/>
    <cellStyle name="Normal 20 6" xfId="1228"/>
    <cellStyle name="Normal 20 7" xfId="1385"/>
    <cellStyle name="Normal 20 8" xfId="1543"/>
    <cellStyle name="Normal 20 9" xfId="1550"/>
    <cellStyle name="Normal 21" xfId="1079"/>
    <cellStyle name="Normal 22" xfId="1085"/>
    <cellStyle name="Normal 23" xfId="1129"/>
    <cellStyle name="Normal 24" xfId="1133"/>
    <cellStyle name="Normal 25" xfId="1190"/>
    <cellStyle name="Normal 26" xfId="1192"/>
    <cellStyle name="Normal 27" xfId="1199"/>
    <cellStyle name="Normal 28" xfId="1229"/>
    <cellStyle name="Normal 29" xfId="1506"/>
    <cellStyle name="Normal 3" xfId="243"/>
    <cellStyle name="Normal 3 2" xfId="244"/>
    <cellStyle name="Normal 3 2 2" xfId="677"/>
    <cellStyle name="Normal 3 2 3" xfId="966"/>
    <cellStyle name="Normal 3 2 4" xfId="1193"/>
    <cellStyle name="Normal 3 2 5" xfId="1387"/>
    <cellStyle name="Normal 3 2 6" xfId="1765"/>
    <cellStyle name="Normal 3 3" xfId="676"/>
    <cellStyle name="Normal 3 4" xfId="965"/>
    <cellStyle name="Normal 3 5" xfId="1191"/>
    <cellStyle name="Normal 3 6" xfId="1386"/>
    <cellStyle name="Normal 3 7" xfId="1764"/>
    <cellStyle name="Normal 3_05_Impactos_Demais PLs_2013_Dados CNJ de jul-12" xfId="245"/>
    <cellStyle name="Normal 30" xfId="1507"/>
    <cellStyle name="Normal 31" xfId="1538"/>
    <cellStyle name="Normal 32" xfId="1539"/>
    <cellStyle name="Normal 33" xfId="1540"/>
    <cellStyle name="Normal 34" xfId="1545"/>
    <cellStyle name="Normal 35" xfId="1568"/>
    <cellStyle name="Normal 36" xfId="1572"/>
    <cellStyle name="Normal 37" xfId="1576"/>
    <cellStyle name="Normal 38" xfId="1891"/>
    <cellStyle name="Normal 39" xfId="1892"/>
    <cellStyle name="Normal 4" xfId="246"/>
    <cellStyle name="Normal 4 2" xfId="678"/>
    <cellStyle name="Normal 4 3" xfId="967"/>
    <cellStyle name="Normal 4 4" xfId="1388"/>
    <cellStyle name="Normal 40" xfId="1894"/>
    <cellStyle name="Normal 41" xfId="1904"/>
    <cellStyle name="Normal 42" xfId="1908"/>
    <cellStyle name="Normal 43" xfId="1914"/>
    <cellStyle name="Normal 44" xfId="1918"/>
    <cellStyle name="Normal 45" xfId="1920"/>
    <cellStyle name="Normal 46" xfId="1926"/>
    <cellStyle name="Normal 47" xfId="1930"/>
    <cellStyle name="Normal 48" xfId="1960"/>
    <cellStyle name="Normal 49" xfId="1962"/>
    <cellStyle name="Normal 5" xfId="247"/>
    <cellStyle name="Normal 5 2" xfId="679"/>
    <cellStyle name="Normal 5 3" xfId="968"/>
    <cellStyle name="Normal 5 4" xfId="1389"/>
    <cellStyle name="Normal 50" xfId="1996"/>
    <cellStyle name="Normal 51" xfId="1997"/>
    <cellStyle name="Normal 52" xfId="1999"/>
    <cellStyle name="Normal 53" xfId="2000"/>
    <cellStyle name="Normal 54" xfId="2003"/>
    <cellStyle name="Normal 55" xfId="2007"/>
    <cellStyle name="Normal 56" xfId="2011"/>
    <cellStyle name="Normal 6" xfId="248"/>
    <cellStyle name="Normal 6 2" xfId="680"/>
    <cellStyle name="Normal 6 3" xfId="969"/>
    <cellStyle name="Normal 7" xfId="249"/>
    <cellStyle name="Normal 7 2" xfId="681"/>
    <cellStyle name="Normal 7 3" xfId="970"/>
    <cellStyle name="Normal 8" xfId="250"/>
    <cellStyle name="Normal 8 2" xfId="682"/>
    <cellStyle name="Normal 8 3" xfId="971"/>
    <cellStyle name="Normal 8 4" xfId="1390"/>
    <cellStyle name="Normal 9" xfId="251"/>
    <cellStyle name="Normal 9 2" xfId="683"/>
    <cellStyle name="Normal 9 3" xfId="972"/>
    <cellStyle name="Normal 9 4" xfId="1391"/>
    <cellStyle name="Normal_Anexo IV a" xfId="1544"/>
    <cellStyle name="Nota 2" xfId="252"/>
    <cellStyle name="Nota 2 10" xfId="900"/>
    <cellStyle name="Nota 2 11" xfId="1099"/>
    <cellStyle name="Nota 2 12" xfId="1112"/>
    <cellStyle name="Nota 2 13" xfId="1213"/>
    <cellStyle name="Nota 2 14" xfId="1392"/>
    <cellStyle name="Nota 2 15" xfId="1590"/>
    <cellStyle name="Nota 2 16" xfId="1766"/>
    <cellStyle name="Nota 2 17" xfId="1942"/>
    <cellStyle name="Nota 2 18" xfId="1974"/>
    <cellStyle name="Nota 2 2" xfId="253"/>
    <cellStyle name="Nota 2 2 10" xfId="1098"/>
    <cellStyle name="Nota 2 2 11" xfId="1113"/>
    <cellStyle name="Nota 2 2 12" xfId="1212"/>
    <cellStyle name="Nota 2 2 13" xfId="1393"/>
    <cellStyle name="Nota 2 2 14" xfId="1589"/>
    <cellStyle name="Nota 2 2 15" xfId="1767"/>
    <cellStyle name="Nota 2 2 16" xfId="1943"/>
    <cellStyle name="Nota 2 2 17" xfId="1975"/>
    <cellStyle name="Nota 2 2 2" xfId="534"/>
    <cellStyle name="Nota 2 2 2 2" xfId="1171"/>
    <cellStyle name="Nota 2 2 3" xfId="549"/>
    <cellStyle name="Nota 2 2 3 2" xfId="1149"/>
    <cellStyle name="Nota 2 2 4" xfId="685"/>
    <cellStyle name="Nota 2 2 5" xfId="861"/>
    <cellStyle name="Nota 2 2 6" xfId="837"/>
    <cellStyle name="Nota 2 2 7" xfId="974"/>
    <cellStyle name="Nota 2 2 8" xfId="1062"/>
    <cellStyle name="Nota 2 2 9" xfId="901"/>
    <cellStyle name="Nota 2 3" xfId="535"/>
    <cellStyle name="Nota 2 3 2" xfId="1170"/>
    <cellStyle name="Nota 2 4" xfId="550"/>
    <cellStyle name="Nota 2 4 2" xfId="1150"/>
    <cellStyle name="Nota 2 5" xfId="684"/>
    <cellStyle name="Nota 2 6" xfId="860"/>
    <cellStyle name="Nota 2 7" xfId="838"/>
    <cellStyle name="Nota 2 8" xfId="973"/>
    <cellStyle name="Nota 2 9" xfId="1061"/>
    <cellStyle name="Nota 2_00_Decisão Anexo V 2015_MEMORIAL_Oficial SOF" xfId="254"/>
    <cellStyle name="Nota 3" xfId="255"/>
    <cellStyle name="Nota 3 10" xfId="1097"/>
    <cellStyle name="Nota 3 11" xfId="1114"/>
    <cellStyle name="Nota 3 12" xfId="1211"/>
    <cellStyle name="Nota 3 13" xfId="1394"/>
    <cellStyle name="Nota 3 14" xfId="1588"/>
    <cellStyle name="Nota 3 15" xfId="1768"/>
    <cellStyle name="Nota 3 16" xfId="1944"/>
    <cellStyle name="Nota 3 17" xfId="1976"/>
    <cellStyle name="Nota 3 2" xfId="533"/>
    <cellStyle name="Nota 3 2 2" xfId="1172"/>
    <cellStyle name="Nota 3 3" xfId="548"/>
    <cellStyle name="Nota 3 3 2" xfId="1148"/>
    <cellStyle name="Nota 3 4" xfId="686"/>
    <cellStyle name="Nota 3 5" xfId="862"/>
    <cellStyle name="Nota 3 6" xfId="836"/>
    <cellStyle name="Nota 3 7" xfId="975"/>
    <cellStyle name="Nota 3 8" xfId="1063"/>
    <cellStyle name="Nota 3 9" xfId="902"/>
    <cellStyle name="Nota 4" xfId="256"/>
    <cellStyle name="Nota 4 10" xfId="1096"/>
    <cellStyle name="Nota 4 11" xfId="1115"/>
    <cellStyle name="Nota 4 12" xfId="1210"/>
    <cellStyle name="Nota 4 13" xfId="1395"/>
    <cellStyle name="Nota 4 14" xfId="1587"/>
    <cellStyle name="Nota 4 15" xfId="1769"/>
    <cellStyle name="Nota 4 16" xfId="1945"/>
    <cellStyle name="Nota 4 17" xfId="1977"/>
    <cellStyle name="Nota 4 2" xfId="532"/>
    <cellStyle name="Nota 4 2 2" xfId="1173"/>
    <cellStyle name="Nota 4 3" xfId="547"/>
    <cellStyle name="Nota 4 3 2" xfId="1147"/>
    <cellStyle name="Nota 4 4" xfId="687"/>
    <cellStyle name="Nota 4 5" xfId="863"/>
    <cellStyle name="Nota 4 6" xfId="835"/>
    <cellStyle name="Nota 4 7" xfId="976"/>
    <cellStyle name="Nota 4 8" xfId="1064"/>
    <cellStyle name="Nota 4 9" xfId="903"/>
    <cellStyle name="Nota 5" xfId="815"/>
    <cellStyle name="Nota 6" xfId="819"/>
    <cellStyle name="Note" xfId="257"/>
    <cellStyle name="Note 10" xfId="1095"/>
    <cellStyle name="Note 11" xfId="1116"/>
    <cellStyle name="Note 12" xfId="1209"/>
    <cellStyle name="Note 13" xfId="1556"/>
    <cellStyle name="Note 14" xfId="1586"/>
    <cellStyle name="Note 15" xfId="1946"/>
    <cellStyle name="Note 16" xfId="1978"/>
    <cellStyle name="Note 17" xfId="2001"/>
    <cellStyle name="Note 2" xfId="531"/>
    <cellStyle name="Note 2 2" xfId="1174"/>
    <cellStyle name="Note 3" xfId="546"/>
    <cellStyle name="Note 3 2" xfId="1146"/>
    <cellStyle name="Note 4" xfId="688"/>
    <cellStyle name="Note 5" xfId="864"/>
    <cellStyle name="Note 6" xfId="834"/>
    <cellStyle name="Note 6 2" xfId="1396"/>
    <cellStyle name="Note 6 3" xfId="1770"/>
    <cellStyle name="Note 7" xfId="977"/>
    <cellStyle name="Note 8" xfId="1065"/>
    <cellStyle name="Note 9" xfId="904"/>
    <cellStyle name="Output" xfId="258"/>
    <cellStyle name="Output 10" xfId="1117"/>
    <cellStyle name="Output 11" xfId="1208"/>
    <cellStyle name="Output 12" xfId="1397"/>
    <cellStyle name="Output 13" xfId="1585"/>
    <cellStyle name="Output 14" xfId="1771"/>
    <cellStyle name="Output 15" xfId="1947"/>
    <cellStyle name="Output 16" xfId="1979"/>
    <cellStyle name="Output 2" xfId="530"/>
    <cellStyle name="Output 2 2" xfId="1175"/>
    <cellStyle name="Output 3" xfId="545"/>
    <cellStyle name="Output 3 2" xfId="1145"/>
    <cellStyle name="Output 4" xfId="689"/>
    <cellStyle name="Output 5" xfId="865"/>
    <cellStyle name="Output 6" xfId="833"/>
    <cellStyle name="Output 7" xfId="1066"/>
    <cellStyle name="Output 8" xfId="905"/>
    <cellStyle name="Output 9" xfId="1094"/>
    <cellStyle name="Percent_Agenda" xfId="259"/>
    <cellStyle name="Percentual" xfId="260"/>
    <cellStyle name="Percentual 2" xfId="690"/>
    <cellStyle name="Percentual 3" xfId="1772"/>
    <cellStyle name="Ponto" xfId="261"/>
    <cellStyle name="Ponto 2" xfId="691"/>
    <cellStyle name="Ponto 3" xfId="1773"/>
    <cellStyle name="Porcentagem 10" xfId="262"/>
    <cellStyle name="Porcentagem 10 2" xfId="692"/>
    <cellStyle name="Porcentagem 10 3" xfId="978"/>
    <cellStyle name="Porcentagem 10 4" xfId="1398"/>
    <cellStyle name="Porcentagem 10 5" xfId="1774"/>
    <cellStyle name="Porcentagem 11" xfId="822"/>
    <cellStyle name="Porcentagem 12" xfId="824"/>
    <cellStyle name="Porcentagem 13" xfId="826"/>
    <cellStyle name="Porcentagem 14" xfId="1893"/>
    <cellStyle name="Porcentagem 15" xfId="2012"/>
    <cellStyle name="Porcentagem 2" xfId="263"/>
    <cellStyle name="Porcentagem 2 10" xfId="1111"/>
    <cellStyle name="Porcentagem 2 11" xfId="1135"/>
    <cellStyle name="Porcentagem 2 12" xfId="1197"/>
    <cellStyle name="Porcentagem 2 13" xfId="1225"/>
    <cellStyle name="Porcentagem 2 14" xfId="1399"/>
    <cellStyle name="Porcentagem 2 15" xfId="1536"/>
    <cellStyle name="Porcentagem 2 16" xfId="1547"/>
    <cellStyle name="Porcentagem 2 17" xfId="1602"/>
    <cellStyle name="Porcentagem 2 18" xfId="1775"/>
    <cellStyle name="Porcentagem 2 19" xfId="1896"/>
    <cellStyle name="Porcentagem 2 2" xfId="264"/>
    <cellStyle name="Porcentagem 2 2 2" xfId="694"/>
    <cellStyle name="Porcentagem 2 2 3" xfId="980"/>
    <cellStyle name="Porcentagem 2 2 4" xfId="1776"/>
    <cellStyle name="Porcentagem 2 20" xfId="1910"/>
    <cellStyle name="Porcentagem 2 21" xfId="1922"/>
    <cellStyle name="Porcentagem 2 22" xfId="1948"/>
    <cellStyle name="Porcentagem 2 23" xfId="1980"/>
    <cellStyle name="Porcentagem 2 24" xfId="1994"/>
    <cellStyle name="Porcentagem 2 3" xfId="265"/>
    <cellStyle name="Porcentagem 2 3 2" xfId="695"/>
    <cellStyle name="Porcentagem 2 3 3" xfId="981"/>
    <cellStyle name="Porcentagem 2 3 4" xfId="1400"/>
    <cellStyle name="Porcentagem 2 3 5" xfId="1777"/>
    <cellStyle name="Porcentagem 2 4" xfId="388"/>
    <cellStyle name="Porcentagem 2 4 2" xfId="818"/>
    <cellStyle name="Porcentagem 2 4 3" xfId="823"/>
    <cellStyle name="Porcentagem 2 5" xfId="641"/>
    <cellStyle name="Porcentagem 2 6" xfId="693"/>
    <cellStyle name="Porcentagem 2 7" xfId="866"/>
    <cellStyle name="Porcentagem 2 8" xfId="979"/>
    <cellStyle name="Porcentagem 2 9" xfId="899"/>
    <cellStyle name="Porcentagem 2_FCDF 2014_2ª Versão" xfId="266"/>
    <cellStyle name="Porcentagem 3" xfId="267"/>
    <cellStyle name="Porcentagem 3 2" xfId="696"/>
    <cellStyle name="Porcentagem 3 3" xfId="982"/>
    <cellStyle name="Porcentagem 3 4" xfId="1778"/>
    <cellStyle name="Porcentagem 4" xfId="268"/>
    <cellStyle name="Porcentagem 4 2" xfId="697"/>
    <cellStyle name="Porcentagem 4 3" xfId="983"/>
    <cellStyle name="Porcentagem 4 4" xfId="1401"/>
    <cellStyle name="Porcentagem 4 5" xfId="1779"/>
    <cellStyle name="Porcentagem 5" xfId="269"/>
    <cellStyle name="Porcentagem 5 2" xfId="698"/>
    <cellStyle name="Porcentagem 5 3" xfId="984"/>
    <cellStyle name="Porcentagem 5 4" xfId="1402"/>
    <cellStyle name="Porcentagem 5 5" xfId="1780"/>
    <cellStyle name="Porcentagem 6" xfId="270"/>
    <cellStyle name="Porcentagem 6 2" xfId="699"/>
    <cellStyle name="Porcentagem 6 3" xfId="985"/>
    <cellStyle name="Porcentagem 6 4" xfId="1403"/>
    <cellStyle name="Porcentagem 6 5" xfId="1781"/>
    <cellStyle name="Porcentagem 7" xfId="271"/>
    <cellStyle name="Porcentagem 7 2" xfId="700"/>
    <cellStyle name="Porcentagem 7 3" xfId="986"/>
    <cellStyle name="Porcentagem 7 4" xfId="1404"/>
    <cellStyle name="Porcentagem 7 5" xfId="1782"/>
    <cellStyle name="Porcentagem 8" xfId="272"/>
    <cellStyle name="Porcentagem 8 2" xfId="701"/>
    <cellStyle name="Porcentagem 8 3" xfId="987"/>
    <cellStyle name="Porcentagem 8 4" xfId="1405"/>
    <cellStyle name="Porcentagem 8 5" xfId="1783"/>
    <cellStyle name="Porcentagem 9" xfId="273"/>
    <cellStyle name="Porcentagem 9 2" xfId="702"/>
    <cellStyle name="Porcentagem 9 3" xfId="988"/>
    <cellStyle name="Porcentagem 9 4" xfId="1406"/>
    <cellStyle name="Porcentagem 9 5" xfId="1784"/>
    <cellStyle name="Result" xfId="703"/>
    <cellStyle name="Result 2" xfId="989"/>
    <cellStyle name="Result2" xfId="704"/>
    <cellStyle name="Result2 2" xfId="990"/>
    <cellStyle name="rodape" xfId="274"/>
    <cellStyle name="rodape 2" xfId="705"/>
    <cellStyle name="rodape 3" xfId="991"/>
    <cellStyle name="Saída" xfId="399" builtinId="21" customBuiltin="1"/>
    <cellStyle name="Saída 2" xfId="275"/>
    <cellStyle name="Saída 2 10" xfId="1093"/>
    <cellStyle name="Saída 2 11" xfId="1118"/>
    <cellStyle name="Saída 2 12" xfId="1207"/>
    <cellStyle name="Saída 2 13" xfId="1407"/>
    <cellStyle name="Saída 2 14" xfId="1584"/>
    <cellStyle name="Saída 2 15" xfId="1785"/>
    <cellStyle name="Saída 2 16" xfId="1949"/>
    <cellStyle name="Saída 2 17" xfId="1981"/>
    <cellStyle name="Saída 2 2" xfId="276"/>
    <cellStyle name="Saída 2 2 10" xfId="1119"/>
    <cellStyle name="Saída 2 2 11" xfId="1206"/>
    <cellStyle name="Saída 2 2 12" xfId="1408"/>
    <cellStyle name="Saída 2 2 13" xfId="1583"/>
    <cellStyle name="Saída 2 2 14" xfId="1786"/>
    <cellStyle name="Saída 2 2 15" xfId="1950"/>
    <cellStyle name="Saída 2 2 16" xfId="1982"/>
    <cellStyle name="Saída 2 2 2" xfId="515"/>
    <cellStyle name="Saída 2 2 2 2" xfId="1177"/>
    <cellStyle name="Saída 2 2 3" xfId="524"/>
    <cellStyle name="Saída 2 2 3 2" xfId="1143"/>
    <cellStyle name="Saída 2 2 4" xfId="707"/>
    <cellStyle name="Saída 2 2 5" xfId="868"/>
    <cellStyle name="Saída 2 2 6" xfId="831"/>
    <cellStyle name="Saída 2 2 7" xfId="1068"/>
    <cellStyle name="Saída 2 2 8" xfId="911"/>
    <cellStyle name="Saída 2 2 9" xfId="1092"/>
    <cellStyle name="Saída 2 3" xfId="516"/>
    <cellStyle name="Saída 2 3 2" xfId="1176"/>
    <cellStyle name="Saída 2 4" xfId="525"/>
    <cellStyle name="Saída 2 4 2" xfId="1144"/>
    <cellStyle name="Saída 2 5" xfId="706"/>
    <cellStyle name="Saída 2 6" xfId="867"/>
    <cellStyle name="Saída 2 7" xfId="832"/>
    <cellStyle name="Saída 2 8" xfId="1067"/>
    <cellStyle name="Saída 2 9" xfId="910"/>
    <cellStyle name="Saída 2_05_Impactos_Demais PLs_2013_Dados CNJ de jul-12" xfId="277"/>
    <cellStyle name="Saída 3" xfId="278"/>
    <cellStyle name="Saída 3 10" xfId="1120"/>
    <cellStyle name="Saída 3 11" xfId="1205"/>
    <cellStyle name="Saída 3 12" xfId="1409"/>
    <cellStyle name="Saída 3 13" xfId="1582"/>
    <cellStyle name="Saída 3 14" xfId="1787"/>
    <cellStyle name="Saída 3 15" xfId="1951"/>
    <cellStyle name="Saída 3 16" xfId="1983"/>
    <cellStyle name="Saída 3 2" xfId="514"/>
    <cellStyle name="Saída 3 2 2" xfId="1178"/>
    <cellStyle name="Saída 3 3" xfId="523"/>
    <cellStyle name="Saída 3 3 2" xfId="1142"/>
    <cellStyle name="Saída 3 4" xfId="708"/>
    <cellStyle name="Saída 3 5" xfId="869"/>
    <cellStyle name="Saída 3 6" xfId="830"/>
    <cellStyle name="Saída 3 7" xfId="1069"/>
    <cellStyle name="Saída 3 8" xfId="912"/>
    <cellStyle name="Saída 3 9" xfId="1091"/>
    <cellStyle name="Saída 4" xfId="279"/>
    <cellStyle name="Saída 4 10" xfId="1121"/>
    <cellStyle name="Saída 4 11" xfId="1204"/>
    <cellStyle name="Saída 4 12" xfId="1410"/>
    <cellStyle name="Saída 4 13" xfId="1581"/>
    <cellStyle name="Saída 4 14" xfId="1788"/>
    <cellStyle name="Saída 4 15" xfId="1952"/>
    <cellStyle name="Saída 4 16" xfId="1984"/>
    <cellStyle name="Saída 4 2" xfId="513"/>
    <cellStyle name="Saída 4 2 2" xfId="1179"/>
    <cellStyle name="Saída 4 3" xfId="522"/>
    <cellStyle name="Saída 4 3 2" xfId="1141"/>
    <cellStyle name="Saída 4 4" xfId="709"/>
    <cellStyle name="Saída 4 5" xfId="870"/>
    <cellStyle name="Saída 4 6" xfId="829"/>
    <cellStyle name="Saída 4 7" xfId="1070"/>
    <cellStyle name="Saída 4 8" xfId="917"/>
    <cellStyle name="Saída 4 9" xfId="1090"/>
    <cellStyle name="Sep. milhar [0]" xfId="280"/>
    <cellStyle name="Sep. milhar [0] 2" xfId="710"/>
    <cellStyle name="Sep. milhar [0] 3" xfId="992"/>
    <cellStyle name="Sep. milhar [0] 4" xfId="1411"/>
    <cellStyle name="Sep. milhar [0] 5" xfId="1789"/>
    <cellStyle name="Sep. milhar [2]" xfId="281"/>
    <cellStyle name="Sep. milhar [2] 2" xfId="711"/>
    <cellStyle name="Sep. milhar [2] 3" xfId="993"/>
    <cellStyle name="Sep. milhar [2] 4" xfId="1412"/>
    <cellStyle name="Sep. milhar [2] 5" xfId="1790"/>
    <cellStyle name="Separador de m" xfId="282"/>
    <cellStyle name="Separador de m 2" xfId="712"/>
    <cellStyle name="Separador de m 3" xfId="994"/>
    <cellStyle name="Separador de milhares 10" xfId="283"/>
    <cellStyle name="Separador de milhares 10 2" xfId="713"/>
    <cellStyle name="Separador de milhares 10 3" xfId="995"/>
    <cellStyle name="Separador de milhares 10 4" xfId="1413"/>
    <cellStyle name="Separador de milhares 10 5" xfId="1791"/>
    <cellStyle name="Separador de milhares 2" xfId="284"/>
    <cellStyle name="Separador de milhares 2 2" xfId="285"/>
    <cellStyle name="Separador de milhares 2 2 2" xfId="715"/>
    <cellStyle name="Separador de milhares 2 2 3" xfId="286"/>
    <cellStyle name="Separador de milhares 2 2 3 2" xfId="716"/>
    <cellStyle name="Separador de milhares 2 2 3 3" xfId="998"/>
    <cellStyle name="Separador de milhares 2 2 3 4" xfId="1416"/>
    <cellStyle name="Separador de milhares 2 2 3 5" xfId="1794"/>
    <cellStyle name="Separador de milhares 2 2 4" xfId="997"/>
    <cellStyle name="Separador de milhares 2 2 5" xfId="1415"/>
    <cellStyle name="Separador de milhares 2 2 6" xfId="287"/>
    <cellStyle name="Separador de milhares 2 2 6 2" xfId="717"/>
    <cellStyle name="Separador de milhares 2 2 6 3" xfId="999"/>
    <cellStyle name="Separador de milhares 2 2 6 4" xfId="1417"/>
    <cellStyle name="Separador de milhares 2 2 6 5" xfId="1795"/>
    <cellStyle name="Separador de milhares 2 2 7" xfId="179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1"/>
    <cellStyle name="Separador de milhares 2 3 2 2 2 3" xfId="1003"/>
    <cellStyle name="Separador de milhares 2 3 2 2 2 4" xfId="1421"/>
    <cellStyle name="Separador de milhares 2 3 2 2 2 5" xfId="1799"/>
    <cellStyle name="Separador de milhares 2 3 2 2 3" xfId="720"/>
    <cellStyle name="Separador de milhares 2 3 2 2 4" xfId="1002"/>
    <cellStyle name="Separador de milhares 2 3 2 2 5" xfId="1420"/>
    <cellStyle name="Separador de milhares 2 3 2 2 6" xfId="1798"/>
    <cellStyle name="Separador de milhares 2 3 2 2_00_Decisão Anexo V 2015_MEMORIAL_Oficial SOF" xfId="293"/>
    <cellStyle name="Separador de milhares 2 3 2 3" xfId="719"/>
    <cellStyle name="Separador de milhares 2 3 2 4" xfId="1001"/>
    <cellStyle name="Separador de milhares 2 3 2 5" xfId="1419"/>
    <cellStyle name="Separador de milhares 2 3 2 6" xfId="1797"/>
    <cellStyle name="Separador de milhares 2 3 2_00_Decisão Anexo V 2015_MEMORIAL_Oficial SOF" xfId="294"/>
    <cellStyle name="Separador de milhares 2 3 3" xfId="295"/>
    <cellStyle name="Separador de milhares 2 3 3 2" xfId="722"/>
    <cellStyle name="Separador de milhares 2 3 3 3" xfId="1004"/>
    <cellStyle name="Separador de milhares 2 3 3 4" xfId="1422"/>
    <cellStyle name="Separador de milhares 2 3 3 5" xfId="1800"/>
    <cellStyle name="Separador de milhares 2 3 4" xfId="718"/>
    <cellStyle name="Separador de milhares 2 3 5" xfId="1000"/>
    <cellStyle name="Separador de milhares 2 3 6" xfId="1418"/>
    <cellStyle name="Separador de milhares 2 3 7" xfId="1796"/>
    <cellStyle name="Separador de milhares 2 3_00_Decisão Anexo V 2015_MEMORIAL_Oficial SOF" xfId="296"/>
    <cellStyle name="Separador de milhares 2 4" xfId="297"/>
    <cellStyle name="Separador de milhares 2 4 2" xfId="723"/>
    <cellStyle name="Separador de milhares 2 4 3" xfId="1005"/>
    <cellStyle name="Separador de milhares 2 4 4" xfId="1423"/>
    <cellStyle name="Separador de milhares 2 4 5" xfId="1801"/>
    <cellStyle name="Separador de milhares 2 5" xfId="298"/>
    <cellStyle name="Separador de milhares 2 5 2" xfId="299"/>
    <cellStyle name="Separador de milhares 2 5 2 2" xfId="725"/>
    <cellStyle name="Separador de milhares 2 5 2 3" xfId="1007"/>
    <cellStyle name="Separador de milhares 2 5 2 4" xfId="1425"/>
    <cellStyle name="Separador de milhares 2 5 2 5" xfId="1803"/>
    <cellStyle name="Separador de milhares 2 5 3" xfId="724"/>
    <cellStyle name="Separador de milhares 2 5 4" xfId="1006"/>
    <cellStyle name="Separador de milhares 2 5 5" xfId="1424"/>
    <cellStyle name="Separador de milhares 2 5 6" xfId="1802"/>
    <cellStyle name="Separador de milhares 2 5_00_Decisão Anexo V 2015_MEMORIAL_Oficial SOF" xfId="300"/>
    <cellStyle name="Separador de milhares 2 6" xfId="714"/>
    <cellStyle name="Separador de milhares 2 7" xfId="996"/>
    <cellStyle name="Separador de milhares 2 8" xfId="1414"/>
    <cellStyle name="Separador de milhares 2 9" xfId="1792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7"/>
    <cellStyle name="Separador de milhares 3 2 3" xfId="1009"/>
    <cellStyle name="Separador de milhares 3 2 4" xfId="1427"/>
    <cellStyle name="Separador de milhares 3 2 5" xfId="1805"/>
    <cellStyle name="Separador de milhares 3 3" xfId="304"/>
    <cellStyle name="Separador de milhares 3 3 2" xfId="728"/>
    <cellStyle name="Separador de milhares 3 3 3" xfId="1010"/>
    <cellStyle name="Separador de milhares 3 3 4" xfId="1428"/>
    <cellStyle name="Separador de milhares 3 3 5" xfId="1806"/>
    <cellStyle name="Separador de milhares 3 4" xfId="726"/>
    <cellStyle name="Separador de milhares 3 5" xfId="1008"/>
    <cellStyle name="Separador de milhares 3 6" xfId="1426"/>
    <cellStyle name="Separador de milhares 3 7" xfId="1804"/>
    <cellStyle name="Separador de milhares 3_00_Decisão Anexo V 2015_MEMORIAL_Oficial SOF" xfId="305"/>
    <cellStyle name="Separador de milhares 4" xfId="306"/>
    <cellStyle name="Separador de milhares 4 2" xfId="729"/>
    <cellStyle name="Separador de milhares 4 3" xfId="1011"/>
    <cellStyle name="Separador de milhares 4 4" xfId="1429"/>
    <cellStyle name="Separador de milhares 4 5" xfId="1807"/>
    <cellStyle name="Separador de milhares 5" xfId="307"/>
    <cellStyle name="Separador de milhares 5 2" xfId="730"/>
    <cellStyle name="Separador de milhares 5 3" xfId="1012"/>
    <cellStyle name="Separador de milhares 5 4" xfId="1430"/>
    <cellStyle name="Separador de milhares 5 5" xfId="1808"/>
    <cellStyle name="Separador de milhares 6" xfId="308"/>
    <cellStyle name="Separador de milhares 6 2" xfId="731"/>
    <cellStyle name="Separador de milhares 6 3" xfId="1013"/>
    <cellStyle name="Separador de milhares 6 4" xfId="1431"/>
    <cellStyle name="Separador de milhares 6 5" xfId="1809"/>
    <cellStyle name="Separador de milhares 7" xfId="309"/>
    <cellStyle name="Separador de milhares 7 2" xfId="732"/>
    <cellStyle name="Separador de milhares 7 3" xfId="1014"/>
    <cellStyle name="Separador de milhares 7 4" xfId="1432"/>
    <cellStyle name="Separador de milhares 7 5" xfId="1810"/>
    <cellStyle name="Separador de milhares 8" xfId="310"/>
    <cellStyle name="Separador de milhares 8 2" xfId="734"/>
    <cellStyle name="Separador de milhares 8 3" xfId="1015"/>
    <cellStyle name="Separador de milhares 8 4" xfId="1811"/>
    <cellStyle name="Separador de milhares 9" xfId="311"/>
    <cellStyle name="Separador de milhares 9 2" xfId="735"/>
    <cellStyle name="Separador de milhares 9 3" xfId="1016"/>
    <cellStyle name="Separador de milhares 9 4" xfId="1433"/>
    <cellStyle name="Separador de milhares 9 5" xfId="1812"/>
    <cellStyle name="Status" xfId="1558"/>
    <cellStyle name="TableStyleLight1" xfId="312"/>
    <cellStyle name="TableStyleLight1 2" xfId="313"/>
    <cellStyle name="TableStyleLight1 2 2" xfId="737"/>
    <cellStyle name="TableStyleLight1 2 3" xfId="1018"/>
    <cellStyle name="TableStyleLight1 2 4" xfId="1434"/>
    <cellStyle name="TableStyleLight1 3" xfId="314"/>
    <cellStyle name="TableStyleLight1 3 2" xfId="738"/>
    <cellStyle name="TableStyleLight1 3 3" xfId="1019"/>
    <cellStyle name="TableStyleLight1 3 4" xfId="1435"/>
    <cellStyle name="TableStyleLight1 4" xfId="736"/>
    <cellStyle name="TableStyleLight1 5" xfId="315"/>
    <cellStyle name="TableStyleLight1 5 2" xfId="747"/>
    <cellStyle name="TableStyleLight1 5 3" xfId="1020"/>
    <cellStyle name="TableStyleLight1 6" xfId="1017"/>
    <cellStyle name="TableStyleLight1_00_Decisão Anexo V 2015_MEMORIAL_Oficial SOF" xfId="316"/>
    <cellStyle name="Text" xfId="1555"/>
    <cellStyle name="Texto de Aviso" xfId="403" builtinId="11" customBuiltin="1"/>
    <cellStyle name="Texto de Aviso 2" xfId="317"/>
    <cellStyle name="Texto de Aviso 2 2" xfId="318"/>
    <cellStyle name="Texto de Aviso 2 2 2" xfId="749"/>
    <cellStyle name="Texto de Aviso 2 2 3" xfId="1437"/>
    <cellStyle name="Texto de Aviso 2 2 4" xfId="1814"/>
    <cellStyle name="Texto de Aviso 2 3" xfId="748"/>
    <cellStyle name="Texto de Aviso 2 4" xfId="1436"/>
    <cellStyle name="Texto de Aviso 2 5" xfId="1813"/>
    <cellStyle name="Texto de Aviso 2_05_Impactos_Demais PLs_2013_Dados CNJ de jul-12" xfId="319"/>
    <cellStyle name="Texto de Aviso 3" xfId="320"/>
    <cellStyle name="Texto de Aviso 3 2" xfId="750"/>
    <cellStyle name="Texto de Aviso 3 3" xfId="1438"/>
    <cellStyle name="Texto de Aviso 3 4" xfId="1815"/>
    <cellStyle name="Texto de Aviso 4" xfId="321"/>
    <cellStyle name="Texto de Aviso 4 2" xfId="751"/>
    <cellStyle name="Texto de Aviso 4 3" xfId="1439"/>
    <cellStyle name="Texto de Aviso 4 4" xfId="1816"/>
    <cellStyle name="Texto Explicativo" xfId="404" builtinId="53" customBuiltin="1"/>
    <cellStyle name="Texto Explicativo 2" xfId="322"/>
    <cellStyle name="Texto Explicativo 2 2" xfId="323"/>
    <cellStyle name="Texto Explicativo 2 2 2" xfId="753"/>
    <cellStyle name="Texto Explicativo 2 2 3" xfId="1441"/>
    <cellStyle name="Texto Explicativo 2 2 4" xfId="1818"/>
    <cellStyle name="Texto Explicativo 2 3" xfId="752"/>
    <cellStyle name="Texto Explicativo 2 4" xfId="1440"/>
    <cellStyle name="Texto Explicativo 2 5" xfId="1817"/>
    <cellStyle name="Texto Explicativo 2_05_Impactos_Demais PLs_2013_Dados CNJ de jul-12" xfId="324"/>
    <cellStyle name="Texto Explicativo 3" xfId="325"/>
    <cellStyle name="Texto Explicativo 3 2" xfId="754"/>
    <cellStyle name="Texto Explicativo 3 3" xfId="1442"/>
    <cellStyle name="Texto Explicativo 3 4" xfId="1819"/>
    <cellStyle name="Texto Explicativo 4" xfId="326"/>
    <cellStyle name="Texto Explicativo 4 2" xfId="755"/>
    <cellStyle name="Texto Explicativo 4 3" xfId="1443"/>
    <cellStyle name="Texto Explicativo 4 4" xfId="1820"/>
    <cellStyle name="Texto Explicativo 5" xfId="813"/>
    <cellStyle name="Texto Explicativo 6" xfId="1961"/>
    <cellStyle name="Texto Explicativo 7" xfId="1998"/>
    <cellStyle name="Texto, derecha" xfId="327"/>
    <cellStyle name="Texto, derecha 2" xfId="756"/>
    <cellStyle name="Texto, derecha 3" xfId="1821"/>
    <cellStyle name="Texto, izquierda" xfId="328"/>
    <cellStyle name="Texto, izquierda 2" xfId="757"/>
    <cellStyle name="Texto, izquierda 3" xfId="1822"/>
    <cellStyle name="Title" xfId="329"/>
    <cellStyle name="Title 2" xfId="758"/>
    <cellStyle name="Title 3" xfId="1444"/>
    <cellStyle name="Title 4" xfId="1823"/>
    <cellStyle name="Titulo" xfId="330"/>
    <cellStyle name="Título" xfId="390" builtinId="15" customBuiltin="1"/>
    <cellStyle name="Título 1" xfId="391" builtinId="16" customBuiltin="1"/>
    <cellStyle name="Título 1 1" xfId="331"/>
    <cellStyle name="Título 1 1 1" xfId="803"/>
    <cellStyle name="Título 1 1 2" xfId="760"/>
    <cellStyle name="Título 1 1 3" xfId="1022"/>
    <cellStyle name="Título 1 1 4" xfId="1449"/>
    <cellStyle name="Título 1 1 5" xfId="1831"/>
    <cellStyle name="Título 1 2" xfId="332"/>
    <cellStyle name="Título 1 2 2" xfId="333"/>
    <cellStyle name="Título 1 2 2 2" xfId="762"/>
    <cellStyle name="Título 1 2 2 3" xfId="1024"/>
    <cellStyle name="Título 1 2 2 4" xfId="1451"/>
    <cellStyle name="Título 1 2 2 5" xfId="1833"/>
    <cellStyle name="Título 1 2 3" xfId="761"/>
    <cellStyle name="Título 1 2 4" xfId="1023"/>
    <cellStyle name="Título 1 2 5" xfId="1450"/>
    <cellStyle name="Título 1 2 6" xfId="1832"/>
    <cellStyle name="Título 1 2_05_Impactos_Demais PLs_2013_Dados CNJ de jul-12" xfId="334"/>
    <cellStyle name="Título 1 3" xfId="335"/>
    <cellStyle name="Título 1 3 2" xfId="763"/>
    <cellStyle name="Título 1 3 3" xfId="1025"/>
    <cellStyle name="Título 1 3 4" xfId="1452"/>
    <cellStyle name="Título 1 3 5" xfId="1834"/>
    <cellStyle name="Título 1 4" xfId="336"/>
    <cellStyle name="Título 1 4 2" xfId="764"/>
    <cellStyle name="Título 1 4 3" xfId="1026"/>
    <cellStyle name="Título 1 4 4" xfId="1453"/>
    <cellStyle name="Título 1 4 5" xfId="1835"/>
    <cellStyle name="Título 1 5" xfId="804"/>
    <cellStyle name="Titulo 10" xfId="1073"/>
    <cellStyle name="Título 10" xfId="337"/>
    <cellStyle name="Título 10 2" xfId="765"/>
    <cellStyle name="Título 10 3" xfId="1454"/>
    <cellStyle name="Título 10 4" xfId="1836"/>
    <cellStyle name="Titulo 11" xfId="1824"/>
    <cellStyle name="Título 11" xfId="338"/>
    <cellStyle name="Título 11 2" xfId="766"/>
    <cellStyle name="Título 11 3" xfId="1455"/>
    <cellStyle name="Título 11 4" xfId="1837"/>
    <cellStyle name="Titulo 2" xfId="759"/>
    <cellStyle name="Título 2" xfId="392" builtinId="17" customBuiltin="1"/>
    <cellStyle name="Título 2 2" xfId="339"/>
    <cellStyle name="Título 2 2 2" xfId="340"/>
    <cellStyle name="Título 2 2 2 2" xfId="768"/>
    <cellStyle name="Título 2 2 2 3" xfId="1028"/>
    <cellStyle name="Título 2 2 2 4" xfId="1457"/>
    <cellStyle name="Título 2 2 2 5" xfId="1839"/>
    <cellStyle name="Título 2 2 3" xfId="767"/>
    <cellStyle name="Título 2 2 4" xfId="1027"/>
    <cellStyle name="Título 2 2 5" xfId="1456"/>
    <cellStyle name="Título 2 2 6" xfId="1838"/>
    <cellStyle name="Título 2 2_05_Impactos_Demais PLs_2013_Dados CNJ de jul-12" xfId="341"/>
    <cellStyle name="Título 2 3" xfId="342"/>
    <cellStyle name="Título 2 3 2" xfId="769"/>
    <cellStyle name="Título 2 3 3" xfId="1029"/>
    <cellStyle name="Título 2 3 4" xfId="1458"/>
    <cellStyle name="Título 2 3 5" xfId="1840"/>
    <cellStyle name="Título 2 4" xfId="343"/>
    <cellStyle name="Título 2 4 2" xfId="770"/>
    <cellStyle name="Título 2 4 3" xfId="1030"/>
    <cellStyle name="Título 2 4 4" xfId="1459"/>
    <cellStyle name="Título 2 4 5" xfId="1841"/>
    <cellStyle name="Titulo 3" xfId="810"/>
    <cellStyle name="Título 3" xfId="393" builtinId="18" customBuiltin="1"/>
    <cellStyle name="Título 3 2" xfId="344"/>
    <cellStyle name="Título 3 2 2" xfId="345"/>
    <cellStyle name="Título 3 2 2 2" xfId="772"/>
    <cellStyle name="Título 3 2 2 3" xfId="1032"/>
    <cellStyle name="Título 3 2 2 4" xfId="1461"/>
    <cellStyle name="Título 3 2 2 5" xfId="1843"/>
    <cellStyle name="Título 3 2 3" xfId="771"/>
    <cellStyle name="Título 3 2 4" xfId="1031"/>
    <cellStyle name="Título 3 2 5" xfId="1460"/>
    <cellStyle name="Título 3 2 6" xfId="1842"/>
    <cellStyle name="Título 3 2_05_Impactos_Demais PLs_2013_Dados CNJ de jul-12" xfId="346"/>
    <cellStyle name="Título 3 3" xfId="347"/>
    <cellStyle name="Título 3 3 2" xfId="773"/>
    <cellStyle name="Título 3 3 3" xfId="1033"/>
    <cellStyle name="Título 3 3 4" xfId="1462"/>
    <cellStyle name="Título 3 3 5" xfId="1844"/>
    <cellStyle name="Título 3 4" xfId="348"/>
    <cellStyle name="Título 3 4 2" xfId="774"/>
    <cellStyle name="Título 3 4 3" xfId="1034"/>
    <cellStyle name="Título 3 4 4" xfId="1463"/>
    <cellStyle name="Título 3 4 5" xfId="1845"/>
    <cellStyle name="Titulo 4" xfId="805"/>
    <cellStyle name="Título 4" xfId="394" builtinId="19" customBuiltin="1"/>
    <cellStyle name="Título 4 2" xfId="349"/>
    <cellStyle name="Título 4 2 2" xfId="350"/>
    <cellStyle name="Título 4 2 2 2" xfId="776"/>
    <cellStyle name="Título 4 2 2 3" xfId="1465"/>
    <cellStyle name="Título 4 2 2 4" xfId="1847"/>
    <cellStyle name="Título 4 2 3" xfId="775"/>
    <cellStyle name="Título 4 2 4" xfId="1464"/>
    <cellStyle name="Título 4 2 5" xfId="1846"/>
    <cellStyle name="Título 4 2_05_Impactos_Demais PLs_2013_Dados CNJ de jul-12" xfId="351"/>
    <cellStyle name="Título 4 3" xfId="352"/>
    <cellStyle name="Título 4 3 2" xfId="777"/>
    <cellStyle name="Título 4 3 3" xfId="1466"/>
    <cellStyle name="Título 4 3 4" xfId="1848"/>
    <cellStyle name="Título 4 4" xfId="353"/>
    <cellStyle name="Título 4 4 2" xfId="778"/>
    <cellStyle name="Título 4 4 3" xfId="1467"/>
    <cellStyle name="Título 4 4 4" xfId="1849"/>
    <cellStyle name="Titulo 5" xfId="1021"/>
    <cellStyle name="Título 5" xfId="354"/>
    <cellStyle name="Título 5 2" xfId="355"/>
    <cellStyle name="Título 5 2 2" xfId="780"/>
    <cellStyle name="Título 5 2 3" xfId="1469"/>
    <cellStyle name="Título 5 2 4" xfId="1851"/>
    <cellStyle name="Título 5 3" xfId="356"/>
    <cellStyle name="Título 5 3 2" xfId="781"/>
    <cellStyle name="Título 5 3 3" xfId="1470"/>
    <cellStyle name="Título 5 3 4" xfId="1852"/>
    <cellStyle name="Título 5 4" xfId="779"/>
    <cellStyle name="Título 5 5" xfId="1468"/>
    <cellStyle name="Título 5 6" xfId="1850"/>
    <cellStyle name="Título 5_05_Impactos_Demais PLs_2013_Dados CNJ de jul-12" xfId="357"/>
    <cellStyle name="Titulo 6" xfId="1071"/>
    <cellStyle name="Título 6" xfId="358"/>
    <cellStyle name="Título 6 2" xfId="359"/>
    <cellStyle name="Título 6 2 2" xfId="783"/>
    <cellStyle name="Título 6 2 3" xfId="1472"/>
    <cellStyle name="Título 6 2 4" xfId="1854"/>
    <cellStyle name="Título 6 3" xfId="782"/>
    <cellStyle name="Título 6 4" xfId="1471"/>
    <cellStyle name="Título 6 5" xfId="1853"/>
    <cellStyle name="Título 6_34" xfId="360"/>
    <cellStyle name="Titulo 7" xfId="935"/>
    <cellStyle name="Título 7" xfId="361"/>
    <cellStyle name="Título 7 2" xfId="784"/>
    <cellStyle name="Título 7 3" xfId="1473"/>
    <cellStyle name="Título 7 4" xfId="1855"/>
    <cellStyle name="Titulo 8" xfId="1072"/>
    <cellStyle name="Título 8" xfId="362"/>
    <cellStyle name="Título 8 2" xfId="785"/>
    <cellStyle name="Título 8 3" xfId="1474"/>
    <cellStyle name="Título 8 4" xfId="1856"/>
    <cellStyle name="Titulo 9" xfId="936"/>
    <cellStyle name="Título 9" xfId="363"/>
    <cellStyle name="Título 9 2" xfId="786"/>
    <cellStyle name="Título 9 3" xfId="1475"/>
    <cellStyle name="Título 9 4" xfId="1857"/>
    <cellStyle name="Titulo_00_Equalização ASMED_SOF" xfId="364"/>
    <cellStyle name="Titulo1" xfId="365"/>
    <cellStyle name="Titulo1 2" xfId="787"/>
    <cellStyle name="Titulo1 3" xfId="1036"/>
    <cellStyle name="Titulo1 4" xfId="1825"/>
    <cellStyle name="Titulo2" xfId="366"/>
    <cellStyle name="Titulo2 2" xfId="788"/>
    <cellStyle name="Titulo2 3" xfId="1037"/>
    <cellStyle name="Titulo2 4" xfId="1826"/>
    <cellStyle name="Total" xfId="405" builtinId="25" customBuiltin="1"/>
    <cellStyle name="Total 2" xfId="367"/>
    <cellStyle name="Total 2 10" xfId="1081"/>
    <cellStyle name="Total 2 11" xfId="1089"/>
    <cellStyle name="Total 2 12" xfId="1125"/>
    <cellStyle name="Total 2 13" xfId="1203"/>
    <cellStyle name="Total 2 14" xfId="1445"/>
    <cellStyle name="Total 2 15" xfId="1580"/>
    <cellStyle name="Total 2 16" xfId="1827"/>
    <cellStyle name="Total 2 17" xfId="1953"/>
    <cellStyle name="Total 2 18" xfId="1985"/>
    <cellStyle name="Total 2 2" xfId="368"/>
    <cellStyle name="Total 2 2 10" xfId="1088"/>
    <cellStyle name="Total 2 2 11" xfId="1126"/>
    <cellStyle name="Total 2 2 12" xfId="1202"/>
    <cellStyle name="Total 2 2 13" xfId="1446"/>
    <cellStyle name="Total 2 2 14" xfId="1579"/>
    <cellStyle name="Total 2 2 15" xfId="1828"/>
    <cellStyle name="Total 2 2 16" xfId="1954"/>
    <cellStyle name="Total 2 2 17" xfId="1986"/>
    <cellStyle name="Total 2 2 2" xfId="440"/>
    <cellStyle name="Total 2 2 2 2" xfId="1181"/>
    <cellStyle name="Total 2 2 3" xfId="445"/>
    <cellStyle name="Total 2 2 3 2" xfId="1187"/>
    <cellStyle name="Total 2 2 4" xfId="790"/>
    <cellStyle name="Total 2 2 5" xfId="872"/>
    <cellStyle name="Total 2 2 6" xfId="881"/>
    <cellStyle name="Total 2 2 7" xfId="1039"/>
    <cellStyle name="Total 2 2 8" xfId="1075"/>
    <cellStyle name="Total 2 2 9" xfId="1082"/>
    <cellStyle name="Total 2 3" xfId="441"/>
    <cellStyle name="Total 2 3 2" xfId="1180"/>
    <cellStyle name="Total 2 4" xfId="446"/>
    <cellStyle name="Total 2 4 2" xfId="1186"/>
    <cellStyle name="Total 2 5" xfId="789"/>
    <cellStyle name="Total 2 6" xfId="871"/>
    <cellStyle name="Total 2 7" xfId="880"/>
    <cellStyle name="Total 2 8" xfId="1038"/>
    <cellStyle name="Total 2 9" xfId="1074"/>
    <cellStyle name="Total 2_05_Impactos_Demais PLs_2013_Dados CNJ de jul-12" xfId="369"/>
    <cellStyle name="Total 3" xfId="370"/>
    <cellStyle name="Total 3 10" xfId="1087"/>
    <cellStyle name="Total 3 11" xfId="1127"/>
    <cellStyle name="Total 3 12" xfId="1201"/>
    <cellStyle name="Total 3 13" xfId="1447"/>
    <cellStyle name="Total 3 14" xfId="1578"/>
    <cellStyle name="Total 3 15" xfId="1829"/>
    <cellStyle name="Total 3 16" xfId="1955"/>
    <cellStyle name="Total 3 17" xfId="1987"/>
    <cellStyle name="Total 3 2" xfId="439"/>
    <cellStyle name="Total 3 2 2" xfId="1182"/>
    <cellStyle name="Total 3 3" xfId="444"/>
    <cellStyle name="Total 3 3 2" xfId="1188"/>
    <cellStyle name="Total 3 4" xfId="791"/>
    <cellStyle name="Total 3 5" xfId="873"/>
    <cellStyle name="Total 3 6" xfId="882"/>
    <cellStyle name="Total 3 7" xfId="1040"/>
    <cellStyle name="Total 3 8" xfId="1076"/>
    <cellStyle name="Total 3 9" xfId="1083"/>
    <cellStyle name="Total 4" xfId="371"/>
    <cellStyle name="Total 4 10" xfId="1086"/>
    <cellStyle name="Total 4 11" xfId="1128"/>
    <cellStyle name="Total 4 12" xfId="1200"/>
    <cellStyle name="Total 4 13" xfId="1448"/>
    <cellStyle name="Total 4 14" xfId="1577"/>
    <cellStyle name="Total 4 15" xfId="1830"/>
    <cellStyle name="Total 4 16" xfId="1956"/>
    <cellStyle name="Total 4 17" xfId="1988"/>
    <cellStyle name="Total 4 2" xfId="438"/>
    <cellStyle name="Total 4 2 2" xfId="1183"/>
    <cellStyle name="Total 4 3" xfId="443"/>
    <cellStyle name="Total 4 3 2" xfId="1189"/>
    <cellStyle name="Total 4 4" xfId="792"/>
    <cellStyle name="Total 4 5" xfId="874"/>
    <cellStyle name="Total 4 6" xfId="883"/>
    <cellStyle name="Total 4 7" xfId="1041"/>
    <cellStyle name="Total 4 8" xfId="1077"/>
    <cellStyle name="Total 4 9" xfId="1084"/>
    <cellStyle name="V¡rgula" xfId="372"/>
    <cellStyle name="V¡rgula 2" xfId="793"/>
    <cellStyle name="V¡rgula 3" xfId="1858"/>
    <cellStyle name="V¡rgula0" xfId="373"/>
    <cellStyle name="V¡rgula0 2" xfId="794"/>
    <cellStyle name="V¡rgula0 3" xfId="1859"/>
    <cellStyle name="Vírgul - Estilo1" xfId="374"/>
    <cellStyle name="Vírgul - Estilo1 2" xfId="795"/>
    <cellStyle name="Vírgul - Estilo1 3" xfId="1043"/>
    <cellStyle name="Vírgula 2" xfId="375"/>
    <cellStyle name="Vírgula 2 10" xfId="1122"/>
    <cellStyle name="Vírgula 2 11" xfId="1136"/>
    <cellStyle name="Vírgula 2 12" xfId="1198"/>
    <cellStyle name="Vírgula 2 13" xfId="1226"/>
    <cellStyle name="Vírgula 2 14" xfId="1476"/>
    <cellStyle name="Vírgula 2 15" xfId="1537"/>
    <cellStyle name="Vírgula 2 16" xfId="1548"/>
    <cellStyle name="Vírgula 2 17" xfId="1603"/>
    <cellStyle name="Vírgula 2 18" xfId="1860"/>
    <cellStyle name="Vírgula 2 19" xfId="1897"/>
    <cellStyle name="Vírgula 2 2" xfId="376"/>
    <cellStyle name="Vírgula 2 2 2" xfId="797"/>
    <cellStyle name="Vírgula 2 2 3" xfId="1045"/>
    <cellStyle name="Vírgula 2 2 4" xfId="1477"/>
    <cellStyle name="Vírgula 2 2 5" xfId="1861"/>
    <cellStyle name="Vírgula 2 20" xfId="1911"/>
    <cellStyle name="Vírgula 2 21" xfId="1923"/>
    <cellStyle name="Vírgula 2 22" xfId="1957"/>
    <cellStyle name="Vírgula 2 23" xfId="1989"/>
    <cellStyle name="Vírgula 2 24" xfId="1995"/>
    <cellStyle name="Vírgula 2 3" xfId="389"/>
    <cellStyle name="Vírgula 2 3 2" xfId="820"/>
    <cellStyle name="Vírgula 2 3 3" xfId="1184"/>
    <cellStyle name="Vírgula 2 4" xfId="733"/>
    <cellStyle name="Vírgula 2 5" xfId="796"/>
    <cellStyle name="Vírgula 2 6" xfId="812"/>
    <cellStyle name="Vírgula 2 7" xfId="875"/>
    <cellStyle name="Vírgula 2 8" xfId="1044"/>
    <cellStyle name="Vírgula 2 9" xfId="1035"/>
    <cellStyle name="Vírgula 3" xfId="377"/>
    <cellStyle name="Vírgula 3 2" xfId="798"/>
    <cellStyle name="Vírgula 3 3" xfId="1046"/>
    <cellStyle name="Vírgula 3 4" xfId="1478"/>
    <cellStyle name="Vírgula 3 5" xfId="1862"/>
    <cellStyle name="Vírgula 4" xfId="378"/>
    <cellStyle name="Vírgula 4 2" xfId="799"/>
    <cellStyle name="Vírgula 4 3" xfId="1047"/>
    <cellStyle name="Vírgula 4 4" xfId="1479"/>
    <cellStyle name="Vírgula 4 5" xfId="1863"/>
    <cellStyle name="Vírgula 5" xfId="379"/>
    <cellStyle name="Vírgula 5 2" xfId="800"/>
    <cellStyle name="Vírgula 5 2 2" xfId="1195"/>
    <cellStyle name="Vírgula 5 3" xfId="1048"/>
    <cellStyle name="Vírgula 5 4" xfId="1480"/>
    <cellStyle name="Vírgula 5 5" xfId="1864"/>
    <cellStyle name="Vírgula0" xfId="380"/>
    <cellStyle name="Vírgula0 2" xfId="801"/>
    <cellStyle name="Vírgula0 3" xfId="1049"/>
    <cellStyle name="Vírgula0 4" xfId="1865"/>
    <cellStyle name="Warning" xfId="1562"/>
    <cellStyle name="Warning Text" xfId="381"/>
    <cellStyle name="Warning Text 2" xfId="802"/>
    <cellStyle name="Warning Text 3" xfId="1481"/>
    <cellStyle name="Warning Text 4" xfId="18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view="pageBreakPreview" zoomScale="90" zoomScaleNormal="100" zoomScaleSheetLayoutView="90" workbookViewId="0">
      <selection activeCell="F24" sqref="F2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42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44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84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36.75" customHeight="1">
      <c r="B5" s="442" t="s">
        <v>24</v>
      </c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</row>
    <row r="6" spans="1:14" ht="37.5" customHeight="1">
      <c r="B6" s="49" t="s">
        <v>43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1" customHeight="1">
      <c r="B7" s="438" t="s">
        <v>41</v>
      </c>
      <c r="C7" s="438"/>
      <c r="D7" s="438"/>
      <c r="E7" s="438"/>
      <c r="F7" s="438" t="s">
        <v>35</v>
      </c>
      <c r="G7" s="438"/>
      <c r="H7" s="438"/>
      <c r="I7" s="438"/>
      <c r="J7" s="438"/>
      <c r="K7" s="438" t="s">
        <v>28</v>
      </c>
      <c r="L7" s="438"/>
      <c r="M7" s="438"/>
      <c r="N7" s="438"/>
    </row>
    <row r="8" spans="1:14" ht="15.75" customHeight="1">
      <c r="B8" s="438"/>
      <c r="C8" s="438"/>
      <c r="D8" s="438"/>
      <c r="E8" s="438"/>
      <c r="F8" s="438" t="s">
        <v>13</v>
      </c>
      <c r="G8" s="438"/>
      <c r="H8" s="438"/>
      <c r="I8" s="438" t="s">
        <v>14</v>
      </c>
      <c r="J8" s="438" t="s">
        <v>15</v>
      </c>
      <c r="K8" s="438" t="s">
        <v>30</v>
      </c>
      <c r="L8" s="438" t="s">
        <v>31</v>
      </c>
      <c r="M8" s="438" t="s">
        <v>15</v>
      </c>
      <c r="N8" s="438" t="s">
        <v>29</v>
      </c>
    </row>
    <row r="9" spans="1:14" ht="26.25" customHeight="1">
      <c r="B9" s="438"/>
      <c r="C9" s="438"/>
      <c r="D9" s="438"/>
      <c r="E9" s="438"/>
      <c r="F9" s="7" t="s">
        <v>16</v>
      </c>
      <c r="G9" s="7" t="s">
        <v>17</v>
      </c>
      <c r="H9" s="7" t="s">
        <v>23</v>
      </c>
      <c r="I9" s="438"/>
      <c r="J9" s="438"/>
      <c r="K9" s="438"/>
      <c r="L9" s="438"/>
      <c r="M9" s="438"/>
      <c r="N9" s="438"/>
    </row>
    <row r="10" spans="1:14">
      <c r="A10" s="3"/>
      <c r="B10" s="22"/>
      <c r="C10" s="31"/>
      <c r="D10" s="32"/>
      <c r="E10" s="33">
        <v>13</v>
      </c>
      <c r="F10" s="19">
        <f>SUM('TST:TRT24'!F10)</f>
        <v>6762</v>
      </c>
      <c r="G10" s="19">
        <f>SUM('TST:TRT24'!G10)</f>
        <v>61</v>
      </c>
      <c r="H10" s="19">
        <f>F10+G10</f>
        <v>6823</v>
      </c>
      <c r="I10" s="19">
        <f>SUM('TST:TRT24'!I10)</f>
        <v>0</v>
      </c>
      <c r="J10" s="19">
        <f>H10+I10</f>
        <v>6823</v>
      </c>
      <c r="K10" s="20">
        <f>SUM('TST:TRT24'!K10)</f>
        <v>6955</v>
      </c>
      <c r="L10" s="20">
        <f>SUM('TST:TRT24'!L10)</f>
        <v>1208</v>
      </c>
      <c r="M10" s="21">
        <f>K10+L10</f>
        <v>8163</v>
      </c>
      <c r="N10" s="20">
        <f>SUM('TST:TRT24'!N10)</f>
        <v>1438</v>
      </c>
    </row>
    <row r="11" spans="1:14">
      <c r="A11" s="3"/>
      <c r="B11" s="23" t="s">
        <v>1</v>
      </c>
      <c r="C11" s="34" t="s">
        <v>0</v>
      </c>
      <c r="D11" s="32"/>
      <c r="E11" s="33">
        <v>12</v>
      </c>
      <c r="F11" s="19">
        <f>SUM('TST:TRT24'!F11)</f>
        <v>343</v>
      </c>
      <c r="G11" s="19">
        <f>SUM('TST:TRT24'!G11)</f>
        <v>3</v>
      </c>
      <c r="H11" s="19">
        <f t="shared" ref="H11:H22" si="0">F11+G11</f>
        <v>346</v>
      </c>
      <c r="I11" s="19">
        <f>SUM('TST:TRT24'!I11)</f>
        <v>0</v>
      </c>
      <c r="J11" s="19">
        <f t="shared" ref="J11:J50" si="1">H11+I11</f>
        <v>346</v>
      </c>
      <c r="K11" s="20">
        <f>SUM('TST:TRT24'!K11)</f>
        <v>43</v>
      </c>
      <c r="L11" s="20">
        <f>SUM('TST:TRT24'!L11)</f>
        <v>16</v>
      </c>
      <c r="M11" s="21">
        <f t="shared" ref="M11:M22" si="2">K11+L11</f>
        <v>59</v>
      </c>
      <c r="N11" s="20">
        <f>SUM('TST:TRT24'!N11)</f>
        <v>21</v>
      </c>
    </row>
    <row r="12" spans="1:14">
      <c r="A12" s="3"/>
      <c r="B12" s="23" t="s">
        <v>2</v>
      </c>
      <c r="C12" s="35"/>
      <c r="D12" s="36" t="s">
        <v>6</v>
      </c>
      <c r="E12" s="33">
        <v>11</v>
      </c>
      <c r="F12" s="19">
        <f>SUM('TST:TRT24'!F12)</f>
        <v>461</v>
      </c>
      <c r="G12" s="19">
        <f>SUM('TST:TRT24'!G12)</f>
        <v>2</v>
      </c>
      <c r="H12" s="19">
        <f t="shared" si="0"/>
        <v>463</v>
      </c>
      <c r="I12" s="19">
        <f>SUM('TST:TRT24'!I12)</f>
        <v>0</v>
      </c>
      <c r="J12" s="19">
        <f t="shared" si="1"/>
        <v>463</v>
      </c>
      <c r="K12" s="20">
        <f>SUM('TST:TRT24'!K12)</f>
        <v>27</v>
      </c>
      <c r="L12" s="20">
        <f>SUM('TST:TRT24'!L12)</f>
        <v>6</v>
      </c>
      <c r="M12" s="21">
        <f t="shared" si="2"/>
        <v>33</v>
      </c>
      <c r="N12" s="20">
        <f>SUM('TST:TRT24'!N12)</f>
        <v>6</v>
      </c>
    </row>
    <row r="13" spans="1:14">
      <c r="A13" s="3"/>
      <c r="B13" s="23" t="s">
        <v>1</v>
      </c>
      <c r="C13" s="34"/>
      <c r="D13" s="36" t="s">
        <v>10</v>
      </c>
      <c r="E13" s="33">
        <v>10</v>
      </c>
      <c r="F13" s="19">
        <f>SUM('TST:TRT24'!F13)</f>
        <v>1088</v>
      </c>
      <c r="G13" s="19">
        <f>SUM('TST:TRT24'!G13)</f>
        <v>15</v>
      </c>
      <c r="H13" s="19">
        <f t="shared" si="0"/>
        <v>1103</v>
      </c>
      <c r="I13" s="19">
        <f>SUM('TST:TRT24'!I13)</f>
        <v>0</v>
      </c>
      <c r="J13" s="19">
        <f t="shared" si="1"/>
        <v>1103</v>
      </c>
      <c r="K13" s="20">
        <f>SUM('TST:TRT24'!K13)</f>
        <v>32</v>
      </c>
      <c r="L13" s="20">
        <f>SUM('TST:TRT24'!L13)</f>
        <v>6</v>
      </c>
      <c r="M13" s="21">
        <f t="shared" si="2"/>
        <v>38</v>
      </c>
      <c r="N13" s="20">
        <f>SUM('TST:TRT24'!N13)</f>
        <v>7</v>
      </c>
    </row>
    <row r="14" spans="1:14">
      <c r="A14" s="3"/>
      <c r="B14" s="23" t="s">
        <v>3</v>
      </c>
      <c r="C14" s="34"/>
      <c r="D14" s="36" t="s">
        <v>25</v>
      </c>
      <c r="E14" s="33">
        <v>9</v>
      </c>
      <c r="F14" s="19">
        <f>SUM('TST:TRT24'!F14)</f>
        <v>949</v>
      </c>
      <c r="G14" s="19">
        <f>SUM('TST:TRT24'!G14)</f>
        <v>12</v>
      </c>
      <c r="H14" s="19">
        <f t="shared" si="0"/>
        <v>961</v>
      </c>
      <c r="I14" s="19">
        <f>SUM('TST:TRT24'!I14)</f>
        <v>0</v>
      </c>
      <c r="J14" s="19">
        <f t="shared" si="1"/>
        <v>961</v>
      </c>
      <c r="K14" s="20">
        <f>SUM('TST:TRT24'!K14)</f>
        <v>10</v>
      </c>
      <c r="L14" s="20">
        <f>SUM('TST:TRT24'!L14)</f>
        <v>4</v>
      </c>
      <c r="M14" s="21">
        <f t="shared" si="2"/>
        <v>14</v>
      </c>
      <c r="N14" s="20">
        <f>SUM('TST:TRT24'!N14)</f>
        <v>6</v>
      </c>
    </row>
    <row r="15" spans="1:14">
      <c r="A15" s="3"/>
      <c r="B15" s="23" t="s">
        <v>4</v>
      </c>
      <c r="C15" s="34" t="s">
        <v>5</v>
      </c>
      <c r="D15" s="36" t="s">
        <v>22</v>
      </c>
      <c r="E15" s="33">
        <v>8</v>
      </c>
      <c r="F15" s="19">
        <f>SUM('TST:TRT24'!F15)</f>
        <v>1081</v>
      </c>
      <c r="G15" s="19">
        <f>SUM('TST:TRT24'!G15)</f>
        <v>22</v>
      </c>
      <c r="H15" s="19">
        <f t="shared" si="0"/>
        <v>1103</v>
      </c>
      <c r="I15" s="19">
        <f>SUM('TST:TRT24'!I15)</f>
        <v>0</v>
      </c>
      <c r="J15" s="19">
        <f t="shared" si="1"/>
        <v>1103</v>
      </c>
      <c r="K15" s="20">
        <f>SUM('TST:TRT24'!K15)</f>
        <v>15</v>
      </c>
      <c r="L15" s="20">
        <f>SUM('TST:TRT24'!L15)</f>
        <v>1</v>
      </c>
      <c r="M15" s="21">
        <f t="shared" si="2"/>
        <v>16</v>
      </c>
      <c r="N15" s="20">
        <f>SUM('TST:TRT24'!N15)</f>
        <v>1</v>
      </c>
    </row>
    <row r="16" spans="1:14">
      <c r="A16" s="3"/>
      <c r="B16" s="23" t="s">
        <v>6</v>
      </c>
      <c r="C16" s="34"/>
      <c r="D16" s="36" t="s">
        <v>12</v>
      </c>
      <c r="E16" s="33">
        <v>7</v>
      </c>
      <c r="F16" s="19">
        <f>SUM('TST:TRT24'!F16)</f>
        <v>1433</v>
      </c>
      <c r="G16" s="19">
        <f>SUM('TST:TRT24'!G16)</f>
        <v>39</v>
      </c>
      <c r="H16" s="19">
        <f t="shared" si="0"/>
        <v>1472</v>
      </c>
      <c r="I16" s="19">
        <f>SUM('TST:TRT24'!I16)</f>
        <v>0</v>
      </c>
      <c r="J16" s="19">
        <f t="shared" si="1"/>
        <v>1472</v>
      </c>
      <c r="K16" s="20">
        <f>SUM('TST:TRT24'!K16)</f>
        <v>11</v>
      </c>
      <c r="L16" s="20">
        <f>SUM('TST:TRT24'!L16)</f>
        <v>7</v>
      </c>
      <c r="M16" s="21">
        <f t="shared" si="2"/>
        <v>18</v>
      </c>
      <c r="N16" s="20">
        <f>SUM('TST:TRT24'!N16)</f>
        <v>13</v>
      </c>
    </row>
    <row r="17" spans="1:14">
      <c r="A17" s="3"/>
      <c r="B17" s="23" t="s">
        <v>7</v>
      </c>
      <c r="C17" s="35"/>
      <c r="D17" s="36" t="s">
        <v>4</v>
      </c>
      <c r="E17" s="33">
        <v>6</v>
      </c>
      <c r="F17" s="19">
        <f>SUM('TST:TRT24'!F17)</f>
        <v>926</v>
      </c>
      <c r="G17" s="19">
        <f>SUM('TST:TRT24'!G17)</f>
        <v>23</v>
      </c>
      <c r="H17" s="19">
        <f t="shared" si="0"/>
        <v>949</v>
      </c>
      <c r="I17" s="19">
        <f>SUM('TST:TRT24'!I17)</f>
        <v>0</v>
      </c>
      <c r="J17" s="19">
        <f t="shared" si="1"/>
        <v>949</v>
      </c>
      <c r="K17" s="20">
        <f>SUM('TST:TRT24'!K17)</f>
        <v>10</v>
      </c>
      <c r="L17" s="20">
        <f>SUM('TST:TRT24'!L17)</f>
        <v>4</v>
      </c>
      <c r="M17" s="21">
        <f t="shared" si="2"/>
        <v>14</v>
      </c>
      <c r="N17" s="20">
        <f>SUM('TST:TRT24'!N17)</f>
        <v>7</v>
      </c>
    </row>
    <row r="18" spans="1:14">
      <c r="A18" s="3"/>
      <c r="B18" s="23" t="s">
        <v>1</v>
      </c>
      <c r="C18" s="34"/>
      <c r="D18" s="36" t="s">
        <v>9</v>
      </c>
      <c r="E18" s="33">
        <v>5</v>
      </c>
      <c r="F18" s="19">
        <f>SUM('TST:TRT24'!F18)</f>
        <v>943</v>
      </c>
      <c r="G18" s="19">
        <f>SUM('TST:TRT24'!G18)</f>
        <v>13</v>
      </c>
      <c r="H18" s="19">
        <f t="shared" si="0"/>
        <v>956</v>
      </c>
      <c r="I18" s="19">
        <f>SUM('TST:TRT24'!I18)</f>
        <v>0</v>
      </c>
      <c r="J18" s="19">
        <f t="shared" si="1"/>
        <v>956</v>
      </c>
      <c r="K18" s="20">
        <f>SUM('TST:TRT24'!K18)</f>
        <v>6</v>
      </c>
      <c r="L18" s="20">
        <f>SUM('TST:TRT24'!L18)</f>
        <v>6</v>
      </c>
      <c r="M18" s="21">
        <f t="shared" si="2"/>
        <v>12</v>
      </c>
      <c r="N18" s="20">
        <f>SUM('TST:TRT24'!N18)</f>
        <v>8</v>
      </c>
    </row>
    <row r="19" spans="1:14">
      <c r="A19" s="3"/>
      <c r="B19" s="23"/>
      <c r="C19" s="34"/>
      <c r="D19" s="36" t="s">
        <v>12</v>
      </c>
      <c r="E19" s="33">
        <v>4</v>
      </c>
      <c r="F19" s="19">
        <f>SUM('TST:TRT24'!F19)</f>
        <v>453</v>
      </c>
      <c r="G19" s="19">
        <f>SUM('TST:TRT24'!G19)</f>
        <v>26</v>
      </c>
      <c r="H19" s="19">
        <f t="shared" si="0"/>
        <v>479</v>
      </c>
      <c r="I19" s="19">
        <f>SUM('TST:TRT24'!I19)</f>
        <v>0</v>
      </c>
      <c r="J19" s="19">
        <f t="shared" si="1"/>
        <v>479</v>
      </c>
      <c r="K19" s="20">
        <f>SUM('TST:TRT24'!K19)</f>
        <v>9</v>
      </c>
      <c r="L19" s="20">
        <f>SUM('TST:TRT24'!L19)</f>
        <v>10</v>
      </c>
      <c r="M19" s="21">
        <f t="shared" si="2"/>
        <v>19</v>
      </c>
      <c r="N19" s="20">
        <f>SUM('TST:TRT24'!N19)</f>
        <v>12</v>
      </c>
    </row>
    <row r="20" spans="1:14">
      <c r="A20" s="3"/>
      <c r="B20" s="23"/>
      <c r="C20" s="34" t="s">
        <v>1</v>
      </c>
      <c r="D20" s="32"/>
      <c r="E20" s="33">
        <v>3</v>
      </c>
      <c r="F20" s="19">
        <f>SUM('TST:TRT24'!F20)</f>
        <v>28</v>
      </c>
      <c r="G20" s="19">
        <f>SUM('TST:TRT24'!G20)</f>
        <v>602</v>
      </c>
      <c r="H20" s="19">
        <f t="shared" si="0"/>
        <v>630</v>
      </c>
      <c r="I20" s="19">
        <f>SUM('TST:TRT24'!I20)</f>
        <v>0</v>
      </c>
      <c r="J20" s="19">
        <f t="shared" si="1"/>
        <v>630</v>
      </c>
      <c r="K20" s="20">
        <f>SUM('TST:TRT24'!K20)</f>
        <v>3</v>
      </c>
      <c r="L20" s="20">
        <f>SUM('TST:TRT24'!L20)</f>
        <v>3</v>
      </c>
      <c r="M20" s="21">
        <f t="shared" si="2"/>
        <v>6</v>
      </c>
      <c r="N20" s="20">
        <f>SUM('TST:TRT24'!N20)</f>
        <v>2</v>
      </c>
    </row>
    <row r="21" spans="1:14">
      <c r="A21" s="3"/>
      <c r="B21" s="23"/>
      <c r="C21" s="34"/>
      <c r="D21" s="32"/>
      <c r="E21" s="33">
        <v>2</v>
      </c>
      <c r="F21" s="19">
        <f>SUM('TST:TRT24'!F21)</f>
        <v>8</v>
      </c>
      <c r="G21" s="19">
        <f>SUM('TST:TRT24'!G21)</f>
        <v>253</v>
      </c>
      <c r="H21" s="19">
        <f t="shared" si="0"/>
        <v>261</v>
      </c>
      <c r="I21" s="19">
        <f>SUM('TST:TRT24'!I21)</f>
        <v>0</v>
      </c>
      <c r="J21" s="19">
        <f t="shared" si="1"/>
        <v>261</v>
      </c>
      <c r="K21" s="20">
        <f>SUM('TST:TRT24'!K21)</f>
        <v>0</v>
      </c>
      <c r="L21" s="20">
        <f>SUM('TST:TRT24'!L21)</f>
        <v>2</v>
      </c>
      <c r="M21" s="21">
        <f t="shared" si="2"/>
        <v>2</v>
      </c>
      <c r="N21" s="20">
        <f>SUM('TST:TRT24'!N21)</f>
        <v>3</v>
      </c>
    </row>
    <row r="22" spans="1:14">
      <c r="A22" s="3"/>
      <c r="B22" s="24"/>
      <c r="C22" s="35"/>
      <c r="D22" s="32"/>
      <c r="E22" s="22">
        <v>1</v>
      </c>
      <c r="F22" s="19">
        <f>SUM('TST:TRT24'!F22)</f>
        <v>3</v>
      </c>
      <c r="G22" s="19">
        <f>SUM('TST:TRT24'!G22)</f>
        <v>211</v>
      </c>
      <c r="H22" s="19">
        <f t="shared" si="0"/>
        <v>214</v>
      </c>
      <c r="I22" s="19">
        <f>SUM('TST:TRT24'!I22)</f>
        <v>1067</v>
      </c>
      <c r="J22" s="19">
        <f t="shared" si="1"/>
        <v>1281</v>
      </c>
      <c r="K22" s="20">
        <f>SUM('TST:TRT24'!K22)</f>
        <v>4</v>
      </c>
      <c r="L22" s="20">
        <f>SUM('TST:TRT24'!L22)</f>
        <v>4</v>
      </c>
      <c r="M22" s="21">
        <f t="shared" si="2"/>
        <v>8</v>
      </c>
      <c r="N22" s="20">
        <f>SUM('TST:TRT24'!N22)</f>
        <v>5</v>
      </c>
    </row>
    <row r="23" spans="1:14" ht="19.5" customHeight="1">
      <c r="A23" s="3"/>
      <c r="B23" s="432" t="s">
        <v>18</v>
      </c>
      <c r="C23" s="433"/>
      <c r="D23" s="433"/>
      <c r="E23" s="434"/>
      <c r="F23" s="51">
        <f t="shared" ref="F23:N23" si="3">SUM(F10:F22)</f>
        <v>14478</v>
      </c>
      <c r="G23" s="51">
        <f t="shared" si="3"/>
        <v>1282</v>
      </c>
      <c r="H23" s="52">
        <f t="shared" si="3"/>
        <v>15760</v>
      </c>
      <c r="I23" s="51">
        <f t="shared" si="3"/>
        <v>1067</v>
      </c>
      <c r="J23" s="52">
        <f t="shared" si="3"/>
        <v>16827</v>
      </c>
      <c r="K23" s="53">
        <f t="shared" si="3"/>
        <v>7125</v>
      </c>
      <c r="L23" s="53">
        <f t="shared" si="3"/>
        <v>1277</v>
      </c>
      <c r="M23" s="51">
        <f t="shared" si="3"/>
        <v>8402</v>
      </c>
      <c r="N23" s="51">
        <f t="shared" si="3"/>
        <v>1529</v>
      </c>
    </row>
    <row r="24" spans="1:14">
      <c r="A24" s="3"/>
      <c r="B24" s="27"/>
      <c r="C24" s="27"/>
      <c r="D24" s="37"/>
      <c r="E24" s="28">
        <v>13</v>
      </c>
      <c r="F24" s="25">
        <f>SUM('TST:TRT24'!F24)</f>
        <v>13937</v>
      </c>
      <c r="G24" s="25">
        <f>SUM('TST:TRT24'!G24)</f>
        <v>293</v>
      </c>
      <c r="H24" s="25">
        <f>F24+G24</f>
        <v>14230</v>
      </c>
      <c r="I24" s="25">
        <f>SUM('TST:TRT24'!I24)</f>
        <v>0</v>
      </c>
      <c r="J24" s="25">
        <f t="shared" si="1"/>
        <v>14230</v>
      </c>
      <c r="K24" s="26">
        <f>SUM('TST:TRT24'!K24)</f>
        <v>8079</v>
      </c>
      <c r="L24" s="26">
        <f>SUM('TST:TRT24'!L24)</f>
        <v>1206</v>
      </c>
      <c r="M24" s="26">
        <f>K24+L24</f>
        <v>9285</v>
      </c>
      <c r="N24" s="26">
        <f>SUM('TST:TRT24'!N24)</f>
        <v>1568</v>
      </c>
    </row>
    <row r="25" spans="1:14">
      <c r="A25" s="3"/>
      <c r="B25" s="27"/>
      <c r="C25" s="27" t="s">
        <v>0</v>
      </c>
      <c r="D25" s="37"/>
      <c r="E25" s="29">
        <v>12</v>
      </c>
      <c r="F25" s="25">
        <f>SUM('TST:TRT24'!F25)</f>
        <v>457</v>
      </c>
      <c r="G25" s="25">
        <f>SUM('TST:TRT24'!G25)</f>
        <v>1</v>
      </c>
      <c r="H25" s="25">
        <f t="shared" ref="H25:H50" si="4">F25+G25</f>
        <v>458</v>
      </c>
      <c r="I25" s="25">
        <f>SUM('TST:TRT24'!I25)</f>
        <v>0</v>
      </c>
      <c r="J25" s="25">
        <f t="shared" si="1"/>
        <v>458</v>
      </c>
      <c r="K25" s="26">
        <f>SUM('TST:TRT24'!K25)</f>
        <v>28</v>
      </c>
      <c r="L25" s="26">
        <f>SUM('TST:TRT24'!L25)</f>
        <v>9</v>
      </c>
      <c r="M25" s="26">
        <f t="shared" ref="M25:M36" si="5">K25+L25</f>
        <v>37</v>
      </c>
      <c r="N25" s="26">
        <f>SUM('TST:TRT24'!N25)</f>
        <v>12</v>
      </c>
    </row>
    <row r="26" spans="1:14">
      <c r="A26" s="3"/>
      <c r="B26" s="27" t="s">
        <v>7</v>
      </c>
      <c r="C26" s="28"/>
      <c r="D26" s="37"/>
      <c r="E26" s="29">
        <v>11</v>
      </c>
      <c r="F26" s="25">
        <f>SUM('TST:TRT24'!F26)</f>
        <v>624</v>
      </c>
      <c r="G26" s="25">
        <f>SUM('TST:TRT24'!G26)</f>
        <v>5</v>
      </c>
      <c r="H26" s="25">
        <f t="shared" si="4"/>
        <v>629</v>
      </c>
      <c r="I26" s="25">
        <f>SUM('TST:TRT24'!I26)</f>
        <v>0</v>
      </c>
      <c r="J26" s="25">
        <f t="shared" si="1"/>
        <v>629</v>
      </c>
      <c r="K26" s="26">
        <f>SUM('TST:TRT24'!K26)</f>
        <v>34</v>
      </c>
      <c r="L26" s="26">
        <f>SUM('TST:TRT24'!L26)</f>
        <v>7</v>
      </c>
      <c r="M26" s="26">
        <f t="shared" si="5"/>
        <v>41</v>
      </c>
      <c r="N26" s="26">
        <f>SUM('TST:TRT24'!N26)</f>
        <v>7</v>
      </c>
    </row>
    <row r="27" spans="1:14">
      <c r="A27" s="3"/>
      <c r="B27" s="27" t="s">
        <v>8</v>
      </c>
      <c r="C27" s="27"/>
      <c r="D27" s="37" t="s">
        <v>26</v>
      </c>
      <c r="E27" s="29">
        <v>10</v>
      </c>
      <c r="F27" s="25">
        <f>SUM('TST:TRT24'!F27)</f>
        <v>997</v>
      </c>
      <c r="G27" s="25">
        <f>SUM('TST:TRT24'!G27)</f>
        <v>5</v>
      </c>
      <c r="H27" s="25">
        <f t="shared" si="4"/>
        <v>1002</v>
      </c>
      <c r="I27" s="25">
        <f>SUM('TST:TRT24'!I27)</f>
        <v>0</v>
      </c>
      <c r="J27" s="25">
        <f t="shared" si="1"/>
        <v>1002</v>
      </c>
      <c r="K27" s="26">
        <f>SUM('TST:TRT24'!K27)</f>
        <v>32</v>
      </c>
      <c r="L27" s="26">
        <f>SUM('TST:TRT24'!L27)</f>
        <v>13</v>
      </c>
      <c r="M27" s="26">
        <f t="shared" si="5"/>
        <v>45</v>
      </c>
      <c r="N27" s="26">
        <f>SUM('TST:TRT24'!N27)</f>
        <v>19</v>
      </c>
    </row>
    <row r="28" spans="1:14">
      <c r="A28" s="3"/>
      <c r="B28" s="27" t="s">
        <v>0</v>
      </c>
      <c r="C28" s="27"/>
      <c r="D28" s="37" t="s">
        <v>8</v>
      </c>
      <c r="E28" s="29">
        <v>9</v>
      </c>
      <c r="F28" s="25">
        <f>SUM('TST:TRT24'!F28)</f>
        <v>781</v>
      </c>
      <c r="G28" s="25">
        <f>SUM('TST:TRT24'!G28)</f>
        <v>6</v>
      </c>
      <c r="H28" s="25">
        <f t="shared" si="4"/>
        <v>787</v>
      </c>
      <c r="I28" s="25">
        <f>SUM('TST:TRT24'!I28)</f>
        <v>0</v>
      </c>
      <c r="J28" s="25">
        <f t="shared" si="1"/>
        <v>787</v>
      </c>
      <c r="K28" s="26">
        <f>SUM('TST:TRT24'!K28)</f>
        <v>15</v>
      </c>
      <c r="L28" s="26">
        <f>SUM('TST:TRT24'!L28)</f>
        <v>7</v>
      </c>
      <c r="M28" s="26">
        <f t="shared" si="5"/>
        <v>22</v>
      </c>
      <c r="N28" s="26">
        <f>SUM('TST:TRT24'!N28)</f>
        <v>11</v>
      </c>
    </row>
    <row r="29" spans="1:14">
      <c r="A29" s="3"/>
      <c r="B29" s="27" t="s">
        <v>2</v>
      </c>
      <c r="C29" s="27" t="s">
        <v>5</v>
      </c>
      <c r="D29" s="37" t="s">
        <v>27</v>
      </c>
      <c r="E29" s="29">
        <v>8</v>
      </c>
      <c r="F29" s="25">
        <f>SUM('TST:TRT24'!F29)</f>
        <v>1057</v>
      </c>
      <c r="G29" s="25">
        <f>SUM('TST:TRT24'!G29)</f>
        <v>12</v>
      </c>
      <c r="H29" s="25">
        <f t="shared" si="4"/>
        <v>1069</v>
      </c>
      <c r="I29" s="25">
        <f>SUM('TST:TRT24'!I29)</f>
        <v>0</v>
      </c>
      <c r="J29" s="25">
        <f t="shared" si="1"/>
        <v>1069</v>
      </c>
      <c r="K29" s="26">
        <f>SUM('TST:TRT24'!K29)</f>
        <v>21</v>
      </c>
      <c r="L29" s="26">
        <f>SUM('TST:TRT24'!L29)</f>
        <v>15</v>
      </c>
      <c r="M29" s="26">
        <f t="shared" si="5"/>
        <v>36</v>
      </c>
      <c r="N29" s="26">
        <f>SUM('TST:TRT24'!N29)</f>
        <v>19</v>
      </c>
    </row>
    <row r="30" spans="1:14">
      <c r="A30" s="3"/>
      <c r="B30" s="27" t="s">
        <v>4</v>
      </c>
      <c r="C30" s="27"/>
      <c r="D30" s="37" t="s">
        <v>4</v>
      </c>
      <c r="E30" s="29">
        <v>7</v>
      </c>
      <c r="F30" s="25">
        <f>SUM('TST:TRT24'!F30)</f>
        <v>1053</v>
      </c>
      <c r="G30" s="25">
        <f>SUM('TST:TRT24'!G30)</f>
        <v>30</v>
      </c>
      <c r="H30" s="25">
        <f t="shared" si="4"/>
        <v>1083</v>
      </c>
      <c r="I30" s="25">
        <f>SUM('TST:TRT24'!I30)</f>
        <v>0</v>
      </c>
      <c r="J30" s="25">
        <f t="shared" si="1"/>
        <v>1083</v>
      </c>
      <c r="K30" s="26">
        <f>SUM('TST:TRT24'!K30)</f>
        <v>10</v>
      </c>
      <c r="L30" s="26">
        <f>SUM('TST:TRT24'!L30)</f>
        <v>10</v>
      </c>
      <c r="M30" s="26">
        <f t="shared" si="5"/>
        <v>20</v>
      </c>
      <c r="N30" s="26">
        <f>SUM('TST:TRT24'!N30)</f>
        <v>19</v>
      </c>
    </row>
    <row r="31" spans="1:14">
      <c r="A31" s="3"/>
      <c r="B31" s="27" t="s">
        <v>0</v>
      </c>
      <c r="C31" s="27"/>
      <c r="D31" s="37" t="s">
        <v>9</v>
      </c>
      <c r="E31" s="29">
        <v>6</v>
      </c>
      <c r="F31" s="25">
        <f>SUM('TST:TRT24'!F31)</f>
        <v>881</v>
      </c>
      <c r="G31" s="25">
        <f>SUM('TST:TRT24'!G31)</f>
        <v>18</v>
      </c>
      <c r="H31" s="25">
        <f t="shared" si="4"/>
        <v>899</v>
      </c>
      <c r="I31" s="25">
        <f>SUM('TST:TRT24'!I31)</f>
        <v>0</v>
      </c>
      <c r="J31" s="25">
        <f t="shared" si="1"/>
        <v>899</v>
      </c>
      <c r="K31" s="26">
        <f>SUM('TST:TRT24'!K31)</f>
        <v>12</v>
      </c>
      <c r="L31" s="26">
        <f>SUM('TST:TRT24'!L31)</f>
        <v>17</v>
      </c>
      <c r="M31" s="26">
        <f t="shared" si="5"/>
        <v>29</v>
      </c>
      <c r="N31" s="26">
        <f>SUM('TST:TRT24'!N31)</f>
        <v>21</v>
      </c>
    </row>
    <row r="32" spans="1:14">
      <c r="A32" s="3"/>
      <c r="B32" s="27" t="s">
        <v>9</v>
      </c>
      <c r="C32" s="30"/>
      <c r="D32" s="37"/>
      <c r="E32" s="29">
        <v>5</v>
      </c>
      <c r="F32" s="25">
        <f>SUM('TST:TRT24'!F32)</f>
        <v>1204</v>
      </c>
      <c r="G32" s="25">
        <f>SUM('TST:TRT24'!G32)</f>
        <v>20</v>
      </c>
      <c r="H32" s="25">
        <f t="shared" si="4"/>
        <v>1224</v>
      </c>
      <c r="I32" s="25">
        <f>SUM('TST:TRT24'!I32)</f>
        <v>0</v>
      </c>
      <c r="J32" s="25">
        <f t="shared" si="1"/>
        <v>1224</v>
      </c>
      <c r="K32" s="26">
        <f>SUM('TST:TRT24'!K32)</f>
        <v>12</v>
      </c>
      <c r="L32" s="26">
        <f>SUM('TST:TRT24'!L32)</f>
        <v>12</v>
      </c>
      <c r="M32" s="26">
        <f t="shared" si="5"/>
        <v>24</v>
      </c>
      <c r="N32" s="26">
        <f>SUM('TST:TRT24'!N32)</f>
        <v>21</v>
      </c>
    </row>
    <row r="33" spans="1:15">
      <c r="A33" s="3"/>
      <c r="B33" s="27"/>
      <c r="C33" s="27"/>
      <c r="D33" s="37"/>
      <c r="E33" s="29">
        <v>4</v>
      </c>
      <c r="F33" s="25">
        <f>SUM('TST:TRT24'!F33)</f>
        <v>651</v>
      </c>
      <c r="G33" s="25">
        <f>SUM('TST:TRT24'!G33)</f>
        <v>31</v>
      </c>
      <c r="H33" s="25">
        <f t="shared" si="4"/>
        <v>682</v>
      </c>
      <c r="I33" s="25">
        <f>SUM('TST:TRT24'!I33)</f>
        <v>0</v>
      </c>
      <c r="J33" s="25">
        <f t="shared" si="1"/>
        <v>682</v>
      </c>
      <c r="K33" s="26">
        <f>SUM('TST:TRT24'!K33)</f>
        <v>6</v>
      </c>
      <c r="L33" s="26">
        <f>SUM('TST:TRT24'!L33)</f>
        <v>8</v>
      </c>
      <c r="M33" s="26">
        <f t="shared" si="5"/>
        <v>14</v>
      </c>
      <c r="N33" s="26">
        <f>SUM('TST:TRT24'!N33)</f>
        <v>10</v>
      </c>
    </row>
    <row r="34" spans="1:15">
      <c r="A34" s="3"/>
      <c r="B34" s="27"/>
      <c r="C34" s="27" t="s">
        <v>1</v>
      </c>
      <c r="D34" s="37"/>
      <c r="E34" s="29">
        <v>3</v>
      </c>
      <c r="F34" s="25">
        <f>SUM('TST:TRT24'!F34)</f>
        <v>43</v>
      </c>
      <c r="G34" s="25">
        <f>SUM('TST:TRT24'!G34)</f>
        <v>1015</v>
      </c>
      <c r="H34" s="25">
        <f t="shared" si="4"/>
        <v>1058</v>
      </c>
      <c r="I34" s="25">
        <f>SUM('TST:TRT24'!I34)</f>
        <v>0</v>
      </c>
      <c r="J34" s="25">
        <f t="shared" si="1"/>
        <v>1058</v>
      </c>
      <c r="K34" s="26">
        <f>SUM('TST:TRT24'!K34)</f>
        <v>7</v>
      </c>
      <c r="L34" s="26">
        <f>SUM('TST:TRT24'!L34)</f>
        <v>7</v>
      </c>
      <c r="M34" s="26">
        <f t="shared" si="5"/>
        <v>14</v>
      </c>
      <c r="N34" s="26">
        <f>SUM('TST:TRT24'!N34)</f>
        <v>9</v>
      </c>
    </row>
    <row r="35" spans="1:15">
      <c r="A35" s="3"/>
      <c r="B35" s="27"/>
      <c r="C35" s="27"/>
      <c r="D35" s="37"/>
      <c r="E35" s="29">
        <v>2</v>
      </c>
      <c r="F35" s="25">
        <f>SUM('TST:TRT24'!F35)</f>
        <v>3</v>
      </c>
      <c r="G35" s="25">
        <f>SUM('TST:TRT24'!G35)</f>
        <v>446</v>
      </c>
      <c r="H35" s="25">
        <f t="shared" si="4"/>
        <v>449</v>
      </c>
      <c r="I35" s="25">
        <f>SUM('TST:TRT24'!I35)</f>
        <v>0</v>
      </c>
      <c r="J35" s="25">
        <f t="shared" si="1"/>
        <v>449</v>
      </c>
      <c r="K35" s="26">
        <f>SUM('TST:TRT24'!K35)</f>
        <v>2</v>
      </c>
      <c r="L35" s="26">
        <f>SUM('TST:TRT24'!L35)</f>
        <v>6</v>
      </c>
      <c r="M35" s="26">
        <f t="shared" si="5"/>
        <v>8</v>
      </c>
      <c r="N35" s="26">
        <f>SUM('TST:TRT24'!N35)</f>
        <v>7</v>
      </c>
    </row>
    <row r="36" spans="1:15">
      <c r="A36" s="3"/>
      <c r="B36" s="28"/>
      <c r="C36" s="28"/>
      <c r="D36" s="37"/>
      <c r="E36" s="30">
        <v>1</v>
      </c>
      <c r="F36" s="25">
        <f>SUM('TST:TRT24'!F36)</f>
        <v>2</v>
      </c>
      <c r="G36" s="25">
        <f>SUM('TST:TRT24'!G36)</f>
        <v>355</v>
      </c>
      <c r="H36" s="25">
        <f t="shared" si="4"/>
        <v>357</v>
      </c>
      <c r="I36" s="25">
        <f>SUM('TST:TRT24'!I36)</f>
        <v>2167</v>
      </c>
      <c r="J36" s="25">
        <f t="shared" si="1"/>
        <v>2524</v>
      </c>
      <c r="K36" s="26">
        <f>SUM('TST:TRT24'!K36)</f>
        <v>7</v>
      </c>
      <c r="L36" s="26">
        <f>SUM('TST:TRT24'!L36)</f>
        <v>13</v>
      </c>
      <c r="M36" s="26">
        <f t="shared" si="5"/>
        <v>20</v>
      </c>
      <c r="N36" s="26">
        <f>SUM('TST:TRT24'!N36)</f>
        <v>17</v>
      </c>
    </row>
    <row r="37" spans="1:15" ht="19.5" customHeight="1">
      <c r="A37" s="3"/>
      <c r="B37" s="435" t="s">
        <v>19</v>
      </c>
      <c r="C37" s="436"/>
      <c r="D37" s="436"/>
      <c r="E37" s="436"/>
      <c r="F37" s="50">
        <f t="shared" ref="F37:N37" si="6">SUM(F24:F36)</f>
        <v>21690</v>
      </c>
      <c r="G37" s="50">
        <f t="shared" si="6"/>
        <v>2237</v>
      </c>
      <c r="H37" s="50">
        <f t="shared" si="6"/>
        <v>23927</v>
      </c>
      <c r="I37" s="50">
        <f t="shared" si="6"/>
        <v>2167</v>
      </c>
      <c r="J37" s="50">
        <f t="shared" si="6"/>
        <v>26094</v>
      </c>
      <c r="K37" s="50">
        <f t="shared" si="6"/>
        <v>8265</v>
      </c>
      <c r="L37" s="50">
        <f t="shared" si="6"/>
        <v>1330</v>
      </c>
      <c r="M37" s="50">
        <f t="shared" si="6"/>
        <v>9595</v>
      </c>
      <c r="N37" s="50">
        <f t="shared" si="6"/>
        <v>1740</v>
      </c>
      <c r="O37" s="4"/>
    </row>
    <row r="38" spans="1:15">
      <c r="A38" s="3"/>
      <c r="B38" s="38"/>
      <c r="C38" s="38"/>
      <c r="D38" s="41"/>
      <c r="E38" s="42">
        <v>13</v>
      </c>
      <c r="F38" s="44">
        <f>SUM('TST:TRT24'!F38)</f>
        <v>84</v>
      </c>
      <c r="G38" s="44">
        <f>SUM('TST:TRT24'!G38)</f>
        <v>0</v>
      </c>
      <c r="H38" s="44">
        <f t="shared" si="4"/>
        <v>84</v>
      </c>
      <c r="I38" s="44">
        <f>SUM('TST:TRT24'!I38)</f>
        <v>0</v>
      </c>
      <c r="J38" s="44">
        <f t="shared" si="1"/>
        <v>84</v>
      </c>
      <c r="K38" s="45">
        <f>SUM('TST:TRT24'!K38)</f>
        <v>13</v>
      </c>
      <c r="L38" s="45">
        <f>SUM('TST:TRT24'!L38)</f>
        <v>11</v>
      </c>
      <c r="M38" s="45">
        <f>K38+L38</f>
        <v>24</v>
      </c>
      <c r="N38" s="45">
        <f>SUM('TST:TRT24'!N38)</f>
        <v>16</v>
      </c>
    </row>
    <row r="39" spans="1:15">
      <c r="A39" s="3"/>
      <c r="B39" s="39" t="s">
        <v>1</v>
      </c>
      <c r="C39" s="39" t="s">
        <v>0</v>
      </c>
      <c r="D39" s="43" t="s">
        <v>21</v>
      </c>
      <c r="E39" s="42">
        <v>12</v>
      </c>
      <c r="F39" s="44">
        <f>SUM('TST:TRT24'!F39)</f>
        <v>1</v>
      </c>
      <c r="G39" s="44">
        <f>SUM('TST:TRT24'!G39)</f>
        <v>0</v>
      </c>
      <c r="H39" s="44">
        <f t="shared" si="4"/>
        <v>1</v>
      </c>
      <c r="I39" s="44">
        <f>SUM('TST:TRT24'!I39)</f>
        <v>0</v>
      </c>
      <c r="J39" s="44">
        <f t="shared" si="1"/>
        <v>1</v>
      </c>
      <c r="K39" s="45">
        <f>SUM('TST:TRT24'!K39)</f>
        <v>1</v>
      </c>
      <c r="L39" s="45">
        <f>SUM('TST:TRT24'!L39)</f>
        <v>0</v>
      </c>
      <c r="M39" s="45">
        <f t="shared" ref="M39:M50" si="7">K39+L39</f>
        <v>1</v>
      </c>
      <c r="N39" s="45">
        <f>SUM('TST:TRT24'!N39)</f>
        <v>0</v>
      </c>
    </row>
    <row r="40" spans="1:15">
      <c r="A40" s="3"/>
      <c r="B40" s="39" t="s">
        <v>10</v>
      </c>
      <c r="C40" s="39"/>
      <c r="D40" s="43" t="s">
        <v>10</v>
      </c>
      <c r="E40" s="42">
        <v>11</v>
      </c>
      <c r="F40" s="44">
        <f>SUM('TST:TRT24'!F40)</f>
        <v>1</v>
      </c>
      <c r="G40" s="44">
        <f>SUM('TST:TRT24'!G40)</f>
        <v>0</v>
      </c>
      <c r="H40" s="44">
        <f t="shared" si="4"/>
        <v>1</v>
      </c>
      <c r="I40" s="44">
        <f>SUM('TST:TRT24'!I40)</f>
        <v>0</v>
      </c>
      <c r="J40" s="44">
        <f t="shared" si="1"/>
        <v>1</v>
      </c>
      <c r="K40" s="45">
        <f>SUM('TST:TRT24'!K40)</f>
        <v>0</v>
      </c>
      <c r="L40" s="45">
        <f>SUM('TST:TRT24'!L40)</f>
        <v>1</v>
      </c>
      <c r="M40" s="45">
        <f t="shared" si="7"/>
        <v>1</v>
      </c>
      <c r="N40" s="45">
        <f>SUM('TST:TRT24'!N40)</f>
        <v>2</v>
      </c>
    </row>
    <row r="41" spans="1:15">
      <c r="A41" s="3"/>
      <c r="B41" s="39" t="s">
        <v>11</v>
      </c>
      <c r="C41" s="38"/>
      <c r="D41" s="43" t="s">
        <v>2</v>
      </c>
      <c r="E41" s="42">
        <v>10</v>
      </c>
      <c r="F41" s="44">
        <f>SUM('TST:TRT24'!F41)</f>
        <v>1</v>
      </c>
      <c r="G41" s="44">
        <f>SUM('TST:TRT24'!G41)</f>
        <v>0</v>
      </c>
      <c r="H41" s="44">
        <f t="shared" si="4"/>
        <v>1</v>
      </c>
      <c r="I41" s="44">
        <f>SUM('TST:TRT24'!I41)</f>
        <v>0</v>
      </c>
      <c r="J41" s="44">
        <f t="shared" si="1"/>
        <v>1</v>
      </c>
      <c r="K41" s="45">
        <f>SUM('TST:TRT24'!K41)</f>
        <v>1</v>
      </c>
      <c r="L41" s="45">
        <f>SUM('TST:TRT24'!L41)</f>
        <v>0</v>
      </c>
      <c r="M41" s="45">
        <f t="shared" si="7"/>
        <v>1</v>
      </c>
      <c r="N41" s="45">
        <f>SUM('TST:TRT24'!N41)</f>
        <v>0</v>
      </c>
    </row>
    <row r="42" spans="1:15">
      <c r="A42" s="3"/>
      <c r="B42" s="39" t="s">
        <v>4</v>
      </c>
      <c r="C42" s="39"/>
      <c r="D42" s="43" t="s">
        <v>27</v>
      </c>
      <c r="E42" s="42">
        <v>9</v>
      </c>
      <c r="F42" s="44">
        <f>SUM('TST:TRT24'!F42)</f>
        <v>0</v>
      </c>
      <c r="G42" s="44">
        <f>SUM('TST:TRT24'!G42)</f>
        <v>0</v>
      </c>
      <c r="H42" s="44">
        <f t="shared" si="4"/>
        <v>0</v>
      </c>
      <c r="I42" s="44">
        <f>SUM('TST:TRT24'!I42)</f>
        <v>0</v>
      </c>
      <c r="J42" s="44">
        <f t="shared" si="1"/>
        <v>0</v>
      </c>
      <c r="K42" s="45">
        <f>SUM('TST:TRT24'!K42)</f>
        <v>0</v>
      </c>
      <c r="L42" s="45">
        <f>SUM('TST:TRT24'!L42)</f>
        <v>0</v>
      </c>
      <c r="M42" s="45">
        <f t="shared" si="7"/>
        <v>0</v>
      </c>
      <c r="N42" s="45">
        <f>SUM('TST:TRT24'!N42)</f>
        <v>0</v>
      </c>
    </row>
    <row r="43" spans="1:15">
      <c r="A43" s="3"/>
      <c r="B43" s="39" t="s">
        <v>3</v>
      </c>
      <c r="C43" s="39" t="s">
        <v>5</v>
      </c>
      <c r="D43" s="43" t="s">
        <v>1</v>
      </c>
      <c r="E43" s="42">
        <v>8</v>
      </c>
      <c r="F43" s="44">
        <f>SUM('TST:TRT24'!F43)</f>
        <v>0</v>
      </c>
      <c r="G43" s="44">
        <f>SUM('TST:TRT24'!G43)</f>
        <v>0</v>
      </c>
      <c r="H43" s="44">
        <f t="shared" si="4"/>
        <v>0</v>
      </c>
      <c r="I43" s="44">
        <f>SUM('TST:TRT24'!I43)</f>
        <v>0</v>
      </c>
      <c r="J43" s="44">
        <f t="shared" si="1"/>
        <v>0</v>
      </c>
      <c r="K43" s="45">
        <f>SUM('TST:TRT24'!K43)</f>
        <v>0</v>
      </c>
      <c r="L43" s="45">
        <f>SUM('TST:TRT24'!L43)</f>
        <v>0</v>
      </c>
      <c r="M43" s="45">
        <f t="shared" si="7"/>
        <v>0</v>
      </c>
      <c r="N43" s="45">
        <f>SUM('TST:TRT24'!N43)</f>
        <v>0</v>
      </c>
    </row>
    <row r="44" spans="1:15">
      <c r="A44" s="3"/>
      <c r="B44" s="39" t="s">
        <v>4</v>
      </c>
      <c r="C44" s="39"/>
      <c r="D44" s="43" t="s">
        <v>26</v>
      </c>
      <c r="E44" s="42">
        <v>7</v>
      </c>
      <c r="F44" s="44">
        <f>SUM('TST:TRT24'!F44)</f>
        <v>0</v>
      </c>
      <c r="G44" s="44">
        <f>SUM('TST:TRT24'!G44)</f>
        <v>0</v>
      </c>
      <c r="H44" s="44">
        <f t="shared" si="4"/>
        <v>0</v>
      </c>
      <c r="I44" s="44">
        <f>SUM('TST:TRT24'!I44)</f>
        <v>0</v>
      </c>
      <c r="J44" s="44">
        <f t="shared" si="1"/>
        <v>0</v>
      </c>
      <c r="K44" s="45">
        <f>SUM('TST:TRT24'!K44)</f>
        <v>0</v>
      </c>
      <c r="L44" s="45">
        <f>SUM('TST:TRT24'!L44)</f>
        <v>0</v>
      </c>
      <c r="M44" s="45">
        <f t="shared" si="7"/>
        <v>0</v>
      </c>
      <c r="N44" s="45">
        <f>SUM('TST:TRT24'!N44)</f>
        <v>0</v>
      </c>
    </row>
    <row r="45" spans="1:15">
      <c r="A45" s="3"/>
      <c r="B45" s="39" t="s">
        <v>1</v>
      </c>
      <c r="C45" s="39"/>
      <c r="D45" s="43" t="s">
        <v>22</v>
      </c>
      <c r="E45" s="42">
        <v>6</v>
      </c>
      <c r="F45" s="44">
        <f>SUM('TST:TRT24'!F45)</f>
        <v>0</v>
      </c>
      <c r="G45" s="44">
        <f>SUM('TST:TRT24'!G45)</f>
        <v>0</v>
      </c>
      <c r="H45" s="44">
        <f t="shared" si="4"/>
        <v>0</v>
      </c>
      <c r="I45" s="44">
        <f>SUM('TST:TRT24'!I45)</f>
        <v>0</v>
      </c>
      <c r="J45" s="44">
        <f t="shared" si="1"/>
        <v>0</v>
      </c>
      <c r="K45" s="45">
        <f>SUM('TST:TRT24'!K45)</f>
        <v>0</v>
      </c>
      <c r="L45" s="45">
        <f>SUM('TST:TRT24'!L45)</f>
        <v>0</v>
      </c>
      <c r="M45" s="45">
        <f t="shared" si="7"/>
        <v>0</v>
      </c>
      <c r="N45" s="45">
        <f>SUM('TST:TRT24'!N45)</f>
        <v>0</v>
      </c>
    </row>
    <row r="46" spans="1:15">
      <c r="A46" s="3"/>
      <c r="B46" s="39" t="s">
        <v>12</v>
      </c>
      <c r="C46" s="38"/>
      <c r="D46" s="43" t="s">
        <v>2</v>
      </c>
      <c r="E46" s="42">
        <v>5</v>
      </c>
      <c r="F46" s="44">
        <f>SUM('TST:TRT24'!F46)</f>
        <v>0</v>
      </c>
      <c r="G46" s="44">
        <f>SUM('TST:TRT24'!G46)</f>
        <v>0</v>
      </c>
      <c r="H46" s="44">
        <f t="shared" si="4"/>
        <v>0</v>
      </c>
      <c r="I46" s="44">
        <f>SUM('TST:TRT24'!I46)</f>
        <v>0</v>
      </c>
      <c r="J46" s="44">
        <f t="shared" si="1"/>
        <v>0</v>
      </c>
      <c r="K46" s="45">
        <f>SUM('TST:TRT24'!K46)</f>
        <v>1</v>
      </c>
      <c r="L46" s="45">
        <f>SUM('TST:TRT24'!L46)</f>
        <v>0</v>
      </c>
      <c r="M46" s="45">
        <f t="shared" si="7"/>
        <v>1</v>
      </c>
      <c r="N46" s="45">
        <f>SUM('TST:TRT24'!N46)</f>
        <v>0</v>
      </c>
    </row>
    <row r="47" spans="1:15">
      <c r="A47" s="3"/>
      <c r="B47" s="39"/>
      <c r="C47" s="39"/>
      <c r="D47" s="43" t="s">
        <v>7</v>
      </c>
      <c r="E47" s="42">
        <v>4</v>
      </c>
      <c r="F47" s="44">
        <f>SUM('TST:TRT24'!F47)</f>
        <v>0</v>
      </c>
      <c r="G47" s="44">
        <f>SUM('TST:TRT24'!G47)</f>
        <v>0</v>
      </c>
      <c r="H47" s="44">
        <f t="shared" si="4"/>
        <v>0</v>
      </c>
      <c r="I47" s="44">
        <f>SUM('TST:TRT24'!I47)</f>
        <v>0</v>
      </c>
      <c r="J47" s="44">
        <f t="shared" si="1"/>
        <v>0</v>
      </c>
      <c r="K47" s="45">
        <f>SUM('TST:TRT24'!K47)</f>
        <v>0</v>
      </c>
      <c r="L47" s="45">
        <f>SUM('TST:TRT24'!L47)</f>
        <v>1</v>
      </c>
      <c r="M47" s="45">
        <f t="shared" si="7"/>
        <v>1</v>
      </c>
      <c r="N47" s="45">
        <f>SUM('TST:TRT24'!N47)</f>
        <v>1</v>
      </c>
    </row>
    <row r="48" spans="1:15">
      <c r="A48" s="3"/>
      <c r="B48" s="39"/>
      <c r="C48" s="39" t="s">
        <v>1</v>
      </c>
      <c r="D48" s="43" t="s">
        <v>1</v>
      </c>
      <c r="E48" s="42">
        <v>3</v>
      </c>
      <c r="F48" s="44">
        <f>SUM('TST:TRT24'!F48)</f>
        <v>0</v>
      </c>
      <c r="G48" s="44">
        <f>SUM('TST:TRT24'!G48)</f>
        <v>0</v>
      </c>
      <c r="H48" s="44">
        <f t="shared" si="4"/>
        <v>0</v>
      </c>
      <c r="I48" s="44">
        <f>SUM('TST:TRT24'!I48)</f>
        <v>0</v>
      </c>
      <c r="J48" s="44">
        <f t="shared" si="1"/>
        <v>0</v>
      </c>
      <c r="K48" s="45">
        <f>SUM('TST:TRT24'!K48)</f>
        <v>0</v>
      </c>
      <c r="L48" s="45">
        <f>SUM('TST:TRT24'!L48)</f>
        <v>0</v>
      </c>
      <c r="M48" s="45">
        <f t="shared" si="7"/>
        <v>0</v>
      </c>
      <c r="N48" s="45">
        <f>SUM('TST:TRT24'!N48)</f>
        <v>0</v>
      </c>
    </row>
    <row r="49" spans="1:14">
      <c r="A49" s="3"/>
      <c r="B49" s="39"/>
      <c r="C49" s="39"/>
      <c r="D49" s="43" t="s">
        <v>3</v>
      </c>
      <c r="E49" s="42">
        <v>2</v>
      </c>
      <c r="F49" s="44">
        <f>SUM('TST:TRT24'!F49)</f>
        <v>0</v>
      </c>
      <c r="G49" s="44">
        <f>SUM('TST:TRT24'!G49)</f>
        <v>0</v>
      </c>
      <c r="H49" s="44">
        <f t="shared" si="4"/>
        <v>0</v>
      </c>
      <c r="I49" s="44">
        <f>SUM('TST:TRT24'!I49)</f>
        <v>0</v>
      </c>
      <c r="J49" s="44">
        <f t="shared" si="1"/>
        <v>0</v>
      </c>
      <c r="K49" s="45">
        <f>SUM('TST:TRT24'!K49)</f>
        <v>0</v>
      </c>
      <c r="L49" s="45">
        <f>SUM('TST:TRT24'!L49)</f>
        <v>0</v>
      </c>
      <c r="M49" s="45">
        <f t="shared" si="7"/>
        <v>0</v>
      </c>
      <c r="N49" s="45">
        <f>SUM('TST:TRT24'!N49)</f>
        <v>0</v>
      </c>
    </row>
    <row r="50" spans="1:14">
      <c r="A50" s="3"/>
      <c r="B50" s="40"/>
      <c r="C50" s="43"/>
      <c r="D50" s="40"/>
      <c r="E50" s="38">
        <v>1</v>
      </c>
      <c r="F50" s="44">
        <f>SUM('TST:TRT24'!F50)</f>
        <v>0</v>
      </c>
      <c r="G50" s="44">
        <f>SUM('TST:TRT24'!G50)</f>
        <v>0</v>
      </c>
      <c r="H50" s="46">
        <f t="shared" si="4"/>
        <v>0</v>
      </c>
      <c r="I50" s="44">
        <f>SUM('TST:TRT24'!I50)</f>
        <v>148</v>
      </c>
      <c r="J50" s="46">
        <f t="shared" si="1"/>
        <v>148</v>
      </c>
      <c r="K50" s="45">
        <f>SUM('TST:TRT24'!K50)</f>
        <v>0</v>
      </c>
      <c r="L50" s="45">
        <f>SUM('TST:TRT24'!L50)</f>
        <v>0</v>
      </c>
      <c r="M50" s="47">
        <f t="shared" si="7"/>
        <v>0</v>
      </c>
      <c r="N50" s="45">
        <f>SUM('TST:TRT24'!N50)</f>
        <v>0</v>
      </c>
    </row>
    <row r="51" spans="1:14" ht="19.5" customHeight="1">
      <c r="B51" s="437" t="s">
        <v>20</v>
      </c>
      <c r="C51" s="437"/>
      <c r="D51" s="437"/>
      <c r="E51" s="437"/>
      <c r="F51" s="54">
        <f t="shared" ref="F51:N51" si="8">SUM(F38:F50)</f>
        <v>87</v>
      </c>
      <c r="G51" s="54">
        <f t="shared" si="8"/>
        <v>0</v>
      </c>
      <c r="H51" s="54">
        <f t="shared" si="8"/>
        <v>87</v>
      </c>
      <c r="I51" s="54">
        <f t="shared" si="8"/>
        <v>148</v>
      </c>
      <c r="J51" s="54">
        <f t="shared" si="8"/>
        <v>235</v>
      </c>
      <c r="K51" s="54">
        <f t="shared" si="8"/>
        <v>16</v>
      </c>
      <c r="L51" s="54">
        <f t="shared" si="8"/>
        <v>13</v>
      </c>
      <c r="M51" s="54">
        <f t="shared" si="8"/>
        <v>29</v>
      </c>
      <c r="N51" s="54">
        <f t="shared" si="8"/>
        <v>19</v>
      </c>
    </row>
    <row r="52" spans="1:14" ht="19.5" customHeight="1">
      <c r="B52" s="439" t="s">
        <v>37</v>
      </c>
      <c r="C52" s="440"/>
      <c r="D52" s="440"/>
      <c r="E52" s="441"/>
      <c r="F52" s="55">
        <f>SUM('TST:TRT24'!F52)</f>
        <v>0</v>
      </c>
      <c r="G52" s="55">
        <f>SUM('TST:TRT24'!G52)</f>
        <v>0</v>
      </c>
      <c r="H52" s="55">
        <f>SUM('TST:TRT24'!H52)</f>
        <v>0</v>
      </c>
      <c r="I52" s="55">
        <f>SUM('TST:TRT24'!I52)</f>
        <v>0</v>
      </c>
      <c r="J52" s="55">
        <f>SUM('TST:TRT24'!J52)</f>
        <v>0</v>
      </c>
      <c r="K52" s="55">
        <f>SUM('TST:TRT24'!K52)</f>
        <v>43</v>
      </c>
      <c r="L52" s="55">
        <f>SUM('TST:TRT24'!L52)</f>
        <v>61</v>
      </c>
      <c r="M52" s="55">
        <f>SUM('TST:TRT24'!M52)</f>
        <v>66</v>
      </c>
      <c r="N52" s="55">
        <f>SUM('TST:TRT24'!N52)</f>
        <v>76</v>
      </c>
    </row>
    <row r="53" spans="1:14" ht="19.5" customHeight="1">
      <c r="B53" s="431" t="s">
        <v>40</v>
      </c>
      <c r="C53" s="431"/>
      <c r="D53" s="431"/>
      <c r="E53" s="431"/>
      <c r="F53" s="48">
        <f>+F23+F37+F51+F52</f>
        <v>36255</v>
      </c>
      <c r="G53" s="48">
        <f t="shared" ref="G53:J53" si="9">+G23+G37+G51+G52</f>
        <v>3519</v>
      </c>
      <c r="H53" s="48">
        <f t="shared" si="9"/>
        <v>39774</v>
      </c>
      <c r="I53" s="48">
        <f t="shared" si="9"/>
        <v>3382</v>
      </c>
      <c r="J53" s="48">
        <f t="shared" si="9"/>
        <v>43156</v>
      </c>
      <c r="K53" s="48">
        <f>+K23+K37+K51+K52</f>
        <v>15449</v>
      </c>
      <c r="L53" s="48">
        <f t="shared" ref="L53:N53" si="10">+L23+L37+L51+L52</f>
        <v>2681</v>
      </c>
      <c r="M53" s="48">
        <f>K53+L53</f>
        <v>18130</v>
      </c>
      <c r="N53" s="48">
        <f t="shared" si="10"/>
        <v>3364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:N5"/>
    <mergeCell ref="B7:E9"/>
    <mergeCell ref="F7:J7"/>
    <mergeCell ref="I8:I9"/>
    <mergeCell ref="J8:J9"/>
    <mergeCell ref="F8:H8"/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</mergeCells>
  <phoneticPr fontId="37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  <ignoredErrors>
    <ignoredError sqref="I10:I22 I37:I45 H46:J50 H37:H45 J37:J45 I25:I36 I23:I24 H23:H24 J23:N24 M37 M5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T22" sqref="T2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49" t="s">
        <v>59</v>
      </c>
      <c r="E2" s="449">
        <v>0</v>
      </c>
      <c r="F2" s="449">
        <v>0</v>
      </c>
      <c r="G2" s="449">
        <v>0</v>
      </c>
      <c r="H2" s="449">
        <v>0</v>
      </c>
      <c r="I2" s="449">
        <v>0</v>
      </c>
      <c r="J2" s="449">
        <v>0</v>
      </c>
      <c r="K2" s="58"/>
      <c r="L2" s="58"/>
      <c r="M2" s="58"/>
      <c r="N2" s="58"/>
    </row>
    <row r="3" spans="1:14">
      <c r="A3" s="56"/>
      <c r="B3" s="57" t="s">
        <v>33</v>
      </c>
      <c r="C3" s="58"/>
      <c r="D3" s="489" t="s">
        <v>60</v>
      </c>
      <c r="E3" s="489">
        <v>0</v>
      </c>
      <c r="F3" s="489">
        <v>0</v>
      </c>
      <c r="G3" s="489">
        <v>0</v>
      </c>
      <c r="H3" s="489">
        <v>0</v>
      </c>
      <c r="I3" s="489">
        <v>0</v>
      </c>
      <c r="J3" s="489">
        <v>0</v>
      </c>
      <c r="K3" s="58"/>
      <c r="L3" s="58"/>
      <c r="M3" s="58"/>
      <c r="N3" s="58"/>
    </row>
    <row r="4" spans="1:14">
      <c r="A4" s="56"/>
      <c r="B4" s="450" t="s">
        <v>36</v>
      </c>
      <c r="C4" s="450"/>
      <c r="D4" s="450"/>
      <c r="E4" s="450"/>
      <c r="F4" s="59">
        <v>43707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44" t="s">
        <v>41</v>
      </c>
      <c r="C7" s="444"/>
      <c r="D7" s="444"/>
      <c r="E7" s="444"/>
      <c r="F7" s="444" t="s">
        <v>35</v>
      </c>
      <c r="G7" s="444"/>
      <c r="H7" s="444"/>
      <c r="I7" s="444"/>
      <c r="J7" s="444"/>
      <c r="K7" s="444" t="s">
        <v>28</v>
      </c>
      <c r="L7" s="444"/>
      <c r="M7" s="444"/>
      <c r="N7" s="444"/>
    </row>
    <row r="8" spans="1:14" ht="12.75" customHeight="1">
      <c r="A8" s="56"/>
      <c r="B8" s="444"/>
      <c r="C8" s="444"/>
      <c r="D8" s="444"/>
      <c r="E8" s="444"/>
      <c r="F8" s="444" t="s">
        <v>13</v>
      </c>
      <c r="G8" s="444"/>
      <c r="H8" s="444"/>
      <c r="I8" s="444" t="s">
        <v>14</v>
      </c>
      <c r="J8" s="444" t="s">
        <v>15</v>
      </c>
      <c r="K8" s="444" t="s">
        <v>30</v>
      </c>
      <c r="L8" s="444" t="s">
        <v>31</v>
      </c>
      <c r="M8" s="444" t="s">
        <v>15</v>
      </c>
      <c r="N8" s="444" t="s">
        <v>29</v>
      </c>
    </row>
    <row r="9" spans="1:14" ht="24">
      <c r="A9" s="56"/>
      <c r="B9" s="444"/>
      <c r="C9" s="444"/>
      <c r="D9" s="444"/>
      <c r="E9" s="444"/>
      <c r="F9" s="64" t="s">
        <v>16</v>
      </c>
      <c r="G9" s="64" t="s">
        <v>17</v>
      </c>
      <c r="H9" s="64" t="s">
        <v>23</v>
      </c>
      <c r="I9" s="444"/>
      <c r="J9" s="444"/>
      <c r="K9" s="444"/>
      <c r="L9" s="444"/>
      <c r="M9" s="444"/>
      <c r="N9" s="444"/>
    </row>
    <row r="10" spans="1:14">
      <c r="A10" s="14"/>
      <c r="B10" s="62"/>
      <c r="C10" s="109"/>
      <c r="D10" s="9"/>
      <c r="E10" s="66">
        <v>13</v>
      </c>
      <c r="F10" s="286">
        <v>175</v>
      </c>
      <c r="G10" s="286"/>
      <c r="H10" s="287">
        <v>175</v>
      </c>
      <c r="I10" s="286"/>
      <c r="J10" s="287">
        <v>175</v>
      </c>
      <c r="K10" s="291">
        <v>196</v>
      </c>
      <c r="L10" s="299">
        <v>33</v>
      </c>
      <c r="M10" s="297">
        <v>229</v>
      </c>
      <c r="N10" s="291">
        <v>43</v>
      </c>
    </row>
    <row r="11" spans="1:14">
      <c r="A11" s="14"/>
      <c r="B11" s="10" t="s">
        <v>1</v>
      </c>
      <c r="C11" s="15" t="s">
        <v>0</v>
      </c>
      <c r="D11" s="9"/>
      <c r="E11" s="66">
        <v>12</v>
      </c>
      <c r="F11" s="298">
        <v>6</v>
      </c>
      <c r="G11" s="286"/>
      <c r="H11" s="287">
        <v>6</v>
      </c>
      <c r="I11" s="286"/>
      <c r="J11" s="287">
        <v>6</v>
      </c>
      <c r="K11" s="299">
        <v>1</v>
      </c>
      <c r="L11" s="299">
        <v>0</v>
      </c>
      <c r="M11" s="297">
        <v>1</v>
      </c>
      <c r="N11" s="291">
        <v>0</v>
      </c>
    </row>
    <row r="12" spans="1:14">
      <c r="A12" s="14"/>
      <c r="B12" s="10" t="s">
        <v>2</v>
      </c>
      <c r="C12" s="16"/>
      <c r="D12" s="11" t="s">
        <v>6</v>
      </c>
      <c r="E12" s="66">
        <v>11</v>
      </c>
      <c r="F12" s="298">
        <v>3</v>
      </c>
      <c r="G12" s="286"/>
      <c r="H12" s="287">
        <v>3</v>
      </c>
      <c r="I12" s="286"/>
      <c r="J12" s="287">
        <v>3</v>
      </c>
      <c r="K12" s="299">
        <v>0</v>
      </c>
      <c r="L12" s="299">
        <v>0</v>
      </c>
      <c r="M12" s="297">
        <v>0</v>
      </c>
      <c r="N12" s="299">
        <v>0</v>
      </c>
    </row>
    <row r="13" spans="1:14">
      <c r="A13" s="14"/>
      <c r="B13" s="10" t="s">
        <v>1</v>
      </c>
      <c r="C13" s="15"/>
      <c r="D13" s="11" t="s">
        <v>10</v>
      </c>
      <c r="E13" s="66">
        <v>10</v>
      </c>
      <c r="F13" s="298">
        <v>4</v>
      </c>
      <c r="G13" s="286"/>
      <c r="H13" s="287">
        <v>4</v>
      </c>
      <c r="I13" s="286"/>
      <c r="J13" s="287">
        <v>4</v>
      </c>
      <c r="K13" s="299">
        <v>0</v>
      </c>
      <c r="L13" s="299">
        <v>0</v>
      </c>
      <c r="M13" s="297">
        <v>0</v>
      </c>
      <c r="N13" s="299">
        <v>0</v>
      </c>
    </row>
    <row r="14" spans="1:14">
      <c r="A14" s="14"/>
      <c r="B14" s="10" t="s">
        <v>3</v>
      </c>
      <c r="C14" s="15"/>
      <c r="D14" s="11" t="s">
        <v>25</v>
      </c>
      <c r="E14" s="66">
        <v>9</v>
      </c>
      <c r="F14" s="298">
        <v>16</v>
      </c>
      <c r="G14" s="286"/>
      <c r="H14" s="287">
        <v>16</v>
      </c>
      <c r="I14" s="286"/>
      <c r="J14" s="287">
        <v>16</v>
      </c>
      <c r="K14" s="299">
        <v>0</v>
      </c>
      <c r="L14" s="299">
        <v>0</v>
      </c>
      <c r="M14" s="297">
        <v>0</v>
      </c>
      <c r="N14" s="299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298">
        <v>27</v>
      </c>
      <c r="G15" s="286"/>
      <c r="H15" s="287">
        <v>27</v>
      </c>
      <c r="I15" s="286"/>
      <c r="J15" s="287">
        <v>27</v>
      </c>
      <c r="K15" s="299">
        <v>0</v>
      </c>
      <c r="L15" s="299">
        <v>0</v>
      </c>
      <c r="M15" s="297">
        <v>0</v>
      </c>
      <c r="N15" s="299">
        <v>0</v>
      </c>
    </row>
    <row r="16" spans="1:14">
      <c r="A16" s="14"/>
      <c r="B16" s="10" t="s">
        <v>6</v>
      </c>
      <c r="C16" s="15"/>
      <c r="D16" s="11" t="s">
        <v>12</v>
      </c>
      <c r="E16" s="66">
        <v>7</v>
      </c>
      <c r="F16" s="298">
        <v>4</v>
      </c>
      <c r="G16" s="286"/>
      <c r="H16" s="287">
        <v>4</v>
      </c>
      <c r="I16" s="286"/>
      <c r="J16" s="287">
        <v>4</v>
      </c>
      <c r="K16" s="299">
        <v>0</v>
      </c>
      <c r="L16" s="299">
        <v>0</v>
      </c>
      <c r="M16" s="297">
        <v>0</v>
      </c>
      <c r="N16" s="299">
        <v>0</v>
      </c>
    </row>
    <row r="17" spans="1:14">
      <c r="A17" s="14"/>
      <c r="B17" s="10" t="s">
        <v>7</v>
      </c>
      <c r="C17" s="16"/>
      <c r="D17" s="11" t="s">
        <v>4</v>
      </c>
      <c r="E17" s="66">
        <v>6</v>
      </c>
      <c r="F17" s="298">
        <v>70</v>
      </c>
      <c r="G17" s="286"/>
      <c r="H17" s="287">
        <v>70</v>
      </c>
      <c r="I17" s="286"/>
      <c r="J17" s="287">
        <v>70</v>
      </c>
      <c r="K17" s="299">
        <v>0</v>
      </c>
      <c r="L17" s="299">
        <v>0</v>
      </c>
      <c r="M17" s="297">
        <v>0</v>
      </c>
      <c r="N17" s="299">
        <v>0</v>
      </c>
    </row>
    <row r="18" spans="1:14">
      <c r="A18" s="14"/>
      <c r="B18" s="10" t="s">
        <v>1</v>
      </c>
      <c r="C18" s="15"/>
      <c r="D18" s="11" t="s">
        <v>9</v>
      </c>
      <c r="E18" s="66">
        <v>5</v>
      </c>
      <c r="F18" s="298">
        <v>48</v>
      </c>
      <c r="G18" s="286"/>
      <c r="H18" s="287">
        <v>48</v>
      </c>
      <c r="I18" s="286"/>
      <c r="J18" s="287">
        <v>48</v>
      </c>
      <c r="K18" s="299">
        <v>0</v>
      </c>
      <c r="L18" s="299">
        <v>0</v>
      </c>
      <c r="M18" s="297">
        <v>0</v>
      </c>
      <c r="N18" s="299">
        <v>0</v>
      </c>
    </row>
    <row r="19" spans="1:14">
      <c r="A19" s="14"/>
      <c r="B19" s="10"/>
      <c r="C19" s="15"/>
      <c r="D19" s="11" t="s">
        <v>12</v>
      </c>
      <c r="E19" s="66">
        <v>4</v>
      </c>
      <c r="F19" s="298">
        <v>22</v>
      </c>
      <c r="G19" s="286"/>
      <c r="H19" s="287">
        <v>22</v>
      </c>
      <c r="I19" s="286"/>
      <c r="J19" s="287">
        <v>22</v>
      </c>
      <c r="K19" s="299">
        <v>1</v>
      </c>
      <c r="L19" s="299">
        <v>0</v>
      </c>
      <c r="M19" s="297">
        <v>1</v>
      </c>
      <c r="N19" s="299">
        <v>0</v>
      </c>
    </row>
    <row r="20" spans="1:14">
      <c r="A20" s="14"/>
      <c r="B20" s="10"/>
      <c r="C20" s="15" t="s">
        <v>1</v>
      </c>
      <c r="D20" s="9"/>
      <c r="E20" s="66">
        <v>3</v>
      </c>
      <c r="F20" s="298">
        <v>0</v>
      </c>
      <c r="G20" s="286">
        <v>64</v>
      </c>
      <c r="H20" s="287">
        <v>64</v>
      </c>
      <c r="I20" s="286"/>
      <c r="J20" s="287">
        <v>64</v>
      </c>
      <c r="K20" s="299">
        <v>1</v>
      </c>
      <c r="L20" s="299">
        <v>0</v>
      </c>
      <c r="M20" s="297">
        <v>1</v>
      </c>
      <c r="N20" s="299">
        <v>0</v>
      </c>
    </row>
    <row r="21" spans="1:14">
      <c r="A21" s="14"/>
      <c r="B21" s="10"/>
      <c r="C21" s="15"/>
      <c r="D21" s="9"/>
      <c r="E21" s="66">
        <v>2</v>
      </c>
      <c r="F21" s="298">
        <v>0</v>
      </c>
      <c r="G21" s="298">
        <v>15</v>
      </c>
      <c r="H21" s="287">
        <v>15</v>
      </c>
      <c r="I21" s="286"/>
      <c r="J21" s="287">
        <v>15</v>
      </c>
      <c r="K21" s="299">
        <v>0</v>
      </c>
      <c r="L21" s="299">
        <v>1</v>
      </c>
      <c r="M21" s="297">
        <v>1</v>
      </c>
      <c r="N21" s="299">
        <v>2</v>
      </c>
    </row>
    <row r="22" spans="1:14">
      <c r="A22" s="14"/>
      <c r="B22" s="12"/>
      <c r="C22" s="16"/>
      <c r="D22" s="9"/>
      <c r="E22" s="62">
        <v>1</v>
      </c>
      <c r="F22" s="298">
        <v>0</v>
      </c>
      <c r="G22" s="298">
        <v>13</v>
      </c>
      <c r="H22" s="287">
        <v>13</v>
      </c>
      <c r="I22" s="286">
        <v>35</v>
      </c>
      <c r="J22" s="287">
        <v>48</v>
      </c>
      <c r="K22" s="299">
        <v>0</v>
      </c>
      <c r="L22" s="299">
        <v>0</v>
      </c>
      <c r="M22" s="297">
        <v>0</v>
      </c>
      <c r="N22" s="299">
        <v>0</v>
      </c>
    </row>
    <row r="23" spans="1:14" ht="12.75" customHeight="1">
      <c r="A23" s="14"/>
      <c r="B23" s="445" t="s">
        <v>18</v>
      </c>
      <c r="C23" s="446"/>
      <c r="D23" s="446"/>
      <c r="E23" s="447"/>
      <c r="F23" s="287">
        <v>375</v>
      </c>
      <c r="G23" s="287">
        <v>92</v>
      </c>
      <c r="H23" s="294">
        <v>467</v>
      </c>
      <c r="I23" s="287">
        <v>35</v>
      </c>
      <c r="J23" s="294">
        <v>502</v>
      </c>
      <c r="K23" s="293">
        <v>199</v>
      </c>
      <c r="L23" s="293">
        <v>34</v>
      </c>
      <c r="M23" s="287">
        <v>233</v>
      </c>
      <c r="N23" s="287">
        <v>45</v>
      </c>
    </row>
    <row r="24" spans="1:14">
      <c r="A24" s="14"/>
      <c r="B24" s="10"/>
      <c r="C24" s="10"/>
      <c r="D24" s="13"/>
      <c r="E24" s="12">
        <v>13</v>
      </c>
      <c r="F24" s="298">
        <v>475</v>
      </c>
      <c r="G24" s="298"/>
      <c r="H24" s="287">
        <v>475</v>
      </c>
      <c r="I24" s="286"/>
      <c r="J24" s="287">
        <v>475</v>
      </c>
      <c r="K24" s="299">
        <v>272</v>
      </c>
      <c r="L24" s="299">
        <v>79</v>
      </c>
      <c r="M24" s="292">
        <v>351</v>
      </c>
      <c r="N24" s="299">
        <v>103</v>
      </c>
    </row>
    <row r="25" spans="1:14">
      <c r="A25" s="14"/>
      <c r="B25" s="10"/>
      <c r="C25" s="10" t="s">
        <v>0</v>
      </c>
      <c r="D25" s="13"/>
      <c r="E25" s="66">
        <v>12</v>
      </c>
      <c r="F25" s="298">
        <v>13</v>
      </c>
      <c r="G25" s="298"/>
      <c r="H25" s="287">
        <v>13</v>
      </c>
      <c r="I25" s="286"/>
      <c r="J25" s="287">
        <v>13</v>
      </c>
      <c r="K25" s="299">
        <v>1</v>
      </c>
      <c r="L25" s="299">
        <v>0</v>
      </c>
      <c r="M25" s="292">
        <v>1</v>
      </c>
      <c r="N25" s="299">
        <v>0</v>
      </c>
    </row>
    <row r="26" spans="1:14">
      <c r="A26" s="14"/>
      <c r="B26" s="10" t="s">
        <v>7</v>
      </c>
      <c r="C26" s="12"/>
      <c r="D26" s="13"/>
      <c r="E26" s="66">
        <v>11</v>
      </c>
      <c r="F26" s="298">
        <v>7</v>
      </c>
      <c r="G26" s="298"/>
      <c r="H26" s="287">
        <v>7</v>
      </c>
      <c r="I26" s="286"/>
      <c r="J26" s="287">
        <v>7</v>
      </c>
      <c r="K26" s="299">
        <v>2</v>
      </c>
      <c r="L26" s="299">
        <v>0</v>
      </c>
      <c r="M26" s="292">
        <v>2</v>
      </c>
      <c r="N26" s="299">
        <v>0</v>
      </c>
    </row>
    <row r="27" spans="1:14">
      <c r="A27" s="14"/>
      <c r="B27" s="10" t="s">
        <v>8</v>
      </c>
      <c r="C27" s="10"/>
      <c r="D27" s="13" t="s">
        <v>26</v>
      </c>
      <c r="E27" s="66">
        <v>10</v>
      </c>
      <c r="F27" s="298">
        <v>6</v>
      </c>
      <c r="G27" s="298"/>
      <c r="H27" s="287">
        <v>6</v>
      </c>
      <c r="I27" s="286"/>
      <c r="J27" s="287">
        <v>6</v>
      </c>
      <c r="K27" s="299">
        <v>0</v>
      </c>
      <c r="L27" s="299">
        <v>0</v>
      </c>
      <c r="M27" s="292">
        <v>0</v>
      </c>
      <c r="N27" s="299">
        <v>0</v>
      </c>
    </row>
    <row r="28" spans="1:14">
      <c r="A28" s="14"/>
      <c r="B28" s="10" t="s">
        <v>0</v>
      </c>
      <c r="C28" s="10"/>
      <c r="D28" s="13" t="s">
        <v>8</v>
      </c>
      <c r="E28" s="66">
        <v>9</v>
      </c>
      <c r="F28" s="298">
        <v>17</v>
      </c>
      <c r="G28" s="298"/>
      <c r="H28" s="287">
        <v>17</v>
      </c>
      <c r="I28" s="286"/>
      <c r="J28" s="287">
        <v>17</v>
      </c>
      <c r="K28" s="299">
        <v>0</v>
      </c>
      <c r="L28" s="299">
        <v>0</v>
      </c>
      <c r="M28" s="292">
        <v>0</v>
      </c>
      <c r="N28" s="299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6">
        <v>8</v>
      </c>
      <c r="F29" s="298">
        <v>25</v>
      </c>
      <c r="G29" s="298"/>
      <c r="H29" s="287">
        <v>25</v>
      </c>
      <c r="I29" s="286"/>
      <c r="J29" s="287">
        <v>25</v>
      </c>
      <c r="K29" s="299">
        <v>0</v>
      </c>
      <c r="L29" s="299">
        <v>0</v>
      </c>
      <c r="M29" s="292">
        <v>0</v>
      </c>
      <c r="N29" s="299">
        <v>0</v>
      </c>
    </row>
    <row r="30" spans="1:14">
      <c r="A30" s="14"/>
      <c r="B30" s="10" t="s">
        <v>4</v>
      </c>
      <c r="C30" s="10"/>
      <c r="D30" s="13" t="s">
        <v>4</v>
      </c>
      <c r="E30" s="66">
        <v>7</v>
      </c>
      <c r="F30" s="298">
        <v>6</v>
      </c>
      <c r="G30" s="298"/>
      <c r="H30" s="287">
        <v>6</v>
      </c>
      <c r="I30" s="286"/>
      <c r="J30" s="287">
        <v>6</v>
      </c>
      <c r="K30" s="299">
        <v>0</v>
      </c>
      <c r="L30" s="299">
        <v>0</v>
      </c>
      <c r="M30" s="292">
        <v>0</v>
      </c>
      <c r="N30" s="299">
        <v>0</v>
      </c>
    </row>
    <row r="31" spans="1:14">
      <c r="A31" s="14"/>
      <c r="B31" s="10" t="s">
        <v>0</v>
      </c>
      <c r="C31" s="10"/>
      <c r="D31" s="13" t="s">
        <v>9</v>
      </c>
      <c r="E31" s="66">
        <v>6</v>
      </c>
      <c r="F31" s="298">
        <v>41</v>
      </c>
      <c r="G31" s="298"/>
      <c r="H31" s="287">
        <v>41</v>
      </c>
      <c r="I31" s="286"/>
      <c r="J31" s="287">
        <v>41</v>
      </c>
      <c r="K31" s="299">
        <v>0</v>
      </c>
      <c r="L31" s="299">
        <v>0</v>
      </c>
      <c r="M31" s="292">
        <v>0</v>
      </c>
      <c r="N31" s="299">
        <v>0</v>
      </c>
    </row>
    <row r="32" spans="1:14">
      <c r="A32" s="14"/>
      <c r="B32" s="10" t="s">
        <v>9</v>
      </c>
      <c r="C32" s="62"/>
      <c r="D32" s="13"/>
      <c r="E32" s="66">
        <v>5</v>
      </c>
      <c r="F32" s="298">
        <v>45</v>
      </c>
      <c r="G32" s="298"/>
      <c r="H32" s="287">
        <v>45</v>
      </c>
      <c r="I32" s="286"/>
      <c r="J32" s="287">
        <v>45</v>
      </c>
      <c r="K32" s="299">
        <v>1</v>
      </c>
      <c r="L32" s="299">
        <v>0</v>
      </c>
      <c r="M32" s="292">
        <v>1</v>
      </c>
      <c r="N32" s="299">
        <v>0</v>
      </c>
    </row>
    <row r="33" spans="1:14">
      <c r="A33" s="14"/>
      <c r="B33" s="10"/>
      <c r="C33" s="10"/>
      <c r="D33" s="13"/>
      <c r="E33" s="66">
        <v>4</v>
      </c>
      <c r="F33" s="298">
        <v>39</v>
      </c>
      <c r="G33" s="298"/>
      <c r="H33" s="287">
        <v>39</v>
      </c>
      <c r="I33" s="286"/>
      <c r="J33" s="287">
        <v>39</v>
      </c>
      <c r="K33" s="299">
        <v>1</v>
      </c>
      <c r="L33" s="299">
        <v>0</v>
      </c>
      <c r="M33" s="292">
        <v>1</v>
      </c>
      <c r="N33" s="299">
        <v>0</v>
      </c>
    </row>
    <row r="34" spans="1:14">
      <c r="A34" s="14"/>
      <c r="B34" s="10"/>
      <c r="C34" s="10" t="s">
        <v>1</v>
      </c>
      <c r="D34" s="13"/>
      <c r="E34" s="66">
        <v>3</v>
      </c>
      <c r="F34" s="298">
        <v>0</v>
      </c>
      <c r="G34" s="298">
        <v>62</v>
      </c>
      <c r="H34" s="287">
        <v>62</v>
      </c>
      <c r="I34" s="286"/>
      <c r="J34" s="287">
        <v>62</v>
      </c>
      <c r="K34" s="299">
        <v>0</v>
      </c>
      <c r="L34" s="299">
        <v>0</v>
      </c>
      <c r="M34" s="292">
        <v>0</v>
      </c>
      <c r="N34" s="299">
        <v>0</v>
      </c>
    </row>
    <row r="35" spans="1:14">
      <c r="A35" s="14"/>
      <c r="B35" s="10"/>
      <c r="C35" s="10"/>
      <c r="D35" s="13"/>
      <c r="E35" s="66">
        <v>2</v>
      </c>
      <c r="F35" s="298">
        <v>0</v>
      </c>
      <c r="G35" s="298">
        <v>29</v>
      </c>
      <c r="H35" s="287">
        <v>29</v>
      </c>
      <c r="I35" s="286"/>
      <c r="J35" s="287">
        <v>29</v>
      </c>
      <c r="K35" s="299">
        <v>0</v>
      </c>
      <c r="L35" s="299">
        <v>0</v>
      </c>
      <c r="M35" s="292">
        <v>0</v>
      </c>
      <c r="N35" s="299">
        <v>0</v>
      </c>
    </row>
    <row r="36" spans="1:14">
      <c r="A36" s="14"/>
      <c r="B36" s="12"/>
      <c r="C36" s="12"/>
      <c r="D36" s="13"/>
      <c r="E36" s="62">
        <v>1</v>
      </c>
      <c r="F36" s="298">
        <v>0</v>
      </c>
      <c r="G36" s="298">
        <v>16</v>
      </c>
      <c r="H36" s="287">
        <v>16</v>
      </c>
      <c r="I36" s="286">
        <v>65</v>
      </c>
      <c r="J36" s="287">
        <v>81</v>
      </c>
      <c r="K36" s="299">
        <v>0</v>
      </c>
      <c r="L36" s="299">
        <v>2</v>
      </c>
      <c r="M36" s="292">
        <v>2</v>
      </c>
      <c r="N36" s="299">
        <v>4</v>
      </c>
    </row>
    <row r="37" spans="1:14" ht="12.75" customHeight="1">
      <c r="A37" s="14"/>
      <c r="B37" s="445" t="s">
        <v>19</v>
      </c>
      <c r="C37" s="446"/>
      <c r="D37" s="446"/>
      <c r="E37" s="446"/>
      <c r="F37" s="293">
        <v>674</v>
      </c>
      <c r="G37" s="287">
        <v>107</v>
      </c>
      <c r="H37" s="296">
        <v>781</v>
      </c>
      <c r="I37" s="295">
        <v>65</v>
      </c>
      <c r="J37" s="294">
        <v>846</v>
      </c>
      <c r="K37" s="293">
        <v>277</v>
      </c>
      <c r="L37" s="287">
        <v>81</v>
      </c>
      <c r="M37" s="294">
        <v>358</v>
      </c>
      <c r="N37" s="293">
        <v>107</v>
      </c>
    </row>
    <row r="38" spans="1:14">
      <c r="A38" s="14"/>
      <c r="B38" s="62"/>
      <c r="C38" s="62"/>
      <c r="D38" s="110"/>
      <c r="E38" s="66">
        <v>13</v>
      </c>
      <c r="F38" s="298">
        <v>1</v>
      </c>
      <c r="G38" s="298"/>
      <c r="H38" s="287">
        <v>1</v>
      </c>
      <c r="I38" s="286"/>
      <c r="J38" s="287">
        <v>1</v>
      </c>
      <c r="K38" s="299">
        <v>2</v>
      </c>
      <c r="L38" s="299">
        <v>1</v>
      </c>
      <c r="M38" s="292">
        <v>3</v>
      </c>
      <c r="N38" s="299">
        <v>1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6">
        <v>12</v>
      </c>
      <c r="F39" s="298">
        <v>0</v>
      </c>
      <c r="G39" s="298"/>
      <c r="H39" s="287">
        <v>0</v>
      </c>
      <c r="I39" s="286"/>
      <c r="J39" s="287">
        <v>0</v>
      </c>
      <c r="K39" s="299">
        <v>0</v>
      </c>
      <c r="L39" s="299">
        <v>0</v>
      </c>
      <c r="M39" s="292">
        <v>0</v>
      </c>
      <c r="N39" s="299">
        <v>0</v>
      </c>
    </row>
    <row r="40" spans="1:14">
      <c r="A40" s="14"/>
      <c r="B40" s="10" t="s">
        <v>10</v>
      </c>
      <c r="C40" s="10"/>
      <c r="D40" s="13" t="s">
        <v>10</v>
      </c>
      <c r="E40" s="66">
        <v>11</v>
      </c>
      <c r="F40" s="298">
        <v>0</v>
      </c>
      <c r="G40" s="298"/>
      <c r="H40" s="287">
        <v>0</v>
      </c>
      <c r="I40" s="286"/>
      <c r="J40" s="287">
        <v>0</v>
      </c>
      <c r="K40" s="299">
        <v>0</v>
      </c>
      <c r="L40" s="299">
        <v>0</v>
      </c>
      <c r="M40" s="292">
        <v>0</v>
      </c>
      <c r="N40" s="299">
        <v>0</v>
      </c>
    </row>
    <row r="41" spans="1:14">
      <c r="A41" s="14"/>
      <c r="B41" s="10" t="s">
        <v>11</v>
      </c>
      <c r="C41" s="62"/>
      <c r="D41" s="13" t="s">
        <v>2</v>
      </c>
      <c r="E41" s="66">
        <v>10</v>
      </c>
      <c r="F41" s="298">
        <v>1</v>
      </c>
      <c r="G41" s="298"/>
      <c r="H41" s="287">
        <v>1</v>
      </c>
      <c r="I41" s="286"/>
      <c r="J41" s="287">
        <v>1</v>
      </c>
      <c r="K41" s="299">
        <v>0</v>
      </c>
      <c r="L41" s="299">
        <v>0</v>
      </c>
      <c r="M41" s="292">
        <v>0</v>
      </c>
      <c r="N41" s="299">
        <v>0</v>
      </c>
    </row>
    <row r="42" spans="1:14">
      <c r="A42" s="14"/>
      <c r="B42" s="10" t="s">
        <v>4</v>
      </c>
      <c r="C42" s="10"/>
      <c r="D42" s="13" t="s">
        <v>27</v>
      </c>
      <c r="E42" s="66">
        <v>9</v>
      </c>
      <c r="F42" s="298">
        <v>0</v>
      </c>
      <c r="G42" s="298"/>
      <c r="H42" s="287">
        <v>0</v>
      </c>
      <c r="I42" s="286"/>
      <c r="J42" s="287">
        <v>0</v>
      </c>
      <c r="K42" s="299">
        <v>0</v>
      </c>
      <c r="L42" s="299">
        <v>0</v>
      </c>
      <c r="M42" s="292">
        <v>0</v>
      </c>
      <c r="N42" s="299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6">
        <v>8</v>
      </c>
      <c r="F43" s="298">
        <v>0</v>
      </c>
      <c r="G43" s="298"/>
      <c r="H43" s="287">
        <v>0</v>
      </c>
      <c r="I43" s="286"/>
      <c r="J43" s="287">
        <v>0</v>
      </c>
      <c r="K43" s="299">
        <v>0</v>
      </c>
      <c r="L43" s="299">
        <v>0</v>
      </c>
      <c r="M43" s="292">
        <v>0</v>
      </c>
      <c r="N43" s="299">
        <v>0</v>
      </c>
    </row>
    <row r="44" spans="1:14">
      <c r="A44" s="14"/>
      <c r="B44" s="10" t="s">
        <v>4</v>
      </c>
      <c r="C44" s="10"/>
      <c r="D44" s="13" t="s">
        <v>26</v>
      </c>
      <c r="E44" s="66">
        <v>7</v>
      </c>
      <c r="F44" s="298">
        <v>0</v>
      </c>
      <c r="G44" s="298"/>
      <c r="H44" s="287">
        <v>0</v>
      </c>
      <c r="I44" s="286"/>
      <c r="J44" s="287">
        <v>0</v>
      </c>
      <c r="K44" s="299">
        <v>0</v>
      </c>
      <c r="L44" s="299">
        <v>0</v>
      </c>
      <c r="M44" s="292">
        <v>0</v>
      </c>
      <c r="N44" s="299">
        <v>0</v>
      </c>
    </row>
    <row r="45" spans="1:14">
      <c r="A45" s="14"/>
      <c r="B45" s="10" t="s">
        <v>1</v>
      </c>
      <c r="C45" s="10"/>
      <c r="D45" s="13" t="s">
        <v>22</v>
      </c>
      <c r="E45" s="66">
        <v>6</v>
      </c>
      <c r="F45" s="298">
        <v>0</v>
      </c>
      <c r="G45" s="298"/>
      <c r="H45" s="287">
        <v>0</v>
      </c>
      <c r="I45" s="286"/>
      <c r="J45" s="287">
        <v>0</v>
      </c>
      <c r="K45" s="299">
        <v>0</v>
      </c>
      <c r="L45" s="299">
        <v>0</v>
      </c>
      <c r="M45" s="292">
        <v>0</v>
      </c>
      <c r="N45" s="299">
        <v>0</v>
      </c>
    </row>
    <row r="46" spans="1:14">
      <c r="A46" s="14"/>
      <c r="B46" s="10" t="s">
        <v>12</v>
      </c>
      <c r="C46" s="62"/>
      <c r="D46" s="13" t="s">
        <v>2</v>
      </c>
      <c r="E46" s="66">
        <v>5</v>
      </c>
      <c r="F46" s="298">
        <v>0</v>
      </c>
      <c r="G46" s="298"/>
      <c r="H46" s="287">
        <v>0</v>
      </c>
      <c r="I46" s="286"/>
      <c r="J46" s="287">
        <v>0</v>
      </c>
      <c r="K46" s="299">
        <v>0</v>
      </c>
      <c r="L46" s="299">
        <v>0</v>
      </c>
      <c r="M46" s="292">
        <v>0</v>
      </c>
      <c r="N46" s="299">
        <v>0</v>
      </c>
    </row>
    <row r="47" spans="1:14">
      <c r="A47" s="14"/>
      <c r="B47" s="10"/>
      <c r="C47" s="10"/>
      <c r="D47" s="13" t="s">
        <v>7</v>
      </c>
      <c r="E47" s="66">
        <v>4</v>
      </c>
      <c r="F47" s="298">
        <v>0</v>
      </c>
      <c r="G47" s="298"/>
      <c r="H47" s="287">
        <v>0</v>
      </c>
      <c r="I47" s="286"/>
      <c r="J47" s="287">
        <v>0</v>
      </c>
      <c r="K47" s="299">
        <v>0</v>
      </c>
      <c r="L47" s="299">
        <v>0</v>
      </c>
      <c r="M47" s="292">
        <v>0</v>
      </c>
      <c r="N47" s="299">
        <v>0</v>
      </c>
    </row>
    <row r="48" spans="1:14">
      <c r="A48" s="14"/>
      <c r="B48" s="10"/>
      <c r="C48" s="10" t="s">
        <v>1</v>
      </c>
      <c r="D48" s="13" t="s">
        <v>1</v>
      </c>
      <c r="E48" s="66">
        <v>3</v>
      </c>
      <c r="F48" s="298">
        <v>0</v>
      </c>
      <c r="G48" s="298">
        <v>0</v>
      </c>
      <c r="H48" s="287">
        <v>0</v>
      </c>
      <c r="I48" s="286"/>
      <c r="J48" s="287">
        <v>0</v>
      </c>
      <c r="K48" s="299">
        <v>0</v>
      </c>
      <c r="L48" s="299">
        <v>0</v>
      </c>
      <c r="M48" s="292">
        <v>0</v>
      </c>
      <c r="N48" s="299">
        <v>0</v>
      </c>
    </row>
    <row r="49" spans="1:14">
      <c r="A49" s="14"/>
      <c r="B49" s="10"/>
      <c r="C49" s="10"/>
      <c r="D49" s="13" t="s">
        <v>3</v>
      </c>
      <c r="E49" s="66">
        <v>2</v>
      </c>
      <c r="F49" s="298">
        <v>0</v>
      </c>
      <c r="G49" s="298">
        <v>0</v>
      </c>
      <c r="H49" s="287">
        <v>0</v>
      </c>
      <c r="I49" s="286"/>
      <c r="J49" s="287">
        <v>0</v>
      </c>
      <c r="K49" s="299">
        <v>0</v>
      </c>
      <c r="L49" s="299">
        <v>0</v>
      </c>
      <c r="M49" s="292">
        <v>0</v>
      </c>
      <c r="N49" s="299">
        <v>0</v>
      </c>
    </row>
    <row r="50" spans="1:14">
      <c r="A50" s="14"/>
      <c r="B50" s="12"/>
      <c r="C50" s="13"/>
      <c r="D50" s="12"/>
      <c r="E50" s="62">
        <v>1</v>
      </c>
      <c r="F50" s="298">
        <v>0</v>
      </c>
      <c r="G50" s="298">
        <v>0</v>
      </c>
      <c r="H50" s="289">
        <v>0</v>
      </c>
      <c r="I50" s="290">
        <v>8</v>
      </c>
      <c r="J50" s="289">
        <v>8</v>
      </c>
      <c r="K50" s="299">
        <v>0</v>
      </c>
      <c r="L50" s="299">
        <v>0</v>
      </c>
      <c r="M50" s="288">
        <v>0</v>
      </c>
      <c r="N50" s="299">
        <v>0</v>
      </c>
    </row>
    <row r="51" spans="1:14" ht="12.75" customHeight="1">
      <c r="A51" s="56"/>
      <c r="B51" s="452" t="s">
        <v>20</v>
      </c>
      <c r="C51" s="452"/>
      <c r="D51" s="452"/>
      <c r="E51" s="452"/>
      <c r="F51" s="287">
        <v>2</v>
      </c>
      <c r="G51" s="287">
        <v>0</v>
      </c>
      <c r="H51" s="287">
        <v>2</v>
      </c>
      <c r="I51" s="287">
        <v>8</v>
      </c>
      <c r="J51" s="287">
        <v>10</v>
      </c>
      <c r="K51" s="287">
        <v>2</v>
      </c>
      <c r="L51" s="287">
        <v>1</v>
      </c>
      <c r="M51" s="287">
        <v>3</v>
      </c>
      <c r="N51" s="287">
        <v>1</v>
      </c>
    </row>
    <row r="52" spans="1:14">
      <c r="A52" s="56"/>
      <c r="B52" s="445" t="s">
        <v>37</v>
      </c>
      <c r="C52" s="446"/>
      <c r="D52" s="446"/>
      <c r="E52" s="447"/>
      <c r="F52" s="286">
        <v>0</v>
      </c>
      <c r="G52" s="286">
        <v>0</v>
      </c>
      <c r="H52" s="286">
        <v>0</v>
      </c>
      <c r="I52" s="286">
        <v>0</v>
      </c>
      <c r="J52" s="286">
        <v>0</v>
      </c>
      <c r="K52" s="299">
        <v>4</v>
      </c>
      <c r="L52" s="299">
        <v>3</v>
      </c>
      <c r="M52" s="286">
        <v>7</v>
      </c>
      <c r="N52" s="299">
        <v>4</v>
      </c>
    </row>
    <row r="53" spans="1:14" ht="12.75" customHeight="1">
      <c r="A53" s="56"/>
      <c r="B53" s="453" t="s">
        <v>40</v>
      </c>
      <c r="C53" s="453"/>
      <c r="D53" s="453"/>
      <c r="E53" s="453"/>
      <c r="F53" s="285">
        <v>1051</v>
      </c>
      <c r="G53" s="285">
        <v>199</v>
      </c>
      <c r="H53" s="285">
        <v>1250</v>
      </c>
      <c r="I53" s="285">
        <v>108</v>
      </c>
      <c r="J53" s="285">
        <v>1358</v>
      </c>
      <c r="K53" s="285">
        <v>482</v>
      </c>
      <c r="L53" s="285">
        <v>119</v>
      </c>
      <c r="M53" s="285">
        <v>601</v>
      </c>
      <c r="N53" s="285">
        <v>157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P15" sqref="P1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111" t="s">
        <v>61</v>
      </c>
      <c r="E2" s="111"/>
      <c r="F2" s="111"/>
      <c r="G2" s="111"/>
      <c r="H2" s="111"/>
      <c r="I2" s="111"/>
      <c r="J2" s="111"/>
      <c r="K2" s="58"/>
      <c r="L2" s="58"/>
      <c r="M2" s="58"/>
      <c r="N2" s="58"/>
    </row>
    <row r="3" spans="1:14">
      <c r="A3" s="56"/>
      <c r="B3" s="57" t="s">
        <v>33</v>
      </c>
      <c r="C3" s="58"/>
      <c r="D3" s="111" t="s">
        <v>82</v>
      </c>
      <c r="E3" s="111"/>
      <c r="F3" s="111"/>
      <c r="G3" s="111"/>
      <c r="H3" s="111"/>
      <c r="I3" s="111"/>
      <c r="J3" s="111"/>
      <c r="K3" s="58"/>
      <c r="L3" s="58"/>
      <c r="M3" s="58"/>
      <c r="N3" s="58"/>
    </row>
    <row r="4" spans="1:14">
      <c r="A4" s="56"/>
      <c r="B4" s="450" t="s">
        <v>36</v>
      </c>
      <c r="C4" s="450"/>
      <c r="D4" s="450"/>
      <c r="E4" s="450"/>
      <c r="F4" s="59">
        <v>43707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44" t="s">
        <v>41</v>
      </c>
      <c r="C7" s="444"/>
      <c r="D7" s="444"/>
      <c r="E7" s="444"/>
      <c r="F7" s="444" t="s">
        <v>35</v>
      </c>
      <c r="G7" s="444"/>
      <c r="H7" s="444"/>
      <c r="I7" s="444"/>
      <c r="J7" s="444"/>
      <c r="K7" s="444" t="s">
        <v>28</v>
      </c>
      <c r="L7" s="444"/>
      <c r="M7" s="444"/>
      <c r="N7" s="444"/>
    </row>
    <row r="8" spans="1:14" ht="12.75" customHeight="1">
      <c r="A8" s="56"/>
      <c r="B8" s="444"/>
      <c r="C8" s="444"/>
      <c r="D8" s="444"/>
      <c r="E8" s="444"/>
      <c r="F8" s="444" t="s">
        <v>13</v>
      </c>
      <c r="G8" s="444"/>
      <c r="H8" s="444"/>
      <c r="I8" s="444" t="s">
        <v>14</v>
      </c>
      <c r="J8" s="444" t="s">
        <v>15</v>
      </c>
      <c r="K8" s="444" t="s">
        <v>30</v>
      </c>
      <c r="L8" s="444" t="s">
        <v>31</v>
      </c>
      <c r="M8" s="444" t="s">
        <v>15</v>
      </c>
      <c r="N8" s="444" t="s">
        <v>29</v>
      </c>
    </row>
    <row r="9" spans="1:14" ht="24">
      <c r="A9" s="56"/>
      <c r="B9" s="444"/>
      <c r="C9" s="444"/>
      <c r="D9" s="444"/>
      <c r="E9" s="444"/>
      <c r="F9" s="64" t="s">
        <v>16</v>
      </c>
      <c r="G9" s="64" t="s">
        <v>17</v>
      </c>
      <c r="H9" s="64" t="s">
        <v>23</v>
      </c>
      <c r="I9" s="444"/>
      <c r="J9" s="444"/>
      <c r="K9" s="444"/>
      <c r="L9" s="444"/>
      <c r="M9" s="444"/>
      <c r="N9" s="444"/>
    </row>
    <row r="10" spans="1:14">
      <c r="A10" s="14"/>
      <c r="B10" s="62"/>
      <c r="C10" s="109"/>
      <c r="D10" s="9"/>
      <c r="E10" s="66">
        <v>13</v>
      </c>
      <c r="F10" s="284">
        <v>395</v>
      </c>
      <c r="G10" s="284" t="s">
        <v>85</v>
      </c>
      <c r="H10" s="273">
        <v>395</v>
      </c>
      <c r="I10" s="284" t="s">
        <v>85</v>
      </c>
      <c r="J10" s="273">
        <v>395</v>
      </c>
      <c r="K10" s="284">
        <v>290</v>
      </c>
      <c r="L10" s="284">
        <v>34</v>
      </c>
      <c r="M10" s="274">
        <v>324</v>
      </c>
      <c r="N10" s="284">
        <v>39</v>
      </c>
    </row>
    <row r="11" spans="1:14">
      <c r="A11" s="14"/>
      <c r="B11" s="10" t="s">
        <v>1</v>
      </c>
      <c r="C11" s="15" t="s">
        <v>0</v>
      </c>
      <c r="D11" s="9"/>
      <c r="E11" s="66">
        <v>12</v>
      </c>
      <c r="F11" s="284">
        <v>10</v>
      </c>
      <c r="G11" s="284" t="s">
        <v>85</v>
      </c>
      <c r="H11" s="273">
        <v>10</v>
      </c>
      <c r="I11" s="284" t="s">
        <v>85</v>
      </c>
      <c r="J11" s="273">
        <v>10</v>
      </c>
      <c r="K11" s="284">
        <v>0</v>
      </c>
      <c r="L11" s="284" t="s">
        <v>85</v>
      </c>
      <c r="M11" s="274">
        <v>0</v>
      </c>
      <c r="N11" s="284" t="s">
        <v>85</v>
      </c>
    </row>
    <row r="12" spans="1:14">
      <c r="A12" s="14"/>
      <c r="B12" s="10" t="s">
        <v>2</v>
      </c>
      <c r="C12" s="16"/>
      <c r="D12" s="11" t="s">
        <v>6</v>
      </c>
      <c r="E12" s="66">
        <v>11</v>
      </c>
      <c r="F12" s="284">
        <v>14</v>
      </c>
      <c r="G12" s="284" t="s">
        <v>85</v>
      </c>
      <c r="H12" s="273">
        <v>14</v>
      </c>
      <c r="I12" s="284" t="s">
        <v>85</v>
      </c>
      <c r="J12" s="273">
        <v>14</v>
      </c>
      <c r="K12" s="284">
        <v>0</v>
      </c>
      <c r="L12" s="284" t="s">
        <v>85</v>
      </c>
      <c r="M12" s="274">
        <v>0</v>
      </c>
      <c r="N12" s="284" t="s">
        <v>85</v>
      </c>
    </row>
    <row r="13" spans="1:14">
      <c r="A13" s="14"/>
      <c r="B13" s="10" t="s">
        <v>1</v>
      </c>
      <c r="C13" s="15"/>
      <c r="D13" s="11" t="s">
        <v>10</v>
      </c>
      <c r="E13" s="66">
        <v>10</v>
      </c>
      <c r="F13" s="284">
        <v>107</v>
      </c>
      <c r="G13" s="284" t="s">
        <v>85</v>
      </c>
      <c r="H13" s="273">
        <v>107</v>
      </c>
      <c r="I13" s="284" t="s">
        <v>85</v>
      </c>
      <c r="J13" s="273">
        <v>107</v>
      </c>
      <c r="K13" s="284">
        <v>1</v>
      </c>
      <c r="L13" s="284" t="s">
        <v>85</v>
      </c>
      <c r="M13" s="274">
        <v>1</v>
      </c>
      <c r="N13" s="284" t="s">
        <v>85</v>
      </c>
    </row>
    <row r="14" spans="1:14">
      <c r="A14" s="14"/>
      <c r="B14" s="10" t="s">
        <v>3</v>
      </c>
      <c r="C14" s="15"/>
      <c r="D14" s="11" t="s">
        <v>25</v>
      </c>
      <c r="E14" s="66">
        <v>9</v>
      </c>
      <c r="F14" s="284">
        <v>78</v>
      </c>
      <c r="G14" s="284" t="s">
        <v>85</v>
      </c>
      <c r="H14" s="273">
        <v>78</v>
      </c>
      <c r="I14" s="284" t="s">
        <v>85</v>
      </c>
      <c r="J14" s="273">
        <v>78</v>
      </c>
      <c r="K14" s="284">
        <v>1</v>
      </c>
      <c r="L14" s="284" t="s">
        <v>85</v>
      </c>
      <c r="M14" s="274">
        <v>1</v>
      </c>
      <c r="N14" s="284" t="s">
        <v>85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284">
        <v>35</v>
      </c>
      <c r="G15" s="284" t="s">
        <v>85</v>
      </c>
      <c r="H15" s="273">
        <v>35</v>
      </c>
      <c r="I15" s="284" t="s">
        <v>85</v>
      </c>
      <c r="J15" s="273">
        <v>35</v>
      </c>
      <c r="K15" s="284">
        <v>1</v>
      </c>
      <c r="L15" s="284" t="s">
        <v>85</v>
      </c>
      <c r="M15" s="274">
        <v>1</v>
      </c>
      <c r="N15" s="284" t="s">
        <v>85</v>
      </c>
    </row>
    <row r="16" spans="1:14">
      <c r="A16" s="14"/>
      <c r="B16" s="10" t="s">
        <v>6</v>
      </c>
      <c r="C16" s="15"/>
      <c r="D16" s="11" t="s">
        <v>12</v>
      </c>
      <c r="E16" s="66">
        <v>7</v>
      </c>
      <c r="F16" s="284">
        <v>40</v>
      </c>
      <c r="G16" s="284" t="s">
        <v>85</v>
      </c>
      <c r="H16" s="273">
        <v>40</v>
      </c>
      <c r="I16" s="284" t="s">
        <v>85</v>
      </c>
      <c r="J16" s="273">
        <v>40</v>
      </c>
      <c r="K16" s="284" t="s">
        <v>85</v>
      </c>
      <c r="L16" s="284">
        <v>1</v>
      </c>
      <c r="M16" s="274">
        <v>1</v>
      </c>
      <c r="N16" s="284">
        <v>2</v>
      </c>
    </row>
    <row r="17" spans="1:14">
      <c r="A17" s="14"/>
      <c r="B17" s="10" t="s">
        <v>7</v>
      </c>
      <c r="C17" s="16"/>
      <c r="D17" s="11" t="s">
        <v>4</v>
      </c>
      <c r="E17" s="66">
        <v>6</v>
      </c>
      <c r="F17" s="284">
        <v>91</v>
      </c>
      <c r="G17" s="284" t="s">
        <v>85</v>
      </c>
      <c r="H17" s="273">
        <v>91</v>
      </c>
      <c r="I17" s="284" t="s">
        <v>85</v>
      </c>
      <c r="J17" s="273">
        <v>91</v>
      </c>
      <c r="K17" s="284" t="s">
        <v>85</v>
      </c>
      <c r="L17" s="284" t="s">
        <v>85</v>
      </c>
      <c r="M17" s="274">
        <v>0</v>
      </c>
      <c r="N17" s="284" t="s">
        <v>85</v>
      </c>
    </row>
    <row r="18" spans="1:14">
      <c r="A18" s="14"/>
      <c r="B18" s="10" t="s">
        <v>1</v>
      </c>
      <c r="C18" s="15"/>
      <c r="D18" s="11" t="s">
        <v>9</v>
      </c>
      <c r="E18" s="66">
        <v>5</v>
      </c>
      <c r="F18" s="284">
        <v>76</v>
      </c>
      <c r="G18" s="284" t="s">
        <v>85</v>
      </c>
      <c r="H18" s="273">
        <v>76</v>
      </c>
      <c r="I18" s="284" t="s">
        <v>85</v>
      </c>
      <c r="J18" s="273">
        <v>76</v>
      </c>
      <c r="K18" s="284" t="s">
        <v>85</v>
      </c>
      <c r="L18" s="284" t="s">
        <v>85</v>
      </c>
      <c r="M18" s="274">
        <v>0</v>
      </c>
      <c r="N18" s="284" t="s">
        <v>85</v>
      </c>
    </row>
    <row r="19" spans="1:14">
      <c r="A19" s="14"/>
      <c r="B19" s="10"/>
      <c r="C19" s="15"/>
      <c r="D19" s="11" t="s">
        <v>12</v>
      </c>
      <c r="E19" s="66">
        <v>4</v>
      </c>
      <c r="F19" s="284">
        <v>7</v>
      </c>
      <c r="G19" s="284" t="s">
        <v>85</v>
      </c>
      <c r="H19" s="273">
        <v>7</v>
      </c>
      <c r="I19" s="284" t="s">
        <v>85</v>
      </c>
      <c r="J19" s="273">
        <v>7</v>
      </c>
      <c r="K19" s="284" t="s">
        <v>85</v>
      </c>
      <c r="L19" s="284" t="s">
        <v>85</v>
      </c>
      <c r="M19" s="274">
        <v>0</v>
      </c>
      <c r="N19" s="284" t="s">
        <v>85</v>
      </c>
    </row>
    <row r="20" spans="1:14">
      <c r="A20" s="14"/>
      <c r="B20" s="10"/>
      <c r="C20" s="15" t="s">
        <v>1</v>
      </c>
      <c r="D20" s="9"/>
      <c r="E20" s="66">
        <v>3</v>
      </c>
      <c r="F20" s="284" t="s">
        <v>85</v>
      </c>
      <c r="G20" s="284">
        <v>44</v>
      </c>
      <c r="H20" s="273">
        <v>44</v>
      </c>
      <c r="I20" s="284" t="s">
        <v>85</v>
      </c>
      <c r="J20" s="273">
        <v>44</v>
      </c>
      <c r="K20" s="284" t="s">
        <v>85</v>
      </c>
      <c r="L20" s="284" t="s">
        <v>85</v>
      </c>
      <c r="M20" s="274">
        <v>0</v>
      </c>
      <c r="N20" s="284" t="s">
        <v>85</v>
      </c>
    </row>
    <row r="21" spans="1:14">
      <c r="A21" s="14"/>
      <c r="B21" s="10"/>
      <c r="C21" s="15"/>
      <c r="D21" s="9"/>
      <c r="E21" s="66">
        <v>2</v>
      </c>
      <c r="F21" s="284" t="s">
        <v>85</v>
      </c>
      <c r="G21" s="284">
        <v>11</v>
      </c>
      <c r="H21" s="273">
        <v>11</v>
      </c>
      <c r="I21" s="284" t="s">
        <v>85</v>
      </c>
      <c r="J21" s="273">
        <v>11</v>
      </c>
      <c r="K21" s="284" t="s">
        <v>85</v>
      </c>
      <c r="L21" s="284" t="s">
        <v>85</v>
      </c>
      <c r="M21" s="274">
        <v>0</v>
      </c>
      <c r="N21" s="284" t="s">
        <v>85</v>
      </c>
    </row>
    <row r="22" spans="1:14">
      <c r="A22" s="14"/>
      <c r="B22" s="12"/>
      <c r="C22" s="16"/>
      <c r="D22" s="9"/>
      <c r="E22" s="62">
        <v>1</v>
      </c>
      <c r="F22" s="284" t="s">
        <v>85</v>
      </c>
      <c r="G22" s="284">
        <v>13</v>
      </c>
      <c r="H22" s="273">
        <v>13</v>
      </c>
      <c r="I22" s="284" t="s">
        <v>86</v>
      </c>
      <c r="J22" s="273">
        <v>72</v>
      </c>
      <c r="K22" s="284" t="s">
        <v>85</v>
      </c>
      <c r="L22" s="284" t="s">
        <v>85</v>
      </c>
      <c r="M22" s="274">
        <v>0</v>
      </c>
      <c r="N22" s="284" t="s">
        <v>85</v>
      </c>
    </row>
    <row r="23" spans="1:14" ht="12.75" customHeight="1">
      <c r="A23" s="14"/>
      <c r="B23" s="445" t="s">
        <v>18</v>
      </c>
      <c r="C23" s="446"/>
      <c r="D23" s="446"/>
      <c r="E23" s="447"/>
      <c r="F23" s="273">
        <v>853</v>
      </c>
      <c r="G23" s="273">
        <v>68</v>
      </c>
      <c r="H23" s="275">
        <v>921</v>
      </c>
      <c r="I23" s="273">
        <v>0</v>
      </c>
      <c r="J23" s="275">
        <v>980</v>
      </c>
      <c r="K23" s="276">
        <v>293</v>
      </c>
      <c r="L23" s="276">
        <v>35</v>
      </c>
      <c r="M23" s="273">
        <v>328</v>
      </c>
      <c r="N23" s="273">
        <v>41</v>
      </c>
    </row>
    <row r="24" spans="1:14">
      <c r="A24" s="14"/>
      <c r="B24" s="10"/>
      <c r="C24" s="10"/>
      <c r="D24" s="13"/>
      <c r="E24" s="12">
        <v>13</v>
      </c>
      <c r="F24" s="284">
        <v>840</v>
      </c>
      <c r="G24" s="284" t="s">
        <v>85</v>
      </c>
      <c r="H24" s="273">
        <v>840</v>
      </c>
      <c r="I24" s="284" t="s">
        <v>85</v>
      </c>
      <c r="J24" s="273">
        <v>840</v>
      </c>
      <c r="K24" s="284">
        <v>361</v>
      </c>
      <c r="L24" s="284">
        <v>51</v>
      </c>
      <c r="M24" s="277">
        <v>412</v>
      </c>
      <c r="N24" s="284">
        <v>59</v>
      </c>
    </row>
    <row r="25" spans="1:14">
      <c r="A25" s="14"/>
      <c r="B25" s="10"/>
      <c r="C25" s="10" t="s">
        <v>0</v>
      </c>
      <c r="D25" s="13"/>
      <c r="E25" s="66">
        <v>12</v>
      </c>
      <c r="F25" s="284">
        <v>18</v>
      </c>
      <c r="G25" s="284" t="s">
        <v>85</v>
      </c>
      <c r="H25" s="273">
        <v>18</v>
      </c>
      <c r="I25" s="284" t="s">
        <v>85</v>
      </c>
      <c r="J25" s="273">
        <v>18</v>
      </c>
      <c r="K25" s="284">
        <v>1</v>
      </c>
      <c r="L25" s="284" t="s">
        <v>85</v>
      </c>
      <c r="M25" s="277">
        <v>1</v>
      </c>
      <c r="N25" s="284" t="s">
        <v>85</v>
      </c>
    </row>
    <row r="26" spans="1:14">
      <c r="A26" s="14"/>
      <c r="B26" s="10" t="s">
        <v>7</v>
      </c>
      <c r="C26" s="12"/>
      <c r="D26" s="13"/>
      <c r="E26" s="66">
        <v>11</v>
      </c>
      <c r="F26" s="284">
        <v>33</v>
      </c>
      <c r="G26" s="284" t="s">
        <v>85</v>
      </c>
      <c r="H26" s="273">
        <v>33</v>
      </c>
      <c r="I26" s="284" t="s">
        <v>85</v>
      </c>
      <c r="J26" s="273">
        <v>33</v>
      </c>
      <c r="K26" s="284">
        <v>2</v>
      </c>
      <c r="L26" s="284" t="s">
        <v>85</v>
      </c>
      <c r="M26" s="277">
        <v>2</v>
      </c>
      <c r="N26" s="284" t="s">
        <v>85</v>
      </c>
    </row>
    <row r="27" spans="1:14">
      <c r="A27" s="14"/>
      <c r="B27" s="10" t="s">
        <v>8</v>
      </c>
      <c r="C27" s="10"/>
      <c r="D27" s="13" t="s">
        <v>26</v>
      </c>
      <c r="E27" s="66">
        <v>10</v>
      </c>
      <c r="F27" s="284">
        <v>103</v>
      </c>
      <c r="G27" s="284" t="s">
        <v>85</v>
      </c>
      <c r="H27" s="273">
        <v>103</v>
      </c>
      <c r="I27" s="284" t="s">
        <v>85</v>
      </c>
      <c r="J27" s="273">
        <v>103</v>
      </c>
      <c r="K27" s="284">
        <v>3</v>
      </c>
      <c r="L27" s="284" t="s">
        <v>85</v>
      </c>
      <c r="M27" s="277">
        <v>3</v>
      </c>
      <c r="N27" s="284" t="s">
        <v>85</v>
      </c>
    </row>
    <row r="28" spans="1:14">
      <c r="A28" s="14"/>
      <c r="B28" s="10" t="s">
        <v>0</v>
      </c>
      <c r="C28" s="10"/>
      <c r="D28" s="13" t="s">
        <v>8</v>
      </c>
      <c r="E28" s="66">
        <v>9</v>
      </c>
      <c r="F28" s="284">
        <v>40</v>
      </c>
      <c r="G28" s="284" t="s">
        <v>85</v>
      </c>
      <c r="H28" s="273">
        <v>40</v>
      </c>
      <c r="I28" s="284" t="s">
        <v>85</v>
      </c>
      <c r="J28" s="273">
        <v>40</v>
      </c>
      <c r="K28" s="284" t="s">
        <v>85</v>
      </c>
      <c r="L28" s="284" t="s">
        <v>85</v>
      </c>
      <c r="M28" s="277">
        <v>0</v>
      </c>
      <c r="N28" s="284" t="s">
        <v>85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6">
        <v>8</v>
      </c>
      <c r="F29" s="284">
        <v>31</v>
      </c>
      <c r="G29" s="284" t="s">
        <v>85</v>
      </c>
      <c r="H29" s="273">
        <v>31</v>
      </c>
      <c r="I29" s="284" t="s">
        <v>85</v>
      </c>
      <c r="J29" s="273">
        <v>31</v>
      </c>
      <c r="K29" s="284">
        <v>1</v>
      </c>
      <c r="L29" s="284">
        <v>1</v>
      </c>
      <c r="M29" s="277">
        <v>2</v>
      </c>
      <c r="N29" s="284">
        <v>1</v>
      </c>
    </row>
    <row r="30" spans="1:14">
      <c r="A30" s="14"/>
      <c r="B30" s="10" t="s">
        <v>4</v>
      </c>
      <c r="C30" s="10"/>
      <c r="D30" s="13" t="s">
        <v>4</v>
      </c>
      <c r="E30" s="66">
        <v>7</v>
      </c>
      <c r="F30" s="284">
        <v>37</v>
      </c>
      <c r="G30" s="284" t="s">
        <v>85</v>
      </c>
      <c r="H30" s="273">
        <v>37</v>
      </c>
      <c r="I30" s="284" t="s">
        <v>85</v>
      </c>
      <c r="J30" s="273">
        <v>37</v>
      </c>
      <c r="K30" s="284">
        <v>2</v>
      </c>
      <c r="L30" s="284">
        <v>1</v>
      </c>
      <c r="M30" s="277">
        <v>3</v>
      </c>
      <c r="N30" s="284">
        <v>1</v>
      </c>
    </row>
    <row r="31" spans="1:14">
      <c r="A31" s="14"/>
      <c r="B31" s="10" t="s">
        <v>0</v>
      </c>
      <c r="C31" s="10"/>
      <c r="D31" s="13" t="s">
        <v>9</v>
      </c>
      <c r="E31" s="66">
        <v>6</v>
      </c>
      <c r="F31" s="284">
        <v>68</v>
      </c>
      <c r="G31" s="284" t="s">
        <v>85</v>
      </c>
      <c r="H31" s="273">
        <v>68</v>
      </c>
      <c r="I31" s="284" t="s">
        <v>85</v>
      </c>
      <c r="J31" s="273">
        <v>68</v>
      </c>
      <c r="K31" s="284" t="s">
        <v>85</v>
      </c>
      <c r="L31" s="284" t="s">
        <v>85</v>
      </c>
      <c r="M31" s="277">
        <v>0</v>
      </c>
      <c r="N31" s="284" t="s">
        <v>85</v>
      </c>
    </row>
    <row r="32" spans="1:14">
      <c r="A32" s="14"/>
      <c r="B32" s="10" t="s">
        <v>9</v>
      </c>
      <c r="C32" s="62"/>
      <c r="D32" s="13"/>
      <c r="E32" s="66">
        <v>5</v>
      </c>
      <c r="F32" s="284">
        <v>73</v>
      </c>
      <c r="G32" s="284" t="s">
        <v>85</v>
      </c>
      <c r="H32" s="273">
        <v>73</v>
      </c>
      <c r="I32" s="284" t="s">
        <v>85</v>
      </c>
      <c r="J32" s="273">
        <v>73</v>
      </c>
      <c r="K32" s="284">
        <v>1</v>
      </c>
      <c r="L32" s="284">
        <v>1</v>
      </c>
      <c r="M32" s="277">
        <v>2</v>
      </c>
      <c r="N32" s="284">
        <v>1</v>
      </c>
    </row>
    <row r="33" spans="1:14">
      <c r="A33" s="14"/>
      <c r="B33" s="10"/>
      <c r="C33" s="10"/>
      <c r="D33" s="13"/>
      <c r="E33" s="66">
        <v>4</v>
      </c>
      <c r="F33" s="284">
        <v>23</v>
      </c>
      <c r="G33" s="284" t="s">
        <v>85</v>
      </c>
      <c r="H33" s="273">
        <v>23</v>
      </c>
      <c r="I33" s="284" t="s">
        <v>85</v>
      </c>
      <c r="J33" s="273">
        <v>23</v>
      </c>
      <c r="K33" s="284" t="s">
        <v>85</v>
      </c>
      <c r="L33" s="284" t="s">
        <v>85</v>
      </c>
      <c r="M33" s="277">
        <v>0</v>
      </c>
      <c r="N33" s="284" t="s">
        <v>85</v>
      </c>
    </row>
    <row r="34" spans="1:14">
      <c r="A34" s="14"/>
      <c r="B34" s="10"/>
      <c r="C34" s="10" t="s">
        <v>1</v>
      </c>
      <c r="D34" s="13"/>
      <c r="E34" s="66">
        <v>3</v>
      </c>
      <c r="F34" s="284">
        <v>0</v>
      </c>
      <c r="G34" s="284">
        <v>49</v>
      </c>
      <c r="H34" s="273">
        <v>49</v>
      </c>
      <c r="I34" s="284" t="s">
        <v>85</v>
      </c>
      <c r="J34" s="273">
        <v>49</v>
      </c>
      <c r="K34" s="284">
        <v>1</v>
      </c>
      <c r="L34" s="284" t="s">
        <v>85</v>
      </c>
      <c r="M34" s="277">
        <v>1</v>
      </c>
      <c r="N34" s="284" t="s">
        <v>85</v>
      </c>
    </row>
    <row r="35" spans="1:14">
      <c r="A35" s="14"/>
      <c r="B35" s="10"/>
      <c r="C35" s="10"/>
      <c r="D35" s="13"/>
      <c r="E35" s="66">
        <v>2</v>
      </c>
      <c r="F35" s="284">
        <v>0</v>
      </c>
      <c r="G35" s="284">
        <v>27</v>
      </c>
      <c r="H35" s="273">
        <v>27</v>
      </c>
      <c r="I35" s="284" t="s">
        <v>85</v>
      </c>
      <c r="J35" s="273">
        <v>27</v>
      </c>
      <c r="K35" s="284" t="s">
        <v>85</v>
      </c>
      <c r="L35" s="284" t="s">
        <v>85</v>
      </c>
      <c r="M35" s="277">
        <v>0</v>
      </c>
      <c r="N35" s="284" t="s">
        <v>85</v>
      </c>
    </row>
    <row r="36" spans="1:14">
      <c r="A36" s="14"/>
      <c r="B36" s="12"/>
      <c r="C36" s="12"/>
      <c r="D36" s="13"/>
      <c r="E36" s="62">
        <v>1</v>
      </c>
      <c r="F36" s="284">
        <v>0</v>
      </c>
      <c r="G36" s="284">
        <v>22</v>
      </c>
      <c r="H36" s="273">
        <v>22</v>
      </c>
      <c r="I36" s="284">
        <v>108</v>
      </c>
      <c r="J36" s="273">
        <v>130</v>
      </c>
      <c r="K36" s="284">
        <v>1</v>
      </c>
      <c r="L36" s="284">
        <v>1</v>
      </c>
      <c r="M36" s="277">
        <v>2</v>
      </c>
      <c r="N36" s="284">
        <v>1</v>
      </c>
    </row>
    <row r="37" spans="1:14" ht="12.75" customHeight="1">
      <c r="A37" s="14"/>
      <c r="B37" s="445" t="s">
        <v>19</v>
      </c>
      <c r="C37" s="446"/>
      <c r="D37" s="446"/>
      <c r="E37" s="446"/>
      <c r="F37" s="276">
        <v>1266</v>
      </c>
      <c r="G37" s="273">
        <v>98</v>
      </c>
      <c r="H37" s="278">
        <v>1364</v>
      </c>
      <c r="I37" s="279">
        <v>108</v>
      </c>
      <c r="J37" s="275">
        <v>1472</v>
      </c>
      <c r="K37" s="276">
        <v>373</v>
      </c>
      <c r="L37" s="273">
        <v>55</v>
      </c>
      <c r="M37" s="275">
        <v>428</v>
      </c>
      <c r="N37" s="276">
        <v>63</v>
      </c>
    </row>
    <row r="38" spans="1:14">
      <c r="A38" s="14"/>
      <c r="B38" s="62"/>
      <c r="C38" s="62"/>
      <c r="D38" s="110"/>
      <c r="E38" s="66">
        <v>13</v>
      </c>
      <c r="F38" s="284">
        <v>13</v>
      </c>
      <c r="G38" s="284" t="s">
        <v>85</v>
      </c>
      <c r="H38" s="273">
        <v>13</v>
      </c>
      <c r="I38" s="284" t="s">
        <v>85</v>
      </c>
      <c r="J38" s="273">
        <v>13</v>
      </c>
      <c r="K38" s="284">
        <v>1</v>
      </c>
      <c r="L38" s="284" t="s">
        <v>85</v>
      </c>
      <c r="M38" s="277">
        <v>1</v>
      </c>
      <c r="N38" s="284" t="s">
        <v>85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6">
        <v>12</v>
      </c>
      <c r="F39" s="284" t="s">
        <v>85</v>
      </c>
      <c r="G39" s="284" t="s">
        <v>85</v>
      </c>
      <c r="H39" s="273">
        <v>0</v>
      </c>
      <c r="I39" s="284" t="s">
        <v>85</v>
      </c>
      <c r="J39" s="273">
        <v>0</v>
      </c>
      <c r="K39" s="284">
        <v>1</v>
      </c>
      <c r="L39" s="284" t="s">
        <v>85</v>
      </c>
      <c r="M39" s="277">
        <v>1</v>
      </c>
      <c r="N39" s="284" t="s">
        <v>85</v>
      </c>
    </row>
    <row r="40" spans="1:14">
      <c r="A40" s="14"/>
      <c r="B40" s="10" t="s">
        <v>10</v>
      </c>
      <c r="C40" s="10"/>
      <c r="D40" s="13" t="s">
        <v>10</v>
      </c>
      <c r="E40" s="66">
        <v>11</v>
      </c>
      <c r="F40" s="284" t="s">
        <v>85</v>
      </c>
      <c r="G40" s="284" t="s">
        <v>85</v>
      </c>
      <c r="H40" s="273">
        <v>0</v>
      </c>
      <c r="I40" s="284" t="s">
        <v>85</v>
      </c>
      <c r="J40" s="273">
        <v>0</v>
      </c>
      <c r="K40" s="284" t="s">
        <v>85</v>
      </c>
      <c r="L40" s="284" t="s">
        <v>85</v>
      </c>
      <c r="M40" s="277">
        <v>0</v>
      </c>
      <c r="N40" s="284" t="s">
        <v>85</v>
      </c>
    </row>
    <row r="41" spans="1:14">
      <c r="A41" s="14"/>
      <c r="B41" s="10" t="s">
        <v>11</v>
      </c>
      <c r="C41" s="62"/>
      <c r="D41" s="13" t="s">
        <v>2</v>
      </c>
      <c r="E41" s="66">
        <v>10</v>
      </c>
      <c r="F41" s="284" t="s">
        <v>85</v>
      </c>
      <c r="G41" s="284" t="s">
        <v>85</v>
      </c>
      <c r="H41" s="273">
        <v>0</v>
      </c>
      <c r="I41" s="284" t="s">
        <v>85</v>
      </c>
      <c r="J41" s="273">
        <v>0</v>
      </c>
      <c r="K41" s="284" t="s">
        <v>85</v>
      </c>
      <c r="L41" s="284" t="s">
        <v>85</v>
      </c>
      <c r="M41" s="277">
        <v>0</v>
      </c>
      <c r="N41" s="284" t="s">
        <v>85</v>
      </c>
    </row>
    <row r="42" spans="1:14">
      <c r="A42" s="14"/>
      <c r="B42" s="10" t="s">
        <v>4</v>
      </c>
      <c r="C42" s="10"/>
      <c r="D42" s="13" t="s">
        <v>27</v>
      </c>
      <c r="E42" s="66">
        <v>9</v>
      </c>
      <c r="F42" s="284" t="s">
        <v>85</v>
      </c>
      <c r="G42" s="284" t="s">
        <v>85</v>
      </c>
      <c r="H42" s="273">
        <v>0</v>
      </c>
      <c r="I42" s="284" t="s">
        <v>85</v>
      </c>
      <c r="J42" s="273">
        <v>0</v>
      </c>
      <c r="K42" s="284" t="s">
        <v>85</v>
      </c>
      <c r="L42" s="284" t="s">
        <v>85</v>
      </c>
      <c r="M42" s="277">
        <v>0</v>
      </c>
      <c r="N42" s="284" t="s">
        <v>85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6">
        <v>8</v>
      </c>
      <c r="F43" s="284" t="s">
        <v>85</v>
      </c>
      <c r="G43" s="284" t="s">
        <v>85</v>
      </c>
      <c r="H43" s="273">
        <v>0</v>
      </c>
      <c r="I43" s="284" t="s">
        <v>85</v>
      </c>
      <c r="J43" s="273">
        <v>0</v>
      </c>
      <c r="K43" s="284" t="s">
        <v>85</v>
      </c>
      <c r="L43" s="284" t="s">
        <v>85</v>
      </c>
      <c r="M43" s="277">
        <v>0</v>
      </c>
      <c r="N43" s="284" t="s">
        <v>85</v>
      </c>
    </row>
    <row r="44" spans="1:14">
      <c r="A44" s="14"/>
      <c r="B44" s="10" t="s">
        <v>4</v>
      </c>
      <c r="C44" s="10"/>
      <c r="D44" s="13" t="s">
        <v>26</v>
      </c>
      <c r="E44" s="66">
        <v>7</v>
      </c>
      <c r="F44" s="284" t="s">
        <v>85</v>
      </c>
      <c r="G44" s="284" t="s">
        <v>85</v>
      </c>
      <c r="H44" s="273">
        <v>0</v>
      </c>
      <c r="I44" s="284" t="s">
        <v>85</v>
      </c>
      <c r="J44" s="273">
        <v>0</v>
      </c>
      <c r="K44" s="284" t="s">
        <v>85</v>
      </c>
      <c r="L44" s="284" t="s">
        <v>85</v>
      </c>
      <c r="M44" s="277">
        <v>0</v>
      </c>
      <c r="N44" s="284" t="s">
        <v>85</v>
      </c>
    </row>
    <row r="45" spans="1:14">
      <c r="A45" s="14"/>
      <c r="B45" s="10" t="s">
        <v>1</v>
      </c>
      <c r="C45" s="10"/>
      <c r="D45" s="13" t="s">
        <v>22</v>
      </c>
      <c r="E45" s="66">
        <v>6</v>
      </c>
      <c r="F45" s="284" t="s">
        <v>85</v>
      </c>
      <c r="G45" s="284" t="s">
        <v>85</v>
      </c>
      <c r="H45" s="273">
        <v>0</v>
      </c>
      <c r="I45" s="284" t="s">
        <v>85</v>
      </c>
      <c r="J45" s="273">
        <v>0</v>
      </c>
      <c r="K45" s="284" t="s">
        <v>85</v>
      </c>
      <c r="L45" s="284" t="s">
        <v>85</v>
      </c>
      <c r="M45" s="277">
        <v>0</v>
      </c>
      <c r="N45" s="284" t="s">
        <v>85</v>
      </c>
    </row>
    <row r="46" spans="1:14">
      <c r="A46" s="14"/>
      <c r="B46" s="10" t="s">
        <v>12</v>
      </c>
      <c r="C46" s="62"/>
      <c r="D46" s="13" t="s">
        <v>2</v>
      </c>
      <c r="E46" s="66">
        <v>5</v>
      </c>
      <c r="F46" s="284" t="s">
        <v>85</v>
      </c>
      <c r="G46" s="284" t="s">
        <v>85</v>
      </c>
      <c r="H46" s="273">
        <v>0</v>
      </c>
      <c r="I46" s="284" t="s">
        <v>85</v>
      </c>
      <c r="J46" s="273">
        <v>0</v>
      </c>
      <c r="K46" s="284">
        <v>1</v>
      </c>
      <c r="L46" s="284" t="s">
        <v>85</v>
      </c>
      <c r="M46" s="277">
        <v>1</v>
      </c>
      <c r="N46" s="284" t="s">
        <v>85</v>
      </c>
    </row>
    <row r="47" spans="1:14">
      <c r="A47" s="14"/>
      <c r="B47" s="10"/>
      <c r="C47" s="10"/>
      <c r="D47" s="13" t="s">
        <v>7</v>
      </c>
      <c r="E47" s="66">
        <v>4</v>
      </c>
      <c r="F47" s="284" t="s">
        <v>85</v>
      </c>
      <c r="G47" s="284" t="s">
        <v>85</v>
      </c>
      <c r="H47" s="273">
        <v>0</v>
      </c>
      <c r="I47" s="284" t="s">
        <v>85</v>
      </c>
      <c r="J47" s="273">
        <v>0</v>
      </c>
      <c r="K47" s="284" t="s">
        <v>85</v>
      </c>
      <c r="L47" s="284" t="s">
        <v>85</v>
      </c>
      <c r="M47" s="277">
        <v>0</v>
      </c>
      <c r="N47" s="284" t="s">
        <v>85</v>
      </c>
    </row>
    <row r="48" spans="1:14">
      <c r="A48" s="14"/>
      <c r="B48" s="10"/>
      <c r="C48" s="10" t="s">
        <v>1</v>
      </c>
      <c r="D48" s="13" t="s">
        <v>1</v>
      </c>
      <c r="E48" s="66">
        <v>3</v>
      </c>
      <c r="F48" s="284" t="s">
        <v>85</v>
      </c>
      <c r="G48" s="284" t="s">
        <v>85</v>
      </c>
      <c r="H48" s="273">
        <v>0</v>
      </c>
      <c r="I48" s="284" t="s">
        <v>85</v>
      </c>
      <c r="J48" s="273">
        <v>0</v>
      </c>
      <c r="K48" s="284" t="s">
        <v>85</v>
      </c>
      <c r="L48" s="284" t="s">
        <v>85</v>
      </c>
      <c r="M48" s="277">
        <v>0</v>
      </c>
      <c r="N48" s="284" t="s">
        <v>85</v>
      </c>
    </row>
    <row r="49" spans="1:14">
      <c r="A49" s="14"/>
      <c r="B49" s="10"/>
      <c r="C49" s="10"/>
      <c r="D49" s="13" t="s">
        <v>3</v>
      </c>
      <c r="E49" s="66">
        <v>2</v>
      </c>
      <c r="F49" s="284" t="s">
        <v>85</v>
      </c>
      <c r="G49" s="284" t="s">
        <v>85</v>
      </c>
      <c r="H49" s="273">
        <v>0</v>
      </c>
      <c r="I49" s="284" t="s">
        <v>85</v>
      </c>
      <c r="J49" s="273">
        <v>0</v>
      </c>
      <c r="K49" s="284" t="s">
        <v>85</v>
      </c>
      <c r="L49" s="284" t="s">
        <v>85</v>
      </c>
      <c r="M49" s="277">
        <v>0</v>
      </c>
      <c r="N49" s="284" t="s">
        <v>85</v>
      </c>
    </row>
    <row r="50" spans="1:14">
      <c r="A50" s="14"/>
      <c r="B50" s="12"/>
      <c r="C50" s="13"/>
      <c r="D50" s="12"/>
      <c r="E50" s="62">
        <v>1</v>
      </c>
      <c r="F50" s="284" t="s">
        <v>85</v>
      </c>
      <c r="G50" s="284" t="s">
        <v>85</v>
      </c>
      <c r="H50" s="280">
        <v>0</v>
      </c>
      <c r="I50" s="284">
        <v>13</v>
      </c>
      <c r="J50" s="280">
        <v>13</v>
      </c>
      <c r="K50" s="284" t="s">
        <v>85</v>
      </c>
      <c r="L50" s="284" t="s">
        <v>85</v>
      </c>
      <c r="M50" s="281">
        <v>0</v>
      </c>
      <c r="N50" s="284" t="s">
        <v>85</v>
      </c>
    </row>
    <row r="51" spans="1:14" ht="12.75" customHeight="1">
      <c r="A51" s="56"/>
      <c r="B51" s="452" t="s">
        <v>20</v>
      </c>
      <c r="C51" s="452"/>
      <c r="D51" s="452"/>
      <c r="E51" s="452"/>
      <c r="F51" s="273">
        <v>13</v>
      </c>
      <c r="G51" s="273">
        <v>0</v>
      </c>
      <c r="H51" s="273">
        <v>13</v>
      </c>
      <c r="I51" s="273">
        <v>13</v>
      </c>
      <c r="J51" s="273">
        <v>26</v>
      </c>
      <c r="K51" s="273">
        <v>3</v>
      </c>
      <c r="L51" s="273">
        <v>0</v>
      </c>
      <c r="M51" s="273">
        <v>3</v>
      </c>
      <c r="N51" s="273">
        <v>0</v>
      </c>
    </row>
    <row r="52" spans="1:14">
      <c r="A52" s="56"/>
      <c r="B52" s="445" t="s">
        <v>37</v>
      </c>
      <c r="C52" s="446"/>
      <c r="D52" s="446"/>
      <c r="E52" s="447"/>
      <c r="F52" s="272">
        <v>0</v>
      </c>
      <c r="G52" s="272">
        <v>0</v>
      </c>
      <c r="H52" s="272">
        <v>0</v>
      </c>
      <c r="I52" s="272">
        <v>0</v>
      </c>
      <c r="J52" s="272">
        <v>0</v>
      </c>
      <c r="K52" s="272">
        <v>0</v>
      </c>
      <c r="L52" s="283">
        <v>3</v>
      </c>
      <c r="M52" s="283">
        <v>0</v>
      </c>
      <c r="N52" s="283">
        <v>6</v>
      </c>
    </row>
    <row r="53" spans="1:14" ht="12.75" customHeight="1">
      <c r="A53" s="56"/>
      <c r="B53" s="453" t="s">
        <v>40</v>
      </c>
      <c r="C53" s="453"/>
      <c r="D53" s="453"/>
      <c r="E53" s="453"/>
      <c r="F53" s="282">
        <v>2132</v>
      </c>
      <c r="G53" s="282">
        <v>166</v>
      </c>
      <c r="H53" s="282">
        <v>2298</v>
      </c>
      <c r="I53" s="282">
        <v>121</v>
      </c>
      <c r="J53" s="282">
        <v>2478</v>
      </c>
      <c r="K53" s="282">
        <v>669</v>
      </c>
      <c r="L53" s="282">
        <v>93</v>
      </c>
      <c r="M53" s="282">
        <v>759</v>
      </c>
      <c r="N53" s="282">
        <v>110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7">
    <mergeCell ref="B37:E37"/>
    <mergeCell ref="B51:E51"/>
    <mergeCell ref="B52:E52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P37" sqref="P3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49" t="s">
        <v>62</v>
      </c>
      <c r="E2" s="449"/>
      <c r="F2" s="449"/>
      <c r="G2" s="449"/>
      <c r="H2" s="449"/>
      <c r="I2" s="449"/>
      <c r="J2" s="449"/>
      <c r="K2" s="58"/>
      <c r="L2" s="58"/>
      <c r="M2" s="58"/>
      <c r="N2" s="58"/>
    </row>
    <row r="3" spans="1:14">
      <c r="A3" s="56"/>
      <c r="B3" s="57" t="s">
        <v>33</v>
      </c>
      <c r="C3" s="58"/>
      <c r="D3" s="449" t="s">
        <v>63</v>
      </c>
      <c r="E3" s="449"/>
      <c r="F3" s="449"/>
      <c r="G3" s="449"/>
      <c r="H3" s="449"/>
      <c r="I3" s="449"/>
      <c r="J3" s="449"/>
      <c r="K3" s="58"/>
      <c r="L3" s="58"/>
      <c r="M3" s="58"/>
      <c r="N3" s="58"/>
    </row>
    <row r="4" spans="1:14">
      <c r="A4" s="56"/>
      <c r="B4" s="450" t="s">
        <v>36</v>
      </c>
      <c r="C4" s="450"/>
      <c r="D4" s="450"/>
      <c r="E4" s="450"/>
      <c r="F4" s="59">
        <v>43707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44" t="s">
        <v>41</v>
      </c>
      <c r="C7" s="444"/>
      <c r="D7" s="444"/>
      <c r="E7" s="444"/>
      <c r="F7" s="444" t="s">
        <v>35</v>
      </c>
      <c r="G7" s="444"/>
      <c r="H7" s="444"/>
      <c r="I7" s="444"/>
      <c r="J7" s="444"/>
      <c r="K7" s="444" t="s">
        <v>28</v>
      </c>
      <c r="L7" s="444"/>
      <c r="M7" s="444"/>
      <c r="N7" s="444"/>
    </row>
    <row r="8" spans="1:14" ht="12.75" customHeight="1">
      <c r="A8" s="56"/>
      <c r="B8" s="444"/>
      <c r="C8" s="444"/>
      <c r="D8" s="444"/>
      <c r="E8" s="444"/>
      <c r="F8" s="444" t="s">
        <v>13</v>
      </c>
      <c r="G8" s="444"/>
      <c r="H8" s="444"/>
      <c r="I8" s="444" t="s">
        <v>14</v>
      </c>
      <c r="J8" s="444" t="s">
        <v>15</v>
      </c>
      <c r="K8" s="444" t="s">
        <v>30</v>
      </c>
      <c r="L8" s="444" t="s">
        <v>31</v>
      </c>
      <c r="M8" s="444" t="s">
        <v>15</v>
      </c>
      <c r="N8" s="444" t="s">
        <v>29</v>
      </c>
    </row>
    <row r="9" spans="1:14" ht="24">
      <c r="A9" s="56"/>
      <c r="B9" s="444"/>
      <c r="C9" s="444"/>
      <c r="D9" s="444"/>
      <c r="E9" s="444"/>
      <c r="F9" s="64" t="s">
        <v>16</v>
      </c>
      <c r="G9" s="64" t="s">
        <v>17</v>
      </c>
      <c r="H9" s="64" t="s">
        <v>23</v>
      </c>
      <c r="I9" s="444"/>
      <c r="J9" s="444"/>
      <c r="K9" s="444"/>
      <c r="L9" s="444"/>
      <c r="M9" s="444"/>
      <c r="N9" s="444"/>
    </row>
    <row r="10" spans="1:14">
      <c r="A10" s="14"/>
      <c r="B10" s="62"/>
      <c r="C10" s="109"/>
      <c r="D10" s="9"/>
      <c r="E10" s="66">
        <v>13</v>
      </c>
      <c r="F10" s="146">
        <v>246</v>
      </c>
      <c r="G10" s="146">
        <v>7</v>
      </c>
      <c r="H10" s="136">
        <v>253</v>
      </c>
      <c r="I10" s="146"/>
      <c r="J10" s="136">
        <v>253</v>
      </c>
      <c r="K10" s="147">
        <v>343</v>
      </c>
      <c r="L10" s="147">
        <v>34</v>
      </c>
      <c r="M10" s="137">
        <v>377</v>
      </c>
      <c r="N10" s="147">
        <v>38</v>
      </c>
    </row>
    <row r="11" spans="1:14">
      <c r="A11" s="14"/>
      <c r="B11" s="10" t="s">
        <v>1</v>
      </c>
      <c r="C11" s="15" t="s">
        <v>0</v>
      </c>
      <c r="D11" s="9"/>
      <c r="E11" s="66">
        <v>12</v>
      </c>
      <c r="F11" s="146">
        <v>2</v>
      </c>
      <c r="G11" s="146"/>
      <c r="H11" s="136">
        <v>2</v>
      </c>
      <c r="I11" s="146"/>
      <c r="J11" s="136">
        <v>2</v>
      </c>
      <c r="K11" s="147">
        <v>2</v>
      </c>
      <c r="L11" s="147"/>
      <c r="M11" s="137">
        <v>2</v>
      </c>
      <c r="N11" s="147"/>
    </row>
    <row r="12" spans="1:14">
      <c r="A12" s="14"/>
      <c r="B12" s="10" t="s">
        <v>2</v>
      </c>
      <c r="C12" s="16"/>
      <c r="D12" s="11" t="s">
        <v>6</v>
      </c>
      <c r="E12" s="66">
        <v>11</v>
      </c>
      <c r="F12" s="146">
        <v>12</v>
      </c>
      <c r="G12" s="146"/>
      <c r="H12" s="136">
        <v>12</v>
      </c>
      <c r="I12" s="146"/>
      <c r="J12" s="136">
        <v>12</v>
      </c>
      <c r="K12" s="147"/>
      <c r="L12" s="147"/>
      <c r="M12" s="137">
        <v>0</v>
      </c>
      <c r="N12" s="147"/>
    </row>
    <row r="13" spans="1:14">
      <c r="A13" s="14"/>
      <c r="B13" s="10" t="s">
        <v>1</v>
      </c>
      <c r="C13" s="15"/>
      <c r="D13" s="11" t="s">
        <v>10</v>
      </c>
      <c r="E13" s="66">
        <v>10</v>
      </c>
      <c r="F13" s="146">
        <v>6</v>
      </c>
      <c r="G13" s="146"/>
      <c r="H13" s="136">
        <v>6</v>
      </c>
      <c r="I13" s="146"/>
      <c r="J13" s="136">
        <v>6</v>
      </c>
      <c r="K13" s="147"/>
      <c r="L13" s="147"/>
      <c r="M13" s="137">
        <v>0</v>
      </c>
      <c r="N13" s="147"/>
    </row>
    <row r="14" spans="1:14">
      <c r="A14" s="14"/>
      <c r="B14" s="10" t="s">
        <v>3</v>
      </c>
      <c r="C14" s="15"/>
      <c r="D14" s="11" t="s">
        <v>25</v>
      </c>
      <c r="E14" s="66">
        <v>9</v>
      </c>
      <c r="F14" s="146">
        <v>22</v>
      </c>
      <c r="G14" s="146"/>
      <c r="H14" s="136">
        <v>22</v>
      </c>
      <c r="I14" s="146"/>
      <c r="J14" s="136">
        <v>22</v>
      </c>
      <c r="K14" s="147"/>
      <c r="L14" s="147"/>
      <c r="M14" s="137">
        <v>0</v>
      </c>
      <c r="N14" s="147"/>
    </row>
    <row r="15" spans="1:14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146">
        <v>2</v>
      </c>
      <c r="G15" s="146"/>
      <c r="H15" s="136">
        <v>2</v>
      </c>
      <c r="I15" s="146"/>
      <c r="J15" s="136">
        <v>2</v>
      </c>
      <c r="K15" s="147"/>
      <c r="L15" s="147"/>
      <c r="M15" s="137">
        <v>0</v>
      </c>
      <c r="N15" s="147"/>
    </row>
    <row r="16" spans="1:14">
      <c r="A16" s="14"/>
      <c r="B16" s="10" t="s">
        <v>6</v>
      </c>
      <c r="C16" s="15"/>
      <c r="D16" s="11" t="s">
        <v>12</v>
      </c>
      <c r="E16" s="66">
        <v>7</v>
      </c>
      <c r="F16" s="146">
        <v>3</v>
      </c>
      <c r="G16" s="146"/>
      <c r="H16" s="136">
        <v>3</v>
      </c>
      <c r="I16" s="146"/>
      <c r="J16" s="136">
        <v>3</v>
      </c>
      <c r="K16" s="147"/>
      <c r="L16" s="147"/>
      <c r="M16" s="137">
        <v>0</v>
      </c>
      <c r="N16" s="147"/>
    </row>
    <row r="17" spans="1:14">
      <c r="A17" s="14"/>
      <c r="B17" s="10" t="s">
        <v>7</v>
      </c>
      <c r="C17" s="16"/>
      <c r="D17" s="11" t="s">
        <v>4</v>
      </c>
      <c r="E17" s="66">
        <v>6</v>
      </c>
      <c r="F17" s="146">
        <v>29</v>
      </c>
      <c r="G17" s="146">
        <v>1</v>
      </c>
      <c r="H17" s="136">
        <v>30</v>
      </c>
      <c r="I17" s="146"/>
      <c r="J17" s="136">
        <v>30</v>
      </c>
      <c r="K17" s="147"/>
      <c r="L17" s="147"/>
      <c r="M17" s="137">
        <v>0</v>
      </c>
      <c r="N17" s="147"/>
    </row>
    <row r="18" spans="1:14">
      <c r="A18" s="14"/>
      <c r="B18" s="10" t="s">
        <v>1</v>
      </c>
      <c r="C18" s="15"/>
      <c r="D18" s="11" t="s">
        <v>9</v>
      </c>
      <c r="E18" s="66">
        <v>5</v>
      </c>
      <c r="F18" s="146">
        <v>25</v>
      </c>
      <c r="G18" s="146"/>
      <c r="H18" s="136">
        <v>25</v>
      </c>
      <c r="I18" s="146"/>
      <c r="J18" s="136">
        <v>25</v>
      </c>
      <c r="K18" s="147"/>
      <c r="L18" s="147"/>
      <c r="M18" s="137">
        <v>0</v>
      </c>
      <c r="N18" s="147"/>
    </row>
    <row r="19" spans="1:14">
      <c r="A19" s="14"/>
      <c r="B19" s="10"/>
      <c r="C19" s="15"/>
      <c r="D19" s="11" t="s">
        <v>12</v>
      </c>
      <c r="E19" s="66">
        <v>4</v>
      </c>
      <c r="F19" s="146">
        <v>23</v>
      </c>
      <c r="G19" s="146"/>
      <c r="H19" s="136">
        <v>23</v>
      </c>
      <c r="I19" s="146"/>
      <c r="J19" s="136">
        <v>23</v>
      </c>
      <c r="K19" s="147">
        <v>1</v>
      </c>
      <c r="L19" s="147"/>
      <c r="M19" s="137">
        <v>1</v>
      </c>
      <c r="N19" s="147"/>
    </row>
    <row r="20" spans="1:14">
      <c r="A20" s="14"/>
      <c r="B20" s="10"/>
      <c r="C20" s="15" t="s">
        <v>1</v>
      </c>
      <c r="D20" s="9"/>
      <c r="E20" s="66">
        <v>3</v>
      </c>
      <c r="F20" s="146"/>
      <c r="G20" s="146">
        <v>45</v>
      </c>
      <c r="H20" s="136">
        <v>45</v>
      </c>
      <c r="I20" s="146"/>
      <c r="J20" s="136">
        <v>45</v>
      </c>
      <c r="K20" s="147"/>
      <c r="L20" s="147"/>
      <c r="M20" s="137">
        <v>0</v>
      </c>
      <c r="N20" s="147"/>
    </row>
    <row r="21" spans="1:14">
      <c r="A21" s="14"/>
      <c r="B21" s="10"/>
      <c r="C21" s="15"/>
      <c r="D21" s="9"/>
      <c r="E21" s="66">
        <v>2</v>
      </c>
      <c r="F21" s="146"/>
      <c r="G21" s="146">
        <v>10</v>
      </c>
      <c r="H21" s="136">
        <v>10</v>
      </c>
      <c r="I21" s="146"/>
      <c r="J21" s="136">
        <v>10</v>
      </c>
      <c r="K21" s="147"/>
      <c r="L21" s="147"/>
      <c r="M21" s="137">
        <v>0</v>
      </c>
      <c r="N21" s="147"/>
    </row>
    <row r="22" spans="1:14">
      <c r="A22" s="14"/>
      <c r="B22" s="12"/>
      <c r="C22" s="16"/>
      <c r="D22" s="9"/>
      <c r="E22" s="62">
        <v>1</v>
      </c>
      <c r="F22" s="146"/>
      <c r="G22" s="146"/>
      <c r="H22" s="136">
        <v>0</v>
      </c>
      <c r="I22" s="146">
        <v>45</v>
      </c>
      <c r="J22" s="136">
        <v>45</v>
      </c>
      <c r="K22" s="147"/>
      <c r="L22" s="147"/>
      <c r="M22" s="137">
        <v>0</v>
      </c>
      <c r="N22" s="147"/>
    </row>
    <row r="23" spans="1:14" ht="12.75" customHeight="1">
      <c r="A23" s="14"/>
      <c r="B23" s="445" t="s">
        <v>18</v>
      </c>
      <c r="C23" s="446"/>
      <c r="D23" s="446"/>
      <c r="E23" s="447"/>
      <c r="F23" s="136">
        <v>370</v>
      </c>
      <c r="G23" s="136">
        <v>63</v>
      </c>
      <c r="H23" s="138">
        <v>433</v>
      </c>
      <c r="I23" s="136">
        <v>45</v>
      </c>
      <c r="J23" s="138">
        <v>478</v>
      </c>
      <c r="K23" s="139">
        <v>346</v>
      </c>
      <c r="L23" s="139">
        <v>34</v>
      </c>
      <c r="M23" s="136">
        <v>380</v>
      </c>
      <c r="N23" s="136">
        <v>38</v>
      </c>
    </row>
    <row r="24" spans="1:14">
      <c r="A24" s="14"/>
      <c r="B24" s="10"/>
      <c r="C24" s="10"/>
      <c r="D24" s="13"/>
      <c r="E24" s="12">
        <v>13</v>
      </c>
      <c r="F24" s="146">
        <v>281</v>
      </c>
      <c r="G24" s="146">
        <v>30</v>
      </c>
      <c r="H24" s="136">
        <v>311</v>
      </c>
      <c r="I24" s="146"/>
      <c r="J24" s="136">
        <v>311</v>
      </c>
      <c r="K24" s="147">
        <v>310</v>
      </c>
      <c r="L24" s="147">
        <v>35</v>
      </c>
      <c r="M24" s="140">
        <v>345</v>
      </c>
      <c r="N24" s="147">
        <v>46</v>
      </c>
    </row>
    <row r="25" spans="1:14">
      <c r="A25" s="14"/>
      <c r="B25" s="10"/>
      <c r="C25" s="10" t="s">
        <v>0</v>
      </c>
      <c r="D25" s="13"/>
      <c r="E25" s="66">
        <v>12</v>
      </c>
      <c r="F25" s="146">
        <v>16</v>
      </c>
      <c r="G25" s="146"/>
      <c r="H25" s="136">
        <v>16</v>
      </c>
      <c r="I25" s="146"/>
      <c r="J25" s="136">
        <v>16</v>
      </c>
      <c r="K25" s="147"/>
      <c r="L25" s="147"/>
      <c r="M25" s="140">
        <v>0</v>
      </c>
      <c r="N25" s="147"/>
    </row>
    <row r="26" spans="1:14">
      <c r="A26" s="14"/>
      <c r="B26" s="10" t="s">
        <v>7</v>
      </c>
      <c r="C26" s="12"/>
      <c r="D26" s="13"/>
      <c r="E26" s="66">
        <v>11</v>
      </c>
      <c r="F26" s="146">
        <v>13</v>
      </c>
      <c r="G26" s="146"/>
      <c r="H26" s="136">
        <v>13</v>
      </c>
      <c r="I26" s="146"/>
      <c r="J26" s="136">
        <v>13</v>
      </c>
      <c r="K26" s="147">
        <v>2</v>
      </c>
      <c r="L26" s="147"/>
      <c r="M26" s="140">
        <v>2</v>
      </c>
      <c r="N26" s="147"/>
    </row>
    <row r="27" spans="1:14">
      <c r="A27" s="14"/>
      <c r="B27" s="10" t="s">
        <v>8</v>
      </c>
      <c r="C27" s="10"/>
      <c r="D27" s="13" t="s">
        <v>26</v>
      </c>
      <c r="E27" s="66">
        <v>10</v>
      </c>
      <c r="F27" s="146">
        <v>14</v>
      </c>
      <c r="G27" s="146"/>
      <c r="H27" s="136">
        <v>14</v>
      </c>
      <c r="I27" s="146"/>
      <c r="J27" s="136">
        <v>14</v>
      </c>
      <c r="K27" s="147"/>
      <c r="L27" s="147"/>
      <c r="M27" s="140">
        <v>0</v>
      </c>
      <c r="N27" s="147"/>
    </row>
    <row r="28" spans="1:14">
      <c r="A28" s="14"/>
      <c r="B28" s="10" t="s">
        <v>0</v>
      </c>
      <c r="C28" s="10"/>
      <c r="D28" s="13" t="s">
        <v>8</v>
      </c>
      <c r="E28" s="66">
        <v>9</v>
      </c>
      <c r="F28" s="146">
        <v>16</v>
      </c>
      <c r="G28" s="146"/>
      <c r="H28" s="136">
        <v>16</v>
      </c>
      <c r="I28" s="146"/>
      <c r="J28" s="136">
        <v>16</v>
      </c>
      <c r="K28" s="147"/>
      <c r="L28" s="147"/>
      <c r="M28" s="140">
        <v>0</v>
      </c>
      <c r="N28" s="147"/>
    </row>
    <row r="29" spans="1:14">
      <c r="A29" s="14"/>
      <c r="B29" s="10" t="s">
        <v>2</v>
      </c>
      <c r="C29" s="10" t="s">
        <v>5</v>
      </c>
      <c r="D29" s="13" t="s">
        <v>27</v>
      </c>
      <c r="E29" s="66">
        <v>8</v>
      </c>
      <c r="F29" s="146">
        <v>14</v>
      </c>
      <c r="G29" s="146"/>
      <c r="H29" s="136">
        <v>14</v>
      </c>
      <c r="I29" s="146"/>
      <c r="J29" s="136">
        <v>14</v>
      </c>
      <c r="K29" s="147"/>
      <c r="L29" s="147"/>
      <c r="M29" s="140">
        <v>0</v>
      </c>
      <c r="N29" s="147"/>
    </row>
    <row r="30" spans="1:14">
      <c r="A30" s="14"/>
      <c r="B30" s="10" t="s">
        <v>4</v>
      </c>
      <c r="C30" s="10"/>
      <c r="D30" s="13" t="s">
        <v>4</v>
      </c>
      <c r="E30" s="66">
        <v>7</v>
      </c>
      <c r="F30" s="146">
        <v>4</v>
      </c>
      <c r="G30" s="146"/>
      <c r="H30" s="136">
        <v>4</v>
      </c>
      <c r="I30" s="146"/>
      <c r="J30" s="136">
        <v>4</v>
      </c>
      <c r="K30" s="147"/>
      <c r="L30" s="147">
        <v>1</v>
      </c>
      <c r="M30" s="140">
        <v>1</v>
      </c>
      <c r="N30" s="147">
        <v>1</v>
      </c>
    </row>
    <row r="31" spans="1:14">
      <c r="A31" s="14"/>
      <c r="B31" s="10" t="s">
        <v>0</v>
      </c>
      <c r="C31" s="10"/>
      <c r="D31" s="13" t="s">
        <v>9</v>
      </c>
      <c r="E31" s="66">
        <v>6</v>
      </c>
      <c r="F31" s="146">
        <v>43</v>
      </c>
      <c r="G31" s="146"/>
      <c r="H31" s="136">
        <v>43</v>
      </c>
      <c r="I31" s="146"/>
      <c r="J31" s="136">
        <v>43</v>
      </c>
      <c r="K31" s="147"/>
      <c r="L31" s="147"/>
      <c r="M31" s="140">
        <v>0</v>
      </c>
      <c r="N31" s="147"/>
    </row>
    <row r="32" spans="1:14">
      <c r="A32" s="14"/>
      <c r="B32" s="10" t="s">
        <v>9</v>
      </c>
      <c r="C32" s="62"/>
      <c r="D32" s="13"/>
      <c r="E32" s="66">
        <v>5</v>
      </c>
      <c r="F32" s="146">
        <v>50</v>
      </c>
      <c r="G32" s="146"/>
      <c r="H32" s="136">
        <v>50</v>
      </c>
      <c r="I32" s="146"/>
      <c r="J32" s="136">
        <v>50</v>
      </c>
      <c r="K32" s="147"/>
      <c r="L32" s="147"/>
      <c r="M32" s="140">
        <v>0</v>
      </c>
      <c r="N32" s="147"/>
    </row>
    <row r="33" spans="1:14">
      <c r="A33" s="14"/>
      <c r="B33" s="10"/>
      <c r="C33" s="10"/>
      <c r="D33" s="13"/>
      <c r="E33" s="66">
        <v>4</v>
      </c>
      <c r="F33" s="146">
        <v>19</v>
      </c>
      <c r="G33" s="146"/>
      <c r="H33" s="136">
        <v>19</v>
      </c>
      <c r="I33" s="146"/>
      <c r="J33" s="136">
        <v>19</v>
      </c>
      <c r="K33" s="147">
        <v>1</v>
      </c>
      <c r="L33" s="147"/>
      <c r="M33" s="140">
        <v>1</v>
      </c>
      <c r="N33" s="147"/>
    </row>
    <row r="34" spans="1:14">
      <c r="A34" s="14"/>
      <c r="B34" s="10"/>
      <c r="C34" s="10" t="s">
        <v>1</v>
      </c>
      <c r="D34" s="13"/>
      <c r="E34" s="66">
        <v>3</v>
      </c>
      <c r="F34" s="146">
        <v>1</v>
      </c>
      <c r="G34" s="146">
        <v>43</v>
      </c>
      <c r="H34" s="136">
        <v>44</v>
      </c>
      <c r="I34" s="146"/>
      <c r="J34" s="136">
        <v>44</v>
      </c>
      <c r="K34" s="147"/>
      <c r="L34" s="147"/>
      <c r="M34" s="140">
        <v>0</v>
      </c>
      <c r="N34" s="147"/>
    </row>
    <row r="35" spans="1:14">
      <c r="A35" s="14"/>
      <c r="B35" s="10"/>
      <c r="C35" s="10"/>
      <c r="D35" s="13"/>
      <c r="E35" s="66">
        <v>2</v>
      </c>
      <c r="F35" s="146"/>
      <c r="G35" s="146">
        <v>20</v>
      </c>
      <c r="H35" s="136">
        <v>20</v>
      </c>
      <c r="I35" s="146"/>
      <c r="J35" s="136">
        <v>20</v>
      </c>
      <c r="K35" s="147"/>
      <c r="L35" s="147"/>
      <c r="M35" s="140">
        <v>0</v>
      </c>
      <c r="N35" s="147"/>
    </row>
    <row r="36" spans="1:14">
      <c r="A36" s="14"/>
      <c r="B36" s="12"/>
      <c r="C36" s="12"/>
      <c r="D36" s="13"/>
      <c r="E36" s="62">
        <v>1</v>
      </c>
      <c r="F36" s="146"/>
      <c r="G36" s="146"/>
      <c r="H36" s="136">
        <v>0</v>
      </c>
      <c r="I36" s="146">
        <v>67</v>
      </c>
      <c r="J36" s="136">
        <v>67</v>
      </c>
      <c r="K36" s="147"/>
      <c r="L36" s="147"/>
      <c r="M36" s="140">
        <v>0</v>
      </c>
      <c r="N36" s="147"/>
    </row>
    <row r="37" spans="1:14" ht="12.75" customHeight="1">
      <c r="A37" s="14"/>
      <c r="B37" s="445" t="s">
        <v>19</v>
      </c>
      <c r="C37" s="446"/>
      <c r="D37" s="446"/>
      <c r="E37" s="446"/>
      <c r="F37" s="139">
        <v>471</v>
      </c>
      <c r="G37" s="136">
        <v>93</v>
      </c>
      <c r="H37" s="141">
        <v>564</v>
      </c>
      <c r="I37" s="142">
        <v>67</v>
      </c>
      <c r="J37" s="138">
        <v>631</v>
      </c>
      <c r="K37" s="139">
        <v>313</v>
      </c>
      <c r="L37" s="136">
        <v>36</v>
      </c>
      <c r="M37" s="138">
        <v>349</v>
      </c>
      <c r="N37" s="139">
        <v>47</v>
      </c>
    </row>
    <row r="38" spans="1:14">
      <c r="A38" s="14"/>
      <c r="B38" s="62"/>
      <c r="C38" s="62"/>
      <c r="D38" s="110"/>
      <c r="E38" s="66">
        <v>13</v>
      </c>
      <c r="F38" s="146">
        <v>2</v>
      </c>
      <c r="G38" s="146"/>
      <c r="H38" s="136">
        <v>2</v>
      </c>
      <c r="I38" s="146"/>
      <c r="J38" s="136">
        <v>2</v>
      </c>
      <c r="K38" s="147">
        <v>1</v>
      </c>
      <c r="L38" s="147"/>
      <c r="M38" s="140">
        <v>1</v>
      </c>
      <c r="N38" s="147"/>
    </row>
    <row r="39" spans="1:14">
      <c r="A39" s="14"/>
      <c r="B39" s="10" t="s">
        <v>1</v>
      </c>
      <c r="C39" s="10" t="s">
        <v>0</v>
      </c>
      <c r="D39" s="13" t="s">
        <v>21</v>
      </c>
      <c r="E39" s="66">
        <v>12</v>
      </c>
      <c r="F39" s="146">
        <v>1</v>
      </c>
      <c r="G39" s="146"/>
      <c r="H39" s="136">
        <v>1</v>
      </c>
      <c r="I39" s="146"/>
      <c r="J39" s="136">
        <v>1</v>
      </c>
      <c r="K39" s="147"/>
      <c r="L39" s="147"/>
      <c r="M39" s="140">
        <v>0</v>
      </c>
      <c r="N39" s="147"/>
    </row>
    <row r="40" spans="1:14">
      <c r="A40" s="14"/>
      <c r="B40" s="10" t="s">
        <v>10</v>
      </c>
      <c r="C40" s="10"/>
      <c r="D40" s="13" t="s">
        <v>10</v>
      </c>
      <c r="E40" s="66">
        <v>11</v>
      </c>
      <c r="F40" s="146"/>
      <c r="G40" s="146"/>
      <c r="H40" s="136">
        <v>0</v>
      </c>
      <c r="I40" s="146"/>
      <c r="J40" s="136">
        <v>0</v>
      </c>
      <c r="K40" s="147"/>
      <c r="L40" s="147"/>
      <c r="M40" s="140">
        <v>0</v>
      </c>
      <c r="N40" s="147"/>
    </row>
    <row r="41" spans="1:14">
      <c r="A41" s="14"/>
      <c r="B41" s="10" t="s">
        <v>11</v>
      </c>
      <c r="C41" s="62"/>
      <c r="D41" s="13" t="s">
        <v>2</v>
      </c>
      <c r="E41" s="66">
        <v>10</v>
      </c>
      <c r="F41" s="146"/>
      <c r="G41" s="146"/>
      <c r="H41" s="136">
        <v>0</v>
      </c>
      <c r="I41" s="146"/>
      <c r="J41" s="136">
        <v>0</v>
      </c>
      <c r="K41" s="147"/>
      <c r="L41" s="147"/>
      <c r="M41" s="140">
        <v>0</v>
      </c>
      <c r="N41" s="147"/>
    </row>
    <row r="42" spans="1:14">
      <c r="A42" s="14"/>
      <c r="B42" s="10" t="s">
        <v>4</v>
      </c>
      <c r="C42" s="10"/>
      <c r="D42" s="13" t="s">
        <v>27</v>
      </c>
      <c r="E42" s="66">
        <v>9</v>
      </c>
      <c r="F42" s="146"/>
      <c r="G42" s="146"/>
      <c r="H42" s="136">
        <v>0</v>
      </c>
      <c r="I42" s="146"/>
      <c r="J42" s="136">
        <v>0</v>
      </c>
      <c r="K42" s="147"/>
      <c r="L42" s="147"/>
      <c r="M42" s="140">
        <v>0</v>
      </c>
      <c r="N42" s="147"/>
    </row>
    <row r="43" spans="1:14">
      <c r="A43" s="14"/>
      <c r="B43" s="10" t="s">
        <v>3</v>
      </c>
      <c r="C43" s="10" t="s">
        <v>5</v>
      </c>
      <c r="D43" s="13" t="s">
        <v>1</v>
      </c>
      <c r="E43" s="66">
        <v>8</v>
      </c>
      <c r="F43" s="146"/>
      <c r="G43" s="146"/>
      <c r="H43" s="136">
        <v>0</v>
      </c>
      <c r="I43" s="146"/>
      <c r="J43" s="136">
        <v>0</v>
      </c>
      <c r="K43" s="147"/>
      <c r="L43" s="147"/>
      <c r="M43" s="140">
        <v>0</v>
      </c>
      <c r="N43" s="147"/>
    </row>
    <row r="44" spans="1:14">
      <c r="A44" s="14"/>
      <c r="B44" s="10" t="s">
        <v>4</v>
      </c>
      <c r="C44" s="10"/>
      <c r="D44" s="13" t="s">
        <v>26</v>
      </c>
      <c r="E44" s="66">
        <v>7</v>
      </c>
      <c r="F44" s="146"/>
      <c r="G44" s="146"/>
      <c r="H44" s="136">
        <v>0</v>
      </c>
      <c r="I44" s="146"/>
      <c r="J44" s="136">
        <v>0</v>
      </c>
      <c r="K44" s="147"/>
      <c r="L44" s="147"/>
      <c r="M44" s="140">
        <v>0</v>
      </c>
      <c r="N44" s="147"/>
    </row>
    <row r="45" spans="1:14">
      <c r="A45" s="14"/>
      <c r="B45" s="10" t="s">
        <v>1</v>
      </c>
      <c r="C45" s="10"/>
      <c r="D45" s="13" t="s">
        <v>22</v>
      </c>
      <c r="E45" s="66">
        <v>6</v>
      </c>
      <c r="F45" s="146"/>
      <c r="G45" s="146"/>
      <c r="H45" s="136">
        <v>0</v>
      </c>
      <c r="I45" s="146"/>
      <c r="J45" s="136">
        <v>0</v>
      </c>
      <c r="K45" s="147"/>
      <c r="L45" s="147"/>
      <c r="M45" s="140">
        <v>0</v>
      </c>
      <c r="N45" s="147"/>
    </row>
    <row r="46" spans="1:14">
      <c r="A46" s="14"/>
      <c r="B46" s="10" t="s">
        <v>12</v>
      </c>
      <c r="C46" s="62"/>
      <c r="D46" s="13" t="s">
        <v>2</v>
      </c>
      <c r="E46" s="66">
        <v>5</v>
      </c>
      <c r="F46" s="146"/>
      <c r="G46" s="146"/>
      <c r="H46" s="136">
        <v>0</v>
      </c>
      <c r="I46" s="146"/>
      <c r="J46" s="136">
        <v>0</v>
      </c>
      <c r="K46" s="147"/>
      <c r="L46" s="147"/>
      <c r="M46" s="140">
        <v>0</v>
      </c>
      <c r="N46" s="147"/>
    </row>
    <row r="47" spans="1:14">
      <c r="A47" s="14"/>
      <c r="B47" s="10"/>
      <c r="C47" s="10"/>
      <c r="D47" s="13" t="s">
        <v>7</v>
      </c>
      <c r="E47" s="66">
        <v>4</v>
      </c>
      <c r="F47" s="146"/>
      <c r="G47" s="146"/>
      <c r="H47" s="136">
        <v>0</v>
      </c>
      <c r="I47" s="146"/>
      <c r="J47" s="136">
        <v>0</v>
      </c>
      <c r="K47" s="147"/>
      <c r="L47" s="147"/>
      <c r="M47" s="140">
        <v>0</v>
      </c>
      <c r="N47" s="147"/>
    </row>
    <row r="48" spans="1:14">
      <c r="A48" s="14"/>
      <c r="B48" s="10"/>
      <c r="C48" s="10" t="s">
        <v>1</v>
      </c>
      <c r="D48" s="13" t="s">
        <v>1</v>
      </c>
      <c r="E48" s="66">
        <v>3</v>
      </c>
      <c r="F48" s="146"/>
      <c r="G48" s="146"/>
      <c r="H48" s="136">
        <v>0</v>
      </c>
      <c r="I48" s="146"/>
      <c r="J48" s="136">
        <v>0</v>
      </c>
      <c r="K48" s="147"/>
      <c r="L48" s="147"/>
      <c r="M48" s="140">
        <v>0</v>
      </c>
      <c r="N48" s="147"/>
    </row>
    <row r="49" spans="1:14">
      <c r="A49" s="14"/>
      <c r="B49" s="10"/>
      <c r="C49" s="10"/>
      <c r="D49" s="13" t="s">
        <v>3</v>
      </c>
      <c r="E49" s="66">
        <v>2</v>
      </c>
      <c r="F49" s="146"/>
      <c r="G49" s="146"/>
      <c r="H49" s="136">
        <v>0</v>
      </c>
      <c r="I49" s="146"/>
      <c r="J49" s="136">
        <v>0</v>
      </c>
      <c r="K49" s="147"/>
      <c r="L49" s="147"/>
      <c r="M49" s="140">
        <v>0</v>
      </c>
      <c r="N49" s="147"/>
    </row>
    <row r="50" spans="1:14">
      <c r="A50" s="14"/>
      <c r="B50" s="12"/>
      <c r="C50" s="13"/>
      <c r="D50" s="12"/>
      <c r="E50" s="62">
        <v>1</v>
      </c>
      <c r="F50" s="146"/>
      <c r="G50" s="146"/>
      <c r="H50" s="143">
        <v>0</v>
      </c>
      <c r="I50" s="146">
        <v>2</v>
      </c>
      <c r="J50" s="143">
        <v>2</v>
      </c>
      <c r="K50" s="147"/>
      <c r="L50" s="147"/>
      <c r="M50" s="144">
        <v>0</v>
      </c>
      <c r="N50" s="147"/>
    </row>
    <row r="51" spans="1:14" ht="12.75" customHeight="1">
      <c r="A51" s="56"/>
      <c r="B51" s="452" t="s">
        <v>20</v>
      </c>
      <c r="C51" s="452"/>
      <c r="D51" s="452"/>
      <c r="E51" s="452"/>
      <c r="F51" s="136">
        <v>3</v>
      </c>
      <c r="G51" s="136">
        <v>0</v>
      </c>
      <c r="H51" s="136">
        <v>3</v>
      </c>
      <c r="I51" s="136">
        <v>2</v>
      </c>
      <c r="J51" s="136">
        <v>5</v>
      </c>
      <c r="K51" s="136">
        <v>1</v>
      </c>
      <c r="L51" s="136">
        <v>0</v>
      </c>
      <c r="M51" s="136">
        <v>1</v>
      </c>
      <c r="N51" s="136">
        <v>0</v>
      </c>
    </row>
    <row r="52" spans="1:14">
      <c r="A52" s="56"/>
      <c r="B52" s="445" t="s">
        <v>37</v>
      </c>
      <c r="C52" s="446"/>
      <c r="D52" s="446"/>
      <c r="E52" s="447"/>
      <c r="F52" s="146"/>
      <c r="G52" s="146"/>
      <c r="H52" s="146"/>
      <c r="I52" s="146"/>
      <c r="J52" s="146"/>
      <c r="K52" s="146"/>
      <c r="L52" s="146">
        <v>1</v>
      </c>
      <c r="M52" s="146"/>
      <c r="N52" s="146">
        <v>1</v>
      </c>
    </row>
    <row r="53" spans="1:14" ht="12.75" customHeight="1">
      <c r="A53" s="56"/>
      <c r="B53" s="453" t="s">
        <v>40</v>
      </c>
      <c r="C53" s="453"/>
      <c r="D53" s="453"/>
      <c r="E53" s="453"/>
      <c r="F53" s="145">
        <v>844</v>
      </c>
      <c r="G53" s="145">
        <v>156</v>
      </c>
      <c r="H53" s="145">
        <v>1000</v>
      </c>
      <c r="I53" s="145">
        <v>114</v>
      </c>
      <c r="J53" s="145">
        <v>1114</v>
      </c>
      <c r="K53" s="145">
        <v>660</v>
      </c>
      <c r="L53" s="145">
        <v>71</v>
      </c>
      <c r="M53" s="145">
        <v>730</v>
      </c>
      <c r="N53" s="145">
        <v>86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T19" sqref="T1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49" t="s">
        <v>64</v>
      </c>
      <c r="E2" s="449"/>
      <c r="F2" s="449"/>
      <c r="G2" s="449"/>
      <c r="H2" s="449"/>
      <c r="I2" s="449"/>
      <c r="J2" s="449"/>
      <c r="K2" s="58"/>
      <c r="L2" s="58"/>
      <c r="M2" s="58"/>
      <c r="N2" s="58"/>
    </row>
    <row r="3" spans="1:14">
      <c r="A3" s="56"/>
      <c r="B3" s="57" t="s">
        <v>33</v>
      </c>
      <c r="C3" s="58"/>
      <c r="D3" s="449" t="s">
        <v>65</v>
      </c>
      <c r="E3" s="449"/>
      <c r="F3" s="449"/>
      <c r="G3" s="449"/>
      <c r="H3" s="449"/>
      <c r="I3" s="449"/>
      <c r="J3" s="449"/>
      <c r="K3" s="58"/>
      <c r="L3" s="58"/>
      <c r="M3" s="58"/>
      <c r="N3" s="58"/>
    </row>
    <row r="4" spans="1:14">
      <c r="A4" s="56"/>
      <c r="B4" s="450" t="s">
        <v>36</v>
      </c>
      <c r="C4" s="450"/>
      <c r="D4" s="450"/>
      <c r="E4" s="450"/>
      <c r="F4" s="108">
        <v>43707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44" t="s">
        <v>41</v>
      </c>
      <c r="C7" s="444"/>
      <c r="D7" s="444"/>
      <c r="E7" s="444"/>
      <c r="F7" s="444" t="s">
        <v>35</v>
      </c>
      <c r="G7" s="444"/>
      <c r="H7" s="444"/>
      <c r="I7" s="444"/>
      <c r="J7" s="444"/>
      <c r="K7" s="444" t="s">
        <v>28</v>
      </c>
      <c r="L7" s="444"/>
      <c r="M7" s="444"/>
      <c r="N7" s="444"/>
    </row>
    <row r="8" spans="1:14" ht="12.75" customHeight="1">
      <c r="A8" s="56"/>
      <c r="B8" s="444"/>
      <c r="C8" s="444"/>
      <c r="D8" s="444"/>
      <c r="E8" s="444"/>
      <c r="F8" s="444" t="s">
        <v>13</v>
      </c>
      <c r="G8" s="444"/>
      <c r="H8" s="444"/>
      <c r="I8" s="444" t="s">
        <v>14</v>
      </c>
      <c r="J8" s="444" t="s">
        <v>15</v>
      </c>
      <c r="K8" s="444" t="s">
        <v>30</v>
      </c>
      <c r="L8" s="444" t="s">
        <v>31</v>
      </c>
      <c r="M8" s="444" t="s">
        <v>15</v>
      </c>
      <c r="N8" s="444" t="s">
        <v>29</v>
      </c>
    </row>
    <row r="9" spans="1:14" ht="24">
      <c r="A9" s="56"/>
      <c r="B9" s="444"/>
      <c r="C9" s="444"/>
      <c r="D9" s="444"/>
      <c r="E9" s="444"/>
      <c r="F9" s="64" t="s">
        <v>16</v>
      </c>
      <c r="G9" s="64" t="s">
        <v>17</v>
      </c>
      <c r="H9" s="64" t="s">
        <v>23</v>
      </c>
      <c r="I9" s="444"/>
      <c r="J9" s="444"/>
      <c r="K9" s="444"/>
      <c r="L9" s="444"/>
      <c r="M9" s="444"/>
      <c r="N9" s="444"/>
    </row>
    <row r="10" spans="1:14">
      <c r="A10" s="14"/>
      <c r="B10" s="62"/>
      <c r="C10" s="109"/>
      <c r="D10" s="9"/>
      <c r="E10" s="66">
        <v>13</v>
      </c>
      <c r="F10" s="300">
        <v>155</v>
      </c>
      <c r="G10" s="300"/>
      <c r="H10" s="301">
        <v>155</v>
      </c>
      <c r="I10" s="300"/>
      <c r="J10" s="301">
        <v>155</v>
      </c>
      <c r="K10" s="302">
        <v>189</v>
      </c>
      <c r="L10" s="302">
        <v>20</v>
      </c>
      <c r="M10" s="303">
        <v>209</v>
      </c>
      <c r="N10" s="302">
        <v>28</v>
      </c>
    </row>
    <row r="11" spans="1:14">
      <c r="A11" s="14"/>
      <c r="B11" s="10" t="s">
        <v>1</v>
      </c>
      <c r="C11" s="15" t="s">
        <v>0</v>
      </c>
      <c r="D11" s="9"/>
      <c r="E11" s="66">
        <v>12</v>
      </c>
      <c r="F11" s="300">
        <v>4</v>
      </c>
      <c r="G11" s="300"/>
      <c r="H11" s="301">
        <v>4</v>
      </c>
      <c r="I11" s="300"/>
      <c r="J11" s="301">
        <v>4</v>
      </c>
      <c r="K11" s="302">
        <v>3</v>
      </c>
      <c r="L11" s="302">
        <v>0</v>
      </c>
      <c r="M11" s="303">
        <v>3</v>
      </c>
      <c r="N11" s="302">
        <v>0</v>
      </c>
    </row>
    <row r="12" spans="1:14">
      <c r="A12" s="14"/>
      <c r="B12" s="10" t="s">
        <v>2</v>
      </c>
      <c r="C12" s="16"/>
      <c r="D12" s="11" t="s">
        <v>6</v>
      </c>
      <c r="E12" s="66">
        <v>11</v>
      </c>
      <c r="F12" s="300">
        <v>8</v>
      </c>
      <c r="G12" s="300"/>
      <c r="H12" s="301">
        <v>8</v>
      </c>
      <c r="I12" s="300"/>
      <c r="J12" s="301">
        <v>8</v>
      </c>
      <c r="K12" s="302">
        <v>2</v>
      </c>
      <c r="L12" s="302">
        <v>0</v>
      </c>
      <c r="M12" s="303">
        <v>2</v>
      </c>
      <c r="N12" s="302">
        <v>0</v>
      </c>
    </row>
    <row r="13" spans="1:14">
      <c r="A13" s="14"/>
      <c r="B13" s="10" t="s">
        <v>1</v>
      </c>
      <c r="C13" s="15"/>
      <c r="D13" s="11" t="s">
        <v>10</v>
      </c>
      <c r="E13" s="66">
        <v>10</v>
      </c>
      <c r="F13" s="300">
        <v>1</v>
      </c>
      <c r="G13" s="300"/>
      <c r="H13" s="301">
        <v>1</v>
      </c>
      <c r="I13" s="300"/>
      <c r="J13" s="301">
        <v>1</v>
      </c>
      <c r="K13" s="302">
        <v>2</v>
      </c>
      <c r="L13" s="302">
        <v>0</v>
      </c>
      <c r="M13" s="303">
        <v>2</v>
      </c>
      <c r="N13" s="302">
        <v>0</v>
      </c>
    </row>
    <row r="14" spans="1:14">
      <c r="A14" s="14"/>
      <c r="B14" s="10" t="s">
        <v>3</v>
      </c>
      <c r="C14" s="15"/>
      <c r="D14" s="11" t="s">
        <v>25</v>
      </c>
      <c r="E14" s="66">
        <v>9</v>
      </c>
      <c r="F14" s="300">
        <v>0</v>
      </c>
      <c r="G14" s="300"/>
      <c r="H14" s="301">
        <v>0</v>
      </c>
      <c r="I14" s="300"/>
      <c r="J14" s="301">
        <v>0</v>
      </c>
      <c r="K14" s="302">
        <v>0</v>
      </c>
      <c r="L14" s="302">
        <v>0</v>
      </c>
      <c r="M14" s="303">
        <v>0</v>
      </c>
      <c r="N14" s="302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300">
        <v>20</v>
      </c>
      <c r="G15" s="300"/>
      <c r="H15" s="301">
        <v>20</v>
      </c>
      <c r="I15" s="300"/>
      <c r="J15" s="301">
        <v>20</v>
      </c>
      <c r="K15" s="302">
        <v>0</v>
      </c>
      <c r="L15" s="302">
        <v>0</v>
      </c>
      <c r="M15" s="303">
        <v>0</v>
      </c>
      <c r="N15" s="302">
        <v>0</v>
      </c>
    </row>
    <row r="16" spans="1:14">
      <c r="A16" s="14"/>
      <c r="B16" s="10" t="s">
        <v>6</v>
      </c>
      <c r="C16" s="15"/>
      <c r="D16" s="11" t="s">
        <v>12</v>
      </c>
      <c r="E16" s="66">
        <v>7</v>
      </c>
      <c r="F16" s="300">
        <v>10</v>
      </c>
      <c r="G16" s="300"/>
      <c r="H16" s="301">
        <v>10</v>
      </c>
      <c r="I16" s="300"/>
      <c r="J16" s="301">
        <v>10</v>
      </c>
      <c r="K16" s="302">
        <v>0</v>
      </c>
      <c r="L16" s="302">
        <v>0</v>
      </c>
      <c r="M16" s="303">
        <v>0</v>
      </c>
      <c r="N16" s="302">
        <v>0</v>
      </c>
    </row>
    <row r="17" spans="1:14">
      <c r="A17" s="14"/>
      <c r="B17" s="10" t="s">
        <v>7</v>
      </c>
      <c r="C17" s="16"/>
      <c r="D17" s="11" t="s">
        <v>4</v>
      </c>
      <c r="E17" s="66">
        <v>6</v>
      </c>
      <c r="F17" s="300">
        <v>17</v>
      </c>
      <c r="G17" s="300"/>
      <c r="H17" s="301">
        <v>17</v>
      </c>
      <c r="I17" s="300"/>
      <c r="J17" s="301">
        <v>17</v>
      </c>
      <c r="K17" s="302">
        <v>1</v>
      </c>
      <c r="L17" s="302">
        <v>0</v>
      </c>
      <c r="M17" s="303">
        <v>1</v>
      </c>
      <c r="N17" s="302">
        <v>0</v>
      </c>
    </row>
    <row r="18" spans="1:14">
      <c r="A18" s="14"/>
      <c r="B18" s="10" t="s">
        <v>1</v>
      </c>
      <c r="C18" s="15"/>
      <c r="D18" s="11" t="s">
        <v>9</v>
      </c>
      <c r="E18" s="66">
        <v>5</v>
      </c>
      <c r="F18" s="300">
        <v>24</v>
      </c>
      <c r="G18" s="300"/>
      <c r="H18" s="301">
        <v>24</v>
      </c>
      <c r="I18" s="300"/>
      <c r="J18" s="301">
        <v>24</v>
      </c>
      <c r="K18" s="302">
        <v>2</v>
      </c>
      <c r="L18" s="302">
        <v>0</v>
      </c>
      <c r="M18" s="303">
        <v>2</v>
      </c>
      <c r="N18" s="302">
        <v>0</v>
      </c>
    </row>
    <row r="19" spans="1:14">
      <c r="A19" s="14"/>
      <c r="B19" s="10"/>
      <c r="C19" s="15"/>
      <c r="D19" s="11" t="s">
        <v>12</v>
      </c>
      <c r="E19" s="66">
        <v>4</v>
      </c>
      <c r="F19" s="300"/>
      <c r="G19" s="300">
        <v>9</v>
      </c>
      <c r="H19" s="301">
        <v>9</v>
      </c>
      <c r="I19" s="300"/>
      <c r="J19" s="301">
        <v>9</v>
      </c>
      <c r="K19" s="302">
        <v>0</v>
      </c>
      <c r="L19" s="302">
        <v>1</v>
      </c>
      <c r="M19" s="303">
        <v>1</v>
      </c>
      <c r="N19" s="302">
        <v>1</v>
      </c>
    </row>
    <row r="20" spans="1:14">
      <c r="A20" s="14"/>
      <c r="B20" s="10"/>
      <c r="C20" s="15" t="s">
        <v>1</v>
      </c>
      <c r="D20" s="9"/>
      <c r="E20" s="66">
        <v>3</v>
      </c>
      <c r="F20" s="300"/>
      <c r="G20" s="300">
        <v>2</v>
      </c>
      <c r="H20" s="301">
        <v>2</v>
      </c>
      <c r="I20" s="300"/>
      <c r="J20" s="301">
        <v>2</v>
      </c>
      <c r="K20" s="302">
        <v>0</v>
      </c>
      <c r="L20" s="302">
        <v>0</v>
      </c>
      <c r="M20" s="303">
        <v>0</v>
      </c>
      <c r="N20" s="302">
        <v>0</v>
      </c>
    </row>
    <row r="21" spans="1:14">
      <c r="A21" s="14"/>
      <c r="B21" s="10"/>
      <c r="C21" s="15"/>
      <c r="D21" s="9"/>
      <c r="E21" s="66">
        <v>2</v>
      </c>
      <c r="F21" s="300"/>
      <c r="G21" s="300">
        <v>27</v>
      </c>
      <c r="H21" s="301">
        <v>27</v>
      </c>
      <c r="I21" s="300"/>
      <c r="J21" s="301">
        <v>27</v>
      </c>
      <c r="K21" s="302">
        <v>0</v>
      </c>
      <c r="L21" s="302">
        <v>0</v>
      </c>
      <c r="M21" s="303">
        <v>0</v>
      </c>
      <c r="N21" s="302">
        <v>0</v>
      </c>
    </row>
    <row r="22" spans="1:14">
      <c r="A22" s="14"/>
      <c r="B22" s="12"/>
      <c r="C22" s="16"/>
      <c r="D22" s="9"/>
      <c r="E22" s="62">
        <v>1</v>
      </c>
      <c r="F22" s="300"/>
      <c r="G22" s="300">
        <v>10</v>
      </c>
      <c r="H22" s="301">
        <v>10</v>
      </c>
      <c r="I22" s="300">
        <v>41</v>
      </c>
      <c r="J22" s="301">
        <v>51</v>
      </c>
      <c r="K22" s="302">
        <v>0</v>
      </c>
      <c r="L22" s="302">
        <v>1</v>
      </c>
      <c r="M22" s="303">
        <v>1</v>
      </c>
      <c r="N22" s="302">
        <v>1</v>
      </c>
    </row>
    <row r="23" spans="1:14" ht="12.75" customHeight="1">
      <c r="A23" s="14"/>
      <c r="B23" s="490" t="s">
        <v>18</v>
      </c>
      <c r="C23" s="491"/>
      <c r="D23" s="491"/>
      <c r="E23" s="492"/>
      <c r="F23" s="301">
        <v>239</v>
      </c>
      <c r="G23" s="301">
        <v>48</v>
      </c>
      <c r="H23" s="304">
        <v>287</v>
      </c>
      <c r="I23" s="301">
        <v>41</v>
      </c>
      <c r="J23" s="304">
        <v>328</v>
      </c>
      <c r="K23" s="305">
        <v>199</v>
      </c>
      <c r="L23" s="305">
        <v>22</v>
      </c>
      <c r="M23" s="301">
        <v>221</v>
      </c>
      <c r="N23" s="301">
        <v>30</v>
      </c>
    </row>
    <row r="24" spans="1:14">
      <c r="A24" s="14"/>
      <c r="B24" s="10"/>
      <c r="C24" s="10"/>
      <c r="D24" s="13"/>
      <c r="E24" s="12">
        <v>13</v>
      </c>
      <c r="F24" s="300">
        <v>378</v>
      </c>
      <c r="G24" s="300"/>
      <c r="H24" s="301">
        <v>378</v>
      </c>
      <c r="I24" s="300"/>
      <c r="J24" s="301">
        <v>378</v>
      </c>
      <c r="K24" s="302">
        <v>334</v>
      </c>
      <c r="L24" s="302">
        <v>37</v>
      </c>
      <c r="M24" s="306">
        <v>371</v>
      </c>
      <c r="N24" s="302">
        <v>71</v>
      </c>
    </row>
    <row r="25" spans="1:14">
      <c r="A25" s="14"/>
      <c r="B25" s="10"/>
      <c r="C25" s="10" t="s">
        <v>0</v>
      </c>
      <c r="D25" s="13"/>
      <c r="E25" s="65">
        <v>12</v>
      </c>
      <c r="F25" s="300">
        <v>3</v>
      </c>
      <c r="G25" s="300"/>
      <c r="H25" s="301">
        <v>3</v>
      </c>
      <c r="I25" s="300"/>
      <c r="J25" s="301">
        <v>3</v>
      </c>
      <c r="K25" s="302">
        <v>0</v>
      </c>
      <c r="L25" s="302">
        <v>1</v>
      </c>
      <c r="M25" s="306">
        <v>1</v>
      </c>
      <c r="N25" s="302">
        <v>2</v>
      </c>
    </row>
    <row r="26" spans="1:14">
      <c r="A26" s="14"/>
      <c r="B26" s="10" t="s">
        <v>7</v>
      </c>
      <c r="C26" s="12"/>
      <c r="D26" s="13"/>
      <c r="E26" s="65">
        <v>11</v>
      </c>
      <c r="F26" s="300">
        <v>7</v>
      </c>
      <c r="G26" s="300"/>
      <c r="H26" s="301">
        <v>7</v>
      </c>
      <c r="I26" s="300"/>
      <c r="J26" s="301">
        <v>7</v>
      </c>
      <c r="K26" s="302">
        <v>1</v>
      </c>
      <c r="L26" s="302">
        <v>0</v>
      </c>
      <c r="M26" s="306">
        <v>1</v>
      </c>
      <c r="N26" s="302">
        <v>0</v>
      </c>
    </row>
    <row r="27" spans="1:14">
      <c r="A27" s="14"/>
      <c r="B27" s="10" t="s">
        <v>8</v>
      </c>
      <c r="C27" s="10"/>
      <c r="D27" s="13" t="s">
        <v>26</v>
      </c>
      <c r="E27" s="65">
        <v>10</v>
      </c>
      <c r="F27" s="300">
        <v>0</v>
      </c>
      <c r="G27" s="300"/>
      <c r="H27" s="301">
        <v>0</v>
      </c>
      <c r="I27" s="300"/>
      <c r="J27" s="301">
        <v>0</v>
      </c>
      <c r="K27" s="302">
        <v>0</v>
      </c>
      <c r="L27" s="302">
        <v>1</v>
      </c>
      <c r="M27" s="306">
        <v>1</v>
      </c>
      <c r="N27" s="302">
        <v>1</v>
      </c>
    </row>
    <row r="28" spans="1:14">
      <c r="A28" s="14"/>
      <c r="B28" s="10" t="s">
        <v>0</v>
      </c>
      <c r="C28" s="10"/>
      <c r="D28" s="13" t="s">
        <v>8</v>
      </c>
      <c r="E28" s="65">
        <v>9</v>
      </c>
      <c r="F28" s="300">
        <v>0</v>
      </c>
      <c r="G28" s="300"/>
      <c r="H28" s="301">
        <v>0</v>
      </c>
      <c r="I28" s="300"/>
      <c r="J28" s="301">
        <v>0</v>
      </c>
      <c r="K28" s="302">
        <v>2</v>
      </c>
      <c r="L28" s="302">
        <v>0</v>
      </c>
      <c r="M28" s="306">
        <v>2</v>
      </c>
      <c r="N28" s="302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5">
        <v>8</v>
      </c>
      <c r="F29" s="300">
        <v>20</v>
      </c>
      <c r="G29" s="300"/>
      <c r="H29" s="301">
        <v>20</v>
      </c>
      <c r="I29" s="300"/>
      <c r="J29" s="301">
        <v>20</v>
      </c>
      <c r="K29" s="302">
        <v>1</v>
      </c>
      <c r="L29" s="302">
        <v>0</v>
      </c>
      <c r="M29" s="306">
        <v>1</v>
      </c>
      <c r="N29" s="302">
        <v>0</v>
      </c>
    </row>
    <row r="30" spans="1:14">
      <c r="A30" s="14"/>
      <c r="B30" s="10" t="s">
        <v>4</v>
      </c>
      <c r="C30" s="10"/>
      <c r="D30" s="13" t="s">
        <v>4</v>
      </c>
      <c r="E30" s="65">
        <v>7</v>
      </c>
      <c r="F30" s="300">
        <v>16</v>
      </c>
      <c r="G30" s="300"/>
      <c r="H30" s="301">
        <v>16</v>
      </c>
      <c r="I30" s="300"/>
      <c r="J30" s="301">
        <v>16</v>
      </c>
      <c r="K30" s="302">
        <v>0</v>
      </c>
      <c r="L30" s="302">
        <v>0</v>
      </c>
      <c r="M30" s="306">
        <v>0</v>
      </c>
      <c r="N30" s="302">
        <v>0</v>
      </c>
    </row>
    <row r="31" spans="1:14">
      <c r="A31" s="14"/>
      <c r="B31" s="10" t="s">
        <v>0</v>
      </c>
      <c r="C31" s="10"/>
      <c r="D31" s="13" t="s">
        <v>9</v>
      </c>
      <c r="E31" s="65">
        <v>6</v>
      </c>
      <c r="F31" s="300">
        <v>30</v>
      </c>
      <c r="G31" s="300"/>
      <c r="H31" s="301">
        <v>30</v>
      </c>
      <c r="I31" s="300"/>
      <c r="J31" s="301">
        <v>30</v>
      </c>
      <c r="K31" s="302">
        <v>0</v>
      </c>
      <c r="L31" s="302">
        <v>0</v>
      </c>
      <c r="M31" s="306">
        <v>0</v>
      </c>
      <c r="N31" s="302">
        <v>0</v>
      </c>
    </row>
    <row r="32" spans="1:14">
      <c r="A32" s="14"/>
      <c r="B32" s="10" t="s">
        <v>9</v>
      </c>
      <c r="C32" s="112"/>
      <c r="D32" s="13"/>
      <c r="E32" s="65">
        <v>5</v>
      </c>
      <c r="F32" s="300">
        <v>55</v>
      </c>
      <c r="G32" s="300"/>
      <c r="H32" s="301">
        <v>55</v>
      </c>
      <c r="I32" s="300"/>
      <c r="J32" s="301">
        <v>55</v>
      </c>
      <c r="K32" s="302">
        <v>0</v>
      </c>
      <c r="L32" s="302">
        <v>0</v>
      </c>
      <c r="M32" s="306">
        <v>0</v>
      </c>
      <c r="N32" s="302">
        <v>0</v>
      </c>
    </row>
    <row r="33" spans="1:14">
      <c r="A33" s="14"/>
      <c r="B33" s="10"/>
      <c r="C33" s="10"/>
      <c r="D33" s="13"/>
      <c r="E33" s="65">
        <v>4</v>
      </c>
      <c r="F33" s="300"/>
      <c r="G33" s="300">
        <v>22</v>
      </c>
      <c r="H33" s="301">
        <v>22</v>
      </c>
      <c r="I33" s="300"/>
      <c r="J33" s="301">
        <v>22</v>
      </c>
      <c r="K33" s="302">
        <v>0</v>
      </c>
      <c r="L33" s="302">
        <v>0</v>
      </c>
      <c r="M33" s="306">
        <v>0</v>
      </c>
      <c r="N33" s="302">
        <v>0</v>
      </c>
    </row>
    <row r="34" spans="1:14">
      <c r="A34" s="14"/>
      <c r="B34" s="10"/>
      <c r="C34" s="10" t="s">
        <v>1</v>
      </c>
      <c r="D34" s="13"/>
      <c r="E34" s="65">
        <v>3</v>
      </c>
      <c r="F34" s="300"/>
      <c r="G34" s="300">
        <v>2</v>
      </c>
      <c r="H34" s="301">
        <v>2</v>
      </c>
      <c r="I34" s="300"/>
      <c r="J34" s="301">
        <v>2</v>
      </c>
      <c r="K34" s="302">
        <v>0</v>
      </c>
      <c r="L34" s="302">
        <v>1</v>
      </c>
      <c r="M34" s="306">
        <v>1</v>
      </c>
      <c r="N34" s="302">
        <v>1</v>
      </c>
    </row>
    <row r="35" spans="1:14">
      <c r="A35" s="14"/>
      <c r="B35" s="10"/>
      <c r="C35" s="10"/>
      <c r="D35" s="13"/>
      <c r="E35" s="65">
        <v>2</v>
      </c>
      <c r="F35" s="300"/>
      <c r="G35" s="300">
        <v>50</v>
      </c>
      <c r="H35" s="301">
        <v>50</v>
      </c>
      <c r="I35" s="300"/>
      <c r="J35" s="301">
        <v>50</v>
      </c>
      <c r="K35" s="302">
        <v>0</v>
      </c>
      <c r="L35" s="302">
        <v>0</v>
      </c>
      <c r="M35" s="306">
        <v>0</v>
      </c>
      <c r="N35" s="302">
        <v>0</v>
      </c>
    </row>
    <row r="36" spans="1:14">
      <c r="A36" s="14"/>
      <c r="B36" s="12"/>
      <c r="C36" s="12"/>
      <c r="D36" s="13"/>
      <c r="E36" s="112">
        <v>1</v>
      </c>
      <c r="F36" s="300"/>
      <c r="G36" s="300">
        <v>5</v>
      </c>
      <c r="H36" s="301">
        <v>5</v>
      </c>
      <c r="I36" s="300">
        <v>122</v>
      </c>
      <c r="J36" s="301">
        <v>127</v>
      </c>
      <c r="K36" s="302">
        <v>0</v>
      </c>
      <c r="L36" s="302">
        <v>0</v>
      </c>
      <c r="M36" s="306">
        <v>0</v>
      </c>
      <c r="N36" s="302">
        <v>0</v>
      </c>
    </row>
    <row r="37" spans="1:14" ht="12.75" customHeight="1">
      <c r="A37" s="14"/>
      <c r="B37" s="490" t="s">
        <v>19</v>
      </c>
      <c r="C37" s="491"/>
      <c r="D37" s="491"/>
      <c r="E37" s="491"/>
      <c r="F37" s="305">
        <v>509</v>
      </c>
      <c r="G37" s="301">
        <v>79</v>
      </c>
      <c r="H37" s="307">
        <v>588</v>
      </c>
      <c r="I37" s="308">
        <v>122</v>
      </c>
      <c r="J37" s="304">
        <v>710</v>
      </c>
      <c r="K37" s="305">
        <v>338</v>
      </c>
      <c r="L37" s="301">
        <v>40</v>
      </c>
      <c r="M37" s="304">
        <v>378</v>
      </c>
      <c r="N37" s="305">
        <v>75</v>
      </c>
    </row>
    <row r="38" spans="1:14">
      <c r="A38" s="14"/>
      <c r="B38" s="112"/>
      <c r="C38" s="112"/>
      <c r="D38" s="113"/>
      <c r="E38" s="65">
        <v>13</v>
      </c>
      <c r="F38" s="300">
        <v>7</v>
      </c>
      <c r="G38" s="300"/>
      <c r="H38" s="301">
        <v>7</v>
      </c>
      <c r="I38" s="300"/>
      <c r="J38" s="301">
        <v>7</v>
      </c>
      <c r="K38" s="302">
        <v>0</v>
      </c>
      <c r="L38" s="302">
        <v>0</v>
      </c>
      <c r="M38" s="306">
        <v>0</v>
      </c>
      <c r="N38" s="302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5">
        <v>12</v>
      </c>
      <c r="F39" s="300">
        <v>0</v>
      </c>
      <c r="G39" s="300"/>
      <c r="H39" s="301">
        <v>0</v>
      </c>
      <c r="I39" s="300"/>
      <c r="J39" s="301">
        <v>0</v>
      </c>
      <c r="K39" s="302">
        <v>0</v>
      </c>
      <c r="L39" s="302">
        <v>0</v>
      </c>
      <c r="M39" s="306">
        <v>0</v>
      </c>
      <c r="N39" s="302">
        <v>0</v>
      </c>
    </row>
    <row r="40" spans="1:14">
      <c r="A40" s="14"/>
      <c r="B40" s="10" t="s">
        <v>10</v>
      </c>
      <c r="C40" s="10"/>
      <c r="D40" s="13" t="s">
        <v>10</v>
      </c>
      <c r="E40" s="65">
        <v>11</v>
      </c>
      <c r="F40" s="300">
        <v>0</v>
      </c>
      <c r="G40" s="300"/>
      <c r="H40" s="301">
        <v>0</v>
      </c>
      <c r="I40" s="300"/>
      <c r="J40" s="301">
        <v>0</v>
      </c>
      <c r="K40" s="302">
        <v>0</v>
      </c>
      <c r="L40" s="302">
        <v>0</v>
      </c>
      <c r="M40" s="306">
        <v>0</v>
      </c>
      <c r="N40" s="302">
        <v>0</v>
      </c>
    </row>
    <row r="41" spans="1:14">
      <c r="A41" s="14"/>
      <c r="B41" s="10" t="s">
        <v>11</v>
      </c>
      <c r="C41" s="112"/>
      <c r="D41" s="13" t="s">
        <v>2</v>
      </c>
      <c r="E41" s="65">
        <v>10</v>
      </c>
      <c r="F41" s="300">
        <v>0</v>
      </c>
      <c r="G41" s="300"/>
      <c r="H41" s="301">
        <v>0</v>
      </c>
      <c r="I41" s="300"/>
      <c r="J41" s="301">
        <v>0</v>
      </c>
      <c r="K41" s="302">
        <v>0</v>
      </c>
      <c r="L41" s="302">
        <v>0</v>
      </c>
      <c r="M41" s="306">
        <v>0</v>
      </c>
      <c r="N41" s="302">
        <v>0</v>
      </c>
    </row>
    <row r="42" spans="1:14">
      <c r="A42" s="14"/>
      <c r="B42" s="10" t="s">
        <v>4</v>
      </c>
      <c r="C42" s="10"/>
      <c r="D42" s="13" t="s">
        <v>27</v>
      </c>
      <c r="E42" s="65">
        <v>9</v>
      </c>
      <c r="F42" s="300">
        <v>0</v>
      </c>
      <c r="G42" s="300"/>
      <c r="H42" s="301">
        <v>0</v>
      </c>
      <c r="I42" s="300"/>
      <c r="J42" s="301">
        <v>0</v>
      </c>
      <c r="K42" s="302">
        <v>0</v>
      </c>
      <c r="L42" s="302">
        <v>0</v>
      </c>
      <c r="M42" s="306">
        <v>0</v>
      </c>
      <c r="N42" s="302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5">
        <v>8</v>
      </c>
      <c r="F43" s="300">
        <v>0</v>
      </c>
      <c r="G43" s="300"/>
      <c r="H43" s="301">
        <v>0</v>
      </c>
      <c r="I43" s="300"/>
      <c r="J43" s="301">
        <v>0</v>
      </c>
      <c r="K43" s="302">
        <v>0</v>
      </c>
      <c r="L43" s="302">
        <v>0</v>
      </c>
      <c r="M43" s="306">
        <v>0</v>
      </c>
      <c r="N43" s="302">
        <v>0</v>
      </c>
    </row>
    <row r="44" spans="1:14">
      <c r="A44" s="14"/>
      <c r="B44" s="10" t="s">
        <v>4</v>
      </c>
      <c r="C44" s="10"/>
      <c r="D44" s="13" t="s">
        <v>26</v>
      </c>
      <c r="E44" s="65">
        <v>7</v>
      </c>
      <c r="F44" s="300">
        <v>0</v>
      </c>
      <c r="G44" s="300"/>
      <c r="H44" s="301">
        <v>0</v>
      </c>
      <c r="I44" s="300"/>
      <c r="J44" s="301">
        <v>0</v>
      </c>
      <c r="K44" s="302">
        <v>0</v>
      </c>
      <c r="L44" s="302">
        <v>0</v>
      </c>
      <c r="M44" s="306">
        <v>0</v>
      </c>
      <c r="N44" s="302">
        <v>0</v>
      </c>
    </row>
    <row r="45" spans="1:14">
      <c r="A45" s="14"/>
      <c r="B45" s="10" t="s">
        <v>1</v>
      </c>
      <c r="C45" s="10"/>
      <c r="D45" s="13" t="s">
        <v>22</v>
      </c>
      <c r="E45" s="65">
        <v>6</v>
      </c>
      <c r="F45" s="300">
        <v>0</v>
      </c>
      <c r="G45" s="300"/>
      <c r="H45" s="301">
        <v>0</v>
      </c>
      <c r="I45" s="300"/>
      <c r="J45" s="301">
        <v>0</v>
      </c>
      <c r="K45" s="302">
        <v>0</v>
      </c>
      <c r="L45" s="302">
        <v>0</v>
      </c>
      <c r="M45" s="306">
        <v>0</v>
      </c>
      <c r="N45" s="302">
        <v>0</v>
      </c>
    </row>
    <row r="46" spans="1:14">
      <c r="A46" s="14"/>
      <c r="B46" s="10" t="s">
        <v>12</v>
      </c>
      <c r="C46" s="112"/>
      <c r="D46" s="13" t="s">
        <v>2</v>
      </c>
      <c r="E46" s="65">
        <v>5</v>
      </c>
      <c r="F46" s="300">
        <v>0</v>
      </c>
      <c r="G46" s="300"/>
      <c r="H46" s="301">
        <v>0</v>
      </c>
      <c r="I46" s="300"/>
      <c r="J46" s="301">
        <v>0</v>
      </c>
      <c r="K46" s="302">
        <v>0</v>
      </c>
      <c r="L46" s="302">
        <v>0</v>
      </c>
      <c r="M46" s="306">
        <v>0</v>
      </c>
      <c r="N46" s="302">
        <v>0</v>
      </c>
    </row>
    <row r="47" spans="1:14">
      <c r="A47" s="14"/>
      <c r="B47" s="10"/>
      <c r="C47" s="10"/>
      <c r="D47" s="13" t="s">
        <v>7</v>
      </c>
      <c r="E47" s="65">
        <v>4</v>
      </c>
      <c r="F47" s="300"/>
      <c r="G47" s="300">
        <v>0</v>
      </c>
      <c r="H47" s="301">
        <v>0</v>
      </c>
      <c r="I47" s="300"/>
      <c r="J47" s="301">
        <v>0</v>
      </c>
      <c r="K47" s="302">
        <v>0</v>
      </c>
      <c r="L47" s="302">
        <v>0</v>
      </c>
      <c r="M47" s="306">
        <v>0</v>
      </c>
      <c r="N47" s="302">
        <v>0</v>
      </c>
    </row>
    <row r="48" spans="1:14">
      <c r="A48" s="14"/>
      <c r="B48" s="10"/>
      <c r="C48" s="10" t="s">
        <v>1</v>
      </c>
      <c r="D48" s="13" t="s">
        <v>1</v>
      </c>
      <c r="E48" s="65">
        <v>3</v>
      </c>
      <c r="F48" s="300"/>
      <c r="G48" s="300">
        <v>0</v>
      </c>
      <c r="H48" s="301">
        <v>0</v>
      </c>
      <c r="I48" s="300"/>
      <c r="J48" s="301">
        <v>0</v>
      </c>
      <c r="K48" s="302">
        <v>0</v>
      </c>
      <c r="L48" s="302">
        <v>0</v>
      </c>
      <c r="M48" s="306">
        <v>0</v>
      </c>
      <c r="N48" s="302">
        <v>0</v>
      </c>
    </row>
    <row r="49" spans="1:14">
      <c r="A49" s="14"/>
      <c r="B49" s="10"/>
      <c r="C49" s="10"/>
      <c r="D49" s="13" t="s">
        <v>3</v>
      </c>
      <c r="E49" s="65">
        <v>2</v>
      </c>
      <c r="F49" s="300"/>
      <c r="G49" s="300">
        <v>0</v>
      </c>
      <c r="H49" s="301">
        <v>0</v>
      </c>
      <c r="I49" s="300"/>
      <c r="J49" s="301">
        <v>0</v>
      </c>
      <c r="K49" s="302">
        <v>0</v>
      </c>
      <c r="L49" s="302">
        <v>0</v>
      </c>
      <c r="M49" s="306">
        <v>0</v>
      </c>
      <c r="N49" s="302">
        <v>0</v>
      </c>
    </row>
    <row r="50" spans="1:14">
      <c r="A50" s="14"/>
      <c r="B50" s="12"/>
      <c r="C50" s="13"/>
      <c r="D50" s="12"/>
      <c r="E50" s="112">
        <v>1</v>
      </c>
      <c r="F50" s="300"/>
      <c r="G50" s="300">
        <v>0</v>
      </c>
      <c r="H50" s="309">
        <v>0</v>
      </c>
      <c r="I50" s="300">
        <v>3</v>
      </c>
      <c r="J50" s="309">
        <v>3</v>
      </c>
      <c r="K50" s="302">
        <v>0</v>
      </c>
      <c r="L50" s="302">
        <v>0</v>
      </c>
      <c r="M50" s="310">
        <v>0</v>
      </c>
      <c r="N50" s="302">
        <v>0</v>
      </c>
    </row>
    <row r="51" spans="1:14" ht="12.75" customHeight="1">
      <c r="A51" s="56"/>
      <c r="B51" s="448" t="s">
        <v>20</v>
      </c>
      <c r="C51" s="448"/>
      <c r="D51" s="448"/>
      <c r="E51" s="448"/>
      <c r="F51" s="301">
        <v>7</v>
      </c>
      <c r="G51" s="301">
        <v>0</v>
      </c>
      <c r="H51" s="301">
        <v>7</v>
      </c>
      <c r="I51" s="301">
        <v>3</v>
      </c>
      <c r="J51" s="301">
        <v>10</v>
      </c>
      <c r="K51" s="301">
        <v>0</v>
      </c>
      <c r="L51" s="301">
        <v>0</v>
      </c>
      <c r="M51" s="301">
        <v>0</v>
      </c>
      <c r="N51" s="301">
        <v>0</v>
      </c>
    </row>
    <row r="52" spans="1:14">
      <c r="A52" s="56"/>
      <c r="B52" s="490" t="s">
        <v>37</v>
      </c>
      <c r="C52" s="491"/>
      <c r="D52" s="491"/>
      <c r="E52" s="492"/>
      <c r="F52" s="311"/>
      <c r="G52" s="311"/>
      <c r="H52" s="311"/>
      <c r="I52" s="311"/>
      <c r="J52" s="311"/>
      <c r="K52" s="311"/>
      <c r="L52" s="311"/>
      <c r="M52" s="311"/>
      <c r="N52" s="311"/>
    </row>
    <row r="53" spans="1:14" ht="12.75" customHeight="1">
      <c r="A53" s="56"/>
      <c r="B53" s="443" t="s">
        <v>40</v>
      </c>
      <c r="C53" s="443"/>
      <c r="D53" s="443"/>
      <c r="E53" s="443"/>
      <c r="F53" s="312">
        <v>755</v>
      </c>
      <c r="G53" s="312">
        <v>127</v>
      </c>
      <c r="H53" s="312">
        <v>882</v>
      </c>
      <c r="I53" s="312">
        <v>166</v>
      </c>
      <c r="J53" s="312">
        <v>1048</v>
      </c>
      <c r="K53" s="312">
        <v>537</v>
      </c>
      <c r="L53" s="312">
        <v>62</v>
      </c>
      <c r="M53" s="312">
        <v>599</v>
      </c>
      <c r="N53" s="312">
        <v>105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V18" sqref="V1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49" t="s">
        <v>66</v>
      </c>
      <c r="E2" s="449"/>
      <c r="F2" s="449"/>
      <c r="G2" s="449"/>
      <c r="H2" s="449"/>
      <c r="I2" s="449"/>
      <c r="J2" s="449"/>
      <c r="K2" s="58"/>
      <c r="L2" s="58"/>
      <c r="M2" s="58"/>
      <c r="N2" s="58"/>
    </row>
    <row r="3" spans="1:14">
      <c r="A3" s="56"/>
      <c r="B3" s="57" t="s">
        <v>33</v>
      </c>
      <c r="C3" s="58"/>
      <c r="D3" s="449" t="s">
        <v>49</v>
      </c>
      <c r="E3" s="449"/>
      <c r="F3" s="449"/>
      <c r="G3" s="449"/>
      <c r="H3" s="449"/>
      <c r="I3" s="449"/>
      <c r="J3" s="449"/>
      <c r="K3" s="58"/>
      <c r="L3" s="58"/>
      <c r="M3" s="58"/>
      <c r="N3" s="58"/>
    </row>
    <row r="4" spans="1:14">
      <c r="A4" s="56"/>
      <c r="B4" s="450" t="s">
        <v>36</v>
      </c>
      <c r="C4" s="450"/>
      <c r="D4" s="450"/>
      <c r="E4" s="450"/>
      <c r="F4" s="59">
        <v>43707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44" t="s">
        <v>41</v>
      </c>
      <c r="C7" s="444"/>
      <c r="D7" s="444"/>
      <c r="E7" s="444"/>
      <c r="F7" s="444" t="s">
        <v>35</v>
      </c>
      <c r="G7" s="444"/>
      <c r="H7" s="444"/>
      <c r="I7" s="444"/>
      <c r="J7" s="444"/>
      <c r="K7" s="444" t="s">
        <v>28</v>
      </c>
      <c r="L7" s="444"/>
      <c r="M7" s="444"/>
      <c r="N7" s="444"/>
    </row>
    <row r="8" spans="1:14" ht="12.75" customHeight="1">
      <c r="A8" s="56"/>
      <c r="B8" s="444"/>
      <c r="C8" s="444"/>
      <c r="D8" s="444"/>
      <c r="E8" s="444"/>
      <c r="F8" s="444" t="s">
        <v>13</v>
      </c>
      <c r="G8" s="444"/>
      <c r="H8" s="444"/>
      <c r="I8" s="444" t="s">
        <v>14</v>
      </c>
      <c r="J8" s="444" t="s">
        <v>15</v>
      </c>
      <c r="K8" s="444" t="s">
        <v>30</v>
      </c>
      <c r="L8" s="444" t="s">
        <v>31</v>
      </c>
      <c r="M8" s="444" t="s">
        <v>15</v>
      </c>
      <c r="N8" s="444" t="s">
        <v>29</v>
      </c>
    </row>
    <row r="9" spans="1:14" ht="24">
      <c r="A9" s="56"/>
      <c r="B9" s="444"/>
      <c r="C9" s="444"/>
      <c r="D9" s="444"/>
      <c r="E9" s="444"/>
      <c r="F9" s="61" t="s">
        <v>16</v>
      </c>
      <c r="G9" s="61" t="s">
        <v>17</v>
      </c>
      <c r="H9" s="61" t="s">
        <v>23</v>
      </c>
      <c r="I9" s="444"/>
      <c r="J9" s="444"/>
      <c r="K9" s="444"/>
      <c r="L9" s="444"/>
      <c r="M9" s="444"/>
      <c r="N9" s="444"/>
    </row>
    <row r="10" spans="1:14">
      <c r="A10" s="14"/>
      <c r="B10" s="62"/>
      <c r="C10" s="18"/>
      <c r="D10" s="9"/>
      <c r="E10" s="63">
        <v>13</v>
      </c>
      <c r="F10" s="313">
        <v>263</v>
      </c>
      <c r="G10" s="313">
        <v>0</v>
      </c>
      <c r="H10" s="314">
        <v>263</v>
      </c>
      <c r="I10" s="313">
        <v>0</v>
      </c>
      <c r="J10" s="314">
        <v>263</v>
      </c>
      <c r="K10" s="315">
        <v>334</v>
      </c>
      <c r="L10" s="315">
        <v>28</v>
      </c>
      <c r="M10" s="316">
        <v>362</v>
      </c>
      <c r="N10" s="315">
        <v>33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313">
        <v>1</v>
      </c>
      <c r="G11" s="313">
        <v>0</v>
      </c>
      <c r="H11" s="314">
        <v>1</v>
      </c>
      <c r="I11" s="313">
        <v>0</v>
      </c>
      <c r="J11" s="314">
        <v>1</v>
      </c>
      <c r="K11" s="315">
        <v>1</v>
      </c>
      <c r="L11" s="315">
        <v>0</v>
      </c>
      <c r="M11" s="316">
        <v>1</v>
      </c>
      <c r="N11" s="315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313">
        <v>10</v>
      </c>
      <c r="G12" s="313">
        <v>0</v>
      </c>
      <c r="H12" s="314">
        <v>10</v>
      </c>
      <c r="I12" s="313">
        <v>0</v>
      </c>
      <c r="J12" s="314">
        <v>10</v>
      </c>
      <c r="K12" s="315">
        <v>3</v>
      </c>
      <c r="L12" s="315">
        <v>0</v>
      </c>
      <c r="M12" s="316">
        <v>3</v>
      </c>
      <c r="N12" s="315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313">
        <v>12</v>
      </c>
      <c r="G13" s="313">
        <v>0</v>
      </c>
      <c r="H13" s="314">
        <v>12</v>
      </c>
      <c r="I13" s="313">
        <v>0</v>
      </c>
      <c r="J13" s="314">
        <v>12</v>
      </c>
      <c r="K13" s="315">
        <v>0</v>
      </c>
      <c r="L13" s="315">
        <v>0</v>
      </c>
      <c r="M13" s="316">
        <v>0</v>
      </c>
      <c r="N13" s="315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313">
        <v>7</v>
      </c>
      <c r="G14" s="313">
        <v>0</v>
      </c>
      <c r="H14" s="314">
        <v>7</v>
      </c>
      <c r="I14" s="313">
        <v>0</v>
      </c>
      <c r="J14" s="314">
        <v>7</v>
      </c>
      <c r="K14" s="315">
        <v>0</v>
      </c>
      <c r="L14" s="315">
        <v>0</v>
      </c>
      <c r="M14" s="316">
        <v>0</v>
      </c>
      <c r="N14" s="315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313">
        <v>17</v>
      </c>
      <c r="G15" s="313">
        <v>0</v>
      </c>
      <c r="H15" s="314">
        <v>17</v>
      </c>
      <c r="I15" s="313">
        <v>0</v>
      </c>
      <c r="J15" s="314">
        <v>17</v>
      </c>
      <c r="K15" s="315">
        <v>0</v>
      </c>
      <c r="L15" s="315">
        <v>0</v>
      </c>
      <c r="M15" s="316">
        <v>0</v>
      </c>
      <c r="N15" s="315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313">
        <v>37</v>
      </c>
      <c r="G16" s="313">
        <v>0</v>
      </c>
      <c r="H16" s="314">
        <v>37</v>
      </c>
      <c r="I16" s="313">
        <v>0</v>
      </c>
      <c r="J16" s="314">
        <v>37</v>
      </c>
      <c r="K16" s="315">
        <v>0</v>
      </c>
      <c r="L16" s="315">
        <v>0</v>
      </c>
      <c r="M16" s="316">
        <v>0</v>
      </c>
      <c r="N16" s="315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313">
        <v>53</v>
      </c>
      <c r="G17" s="313">
        <v>0</v>
      </c>
      <c r="H17" s="314">
        <v>53</v>
      </c>
      <c r="I17" s="313">
        <v>0</v>
      </c>
      <c r="J17" s="314">
        <v>53</v>
      </c>
      <c r="K17" s="315">
        <v>0</v>
      </c>
      <c r="L17" s="315">
        <v>0</v>
      </c>
      <c r="M17" s="316">
        <v>0</v>
      </c>
      <c r="N17" s="315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313">
        <v>62</v>
      </c>
      <c r="G18" s="313">
        <v>0</v>
      </c>
      <c r="H18" s="314">
        <v>62</v>
      </c>
      <c r="I18" s="313">
        <v>0</v>
      </c>
      <c r="J18" s="314">
        <v>62</v>
      </c>
      <c r="K18" s="315">
        <v>0</v>
      </c>
      <c r="L18" s="315">
        <v>0</v>
      </c>
      <c r="M18" s="316">
        <v>0</v>
      </c>
      <c r="N18" s="315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313">
        <v>34</v>
      </c>
      <c r="G19" s="313">
        <v>0</v>
      </c>
      <c r="H19" s="314">
        <v>34</v>
      </c>
      <c r="I19" s="313">
        <v>0</v>
      </c>
      <c r="J19" s="314">
        <v>34</v>
      </c>
      <c r="K19" s="315">
        <v>0</v>
      </c>
      <c r="L19" s="315">
        <v>0</v>
      </c>
      <c r="M19" s="316">
        <v>0</v>
      </c>
      <c r="N19" s="315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313">
        <v>0</v>
      </c>
      <c r="G20" s="313">
        <v>22</v>
      </c>
      <c r="H20" s="314">
        <v>22</v>
      </c>
      <c r="I20" s="313">
        <v>0</v>
      </c>
      <c r="J20" s="314">
        <v>22</v>
      </c>
      <c r="K20" s="315">
        <v>0</v>
      </c>
      <c r="L20" s="315">
        <v>0</v>
      </c>
      <c r="M20" s="316">
        <v>0</v>
      </c>
      <c r="N20" s="315">
        <v>0</v>
      </c>
    </row>
    <row r="21" spans="1:14">
      <c r="A21" s="14"/>
      <c r="B21" s="10"/>
      <c r="C21" s="15"/>
      <c r="D21" s="9"/>
      <c r="E21" s="63">
        <v>2</v>
      </c>
      <c r="F21" s="313">
        <v>0</v>
      </c>
      <c r="G21" s="313">
        <v>10</v>
      </c>
      <c r="H21" s="314">
        <v>10</v>
      </c>
      <c r="I21" s="313">
        <v>0</v>
      </c>
      <c r="J21" s="314">
        <v>10</v>
      </c>
      <c r="K21" s="315">
        <v>0</v>
      </c>
      <c r="L21" s="315">
        <v>0</v>
      </c>
      <c r="M21" s="316">
        <v>0</v>
      </c>
      <c r="N21" s="315">
        <v>0</v>
      </c>
    </row>
    <row r="22" spans="1:14">
      <c r="A22" s="14"/>
      <c r="B22" s="12"/>
      <c r="C22" s="16"/>
      <c r="D22" s="9"/>
      <c r="E22" s="62">
        <v>1</v>
      </c>
      <c r="F22" s="313">
        <v>0</v>
      </c>
      <c r="G22" s="313">
        <v>26</v>
      </c>
      <c r="H22" s="314">
        <v>26</v>
      </c>
      <c r="I22" s="313">
        <v>56</v>
      </c>
      <c r="J22" s="314">
        <v>82</v>
      </c>
      <c r="K22" s="315">
        <v>0</v>
      </c>
      <c r="L22" s="315">
        <v>0</v>
      </c>
      <c r="M22" s="316">
        <v>0</v>
      </c>
      <c r="N22" s="315">
        <v>0</v>
      </c>
    </row>
    <row r="23" spans="1:14" ht="12.75" customHeight="1">
      <c r="A23" s="14"/>
      <c r="B23" s="445" t="s">
        <v>18</v>
      </c>
      <c r="C23" s="446"/>
      <c r="D23" s="446"/>
      <c r="E23" s="447"/>
      <c r="F23" s="314">
        <v>496</v>
      </c>
      <c r="G23" s="314">
        <v>58</v>
      </c>
      <c r="H23" s="317">
        <v>554</v>
      </c>
      <c r="I23" s="314">
        <v>56</v>
      </c>
      <c r="J23" s="317">
        <v>610</v>
      </c>
      <c r="K23" s="318">
        <v>338</v>
      </c>
      <c r="L23" s="318">
        <v>28</v>
      </c>
      <c r="M23" s="314">
        <v>366</v>
      </c>
      <c r="N23" s="314">
        <v>33</v>
      </c>
    </row>
    <row r="24" spans="1:14">
      <c r="A24" s="14"/>
      <c r="B24" s="10"/>
      <c r="C24" s="10"/>
      <c r="D24" s="13"/>
      <c r="E24" s="12">
        <v>13</v>
      </c>
      <c r="F24" s="313">
        <v>570</v>
      </c>
      <c r="G24" s="313">
        <v>0</v>
      </c>
      <c r="H24" s="314">
        <v>570</v>
      </c>
      <c r="I24" s="313">
        <v>0</v>
      </c>
      <c r="J24" s="314">
        <v>570</v>
      </c>
      <c r="K24" s="315">
        <v>416</v>
      </c>
      <c r="L24" s="315">
        <v>37</v>
      </c>
      <c r="M24" s="319">
        <v>453</v>
      </c>
      <c r="N24" s="315">
        <v>45</v>
      </c>
    </row>
    <row r="25" spans="1:14">
      <c r="A25" s="14"/>
      <c r="B25" s="10"/>
      <c r="C25" s="10" t="s">
        <v>0</v>
      </c>
      <c r="D25" s="13"/>
      <c r="E25" s="63">
        <v>12</v>
      </c>
      <c r="F25" s="313">
        <v>19</v>
      </c>
      <c r="G25" s="313">
        <v>0</v>
      </c>
      <c r="H25" s="314">
        <v>19</v>
      </c>
      <c r="I25" s="313">
        <v>0</v>
      </c>
      <c r="J25" s="314">
        <v>19</v>
      </c>
      <c r="K25" s="315">
        <v>2</v>
      </c>
      <c r="L25" s="315">
        <v>0</v>
      </c>
      <c r="M25" s="319">
        <v>2</v>
      </c>
      <c r="N25" s="315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313">
        <v>10</v>
      </c>
      <c r="G26" s="313">
        <v>0</v>
      </c>
      <c r="H26" s="314">
        <v>10</v>
      </c>
      <c r="I26" s="313">
        <v>0</v>
      </c>
      <c r="J26" s="314">
        <v>10</v>
      </c>
      <c r="K26" s="315">
        <v>1</v>
      </c>
      <c r="L26" s="315">
        <v>1</v>
      </c>
      <c r="M26" s="319">
        <v>2</v>
      </c>
      <c r="N26" s="315">
        <v>1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313">
        <v>28</v>
      </c>
      <c r="G27" s="313">
        <v>0</v>
      </c>
      <c r="H27" s="314">
        <v>28</v>
      </c>
      <c r="I27" s="313">
        <v>0</v>
      </c>
      <c r="J27" s="314">
        <v>28</v>
      </c>
      <c r="K27" s="315">
        <v>1</v>
      </c>
      <c r="L27" s="315">
        <v>2</v>
      </c>
      <c r="M27" s="319">
        <v>3</v>
      </c>
      <c r="N27" s="315">
        <v>2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313">
        <v>8</v>
      </c>
      <c r="G28" s="313">
        <v>0</v>
      </c>
      <c r="H28" s="314">
        <v>8</v>
      </c>
      <c r="I28" s="313">
        <v>0</v>
      </c>
      <c r="J28" s="314">
        <v>8</v>
      </c>
      <c r="K28" s="315">
        <v>0</v>
      </c>
      <c r="L28" s="315">
        <v>0</v>
      </c>
      <c r="M28" s="319">
        <v>0</v>
      </c>
      <c r="N28" s="315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313">
        <v>24</v>
      </c>
      <c r="G29" s="313">
        <v>0</v>
      </c>
      <c r="H29" s="314">
        <v>24</v>
      </c>
      <c r="I29" s="313">
        <v>0</v>
      </c>
      <c r="J29" s="314">
        <v>24</v>
      </c>
      <c r="K29" s="315">
        <v>0</v>
      </c>
      <c r="L29" s="315">
        <v>0</v>
      </c>
      <c r="M29" s="319">
        <v>0</v>
      </c>
      <c r="N29" s="315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313">
        <v>47</v>
      </c>
      <c r="G30" s="313">
        <v>0</v>
      </c>
      <c r="H30" s="314">
        <v>47</v>
      </c>
      <c r="I30" s="313">
        <v>0</v>
      </c>
      <c r="J30" s="314">
        <v>47</v>
      </c>
      <c r="K30" s="315">
        <v>0</v>
      </c>
      <c r="L30" s="315">
        <v>0</v>
      </c>
      <c r="M30" s="319">
        <v>0</v>
      </c>
      <c r="N30" s="315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313">
        <v>25</v>
      </c>
      <c r="G31" s="313">
        <v>0</v>
      </c>
      <c r="H31" s="314">
        <v>25</v>
      </c>
      <c r="I31" s="313">
        <v>0</v>
      </c>
      <c r="J31" s="314">
        <v>25</v>
      </c>
      <c r="K31" s="315">
        <v>1</v>
      </c>
      <c r="L31" s="315">
        <v>0</v>
      </c>
      <c r="M31" s="319">
        <v>1</v>
      </c>
      <c r="N31" s="315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313">
        <v>56</v>
      </c>
      <c r="G32" s="313">
        <v>0</v>
      </c>
      <c r="H32" s="314">
        <v>56</v>
      </c>
      <c r="I32" s="313">
        <v>0</v>
      </c>
      <c r="J32" s="314">
        <v>56</v>
      </c>
      <c r="K32" s="315">
        <v>0</v>
      </c>
      <c r="L32" s="315">
        <v>1</v>
      </c>
      <c r="M32" s="319">
        <v>1</v>
      </c>
      <c r="N32" s="315">
        <v>2</v>
      </c>
    </row>
    <row r="33" spans="1:14">
      <c r="A33" s="14"/>
      <c r="B33" s="10"/>
      <c r="C33" s="10"/>
      <c r="D33" s="13"/>
      <c r="E33" s="63">
        <v>4</v>
      </c>
      <c r="F33" s="313">
        <v>47</v>
      </c>
      <c r="G33" s="313">
        <v>0</v>
      </c>
      <c r="H33" s="314">
        <v>47</v>
      </c>
      <c r="I33" s="313">
        <v>0</v>
      </c>
      <c r="J33" s="314">
        <v>47</v>
      </c>
      <c r="K33" s="315">
        <v>0</v>
      </c>
      <c r="L33" s="315">
        <v>1</v>
      </c>
      <c r="M33" s="319">
        <v>1</v>
      </c>
      <c r="N33" s="315">
        <v>1</v>
      </c>
    </row>
    <row r="34" spans="1:14">
      <c r="A34" s="14"/>
      <c r="B34" s="10"/>
      <c r="C34" s="10" t="s">
        <v>1</v>
      </c>
      <c r="D34" s="13"/>
      <c r="E34" s="63">
        <v>3</v>
      </c>
      <c r="F34" s="313">
        <v>0</v>
      </c>
      <c r="G34" s="313">
        <v>39</v>
      </c>
      <c r="H34" s="314">
        <v>39</v>
      </c>
      <c r="I34" s="313">
        <v>0</v>
      </c>
      <c r="J34" s="314">
        <v>39</v>
      </c>
      <c r="K34" s="315">
        <v>1</v>
      </c>
      <c r="L34" s="315">
        <v>0</v>
      </c>
      <c r="M34" s="319">
        <v>1</v>
      </c>
      <c r="N34" s="315">
        <v>0</v>
      </c>
    </row>
    <row r="35" spans="1:14">
      <c r="A35" s="14"/>
      <c r="B35" s="10"/>
      <c r="C35" s="10"/>
      <c r="D35" s="13"/>
      <c r="E35" s="63">
        <v>2</v>
      </c>
      <c r="F35" s="313">
        <v>0</v>
      </c>
      <c r="G35" s="313">
        <v>7</v>
      </c>
      <c r="H35" s="314">
        <v>7</v>
      </c>
      <c r="I35" s="313">
        <v>0</v>
      </c>
      <c r="J35" s="314">
        <v>7</v>
      </c>
      <c r="K35" s="315">
        <v>0</v>
      </c>
      <c r="L35" s="315">
        <v>0</v>
      </c>
      <c r="M35" s="319">
        <v>0</v>
      </c>
      <c r="N35" s="315">
        <v>0</v>
      </c>
    </row>
    <row r="36" spans="1:14">
      <c r="A36" s="14"/>
      <c r="B36" s="12"/>
      <c r="C36" s="12"/>
      <c r="D36" s="13"/>
      <c r="E36" s="62">
        <v>1</v>
      </c>
      <c r="F36" s="313">
        <v>0</v>
      </c>
      <c r="G36" s="313">
        <v>23</v>
      </c>
      <c r="H36" s="314">
        <v>23</v>
      </c>
      <c r="I36" s="313">
        <v>114</v>
      </c>
      <c r="J36" s="314">
        <v>137</v>
      </c>
      <c r="K36" s="315">
        <v>0</v>
      </c>
      <c r="L36" s="315">
        <v>0</v>
      </c>
      <c r="M36" s="319">
        <v>0</v>
      </c>
      <c r="N36" s="315">
        <v>0</v>
      </c>
    </row>
    <row r="37" spans="1:14" ht="12.75" customHeight="1">
      <c r="A37" s="14"/>
      <c r="B37" s="445" t="s">
        <v>19</v>
      </c>
      <c r="C37" s="446"/>
      <c r="D37" s="446"/>
      <c r="E37" s="446"/>
      <c r="F37" s="318">
        <v>834</v>
      </c>
      <c r="G37" s="314">
        <v>69</v>
      </c>
      <c r="H37" s="320">
        <v>903</v>
      </c>
      <c r="I37" s="321">
        <v>114</v>
      </c>
      <c r="J37" s="317">
        <v>1017</v>
      </c>
      <c r="K37" s="318">
        <v>422</v>
      </c>
      <c r="L37" s="314">
        <v>42</v>
      </c>
      <c r="M37" s="317">
        <v>464</v>
      </c>
      <c r="N37" s="318">
        <v>51</v>
      </c>
    </row>
    <row r="38" spans="1:14">
      <c r="A38" s="14"/>
      <c r="B38" s="62"/>
      <c r="C38" s="62"/>
      <c r="D38" s="17"/>
      <c r="E38" s="60">
        <v>13</v>
      </c>
      <c r="F38" s="313">
        <v>4</v>
      </c>
      <c r="G38" s="313">
        <v>0</v>
      </c>
      <c r="H38" s="314">
        <v>4</v>
      </c>
      <c r="I38" s="313">
        <v>0</v>
      </c>
      <c r="J38" s="314">
        <v>4</v>
      </c>
      <c r="K38" s="315">
        <v>1</v>
      </c>
      <c r="L38" s="315">
        <v>0</v>
      </c>
      <c r="M38" s="319">
        <v>1</v>
      </c>
      <c r="N38" s="315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313">
        <v>0</v>
      </c>
      <c r="G39" s="313">
        <v>0</v>
      </c>
      <c r="H39" s="314">
        <v>0</v>
      </c>
      <c r="I39" s="313">
        <v>0</v>
      </c>
      <c r="J39" s="314">
        <v>0</v>
      </c>
      <c r="K39" s="315">
        <v>0</v>
      </c>
      <c r="L39" s="315">
        <v>0</v>
      </c>
      <c r="M39" s="319">
        <v>0</v>
      </c>
      <c r="N39" s="315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313">
        <v>0</v>
      </c>
      <c r="G40" s="313">
        <v>0</v>
      </c>
      <c r="H40" s="314">
        <v>0</v>
      </c>
      <c r="I40" s="313">
        <v>0</v>
      </c>
      <c r="J40" s="314">
        <v>0</v>
      </c>
      <c r="K40" s="315">
        <v>0</v>
      </c>
      <c r="L40" s="315">
        <v>0</v>
      </c>
      <c r="M40" s="319">
        <v>0</v>
      </c>
      <c r="N40" s="315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313">
        <v>0</v>
      </c>
      <c r="G41" s="313">
        <v>0</v>
      </c>
      <c r="H41" s="314">
        <v>0</v>
      </c>
      <c r="I41" s="313">
        <v>0</v>
      </c>
      <c r="J41" s="314">
        <v>0</v>
      </c>
      <c r="K41" s="315">
        <v>0</v>
      </c>
      <c r="L41" s="315">
        <v>0</v>
      </c>
      <c r="M41" s="319">
        <v>0</v>
      </c>
      <c r="N41" s="315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313">
        <v>0</v>
      </c>
      <c r="G42" s="313">
        <v>0</v>
      </c>
      <c r="H42" s="314">
        <v>0</v>
      </c>
      <c r="I42" s="313">
        <v>0</v>
      </c>
      <c r="J42" s="314">
        <v>0</v>
      </c>
      <c r="K42" s="315">
        <v>0</v>
      </c>
      <c r="L42" s="315">
        <v>0</v>
      </c>
      <c r="M42" s="319">
        <v>0</v>
      </c>
      <c r="N42" s="315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313">
        <v>0</v>
      </c>
      <c r="G43" s="313">
        <v>0</v>
      </c>
      <c r="H43" s="314">
        <v>0</v>
      </c>
      <c r="I43" s="313">
        <v>0</v>
      </c>
      <c r="J43" s="314">
        <v>0</v>
      </c>
      <c r="K43" s="315">
        <v>0</v>
      </c>
      <c r="L43" s="315">
        <v>0</v>
      </c>
      <c r="M43" s="319">
        <v>0</v>
      </c>
      <c r="N43" s="315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313">
        <v>0</v>
      </c>
      <c r="G44" s="313">
        <v>0</v>
      </c>
      <c r="H44" s="314">
        <v>0</v>
      </c>
      <c r="I44" s="313">
        <v>0</v>
      </c>
      <c r="J44" s="314">
        <v>0</v>
      </c>
      <c r="K44" s="315">
        <v>0</v>
      </c>
      <c r="L44" s="315">
        <v>0</v>
      </c>
      <c r="M44" s="319">
        <v>0</v>
      </c>
      <c r="N44" s="315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313">
        <v>0</v>
      </c>
      <c r="G45" s="313">
        <v>0</v>
      </c>
      <c r="H45" s="314">
        <v>0</v>
      </c>
      <c r="I45" s="313">
        <v>0</v>
      </c>
      <c r="J45" s="314">
        <v>0</v>
      </c>
      <c r="K45" s="315">
        <v>0</v>
      </c>
      <c r="L45" s="315">
        <v>0</v>
      </c>
      <c r="M45" s="319">
        <v>0</v>
      </c>
      <c r="N45" s="315">
        <v>0</v>
      </c>
    </row>
    <row r="46" spans="1:14" ht="15">
      <c r="A46" s="14"/>
      <c r="B46" s="10" t="s">
        <v>12</v>
      </c>
      <c r="C46" s="62"/>
      <c r="D46" s="13" t="s">
        <v>2</v>
      </c>
      <c r="E46" s="60">
        <v>5</v>
      </c>
      <c r="F46" s="313">
        <v>0</v>
      </c>
      <c r="G46" s="313">
        <v>0</v>
      </c>
      <c r="H46" s="314">
        <v>0</v>
      </c>
      <c r="I46" s="313">
        <v>0</v>
      </c>
      <c r="J46" s="314">
        <v>0</v>
      </c>
      <c r="K46" s="315">
        <v>0</v>
      </c>
      <c r="L46" s="315">
        <v>0</v>
      </c>
      <c r="M46" s="319">
        <v>0</v>
      </c>
      <c r="N46" s="322"/>
    </row>
    <row r="47" spans="1:14">
      <c r="A47" s="14"/>
      <c r="B47" s="10"/>
      <c r="C47" s="10"/>
      <c r="D47" s="13" t="s">
        <v>7</v>
      </c>
      <c r="E47" s="60">
        <v>4</v>
      </c>
      <c r="F47" s="313">
        <v>0</v>
      </c>
      <c r="G47" s="313">
        <v>0</v>
      </c>
      <c r="H47" s="314">
        <v>0</v>
      </c>
      <c r="I47" s="313">
        <v>0</v>
      </c>
      <c r="J47" s="314">
        <v>0</v>
      </c>
      <c r="K47" s="315">
        <v>0</v>
      </c>
      <c r="L47" s="315">
        <v>0</v>
      </c>
      <c r="M47" s="319">
        <v>0</v>
      </c>
      <c r="N47" s="315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313">
        <v>0</v>
      </c>
      <c r="G48" s="313">
        <v>0</v>
      </c>
      <c r="H48" s="314">
        <v>0</v>
      </c>
      <c r="I48" s="313">
        <v>0</v>
      </c>
      <c r="J48" s="314">
        <v>0</v>
      </c>
      <c r="K48" s="315">
        <v>0</v>
      </c>
      <c r="L48" s="315">
        <v>0</v>
      </c>
      <c r="M48" s="319">
        <v>0</v>
      </c>
      <c r="N48" s="315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313">
        <v>0</v>
      </c>
      <c r="G49" s="313">
        <v>0</v>
      </c>
      <c r="H49" s="314">
        <v>0</v>
      </c>
      <c r="I49" s="313">
        <v>0</v>
      </c>
      <c r="J49" s="314">
        <v>0</v>
      </c>
      <c r="K49" s="315">
        <v>0</v>
      </c>
      <c r="L49" s="315">
        <v>0</v>
      </c>
      <c r="M49" s="319">
        <v>0</v>
      </c>
      <c r="N49" s="315">
        <v>0</v>
      </c>
    </row>
    <row r="50" spans="1:14">
      <c r="A50" s="14"/>
      <c r="B50" s="12"/>
      <c r="C50" s="13"/>
      <c r="D50" s="12"/>
      <c r="E50" s="62">
        <v>1</v>
      </c>
      <c r="F50" s="313">
        <v>0</v>
      </c>
      <c r="G50" s="313">
        <v>0</v>
      </c>
      <c r="H50" s="323">
        <v>0</v>
      </c>
      <c r="I50" s="324">
        <v>2</v>
      </c>
      <c r="J50" s="323">
        <v>2</v>
      </c>
      <c r="K50" s="315">
        <v>0</v>
      </c>
      <c r="L50" s="315">
        <v>0</v>
      </c>
      <c r="M50" s="325">
        <v>0</v>
      </c>
      <c r="N50" s="315">
        <v>0</v>
      </c>
    </row>
    <row r="51" spans="1:14" ht="12.75" customHeight="1">
      <c r="A51" s="56"/>
      <c r="B51" s="448" t="s">
        <v>20</v>
      </c>
      <c r="C51" s="448"/>
      <c r="D51" s="448"/>
      <c r="E51" s="448"/>
      <c r="F51" s="314">
        <v>4</v>
      </c>
      <c r="G51" s="314">
        <v>0</v>
      </c>
      <c r="H51" s="314">
        <v>4</v>
      </c>
      <c r="I51" s="314">
        <v>2</v>
      </c>
      <c r="J51" s="314">
        <v>6</v>
      </c>
      <c r="K51" s="314">
        <v>1</v>
      </c>
      <c r="L51" s="314">
        <v>0</v>
      </c>
      <c r="M51" s="314">
        <v>1</v>
      </c>
      <c r="N51" s="314">
        <v>0</v>
      </c>
    </row>
    <row r="52" spans="1:14">
      <c r="A52" s="56"/>
      <c r="B52" s="445" t="s">
        <v>37</v>
      </c>
      <c r="C52" s="446"/>
      <c r="D52" s="446"/>
      <c r="E52" s="447"/>
      <c r="F52" s="313">
        <v>0</v>
      </c>
      <c r="G52" s="313">
        <v>0</v>
      </c>
      <c r="H52" s="313">
        <v>0</v>
      </c>
      <c r="I52" s="313">
        <v>0</v>
      </c>
      <c r="J52" s="313">
        <v>0</v>
      </c>
      <c r="K52" s="313"/>
      <c r="L52" s="313"/>
      <c r="M52" s="313"/>
      <c r="N52" s="313"/>
    </row>
    <row r="53" spans="1:14" ht="12.75" customHeight="1">
      <c r="A53" s="56"/>
      <c r="B53" s="443" t="s">
        <v>40</v>
      </c>
      <c r="C53" s="443"/>
      <c r="D53" s="443"/>
      <c r="E53" s="443"/>
      <c r="F53" s="326">
        <v>1334</v>
      </c>
      <c r="G53" s="326">
        <v>127</v>
      </c>
      <c r="H53" s="326">
        <v>1461</v>
      </c>
      <c r="I53" s="326">
        <v>172</v>
      </c>
      <c r="J53" s="326">
        <v>1633</v>
      </c>
      <c r="K53" s="326">
        <v>761</v>
      </c>
      <c r="L53" s="326">
        <v>70</v>
      </c>
      <c r="M53" s="326">
        <v>831</v>
      </c>
      <c r="N53" s="326">
        <v>84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_2"/>
    <protectedRange sqref="D2:J3 F4" name="Cabecalho_2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view="pageBreakPreview" topLeftCell="A13" zoomScale="90" zoomScaleNormal="100" zoomScaleSheetLayoutView="90" workbookViewId="0">
      <selection activeCell="AA38" sqref="AA3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67" t="s">
        <v>32</v>
      </c>
      <c r="C1" s="68"/>
      <c r="D1" s="68"/>
      <c r="E1" s="68"/>
      <c r="F1" s="68"/>
      <c r="G1" s="68"/>
      <c r="H1" s="68"/>
      <c r="I1" s="68"/>
      <c r="J1" s="68"/>
      <c r="K1" s="58"/>
      <c r="L1" s="58"/>
      <c r="M1" s="58"/>
      <c r="N1" s="58"/>
    </row>
    <row r="2" spans="1:14">
      <c r="A2" s="56"/>
      <c r="B2" s="67" t="s">
        <v>34</v>
      </c>
      <c r="C2" s="68"/>
      <c r="D2" s="461" t="s">
        <v>67</v>
      </c>
      <c r="E2" s="461"/>
      <c r="F2" s="461"/>
      <c r="G2" s="461"/>
      <c r="H2" s="461"/>
      <c r="I2" s="461"/>
      <c r="J2" s="461"/>
      <c r="K2" s="58"/>
      <c r="L2" s="58"/>
      <c r="M2" s="58"/>
      <c r="N2" s="58"/>
    </row>
    <row r="3" spans="1:14">
      <c r="A3" s="56"/>
      <c r="B3" s="67" t="s">
        <v>33</v>
      </c>
      <c r="C3" s="68"/>
      <c r="D3" s="461" t="s">
        <v>68</v>
      </c>
      <c r="E3" s="461"/>
      <c r="F3" s="461"/>
      <c r="G3" s="461"/>
      <c r="H3" s="461"/>
      <c r="I3" s="461"/>
      <c r="J3" s="461"/>
      <c r="K3" s="58"/>
      <c r="L3" s="58"/>
      <c r="M3" s="58"/>
      <c r="N3" s="58"/>
    </row>
    <row r="4" spans="1:14">
      <c r="A4" s="56"/>
      <c r="B4" s="457" t="s">
        <v>36</v>
      </c>
      <c r="C4" s="457"/>
      <c r="D4" s="457"/>
      <c r="E4" s="457"/>
      <c r="F4" s="114">
        <v>43707</v>
      </c>
      <c r="G4" s="68"/>
      <c r="H4" s="68"/>
      <c r="I4" s="68"/>
      <c r="J4" s="6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44" t="s">
        <v>41</v>
      </c>
      <c r="C7" s="444"/>
      <c r="D7" s="444"/>
      <c r="E7" s="444"/>
      <c r="F7" s="444" t="s">
        <v>35</v>
      </c>
      <c r="G7" s="444"/>
      <c r="H7" s="444"/>
      <c r="I7" s="444"/>
      <c r="J7" s="444"/>
      <c r="K7" s="444" t="s">
        <v>28</v>
      </c>
      <c r="L7" s="444"/>
      <c r="M7" s="444"/>
      <c r="N7" s="444"/>
    </row>
    <row r="8" spans="1:14" ht="12.75" customHeight="1">
      <c r="A8" s="56"/>
      <c r="B8" s="444"/>
      <c r="C8" s="444"/>
      <c r="D8" s="444"/>
      <c r="E8" s="444"/>
      <c r="F8" s="444" t="s">
        <v>13</v>
      </c>
      <c r="G8" s="444"/>
      <c r="H8" s="444"/>
      <c r="I8" s="444" t="s">
        <v>14</v>
      </c>
      <c r="J8" s="444" t="s">
        <v>15</v>
      </c>
      <c r="K8" s="444" t="s">
        <v>30</v>
      </c>
      <c r="L8" s="444" t="s">
        <v>31</v>
      </c>
      <c r="M8" s="444" t="s">
        <v>15</v>
      </c>
      <c r="N8" s="444" t="s">
        <v>29</v>
      </c>
    </row>
    <row r="9" spans="1:14" ht="24">
      <c r="A9" s="56"/>
      <c r="B9" s="444"/>
      <c r="C9" s="444"/>
      <c r="D9" s="444"/>
      <c r="E9" s="444"/>
      <c r="F9" s="61" t="s">
        <v>16</v>
      </c>
      <c r="G9" s="61" t="s">
        <v>17</v>
      </c>
      <c r="H9" s="61" t="s">
        <v>23</v>
      </c>
      <c r="I9" s="444"/>
      <c r="J9" s="444"/>
      <c r="K9" s="444"/>
      <c r="L9" s="444"/>
      <c r="M9" s="444"/>
      <c r="N9" s="444"/>
    </row>
    <row r="10" spans="1:14">
      <c r="A10" s="14"/>
      <c r="B10" s="62"/>
      <c r="C10" s="18"/>
      <c r="D10" s="9"/>
      <c r="E10" s="63">
        <v>13</v>
      </c>
      <c r="F10" s="505">
        <v>125</v>
      </c>
      <c r="G10" s="505">
        <v>34</v>
      </c>
      <c r="H10" s="493">
        <f t="shared" ref="H10:H22" si="0">F10+G10</f>
        <v>159</v>
      </c>
      <c r="I10" s="494"/>
      <c r="J10" s="493">
        <f t="shared" ref="J10:J22" si="1">H10+I10</f>
        <v>159</v>
      </c>
      <c r="K10" s="495">
        <v>132</v>
      </c>
      <c r="L10" s="495">
        <v>20</v>
      </c>
      <c r="M10" s="496">
        <f t="shared" ref="M10:M22" si="2">K10+L10</f>
        <v>152</v>
      </c>
      <c r="N10" s="495">
        <v>27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505">
        <v>2</v>
      </c>
      <c r="G11" s="505">
        <v>1</v>
      </c>
      <c r="H11" s="493">
        <f t="shared" si="0"/>
        <v>3</v>
      </c>
      <c r="I11" s="494"/>
      <c r="J11" s="493">
        <f t="shared" si="1"/>
        <v>3</v>
      </c>
      <c r="K11" s="495"/>
      <c r="L11" s="495"/>
      <c r="M11" s="496">
        <f t="shared" si="2"/>
        <v>0</v>
      </c>
      <c r="N11" s="495"/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505">
        <v>6</v>
      </c>
      <c r="G12" s="505">
        <v>0</v>
      </c>
      <c r="H12" s="493">
        <f t="shared" si="0"/>
        <v>6</v>
      </c>
      <c r="I12" s="494"/>
      <c r="J12" s="493">
        <f t="shared" si="1"/>
        <v>6</v>
      </c>
      <c r="K12" s="495"/>
      <c r="L12" s="495"/>
      <c r="M12" s="496">
        <f t="shared" si="2"/>
        <v>0</v>
      </c>
      <c r="N12" s="495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505">
        <v>3</v>
      </c>
      <c r="G13" s="505">
        <v>4</v>
      </c>
      <c r="H13" s="493">
        <f t="shared" si="0"/>
        <v>7</v>
      </c>
      <c r="I13" s="494"/>
      <c r="J13" s="493">
        <f t="shared" si="1"/>
        <v>7</v>
      </c>
      <c r="K13" s="495"/>
      <c r="L13" s="495"/>
      <c r="M13" s="496">
        <f t="shared" si="2"/>
        <v>0</v>
      </c>
      <c r="N13" s="495"/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505">
        <v>4</v>
      </c>
      <c r="G14" s="505">
        <v>3</v>
      </c>
      <c r="H14" s="493">
        <f t="shared" si="0"/>
        <v>7</v>
      </c>
      <c r="I14" s="494"/>
      <c r="J14" s="493">
        <f t="shared" si="1"/>
        <v>7</v>
      </c>
      <c r="K14" s="495"/>
      <c r="L14" s="495"/>
      <c r="M14" s="496">
        <f t="shared" si="2"/>
        <v>0</v>
      </c>
      <c r="N14" s="495"/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505">
        <v>3</v>
      </c>
      <c r="G15" s="505">
        <v>4</v>
      </c>
      <c r="H15" s="493">
        <f t="shared" si="0"/>
        <v>7</v>
      </c>
      <c r="I15" s="494"/>
      <c r="J15" s="493">
        <f t="shared" si="1"/>
        <v>7</v>
      </c>
      <c r="K15" s="495"/>
      <c r="L15" s="495"/>
      <c r="M15" s="496">
        <f t="shared" si="2"/>
        <v>0</v>
      </c>
      <c r="N15" s="495"/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505">
        <v>15</v>
      </c>
      <c r="G16" s="505">
        <v>1</v>
      </c>
      <c r="H16" s="493">
        <f t="shared" si="0"/>
        <v>16</v>
      </c>
      <c r="I16" s="494"/>
      <c r="J16" s="493">
        <f t="shared" si="1"/>
        <v>16</v>
      </c>
      <c r="K16" s="495"/>
      <c r="L16" s="495"/>
      <c r="M16" s="496">
        <f t="shared" si="2"/>
        <v>0</v>
      </c>
      <c r="N16" s="495"/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505">
        <v>2</v>
      </c>
      <c r="G17" s="505">
        <v>1</v>
      </c>
      <c r="H17" s="493">
        <f t="shared" si="0"/>
        <v>3</v>
      </c>
      <c r="I17" s="494"/>
      <c r="J17" s="493">
        <f t="shared" si="1"/>
        <v>3</v>
      </c>
      <c r="K17" s="495"/>
      <c r="L17" s="495"/>
      <c r="M17" s="496">
        <f t="shared" si="2"/>
        <v>0</v>
      </c>
      <c r="N17" s="495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505">
        <v>20</v>
      </c>
      <c r="G18" s="505">
        <v>0</v>
      </c>
      <c r="H18" s="493">
        <f t="shared" si="0"/>
        <v>20</v>
      </c>
      <c r="I18" s="494"/>
      <c r="J18" s="493">
        <f t="shared" si="1"/>
        <v>20</v>
      </c>
      <c r="K18" s="495"/>
      <c r="L18" s="495"/>
      <c r="M18" s="496">
        <f t="shared" si="2"/>
        <v>0</v>
      </c>
      <c r="N18" s="495"/>
    </row>
    <row r="19" spans="1:14">
      <c r="A19" s="14"/>
      <c r="B19" s="10"/>
      <c r="C19" s="15"/>
      <c r="D19" s="11" t="s">
        <v>12</v>
      </c>
      <c r="E19" s="63">
        <v>4</v>
      </c>
      <c r="F19" s="505">
        <v>1</v>
      </c>
      <c r="G19" s="505">
        <v>6</v>
      </c>
      <c r="H19" s="493">
        <f t="shared" si="0"/>
        <v>7</v>
      </c>
      <c r="I19" s="494"/>
      <c r="J19" s="493">
        <f t="shared" si="1"/>
        <v>7</v>
      </c>
      <c r="K19" s="495"/>
      <c r="L19" s="495"/>
      <c r="M19" s="496">
        <f t="shared" si="2"/>
        <v>0</v>
      </c>
      <c r="N19" s="495"/>
    </row>
    <row r="20" spans="1:14">
      <c r="A20" s="14"/>
      <c r="B20" s="10"/>
      <c r="C20" s="15" t="s">
        <v>1</v>
      </c>
      <c r="D20" s="9"/>
      <c r="E20" s="63">
        <v>3</v>
      </c>
      <c r="F20" s="505">
        <v>0</v>
      </c>
      <c r="G20" s="505">
        <v>4</v>
      </c>
      <c r="H20" s="493">
        <f t="shared" si="0"/>
        <v>4</v>
      </c>
      <c r="I20" s="494"/>
      <c r="J20" s="493">
        <f t="shared" si="1"/>
        <v>4</v>
      </c>
      <c r="K20" s="495"/>
      <c r="L20" s="495">
        <v>1</v>
      </c>
      <c r="M20" s="496">
        <f t="shared" si="2"/>
        <v>1</v>
      </c>
      <c r="N20" s="495">
        <v>1</v>
      </c>
    </row>
    <row r="21" spans="1:14">
      <c r="A21" s="14"/>
      <c r="B21" s="10"/>
      <c r="C21" s="15"/>
      <c r="D21" s="9"/>
      <c r="E21" s="63">
        <v>2</v>
      </c>
      <c r="F21" s="505">
        <v>0</v>
      </c>
      <c r="G21" s="505">
        <v>0</v>
      </c>
      <c r="H21" s="493">
        <f t="shared" si="0"/>
        <v>0</v>
      </c>
      <c r="I21" s="494"/>
      <c r="J21" s="493">
        <f t="shared" si="1"/>
        <v>0</v>
      </c>
      <c r="K21" s="495"/>
      <c r="L21" s="495"/>
      <c r="M21" s="496">
        <f t="shared" si="2"/>
        <v>0</v>
      </c>
      <c r="N21" s="495"/>
    </row>
    <row r="22" spans="1:14">
      <c r="A22" s="14"/>
      <c r="B22" s="12"/>
      <c r="C22" s="16"/>
      <c r="D22" s="9"/>
      <c r="E22" s="62">
        <v>1</v>
      </c>
      <c r="F22" s="505">
        <v>0</v>
      </c>
      <c r="G22" s="505">
        <v>0</v>
      </c>
      <c r="H22" s="493">
        <f t="shared" si="0"/>
        <v>0</v>
      </c>
      <c r="I22" s="494">
        <v>32</v>
      </c>
      <c r="J22" s="493">
        <f t="shared" si="1"/>
        <v>32</v>
      </c>
      <c r="K22" s="495"/>
      <c r="L22" s="495"/>
      <c r="M22" s="496">
        <f t="shared" si="2"/>
        <v>0</v>
      </c>
      <c r="N22" s="495"/>
    </row>
    <row r="23" spans="1:14" ht="12.75" customHeight="1">
      <c r="A23" s="14"/>
      <c r="B23" s="445" t="s">
        <v>18</v>
      </c>
      <c r="C23" s="446"/>
      <c r="D23" s="446"/>
      <c r="E23" s="447"/>
      <c r="F23" s="493">
        <f t="shared" ref="F23:N23" si="3">SUM(F10:F22)</f>
        <v>181</v>
      </c>
      <c r="G23" s="493">
        <f t="shared" si="3"/>
        <v>58</v>
      </c>
      <c r="H23" s="497">
        <f t="shared" si="3"/>
        <v>239</v>
      </c>
      <c r="I23" s="493">
        <f t="shared" si="3"/>
        <v>32</v>
      </c>
      <c r="J23" s="497">
        <f t="shared" si="3"/>
        <v>271</v>
      </c>
      <c r="K23" s="498">
        <f t="shared" si="3"/>
        <v>132</v>
      </c>
      <c r="L23" s="498">
        <f t="shared" si="3"/>
        <v>21</v>
      </c>
      <c r="M23" s="493">
        <f t="shared" si="3"/>
        <v>153</v>
      </c>
      <c r="N23" s="493">
        <f t="shared" si="3"/>
        <v>28</v>
      </c>
    </row>
    <row r="24" spans="1:14">
      <c r="A24" s="14"/>
      <c r="B24" s="10"/>
      <c r="C24" s="10"/>
      <c r="D24" s="13"/>
      <c r="E24" s="12">
        <v>13</v>
      </c>
      <c r="F24" s="505">
        <v>433</v>
      </c>
      <c r="G24" s="505">
        <v>160</v>
      </c>
      <c r="H24" s="493">
        <f t="shared" ref="H24:H36" si="4">F24+G24</f>
        <v>593</v>
      </c>
      <c r="I24" s="494"/>
      <c r="J24" s="493">
        <f t="shared" ref="J24:J36" si="5">H24+I24</f>
        <v>593</v>
      </c>
      <c r="K24" s="495">
        <v>196</v>
      </c>
      <c r="L24" s="495">
        <v>40</v>
      </c>
      <c r="M24" s="499">
        <f t="shared" ref="M24:M36" si="6">K24+L24</f>
        <v>236</v>
      </c>
      <c r="N24" s="495">
        <v>50</v>
      </c>
    </row>
    <row r="25" spans="1:14">
      <c r="A25" s="14"/>
      <c r="B25" s="10"/>
      <c r="C25" s="10" t="s">
        <v>0</v>
      </c>
      <c r="D25" s="13"/>
      <c r="E25" s="63">
        <v>12</v>
      </c>
      <c r="F25" s="505">
        <v>8</v>
      </c>
      <c r="G25" s="505">
        <v>0</v>
      </c>
      <c r="H25" s="493">
        <f t="shared" si="4"/>
        <v>8</v>
      </c>
      <c r="I25" s="494"/>
      <c r="J25" s="493">
        <f t="shared" si="5"/>
        <v>8</v>
      </c>
      <c r="K25" s="495">
        <v>2</v>
      </c>
      <c r="L25" s="495">
        <v>1</v>
      </c>
      <c r="M25" s="499">
        <f t="shared" si="6"/>
        <v>3</v>
      </c>
      <c r="N25" s="495">
        <v>1</v>
      </c>
    </row>
    <row r="26" spans="1:14">
      <c r="A26" s="14"/>
      <c r="B26" s="10" t="s">
        <v>7</v>
      </c>
      <c r="C26" s="12"/>
      <c r="D26" s="13"/>
      <c r="E26" s="63">
        <v>11</v>
      </c>
      <c r="F26" s="505">
        <v>1</v>
      </c>
      <c r="G26" s="505">
        <v>2</v>
      </c>
      <c r="H26" s="493">
        <f t="shared" si="4"/>
        <v>3</v>
      </c>
      <c r="I26" s="494"/>
      <c r="J26" s="493">
        <f t="shared" si="5"/>
        <v>3</v>
      </c>
      <c r="K26" s="495"/>
      <c r="L26" s="495">
        <v>1</v>
      </c>
      <c r="M26" s="499">
        <f t="shared" si="6"/>
        <v>1</v>
      </c>
      <c r="N26" s="495">
        <v>1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505">
        <v>14</v>
      </c>
      <c r="G27" s="505">
        <v>1</v>
      </c>
      <c r="H27" s="493">
        <f t="shared" si="4"/>
        <v>15</v>
      </c>
      <c r="I27" s="494"/>
      <c r="J27" s="493">
        <f t="shared" si="5"/>
        <v>15</v>
      </c>
      <c r="K27" s="495"/>
      <c r="L27" s="495"/>
      <c r="M27" s="499">
        <f t="shared" si="6"/>
        <v>0</v>
      </c>
      <c r="N27" s="495"/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505">
        <v>6</v>
      </c>
      <c r="G28" s="505">
        <v>2</v>
      </c>
      <c r="H28" s="493">
        <f t="shared" si="4"/>
        <v>8</v>
      </c>
      <c r="I28" s="494"/>
      <c r="J28" s="493">
        <f t="shared" si="5"/>
        <v>8</v>
      </c>
      <c r="K28" s="495"/>
      <c r="L28" s="495"/>
      <c r="M28" s="499">
        <f t="shared" si="6"/>
        <v>0</v>
      </c>
      <c r="N28" s="495"/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505">
        <v>12</v>
      </c>
      <c r="G29" s="505">
        <v>9</v>
      </c>
      <c r="H29" s="493">
        <f t="shared" si="4"/>
        <v>21</v>
      </c>
      <c r="I29" s="494"/>
      <c r="J29" s="493">
        <f t="shared" si="5"/>
        <v>21</v>
      </c>
      <c r="K29" s="495"/>
      <c r="L29" s="495"/>
      <c r="M29" s="499">
        <f t="shared" si="6"/>
        <v>0</v>
      </c>
      <c r="N29" s="495"/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505">
        <v>4</v>
      </c>
      <c r="G30" s="505">
        <v>6</v>
      </c>
      <c r="H30" s="493">
        <f t="shared" si="4"/>
        <v>10</v>
      </c>
      <c r="I30" s="494"/>
      <c r="J30" s="493">
        <f t="shared" si="5"/>
        <v>10</v>
      </c>
      <c r="K30" s="495"/>
      <c r="L30" s="495">
        <v>1</v>
      </c>
      <c r="M30" s="499">
        <f t="shared" si="6"/>
        <v>1</v>
      </c>
      <c r="N30" s="495">
        <v>1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505">
        <v>3</v>
      </c>
      <c r="G31" s="505">
        <v>5</v>
      </c>
      <c r="H31" s="493">
        <f t="shared" si="4"/>
        <v>8</v>
      </c>
      <c r="I31" s="494"/>
      <c r="J31" s="493">
        <f t="shared" si="5"/>
        <v>8</v>
      </c>
      <c r="K31" s="495"/>
      <c r="L31" s="495"/>
      <c r="M31" s="499">
        <f t="shared" si="6"/>
        <v>0</v>
      </c>
      <c r="N31" s="495"/>
    </row>
    <row r="32" spans="1:14">
      <c r="A32" s="14"/>
      <c r="B32" s="10" t="s">
        <v>9</v>
      </c>
      <c r="C32" s="62"/>
      <c r="D32" s="13"/>
      <c r="E32" s="63">
        <v>5</v>
      </c>
      <c r="F32" s="505">
        <v>16</v>
      </c>
      <c r="G32" s="505">
        <v>1</v>
      </c>
      <c r="H32" s="493">
        <f t="shared" si="4"/>
        <v>17</v>
      </c>
      <c r="I32" s="494"/>
      <c r="J32" s="493">
        <f t="shared" si="5"/>
        <v>17</v>
      </c>
      <c r="K32" s="495"/>
      <c r="L32" s="495">
        <v>2</v>
      </c>
      <c r="M32" s="499">
        <f t="shared" si="6"/>
        <v>2</v>
      </c>
      <c r="N32" s="495">
        <v>2</v>
      </c>
    </row>
    <row r="33" spans="1:14">
      <c r="A33" s="14"/>
      <c r="B33" s="10"/>
      <c r="C33" s="10"/>
      <c r="D33" s="13"/>
      <c r="E33" s="63">
        <v>4</v>
      </c>
      <c r="F33" s="505">
        <v>2</v>
      </c>
      <c r="G33" s="505">
        <v>1</v>
      </c>
      <c r="H33" s="493">
        <f t="shared" si="4"/>
        <v>3</v>
      </c>
      <c r="I33" s="494"/>
      <c r="J33" s="493">
        <f t="shared" si="5"/>
        <v>3</v>
      </c>
      <c r="K33" s="495"/>
      <c r="L33" s="495"/>
      <c r="M33" s="499">
        <f t="shared" si="6"/>
        <v>0</v>
      </c>
      <c r="N33" s="495"/>
    </row>
    <row r="34" spans="1:14">
      <c r="A34" s="14"/>
      <c r="B34" s="10"/>
      <c r="C34" s="10" t="s">
        <v>1</v>
      </c>
      <c r="D34" s="13"/>
      <c r="E34" s="63">
        <v>3</v>
      </c>
      <c r="F34" s="505">
        <v>1</v>
      </c>
      <c r="G34" s="505">
        <v>9</v>
      </c>
      <c r="H34" s="493">
        <f t="shared" si="4"/>
        <v>10</v>
      </c>
      <c r="I34" s="494"/>
      <c r="J34" s="493">
        <f t="shared" si="5"/>
        <v>10</v>
      </c>
      <c r="K34" s="495"/>
      <c r="L34" s="495"/>
      <c r="M34" s="499">
        <f t="shared" si="6"/>
        <v>0</v>
      </c>
      <c r="N34" s="495"/>
    </row>
    <row r="35" spans="1:14">
      <c r="A35" s="14"/>
      <c r="B35" s="10"/>
      <c r="C35" s="10"/>
      <c r="D35" s="13"/>
      <c r="E35" s="63">
        <v>2</v>
      </c>
      <c r="F35" s="505">
        <v>0</v>
      </c>
      <c r="G35" s="505">
        <v>1</v>
      </c>
      <c r="H35" s="493">
        <f t="shared" si="4"/>
        <v>1</v>
      </c>
      <c r="I35" s="494"/>
      <c r="J35" s="493">
        <f t="shared" si="5"/>
        <v>1</v>
      </c>
      <c r="K35" s="495"/>
      <c r="L35" s="495"/>
      <c r="M35" s="499">
        <f t="shared" si="6"/>
        <v>0</v>
      </c>
      <c r="N35" s="495"/>
    </row>
    <row r="36" spans="1:14">
      <c r="A36" s="14"/>
      <c r="B36" s="12"/>
      <c r="C36" s="12"/>
      <c r="D36" s="13"/>
      <c r="E36" s="62">
        <v>1</v>
      </c>
      <c r="F36" s="505">
        <v>0</v>
      </c>
      <c r="G36" s="505">
        <v>0</v>
      </c>
      <c r="H36" s="493">
        <f t="shared" si="4"/>
        <v>0</v>
      </c>
      <c r="I36" s="494">
        <v>115</v>
      </c>
      <c r="J36" s="493">
        <f t="shared" si="5"/>
        <v>115</v>
      </c>
      <c r="K36" s="495"/>
      <c r="L36" s="495"/>
      <c r="M36" s="499">
        <f t="shared" si="6"/>
        <v>0</v>
      </c>
      <c r="N36" s="495"/>
    </row>
    <row r="37" spans="1:14" ht="12.75" customHeight="1">
      <c r="A37" s="14"/>
      <c r="B37" s="445" t="s">
        <v>19</v>
      </c>
      <c r="C37" s="446"/>
      <c r="D37" s="446"/>
      <c r="E37" s="446"/>
      <c r="F37" s="498">
        <f t="shared" ref="F37:N37" si="7">SUM(F24:F36)</f>
        <v>500</v>
      </c>
      <c r="G37" s="493">
        <f t="shared" si="7"/>
        <v>197</v>
      </c>
      <c r="H37" s="500">
        <f t="shared" si="7"/>
        <v>697</v>
      </c>
      <c r="I37" s="501">
        <f t="shared" si="7"/>
        <v>115</v>
      </c>
      <c r="J37" s="497">
        <f t="shared" si="7"/>
        <v>812</v>
      </c>
      <c r="K37" s="498">
        <f t="shared" si="7"/>
        <v>198</v>
      </c>
      <c r="L37" s="493">
        <f t="shared" si="7"/>
        <v>45</v>
      </c>
      <c r="M37" s="497">
        <f t="shared" si="7"/>
        <v>243</v>
      </c>
      <c r="N37" s="498">
        <f t="shared" si="7"/>
        <v>55</v>
      </c>
    </row>
    <row r="38" spans="1:14">
      <c r="A38" s="14"/>
      <c r="B38" s="62"/>
      <c r="C38" s="62"/>
      <c r="D38" s="17"/>
      <c r="E38" s="60">
        <v>13</v>
      </c>
      <c r="F38" s="494">
        <v>2</v>
      </c>
      <c r="G38" s="494"/>
      <c r="H38" s="493">
        <f t="shared" ref="H38:H50" si="8">F38+G38</f>
        <v>2</v>
      </c>
      <c r="I38" s="494"/>
      <c r="J38" s="493">
        <f t="shared" ref="J38:J50" si="9">H38+I38</f>
        <v>2</v>
      </c>
      <c r="K38" s="495">
        <v>1</v>
      </c>
      <c r="L38" s="495">
        <v>1</v>
      </c>
      <c r="M38" s="499">
        <f t="shared" ref="M38:M50" si="10">K38+L38</f>
        <v>2</v>
      </c>
      <c r="N38" s="495">
        <v>1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494"/>
      <c r="G39" s="494"/>
      <c r="H39" s="493">
        <f t="shared" si="8"/>
        <v>0</v>
      </c>
      <c r="I39" s="494"/>
      <c r="J39" s="493">
        <f t="shared" si="9"/>
        <v>0</v>
      </c>
      <c r="K39" s="495"/>
      <c r="L39" s="495"/>
      <c r="M39" s="499">
        <f t="shared" si="10"/>
        <v>0</v>
      </c>
      <c r="N39" s="495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494"/>
      <c r="G40" s="494"/>
      <c r="H40" s="493">
        <f t="shared" si="8"/>
        <v>0</v>
      </c>
      <c r="I40" s="494"/>
      <c r="J40" s="493">
        <f t="shared" si="9"/>
        <v>0</v>
      </c>
      <c r="K40" s="495"/>
      <c r="L40" s="495"/>
      <c r="M40" s="499">
        <f t="shared" si="10"/>
        <v>0</v>
      </c>
      <c r="N40" s="495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494"/>
      <c r="G41" s="494"/>
      <c r="H41" s="493">
        <f t="shared" si="8"/>
        <v>0</v>
      </c>
      <c r="I41" s="494"/>
      <c r="J41" s="493">
        <f t="shared" si="9"/>
        <v>0</v>
      </c>
      <c r="K41" s="495"/>
      <c r="L41" s="495"/>
      <c r="M41" s="499">
        <f t="shared" si="10"/>
        <v>0</v>
      </c>
      <c r="N41" s="495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494"/>
      <c r="G42" s="494"/>
      <c r="H42" s="493">
        <f t="shared" si="8"/>
        <v>0</v>
      </c>
      <c r="I42" s="494"/>
      <c r="J42" s="493">
        <f t="shared" si="9"/>
        <v>0</v>
      </c>
      <c r="K42" s="495"/>
      <c r="L42" s="495"/>
      <c r="M42" s="499">
        <f t="shared" si="10"/>
        <v>0</v>
      </c>
      <c r="N42" s="495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494"/>
      <c r="G43" s="494"/>
      <c r="H43" s="493">
        <f t="shared" si="8"/>
        <v>0</v>
      </c>
      <c r="I43" s="494"/>
      <c r="J43" s="493">
        <f t="shared" si="9"/>
        <v>0</v>
      </c>
      <c r="K43" s="495"/>
      <c r="L43" s="495"/>
      <c r="M43" s="499">
        <f t="shared" si="10"/>
        <v>0</v>
      </c>
      <c r="N43" s="495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494"/>
      <c r="G44" s="494"/>
      <c r="H44" s="493">
        <f t="shared" si="8"/>
        <v>0</v>
      </c>
      <c r="I44" s="494"/>
      <c r="J44" s="493">
        <f t="shared" si="9"/>
        <v>0</v>
      </c>
      <c r="K44" s="495"/>
      <c r="L44" s="495"/>
      <c r="M44" s="499">
        <f t="shared" si="10"/>
        <v>0</v>
      </c>
      <c r="N44" s="495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494"/>
      <c r="G45" s="494"/>
      <c r="H45" s="493">
        <f t="shared" si="8"/>
        <v>0</v>
      </c>
      <c r="I45" s="494"/>
      <c r="J45" s="493">
        <f t="shared" si="9"/>
        <v>0</v>
      </c>
      <c r="K45" s="495"/>
      <c r="L45" s="495"/>
      <c r="M45" s="499">
        <f t="shared" si="10"/>
        <v>0</v>
      </c>
      <c r="N45" s="495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494"/>
      <c r="G46" s="494"/>
      <c r="H46" s="493">
        <f t="shared" si="8"/>
        <v>0</v>
      </c>
      <c r="I46" s="494"/>
      <c r="J46" s="493">
        <f t="shared" si="9"/>
        <v>0</v>
      </c>
      <c r="K46" s="495"/>
      <c r="L46" s="495"/>
      <c r="M46" s="499">
        <f t="shared" si="10"/>
        <v>0</v>
      </c>
      <c r="N46" s="495"/>
    </row>
    <row r="47" spans="1:14">
      <c r="A47" s="14"/>
      <c r="B47" s="10"/>
      <c r="C47" s="10"/>
      <c r="D47" s="13" t="s">
        <v>7</v>
      </c>
      <c r="E47" s="60">
        <v>4</v>
      </c>
      <c r="F47" s="494"/>
      <c r="G47" s="494"/>
      <c r="H47" s="493">
        <f t="shared" si="8"/>
        <v>0</v>
      </c>
      <c r="I47" s="494"/>
      <c r="J47" s="493">
        <f t="shared" si="9"/>
        <v>0</v>
      </c>
      <c r="K47" s="495"/>
      <c r="L47" s="495"/>
      <c r="M47" s="499">
        <f t="shared" si="10"/>
        <v>0</v>
      </c>
      <c r="N47" s="495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494"/>
      <c r="G48" s="494"/>
      <c r="H48" s="493">
        <f t="shared" si="8"/>
        <v>0</v>
      </c>
      <c r="I48" s="494"/>
      <c r="J48" s="493">
        <f t="shared" si="9"/>
        <v>0</v>
      </c>
      <c r="K48" s="495"/>
      <c r="L48" s="495"/>
      <c r="M48" s="499">
        <f t="shared" si="10"/>
        <v>0</v>
      </c>
      <c r="N48" s="495"/>
    </row>
    <row r="49" spans="1:14">
      <c r="A49" s="14"/>
      <c r="B49" s="10"/>
      <c r="C49" s="10"/>
      <c r="D49" s="13" t="s">
        <v>3</v>
      </c>
      <c r="E49" s="60">
        <v>2</v>
      </c>
      <c r="F49" s="494"/>
      <c r="G49" s="494"/>
      <c r="H49" s="493">
        <f t="shared" si="8"/>
        <v>0</v>
      </c>
      <c r="I49" s="494"/>
      <c r="J49" s="493">
        <f t="shared" si="9"/>
        <v>0</v>
      </c>
      <c r="K49" s="495"/>
      <c r="L49" s="495"/>
      <c r="M49" s="499">
        <f t="shared" si="10"/>
        <v>0</v>
      </c>
      <c r="N49" s="495"/>
    </row>
    <row r="50" spans="1:14">
      <c r="A50" s="14"/>
      <c r="B50" s="12"/>
      <c r="C50" s="13"/>
      <c r="D50" s="12"/>
      <c r="E50" s="62">
        <v>1</v>
      </c>
      <c r="F50" s="494"/>
      <c r="G50" s="494"/>
      <c r="H50" s="502">
        <f t="shared" si="8"/>
        <v>0</v>
      </c>
      <c r="I50" s="494">
        <v>33</v>
      </c>
      <c r="J50" s="502">
        <f t="shared" si="9"/>
        <v>33</v>
      </c>
      <c r="K50" s="495"/>
      <c r="L50" s="495"/>
      <c r="M50" s="503">
        <f t="shared" si="10"/>
        <v>0</v>
      </c>
      <c r="N50" s="495"/>
    </row>
    <row r="51" spans="1:14" ht="12.75" customHeight="1">
      <c r="A51" s="56"/>
      <c r="B51" s="448" t="s">
        <v>20</v>
      </c>
      <c r="C51" s="448"/>
      <c r="D51" s="448"/>
      <c r="E51" s="448"/>
      <c r="F51" s="493">
        <f t="shared" ref="F51:N51" si="11">SUM(F38:F50)</f>
        <v>2</v>
      </c>
      <c r="G51" s="493">
        <f t="shared" si="11"/>
        <v>0</v>
      </c>
      <c r="H51" s="493">
        <f t="shared" si="11"/>
        <v>2</v>
      </c>
      <c r="I51" s="493">
        <f t="shared" si="11"/>
        <v>33</v>
      </c>
      <c r="J51" s="493">
        <f t="shared" si="11"/>
        <v>35</v>
      </c>
      <c r="K51" s="493">
        <f t="shared" si="11"/>
        <v>1</v>
      </c>
      <c r="L51" s="493">
        <f t="shared" si="11"/>
        <v>1</v>
      </c>
      <c r="M51" s="493">
        <f t="shared" si="11"/>
        <v>2</v>
      </c>
      <c r="N51" s="493">
        <f t="shared" si="11"/>
        <v>1</v>
      </c>
    </row>
    <row r="52" spans="1:14">
      <c r="A52" s="56"/>
      <c r="B52" s="445" t="s">
        <v>37</v>
      </c>
      <c r="C52" s="446"/>
      <c r="D52" s="446"/>
      <c r="E52" s="447"/>
      <c r="F52" s="494"/>
      <c r="G52" s="494"/>
      <c r="H52" s="494"/>
      <c r="I52" s="494"/>
      <c r="J52" s="494"/>
      <c r="K52" s="494"/>
      <c r="L52" s="494"/>
      <c r="M52" s="494"/>
      <c r="N52" s="494"/>
    </row>
    <row r="53" spans="1:14" ht="12.75" customHeight="1">
      <c r="A53" s="56"/>
      <c r="B53" s="443" t="s">
        <v>40</v>
      </c>
      <c r="C53" s="443"/>
      <c r="D53" s="443"/>
      <c r="E53" s="443"/>
      <c r="F53" s="504">
        <f t="shared" ref="F53:N53" si="12">+F23+F37+F51+F52</f>
        <v>683</v>
      </c>
      <c r="G53" s="504">
        <f t="shared" si="12"/>
        <v>255</v>
      </c>
      <c r="H53" s="504">
        <f t="shared" si="12"/>
        <v>938</v>
      </c>
      <c r="I53" s="504">
        <f t="shared" si="12"/>
        <v>180</v>
      </c>
      <c r="J53" s="504">
        <f t="shared" si="12"/>
        <v>1118</v>
      </c>
      <c r="K53" s="504">
        <f t="shared" si="12"/>
        <v>331</v>
      </c>
      <c r="L53" s="504">
        <f t="shared" si="12"/>
        <v>67</v>
      </c>
      <c r="M53" s="504">
        <f t="shared" si="12"/>
        <v>398</v>
      </c>
      <c r="N53" s="504">
        <f t="shared" si="12"/>
        <v>84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_1_1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dataValidations count="1">
    <dataValidation type="whole" operator="greaterThanOrEqual" allowBlank="1" showInputMessage="1" showErrorMessage="1" sqref="H10:N22 F23:N23 H24:N36 F37:N5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F10" sqref="F10:N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49" t="s">
        <v>69</v>
      </c>
      <c r="E2" s="449"/>
      <c r="F2" s="449"/>
      <c r="G2" s="449"/>
      <c r="H2" s="449"/>
      <c r="I2" s="449"/>
      <c r="J2" s="449"/>
      <c r="K2" s="58"/>
      <c r="L2" s="58"/>
      <c r="M2" s="58"/>
      <c r="N2" s="58"/>
    </row>
    <row r="3" spans="1:14">
      <c r="A3" s="56"/>
      <c r="B3" s="57" t="s">
        <v>33</v>
      </c>
      <c r="C3" s="58"/>
      <c r="D3" s="449" t="s">
        <v>49</v>
      </c>
      <c r="E3" s="449"/>
      <c r="F3" s="449"/>
      <c r="G3" s="449"/>
      <c r="H3" s="449"/>
      <c r="I3" s="449"/>
      <c r="J3" s="449"/>
      <c r="K3" s="58"/>
      <c r="L3" s="58"/>
      <c r="M3" s="58"/>
      <c r="N3" s="58"/>
    </row>
    <row r="4" spans="1:14">
      <c r="A4" s="56"/>
      <c r="B4" s="450" t="s">
        <v>36</v>
      </c>
      <c r="C4" s="450"/>
      <c r="D4" s="450"/>
      <c r="E4" s="450"/>
      <c r="F4" s="59">
        <v>43707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44" t="s">
        <v>41</v>
      </c>
      <c r="C7" s="444"/>
      <c r="D7" s="444"/>
      <c r="E7" s="444"/>
      <c r="F7" s="444" t="s">
        <v>35</v>
      </c>
      <c r="G7" s="444"/>
      <c r="H7" s="444"/>
      <c r="I7" s="444"/>
      <c r="J7" s="444"/>
      <c r="K7" s="444" t="s">
        <v>28</v>
      </c>
      <c r="L7" s="444"/>
      <c r="M7" s="444"/>
      <c r="N7" s="444"/>
    </row>
    <row r="8" spans="1:14" ht="12.75" customHeight="1">
      <c r="A8" s="56"/>
      <c r="B8" s="444"/>
      <c r="C8" s="444"/>
      <c r="D8" s="444"/>
      <c r="E8" s="444"/>
      <c r="F8" s="444" t="s">
        <v>13</v>
      </c>
      <c r="G8" s="444"/>
      <c r="H8" s="444"/>
      <c r="I8" s="444" t="s">
        <v>14</v>
      </c>
      <c r="J8" s="444" t="s">
        <v>15</v>
      </c>
      <c r="K8" s="444" t="s">
        <v>30</v>
      </c>
      <c r="L8" s="444" t="s">
        <v>31</v>
      </c>
      <c r="M8" s="444" t="s">
        <v>15</v>
      </c>
      <c r="N8" s="444" t="s">
        <v>29</v>
      </c>
    </row>
    <row r="9" spans="1:14" ht="24">
      <c r="A9" s="56"/>
      <c r="B9" s="444"/>
      <c r="C9" s="444"/>
      <c r="D9" s="444"/>
      <c r="E9" s="444"/>
      <c r="F9" s="61" t="s">
        <v>16</v>
      </c>
      <c r="G9" s="61" t="s">
        <v>17</v>
      </c>
      <c r="H9" s="61" t="s">
        <v>23</v>
      </c>
      <c r="I9" s="444"/>
      <c r="J9" s="444"/>
      <c r="K9" s="444"/>
      <c r="L9" s="444"/>
      <c r="M9" s="444"/>
      <c r="N9" s="444"/>
    </row>
    <row r="10" spans="1:14">
      <c r="A10" s="14"/>
      <c r="B10" s="62"/>
      <c r="C10" s="18"/>
      <c r="D10" s="9"/>
      <c r="E10" s="63">
        <v>13</v>
      </c>
      <c r="F10" s="148">
        <v>106</v>
      </c>
      <c r="G10" s="148">
        <v>0</v>
      </c>
      <c r="H10" s="157">
        <v>106</v>
      </c>
      <c r="I10" s="148">
        <v>0</v>
      </c>
      <c r="J10" s="157">
        <v>106</v>
      </c>
      <c r="K10" s="149">
        <v>107</v>
      </c>
      <c r="L10" s="149">
        <v>8</v>
      </c>
      <c r="M10" s="154">
        <v>115</v>
      </c>
      <c r="N10" s="149">
        <v>9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48">
        <v>1</v>
      </c>
      <c r="G11" s="148">
        <v>0</v>
      </c>
      <c r="H11" s="157">
        <v>1</v>
      </c>
      <c r="I11" s="148">
        <v>0</v>
      </c>
      <c r="J11" s="157">
        <v>1</v>
      </c>
      <c r="K11" s="149">
        <v>0</v>
      </c>
      <c r="L11" s="149">
        <v>0</v>
      </c>
      <c r="M11" s="154">
        <v>0</v>
      </c>
      <c r="N11" s="149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48">
        <v>4</v>
      </c>
      <c r="G12" s="148">
        <v>0</v>
      </c>
      <c r="H12" s="157">
        <v>4</v>
      </c>
      <c r="I12" s="148">
        <v>0</v>
      </c>
      <c r="J12" s="157">
        <v>4</v>
      </c>
      <c r="K12" s="149">
        <v>0</v>
      </c>
      <c r="L12" s="149">
        <v>0</v>
      </c>
      <c r="M12" s="154">
        <v>0</v>
      </c>
      <c r="N12" s="149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48">
        <v>1</v>
      </c>
      <c r="G13" s="148">
        <v>0</v>
      </c>
      <c r="H13" s="157">
        <v>1</v>
      </c>
      <c r="I13" s="148">
        <v>0</v>
      </c>
      <c r="J13" s="157">
        <v>1</v>
      </c>
      <c r="K13" s="149">
        <v>0</v>
      </c>
      <c r="L13" s="149">
        <v>0</v>
      </c>
      <c r="M13" s="154">
        <v>0</v>
      </c>
      <c r="N13" s="149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48">
        <v>0</v>
      </c>
      <c r="G14" s="148">
        <v>0</v>
      </c>
      <c r="H14" s="157">
        <v>0</v>
      </c>
      <c r="I14" s="148">
        <v>0</v>
      </c>
      <c r="J14" s="157">
        <v>0</v>
      </c>
      <c r="K14" s="149">
        <v>0</v>
      </c>
      <c r="L14" s="149">
        <v>0</v>
      </c>
      <c r="M14" s="154">
        <v>0</v>
      </c>
      <c r="N14" s="149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48">
        <v>8</v>
      </c>
      <c r="G15" s="148">
        <v>0</v>
      </c>
      <c r="H15" s="157">
        <v>8</v>
      </c>
      <c r="I15" s="148">
        <v>0</v>
      </c>
      <c r="J15" s="157">
        <v>8</v>
      </c>
      <c r="K15" s="149">
        <v>0</v>
      </c>
      <c r="L15" s="149">
        <v>0</v>
      </c>
      <c r="M15" s="154">
        <v>0</v>
      </c>
      <c r="N15" s="149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48">
        <v>12</v>
      </c>
      <c r="G16" s="148">
        <v>0</v>
      </c>
      <c r="H16" s="157">
        <v>12</v>
      </c>
      <c r="I16" s="148">
        <v>0</v>
      </c>
      <c r="J16" s="157">
        <v>12</v>
      </c>
      <c r="K16" s="149">
        <v>0</v>
      </c>
      <c r="L16" s="149">
        <v>0</v>
      </c>
      <c r="M16" s="154">
        <v>0</v>
      </c>
      <c r="N16" s="149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48">
        <v>6</v>
      </c>
      <c r="G17" s="148">
        <v>0</v>
      </c>
      <c r="H17" s="157">
        <v>6</v>
      </c>
      <c r="I17" s="148">
        <v>0</v>
      </c>
      <c r="J17" s="157">
        <v>6</v>
      </c>
      <c r="K17" s="149">
        <v>0</v>
      </c>
      <c r="L17" s="149">
        <v>0</v>
      </c>
      <c r="M17" s="154">
        <v>0</v>
      </c>
      <c r="N17" s="149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48">
        <v>23</v>
      </c>
      <c r="G18" s="148">
        <v>0</v>
      </c>
      <c r="H18" s="157">
        <v>23</v>
      </c>
      <c r="I18" s="148">
        <v>0</v>
      </c>
      <c r="J18" s="157">
        <v>23</v>
      </c>
      <c r="K18" s="149">
        <v>0</v>
      </c>
      <c r="L18" s="149">
        <v>0</v>
      </c>
      <c r="M18" s="154">
        <v>0</v>
      </c>
      <c r="N18" s="149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148">
        <v>5</v>
      </c>
      <c r="G19" s="148">
        <v>0</v>
      </c>
      <c r="H19" s="157">
        <v>5</v>
      </c>
      <c r="I19" s="148">
        <v>0</v>
      </c>
      <c r="J19" s="157">
        <v>5</v>
      </c>
      <c r="K19" s="149">
        <v>0</v>
      </c>
      <c r="L19" s="149">
        <v>0</v>
      </c>
      <c r="M19" s="154">
        <v>0</v>
      </c>
      <c r="N19" s="149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148">
        <v>0</v>
      </c>
      <c r="G20" s="148">
        <v>24</v>
      </c>
      <c r="H20" s="157">
        <v>24</v>
      </c>
      <c r="I20" s="148">
        <v>0</v>
      </c>
      <c r="J20" s="157">
        <v>24</v>
      </c>
      <c r="K20" s="149">
        <v>0</v>
      </c>
      <c r="L20" s="149">
        <v>0</v>
      </c>
      <c r="M20" s="154">
        <v>0</v>
      </c>
      <c r="N20" s="149">
        <v>0</v>
      </c>
    </row>
    <row r="21" spans="1:14">
      <c r="A21" s="14"/>
      <c r="B21" s="10"/>
      <c r="C21" s="15"/>
      <c r="D21" s="9"/>
      <c r="E21" s="63">
        <v>2</v>
      </c>
      <c r="F21" s="148">
        <v>0</v>
      </c>
      <c r="G21" s="148">
        <v>4</v>
      </c>
      <c r="H21" s="157">
        <v>4</v>
      </c>
      <c r="I21" s="148">
        <v>0</v>
      </c>
      <c r="J21" s="157">
        <v>4</v>
      </c>
      <c r="K21" s="149">
        <v>0</v>
      </c>
      <c r="L21" s="149">
        <v>0</v>
      </c>
      <c r="M21" s="154">
        <v>0</v>
      </c>
      <c r="N21" s="149">
        <v>0</v>
      </c>
    </row>
    <row r="22" spans="1:14">
      <c r="A22" s="14"/>
      <c r="B22" s="12"/>
      <c r="C22" s="16"/>
      <c r="D22" s="9"/>
      <c r="E22" s="62">
        <v>1</v>
      </c>
      <c r="F22" s="148">
        <v>0</v>
      </c>
      <c r="G22" s="148">
        <v>7</v>
      </c>
      <c r="H22" s="157">
        <v>7</v>
      </c>
      <c r="I22" s="148">
        <v>18</v>
      </c>
      <c r="J22" s="157">
        <v>25</v>
      </c>
      <c r="K22" s="149">
        <v>0</v>
      </c>
      <c r="L22" s="149">
        <v>0</v>
      </c>
      <c r="M22" s="154">
        <v>0</v>
      </c>
      <c r="N22" s="149">
        <v>0</v>
      </c>
    </row>
    <row r="23" spans="1:14" ht="12.75" customHeight="1">
      <c r="A23" s="14"/>
      <c r="B23" s="445" t="s">
        <v>18</v>
      </c>
      <c r="C23" s="446"/>
      <c r="D23" s="446"/>
      <c r="E23" s="447"/>
      <c r="F23" s="151">
        <v>166</v>
      </c>
      <c r="G23" s="151">
        <v>35</v>
      </c>
      <c r="H23" s="158">
        <v>201</v>
      </c>
      <c r="I23" s="151">
        <v>18</v>
      </c>
      <c r="J23" s="157">
        <v>219</v>
      </c>
      <c r="K23" s="151">
        <v>107</v>
      </c>
      <c r="L23" s="152">
        <v>8</v>
      </c>
      <c r="M23" s="151">
        <v>115</v>
      </c>
      <c r="N23" s="151">
        <v>9</v>
      </c>
    </row>
    <row r="24" spans="1:14">
      <c r="A24" s="14"/>
      <c r="B24" s="10"/>
      <c r="C24" s="10"/>
      <c r="D24" s="13"/>
      <c r="E24" s="12">
        <v>13</v>
      </c>
      <c r="F24" s="148">
        <v>377</v>
      </c>
      <c r="G24" s="148">
        <v>0</v>
      </c>
      <c r="H24" s="157">
        <v>377</v>
      </c>
      <c r="I24" s="148">
        <v>0</v>
      </c>
      <c r="J24" s="157">
        <v>377</v>
      </c>
      <c r="K24" s="149">
        <v>174</v>
      </c>
      <c r="L24" s="149">
        <v>29</v>
      </c>
      <c r="M24" s="155">
        <v>203</v>
      </c>
      <c r="N24" s="149">
        <v>41</v>
      </c>
    </row>
    <row r="25" spans="1:14">
      <c r="A25" s="14"/>
      <c r="B25" s="10"/>
      <c r="C25" s="10" t="s">
        <v>0</v>
      </c>
      <c r="D25" s="13"/>
      <c r="E25" s="63">
        <v>12</v>
      </c>
      <c r="F25" s="148">
        <v>7</v>
      </c>
      <c r="G25" s="148">
        <v>0</v>
      </c>
      <c r="H25" s="157">
        <v>7</v>
      </c>
      <c r="I25" s="148">
        <v>0</v>
      </c>
      <c r="J25" s="157">
        <v>7</v>
      </c>
      <c r="K25" s="149">
        <v>0</v>
      </c>
      <c r="L25" s="149">
        <v>0</v>
      </c>
      <c r="M25" s="155">
        <v>0</v>
      </c>
      <c r="N25" s="149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148">
        <v>2</v>
      </c>
      <c r="G26" s="148">
        <v>0</v>
      </c>
      <c r="H26" s="157">
        <v>2</v>
      </c>
      <c r="I26" s="148">
        <v>0</v>
      </c>
      <c r="J26" s="157">
        <v>2</v>
      </c>
      <c r="K26" s="149">
        <v>0</v>
      </c>
      <c r="L26" s="149">
        <v>0</v>
      </c>
      <c r="M26" s="155">
        <v>0</v>
      </c>
      <c r="N26" s="149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48">
        <v>2</v>
      </c>
      <c r="G27" s="148">
        <v>0</v>
      </c>
      <c r="H27" s="157">
        <v>2</v>
      </c>
      <c r="I27" s="148">
        <v>0</v>
      </c>
      <c r="J27" s="157">
        <v>2</v>
      </c>
      <c r="K27" s="149">
        <v>1</v>
      </c>
      <c r="L27" s="149">
        <v>0</v>
      </c>
      <c r="M27" s="155">
        <v>1</v>
      </c>
      <c r="N27" s="149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48">
        <v>0</v>
      </c>
      <c r="G28" s="148">
        <v>0</v>
      </c>
      <c r="H28" s="157">
        <v>0</v>
      </c>
      <c r="I28" s="148">
        <v>0</v>
      </c>
      <c r="J28" s="157">
        <v>0</v>
      </c>
      <c r="K28" s="149">
        <v>0</v>
      </c>
      <c r="L28" s="149">
        <v>0</v>
      </c>
      <c r="M28" s="155">
        <v>0</v>
      </c>
      <c r="N28" s="149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48">
        <v>7</v>
      </c>
      <c r="G29" s="148">
        <v>0</v>
      </c>
      <c r="H29" s="157">
        <v>7</v>
      </c>
      <c r="I29" s="148">
        <v>0</v>
      </c>
      <c r="J29" s="157">
        <v>7</v>
      </c>
      <c r="K29" s="149">
        <v>0</v>
      </c>
      <c r="L29" s="149">
        <v>0</v>
      </c>
      <c r="M29" s="155">
        <v>0</v>
      </c>
      <c r="N29" s="149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48">
        <v>7</v>
      </c>
      <c r="G30" s="148">
        <v>0</v>
      </c>
      <c r="H30" s="157">
        <v>7</v>
      </c>
      <c r="I30" s="148">
        <v>0</v>
      </c>
      <c r="J30" s="157">
        <v>7</v>
      </c>
      <c r="K30" s="149">
        <v>0</v>
      </c>
      <c r="L30" s="149">
        <v>0</v>
      </c>
      <c r="M30" s="155">
        <v>0</v>
      </c>
      <c r="N30" s="149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48">
        <v>20</v>
      </c>
      <c r="G31" s="148">
        <v>0</v>
      </c>
      <c r="H31" s="157">
        <v>20</v>
      </c>
      <c r="I31" s="148">
        <v>0</v>
      </c>
      <c r="J31" s="157">
        <v>20</v>
      </c>
      <c r="K31" s="149">
        <v>0</v>
      </c>
      <c r="L31" s="149">
        <v>0</v>
      </c>
      <c r="M31" s="155">
        <v>0</v>
      </c>
      <c r="N31" s="149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148">
        <v>13</v>
      </c>
      <c r="G32" s="148">
        <v>0</v>
      </c>
      <c r="H32" s="157">
        <v>13</v>
      </c>
      <c r="I32" s="148">
        <v>0</v>
      </c>
      <c r="J32" s="157">
        <v>13</v>
      </c>
      <c r="K32" s="149">
        <v>0</v>
      </c>
      <c r="L32" s="149">
        <v>0</v>
      </c>
      <c r="M32" s="155">
        <v>0</v>
      </c>
      <c r="N32" s="149">
        <v>0</v>
      </c>
    </row>
    <row r="33" spans="1:14">
      <c r="A33" s="14"/>
      <c r="B33" s="10"/>
      <c r="C33" s="10"/>
      <c r="D33" s="13"/>
      <c r="E33" s="63">
        <v>4</v>
      </c>
      <c r="F33" s="148">
        <v>1</v>
      </c>
      <c r="G33" s="148">
        <v>0</v>
      </c>
      <c r="H33" s="157">
        <v>1</v>
      </c>
      <c r="I33" s="148">
        <v>0</v>
      </c>
      <c r="J33" s="157">
        <v>1</v>
      </c>
      <c r="K33" s="149">
        <v>0</v>
      </c>
      <c r="L33" s="149">
        <v>0</v>
      </c>
      <c r="M33" s="155">
        <v>0</v>
      </c>
      <c r="N33" s="149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148">
        <v>0</v>
      </c>
      <c r="G34" s="148">
        <v>50</v>
      </c>
      <c r="H34" s="157">
        <v>50</v>
      </c>
      <c r="I34" s="148">
        <v>0</v>
      </c>
      <c r="J34" s="157">
        <v>50</v>
      </c>
      <c r="K34" s="149">
        <v>1</v>
      </c>
      <c r="L34" s="149">
        <v>0</v>
      </c>
      <c r="M34" s="155">
        <v>0</v>
      </c>
      <c r="N34" s="149">
        <v>0</v>
      </c>
    </row>
    <row r="35" spans="1:14">
      <c r="A35" s="14"/>
      <c r="B35" s="10"/>
      <c r="C35" s="10"/>
      <c r="D35" s="13"/>
      <c r="E35" s="63">
        <v>2</v>
      </c>
      <c r="F35" s="148">
        <v>0</v>
      </c>
      <c r="G35" s="148">
        <v>10</v>
      </c>
      <c r="H35" s="157">
        <v>10</v>
      </c>
      <c r="I35" s="148">
        <v>0</v>
      </c>
      <c r="J35" s="157">
        <v>10</v>
      </c>
      <c r="K35" s="149">
        <v>0</v>
      </c>
      <c r="L35" s="149">
        <v>0</v>
      </c>
      <c r="M35" s="155">
        <v>0</v>
      </c>
      <c r="N35" s="149">
        <v>0</v>
      </c>
    </row>
    <row r="36" spans="1:14">
      <c r="A36" s="14"/>
      <c r="B36" s="12"/>
      <c r="C36" s="12"/>
      <c r="D36" s="13"/>
      <c r="E36" s="62">
        <v>1</v>
      </c>
      <c r="F36" s="148">
        <v>0</v>
      </c>
      <c r="G36" s="148">
        <v>4</v>
      </c>
      <c r="H36" s="157">
        <v>4</v>
      </c>
      <c r="I36" s="148">
        <v>52</v>
      </c>
      <c r="J36" s="157">
        <v>56</v>
      </c>
      <c r="K36" s="149">
        <v>0</v>
      </c>
      <c r="L36" s="149">
        <v>1</v>
      </c>
      <c r="M36" s="155">
        <v>1</v>
      </c>
      <c r="N36" s="149">
        <v>2</v>
      </c>
    </row>
    <row r="37" spans="1:14" ht="12.75" customHeight="1">
      <c r="A37" s="14"/>
      <c r="B37" s="445" t="s">
        <v>19</v>
      </c>
      <c r="C37" s="446"/>
      <c r="D37" s="446"/>
      <c r="E37" s="446"/>
      <c r="F37" s="152">
        <v>436</v>
      </c>
      <c r="G37" s="151">
        <v>64</v>
      </c>
      <c r="H37" s="157">
        <v>500</v>
      </c>
      <c r="I37" s="153">
        <v>52</v>
      </c>
      <c r="J37" s="157">
        <v>552</v>
      </c>
      <c r="K37" s="152">
        <v>176</v>
      </c>
      <c r="L37" s="151">
        <v>30</v>
      </c>
      <c r="M37" s="150">
        <v>205</v>
      </c>
      <c r="N37" s="152">
        <v>43</v>
      </c>
    </row>
    <row r="38" spans="1:14">
      <c r="A38" s="14"/>
      <c r="B38" s="62"/>
      <c r="C38" s="62"/>
      <c r="D38" s="17"/>
      <c r="E38" s="60">
        <v>13</v>
      </c>
      <c r="F38" s="148">
        <v>2</v>
      </c>
      <c r="G38" s="148">
        <v>0</v>
      </c>
      <c r="H38" s="157">
        <v>2</v>
      </c>
      <c r="I38" s="148">
        <v>0</v>
      </c>
      <c r="J38" s="157">
        <v>2</v>
      </c>
      <c r="K38" s="149">
        <v>3</v>
      </c>
      <c r="L38" s="149">
        <v>1</v>
      </c>
      <c r="M38" s="155">
        <v>4</v>
      </c>
      <c r="N38" s="149">
        <v>1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48">
        <v>0</v>
      </c>
      <c r="G39" s="148">
        <v>0</v>
      </c>
      <c r="H39" s="157">
        <v>0</v>
      </c>
      <c r="I39" s="148">
        <v>0</v>
      </c>
      <c r="J39" s="157">
        <v>0</v>
      </c>
      <c r="K39" s="149">
        <v>0</v>
      </c>
      <c r="L39" s="149">
        <v>0</v>
      </c>
      <c r="M39" s="155">
        <v>0</v>
      </c>
      <c r="N39" s="149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48">
        <v>0</v>
      </c>
      <c r="G40" s="148">
        <v>0</v>
      </c>
      <c r="H40" s="157">
        <v>0</v>
      </c>
      <c r="I40" s="148">
        <v>0</v>
      </c>
      <c r="J40" s="157">
        <v>0</v>
      </c>
      <c r="K40" s="149">
        <v>0</v>
      </c>
      <c r="L40" s="149">
        <v>0</v>
      </c>
      <c r="M40" s="155">
        <v>0</v>
      </c>
      <c r="N40" s="149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48">
        <v>0</v>
      </c>
      <c r="G41" s="148">
        <v>0</v>
      </c>
      <c r="H41" s="157">
        <v>0</v>
      </c>
      <c r="I41" s="148">
        <v>0</v>
      </c>
      <c r="J41" s="157">
        <v>0</v>
      </c>
      <c r="K41" s="149">
        <v>0</v>
      </c>
      <c r="L41" s="149">
        <v>0</v>
      </c>
      <c r="M41" s="155">
        <v>0</v>
      </c>
      <c r="N41" s="149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48">
        <v>0</v>
      </c>
      <c r="G42" s="148">
        <v>0</v>
      </c>
      <c r="H42" s="157">
        <v>0</v>
      </c>
      <c r="I42" s="148">
        <v>0</v>
      </c>
      <c r="J42" s="157">
        <v>0</v>
      </c>
      <c r="K42" s="149">
        <v>0</v>
      </c>
      <c r="L42" s="149">
        <v>0</v>
      </c>
      <c r="M42" s="155">
        <v>0</v>
      </c>
      <c r="N42" s="149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48">
        <v>0</v>
      </c>
      <c r="G43" s="148">
        <v>0</v>
      </c>
      <c r="H43" s="157">
        <v>0</v>
      </c>
      <c r="I43" s="148">
        <v>0</v>
      </c>
      <c r="J43" s="157">
        <v>0</v>
      </c>
      <c r="K43" s="149">
        <v>0</v>
      </c>
      <c r="L43" s="149">
        <v>0</v>
      </c>
      <c r="M43" s="155">
        <v>0</v>
      </c>
      <c r="N43" s="149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48">
        <v>0</v>
      </c>
      <c r="G44" s="148">
        <v>0</v>
      </c>
      <c r="H44" s="157">
        <v>0</v>
      </c>
      <c r="I44" s="148">
        <v>0</v>
      </c>
      <c r="J44" s="157">
        <v>0</v>
      </c>
      <c r="K44" s="149">
        <v>0</v>
      </c>
      <c r="L44" s="149">
        <v>0</v>
      </c>
      <c r="M44" s="155">
        <v>0</v>
      </c>
      <c r="N44" s="149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48">
        <v>0</v>
      </c>
      <c r="G45" s="148">
        <v>0</v>
      </c>
      <c r="H45" s="157">
        <v>0</v>
      </c>
      <c r="I45" s="148">
        <v>0</v>
      </c>
      <c r="J45" s="157">
        <v>0</v>
      </c>
      <c r="K45" s="149">
        <v>0</v>
      </c>
      <c r="L45" s="149">
        <v>0</v>
      </c>
      <c r="M45" s="155">
        <v>0</v>
      </c>
      <c r="N45" s="149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48">
        <v>0</v>
      </c>
      <c r="G46" s="148">
        <v>0</v>
      </c>
      <c r="H46" s="157">
        <v>0</v>
      </c>
      <c r="I46" s="148">
        <v>0</v>
      </c>
      <c r="J46" s="157">
        <v>0</v>
      </c>
      <c r="K46" s="149">
        <v>0</v>
      </c>
      <c r="L46" s="149">
        <v>0</v>
      </c>
      <c r="M46" s="155">
        <v>0</v>
      </c>
      <c r="N46" s="149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148">
        <v>0</v>
      </c>
      <c r="G47" s="148">
        <v>0</v>
      </c>
      <c r="H47" s="157">
        <v>0</v>
      </c>
      <c r="I47" s="148">
        <v>0</v>
      </c>
      <c r="J47" s="157">
        <v>0</v>
      </c>
      <c r="K47" s="149">
        <v>0</v>
      </c>
      <c r="L47" s="149">
        <v>0</v>
      </c>
      <c r="M47" s="155">
        <v>0</v>
      </c>
      <c r="N47" s="149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48">
        <v>0</v>
      </c>
      <c r="G48" s="148">
        <v>0</v>
      </c>
      <c r="H48" s="157">
        <v>0</v>
      </c>
      <c r="I48" s="148">
        <v>0</v>
      </c>
      <c r="J48" s="157">
        <v>0</v>
      </c>
      <c r="K48" s="149">
        <v>0</v>
      </c>
      <c r="L48" s="149">
        <v>0</v>
      </c>
      <c r="M48" s="155">
        <v>0</v>
      </c>
      <c r="N48" s="149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148">
        <v>0</v>
      </c>
      <c r="G49" s="148">
        <v>0</v>
      </c>
      <c r="H49" s="157">
        <v>0</v>
      </c>
      <c r="I49" s="148">
        <v>0</v>
      </c>
      <c r="J49" s="157">
        <v>0</v>
      </c>
      <c r="K49" s="149">
        <v>0</v>
      </c>
      <c r="L49" s="149">
        <v>0</v>
      </c>
      <c r="M49" s="155">
        <v>0</v>
      </c>
      <c r="N49" s="149">
        <v>0</v>
      </c>
    </row>
    <row r="50" spans="1:14">
      <c r="A50" s="14"/>
      <c r="B50" s="12"/>
      <c r="C50" s="13"/>
      <c r="D50" s="12"/>
      <c r="E50" s="62">
        <v>1</v>
      </c>
      <c r="F50" s="148">
        <v>0</v>
      </c>
      <c r="G50" s="148">
        <v>0</v>
      </c>
      <c r="H50" s="157">
        <v>0</v>
      </c>
      <c r="I50" s="148">
        <v>0</v>
      </c>
      <c r="J50" s="157">
        <v>0</v>
      </c>
      <c r="K50" s="149">
        <v>0</v>
      </c>
      <c r="L50" s="149">
        <v>0</v>
      </c>
      <c r="M50" s="156">
        <v>0</v>
      </c>
      <c r="N50" s="149">
        <v>0</v>
      </c>
    </row>
    <row r="51" spans="1:14" ht="12.75" customHeight="1">
      <c r="A51" s="56"/>
      <c r="B51" s="448" t="s">
        <v>20</v>
      </c>
      <c r="C51" s="448"/>
      <c r="D51" s="448"/>
      <c r="E51" s="448"/>
      <c r="F51" s="151">
        <v>2</v>
      </c>
      <c r="G51" s="148">
        <v>0</v>
      </c>
      <c r="H51" s="157">
        <v>2</v>
      </c>
      <c r="I51" s="151">
        <v>0</v>
      </c>
      <c r="J51" s="157">
        <v>2</v>
      </c>
      <c r="K51" s="151">
        <v>3</v>
      </c>
      <c r="L51" s="151">
        <v>1</v>
      </c>
      <c r="M51" s="151">
        <v>4</v>
      </c>
      <c r="N51" s="151">
        <v>1</v>
      </c>
    </row>
    <row r="52" spans="1:14">
      <c r="A52" s="56"/>
      <c r="B52" s="445" t="s">
        <v>37</v>
      </c>
      <c r="C52" s="446"/>
      <c r="D52" s="446"/>
      <c r="E52" s="447"/>
      <c r="F52" s="148"/>
      <c r="G52" s="148"/>
      <c r="H52" s="148"/>
      <c r="I52" s="148"/>
      <c r="J52" s="148"/>
      <c r="K52" s="148"/>
      <c r="L52" s="148"/>
      <c r="M52" s="148"/>
      <c r="N52" s="148"/>
    </row>
    <row r="53" spans="1:14" ht="12.75" customHeight="1">
      <c r="A53" s="56"/>
      <c r="B53" s="443" t="s">
        <v>40</v>
      </c>
      <c r="C53" s="443"/>
      <c r="D53" s="443"/>
      <c r="E53" s="443"/>
      <c r="F53" s="151">
        <v>604</v>
      </c>
      <c r="G53" s="151">
        <v>99</v>
      </c>
      <c r="H53" s="151">
        <v>703</v>
      </c>
      <c r="I53" s="151">
        <v>70</v>
      </c>
      <c r="J53" s="151">
        <v>773</v>
      </c>
      <c r="K53" s="151">
        <v>286</v>
      </c>
      <c r="L53" s="151">
        <v>39</v>
      </c>
      <c r="M53" s="151">
        <v>324</v>
      </c>
      <c r="N53" s="151">
        <v>53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O25" sqref="O2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4.25" customHeight="1">
      <c r="A2" s="56"/>
      <c r="B2" s="57" t="s">
        <v>34</v>
      </c>
      <c r="C2" s="58"/>
      <c r="D2" s="449" t="s">
        <v>70</v>
      </c>
      <c r="E2" s="449"/>
      <c r="F2" s="449"/>
      <c r="G2" s="449"/>
      <c r="H2" s="449"/>
      <c r="I2" s="449"/>
      <c r="J2" s="449"/>
      <c r="K2" s="58"/>
      <c r="L2" s="58"/>
      <c r="M2" s="58"/>
      <c r="N2" s="58"/>
    </row>
    <row r="3" spans="1:14">
      <c r="A3" s="56"/>
      <c r="B3" s="57" t="s">
        <v>33</v>
      </c>
      <c r="C3" s="58"/>
      <c r="D3" s="449"/>
      <c r="E3" s="449"/>
      <c r="F3" s="449"/>
      <c r="G3" s="449"/>
      <c r="H3" s="449"/>
      <c r="I3" s="449"/>
      <c r="J3" s="449"/>
      <c r="K3" s="58"/>
      <c r="L3" s="58"/>
      <c r="M3" s="58"/>
      <c r="N3" s="58"/>
    </row>
    <row r="4" spans="1:14">
      <c r="A4" s="56"/>
      <c r="B4" s="450" t="s">
        <v>36</v>
      </c>
      <c r="C4" s="450"/>
      <c r="D4" s="450"/>
      <c r="E4" s="450"/>
      <c r="F4" s="59">
        <v>43707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44" t="s">
        <v>41</v>
      </c>
      <c r="C7" s="444"/>
      <c r="D7" s="444"/>
      <c r="E7" s="444"/>
      <c r="F7" s="444" t="s">
        <v>35</v>
      </c>
      <c r="G7" s="444"/>
      <c r="H7" s="444"/>
      <c r="I7" s="444"/>
      <c r="J7" s="444"/>
      <c r="K7" s="444" t="s">
        <v>28</v>
      </c>
      <c r="L7" s="444"/>
      <c r="M7" s="444"/>
      <c r="N7" s="444"/>
    </row>
    <row r="8" spans="1:14" ht="12.75" customHeight="1">
      <c r="A8" s="56"/>
      <c r="B8" s="444"/>
      <c r="C8" s="444"/>
      <c r="D8" s="444"/>
      <c r="E8" s="444"/>
      <c r="F8" s="444" t="s">
        <v>13</v>
      </c>
      <c r="G8" s="444"/>
      <c r="H8" s="444"/>
      <c r="I8" s="444" t="s">
        <v>14</v>
      </c>
      <c r="J8" s="444" t="s">
        <v>15</v>
      </c>
      <c r="K8" s="444" t="s">
        <v>30</v>
      </c>
      <c r="L8" s="444" t="s">
        <v>31</v>
      </c>
      <c r="M8" s="444" t="s">
        <v>15</v>
      </c>
      <c r="N8" s="444" t="s">
        <v>29</v>
      </c>
    </row>
    <row r="9" spans="1:14" ht="24">
      <c r="A9" s="56"/>
      <c r="B9" s="444"/>
      <c r="C9" s="444"/>
      <c r="D9" s="444"/>
      <c r="E9" s="444"/>
      <c r="F9" s="61" t="s">
        <v>16</v>
      </c>
      <c r="G9" s="61" t="s">
        <v>17</v>
      </c>
      <c r="H9" s="61" t="s">
        <v>23</v>
      </c>
      <c r="I9" s="444"/>
      <c r="J9" s="444"/>
      <c r="K9" s="444"/>
      <c r="L9" s="444"/>
      <c r="M9" s="444"/>
      <c r="N9" s="444"/>
    </row>
    <row r="10" spans="1:14">
      <c r="A10" s="14"/>
      <c r="B10" s="62"/>
      <c r="C10" s="18"/>
      <c r="D10" s="9"/>
      <c r="E10" s="63">
        <v>13</v>
      </c>
      <c r="F10" s="327">
        <v>582</v>
      </c>
      <c r="G10" s="327"/>
      <c r="H10" s="328">
        <v>582</v>
      </c>
      <c r="I10" s="327"/>
      <c r="J10" s="328">
        <v>582</v>
      </c>
      <c r="K10" s="329">
        <v>560</v>
      </c>
      <c r="L10" s="329">
        <v>40</v>
      </c>
      <c r="M10" s="330">
        <v>600</v>
      </c>
      <c r="N10" s="329">
        <v>47</v>
      </c>
    </row>
    <row r="11" spans="1:14" ht="14.25" customHeight="1">
      <c r="A11" s="14"/>
      <c r="B11" s="10" t="s">
        <v>1</v>
      </c>
      <c r="C11" s="15" t="s">
        <v>0</v>
      </c>
      <c r="D11" s="9"/>
      <c r="E11" s="63">
        <v>12</v>
      </c>
      <c r="F11" s="327">
        <v>18</v>
      </c>
      <c r="G11" s="327"/>
      <c r="H11" s="328">
        <v>18</v>
      </c>
      <c r="I11" s="327"/>
      <c r="J11" s="328">
        <v>18</v>
      </c>
      <c r="K11" s="329">
        <v>7</v>
      </c>
      <c r="L11" s="331"/>
      <c r="M11" s="330">
        <v>7</v>
      </c>
      <c r="N11" s="331"/>
    </row>
    <row r="12" spans="1:14" ht="14.25" customHeight="1">
      <c r="A12" s="14"/>
      <c r="B12" s="10" t="s">
        <v>2</v>
      </c>
      <c r="C12" s="16"/>
      <c r="D12" s="11" t="s">
        <v>6</v>
      </c>
      <c r="E12" s="63">
        <v>11</v>
      </c>
      <c r="F12" s="327">
        <v>19</v>
      </c>
      <c r="G12" s="327"/>
      <c r="H12" s="328">
        <v>19</v>
      </c>
      <c r="I12" s="327"/>
      <c r="J12" s="328">
        <v>19</v>
      </c>
      <c r="K12" s="329">
        <v>2</v>
      </c>
      <c r="L12" s="331"/>
      <c r="M12" s="330">
        <v>2</v>
      </c>
      <c r="N12" s="331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327">
        <v>70</v>
      </c>
      <c r="G13" s="327"/>
      <c r="H13" s="328">
        <v>70</v>
      </c>
      <c r="I13" s="327"/>
      <c r="J13" s="328">
        <v>70</v>
      </c>
      <c r="K13" s="329">
        <v>4</v>
      </c>
      <c r="L13" s="331"/>
      <c r="M13" s="330">
        <v>4</v>
      </c>
      <c r="N13" s="331"/>
    </row>
    <row r="14" spans="1:14" ht="14.25" customHeight="1">
      <c r="A14" s="14"/>
      <c r="B14" s="10" t="s">
        <v>3</v>
      </c>
      <c r="C14" s="15"/>
      <c r="D14" s="11" t="s">
        <v>25</v>
      </c>
      <c r="E14" s="63">
        <v>9</v>
      </c>
      <c r="F14" s="327">
        <v>78</v>
      </c>
      <c r="G14" s="327"/>
      <c r="H14" s="328">
        <v>78</v>
      </c>
      <c r="I14" s="327"/>
      <c r="J14" s="328">
        <v>78</v>
      </c>
      <c r="K14" s="331"/>
      <c r="L14" s="331"/>
      <c r="M14" s="330">
        <v>0</v>
      </c>
      <c r="N14" s="331"/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327">
        <v>71</v>
      </c>
      <c r="G15" s="327"/>
      <c r="H15" s="328">
        <v>71</v>
      </c>
      <c r="I15" s="327"/>
      <c r="J15" s="328">
        <v>71</v>
      </c>
      <c r="K15" s="329">
        <v>1</v>
      </c>
      <c r="L15" s="331"/>
      <c r="M15" s="330">
        <v>1</v>
      </c>
      <c r="N15" s="331"/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327">
        <v>58</v>
      </c>
      <c r="G16" s="327"/>
      <c r="H16" s="328">
        <v>58</v>
      </c>
      <c r="I16" s="327"/>
      <c r="J16" s="328">
        <v>58</v>
      </c>
      <c r="K16" s="329">
        <v>2</v>
      </c>
      <c r="L16" s="331"/>
      <c r="M16" s="330">
        <v>2</v>
      </c>
      <c r="N16" s="331"/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327">
        <v>64</v>
      </c>
      <c r="G17" s="327"/>
      <c r="H17" s="328">
        <v>64</v>
      </c>
      <c r="I17" s="327"/>
      <c r="J17" s="328">
        <v>64</v>
      </c>
      <c r="K17" s="331"/>
      <c r="L17" s="331"/>
      <c r="M17" s="330">
        <v>0</v>
      </c>
      <c r="N17" s="331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327">
        <v>53</v>
      </c>
      <c r="G18" s="327"/>
      <c r="H18" s="328">
        <v>53</v>
      </c>
      <c r="I18" s="327"/>
      <c r="J18" s="328">
        <v>53</v>
      </c>
      <c r="K18" s="329">
        <v>2</v>
      </c>
      <c r="L18" s="331"/>
      <c r="M18" s="330">
        <v>2</v>
      </c>
      <c r="N18" s="331"/>
    </row>
    <row r="19" spans="1:14">
      <c r="A19" s="14"/>
      <c r="B19" s="10"/>
      <c r="C19" s="15"/>
      <c r="D19" s="11" t="s">
        <v>12</v>
      </c>
      <c r="E19" s="63">
        <v>4</v>
      </c>
      <c r="F19" s="327">
        <v>21</v>
      </c>
      <c r="G19" s="327"/>
      <c r="H19" s="328">
        <v>21</v>
      </c>
      <c r="I19" s="327"/>
      <c r="J19" s="328">
        <v>21</v>
      </c>
      <c r="K19" s="331"/>
      <c r="L19" s="331"/>
      <c r="M19" s="330">
        <v>0</v>
      </c>
      <c r="N19" s="331"/>
    </row>
    <row r="20" spans="1:14">
      <c r="A20" s="14"/>
      <c r="B20" s="10"/>
      <c r="C20" s="15" t="s">
        <v>1</v>
      </c>
      <c r="D20" s="9"/>
      <c r="E20" s="63">
        <v>3</v>
      </c>
      <c r="F20" s="327"/>
      <c r="G20" s="327">
        <v>39</v>
      </c>
      <c r="H20" s="328">
        <v>39</v>
      </c>
      <c r="I20" s="327"/>
      <c r="J20" s="328">
        <v>39</v>
      </c>
      <c r="K20" s="331"/>
      <c r="L20" s="331"/>
      <c r="M20" s="330">
        <v>0</v>
      </c>
      <c r="N20" s="331"/>
    </row>
    <row r="21" spans="1:14">
      <c r="A21" s="14"/>
      <c r="B21" s="10"/>
      <c r="C21" s="15"/>
      <c r="D21" s="9"/>
      <c r="E21" s="63">
        <v>2</v>
      </c>
      <c r="F21" s="327"/>
      <c r="G21" s="327">
        <v>21</v>
      </c>
      <c r="H21" s="328">
        <v>21</v>
      </c>
      <c r="I21" s="327"/>
      <c r="J21" s="328">
        <v>21</v>
      </c>
      <c r="K21" s="331"/>
      <c r="L21" s="331"/>
      <c r="M21" s="330">
        <v>0</v>
      </c>
      <c r="N21" s="331"/>
    </row>
    <row r="22" spans="1:14">
      <c r="A22" s="14"/>
      <c r="B22" s="12"/>
      <c r="C22" s="16"/>
      <c r="D22" s="9"/>
      <c r="E22" s="62">
        <v>1</v>
      </c>
      <c r="F22" s="327"/>
      <c r="G22" s="327">
        <v>1</v>
      </c>
      <c r="H22" s="328">
        <v>1</v>
      </c>
      <c r="I22" s="327">
        <v>117</v>
      </c>
      <c r="J22" s="328">
        <v>118</v>
      </c>
      <c r="K22" s="331"/>
      <c r="L22" s="331"/>
      <c r="M22" s="330">
        <v>0</v>
      </c>
      <c r="N22" s="331"/>
    </row>
    <row r="23" spans="1:14" ht="12.75" customHeight="1">
      <c r="A23" s="14"/>
      <c r="B23" s="445" t="s">
        <v>18</v>
      </c>
      <c r="C23" s="446"/>
      <c r="D23" s="446"/>
      <c r="E23" s="447"/>
      <c r="F23" s="328">
        <v>1034</v>
      </c>
      <c r="G23" s="328">
        <v>61</v>
      </c>
      <c r="H23" s="332">
        <v>1095</v>
      </c>
      <c r="I23" s="328">
        <v>117</v>
      </c>
      <c r="J23" s="332">
        <v>1212</v>
      </c>
      <c r="K23" s="333">
        <v>578</v>
      </c>
      <c r="L23" s="333">
        <v>40</v>
      </c>
      <c r="M23" s="328">
        <v>618</v>
      </c>
      <c r="N23" s="328">
        <v>47</v>
      </c>
    </row>
    <row r="24" spans="1:14">
      <c r="A24" s="14"/>
      <c r="B24" s="10"/>
      <c r="C24" s="10"/>
      <c r="D24" s="13"/>
      <c r="E24" s="12">
        <v>13</v>
      </c>
      <c r="F24" s="327">
        <v>1100</v>
      </c>
      <c r="G24" s="327"/>
      <c r="H24" s="328">
        <v>1100</v>
      </c>
      <c r="I24" s="327"/>
      <c r="J24" s="328">
        <v>1100</v>
      </c>
      <c r="K24" s="329">
        <v>598</v>
      </c>
      <c r="L24" s="329">
        <v>60</v>
      </c>
      <c r="M24" s="334">
        <v>658</v>
      </c>
      <c r="N24" s="329">
        <v>69</v>
      </c>
    </row>
    <row r="25" spans="1:14">
      <c r="A25" s="14"/>
      <c r="B25" s="10"/>
      <c r="C25" s="10" t="s">
        <v>0</v>
      </c>
      <c r="D25" s="13"/>
      <c r="E25" s="63">
        <v>12</v>
      </c>
      <c r="F25" s="327">
        <v>46</v>
      </c>
      <c r="G25" s="327"/>
      <c r="H25" s="328">
        <v>46</v>
      </c>
      <c r="I25" s="327"/>
      <c r="J25" s="328">
        <v>46</v>
      </c>
      <c r="K25" s="329">
        <v>5</v>
      </c>
      <c r="L25" s="331"/>
      <c r="M25" s="334">
        <v>5</v>
      </c>
      <c r="N25" s="331"/>
    </row>
    <row r="26" spans="1:14">
      <c r="A26" s="14"/>
      <c r="B26" s="10" t="s">
        <v>7</v>
      </c>
      <c r="C26" s="12"/>
      <c r="D26" s="13"/>
      <c r="E26" s="63">
        <v>11</v>
      </c>
      <c r="F26" s="327">
        <v>22</v>
      </c>
      <c r="G26" s="327"/>
      <c r="H26" s="328">
        <v>22</v>
      </c>
      <c r="I26" s="327"/>
      <c r="J26" s="328">
        <v>22</v>
      </c>
      <c r="K26" s="329">
        <v>3</v>
      </c>
      <c r="L26" s="329">
        <v>3</v>
      </c>
      <c r="M26" s="334">
        <v>6</v>
      </c>
      <c r="N26" s="329">
        <v>3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327">
        <v>121</v>
      </c>
      <c r="G27" s="327"/>
      <c r="H27" s="328">
        <v>121</v>
      </c>
      <c r="I27" s="327"/>
      <c r="J27" s="328">
        <v>121</v>
      </c>
      <c r="K27" s="329">
        <v>3</v>
      </c>
      <c r="L27" s="331"/>
      <c r="M27" s="334">
        <v>3</v>
      </c>
      <c r="N27" s="331"/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327">
        <v>134</v>
      </c>
      <c r="G28" s="327"/>
      <c r="H28" s="328">
        <v>134</v>
      </c>
      <c r="I28" s="327"/>
      <c r="J28" s="328">
        <v>134</v>
      </c>
      <c r="K28" s="329">
        <v>3</v>
      </c>
      <c r="L28" s="331"/>
      <c r="M28" s="334">
        <v>3</v>
      </c>
      <c r="N28" s="331"/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327">
        <v>74</v>
      </c>
      <c r="G29" s="327"/>
      <c r="H29" s="328">
        <v>74</v>
      </c>
      <c r="I29" s="327"/>
      <c r="J29" s="328">
        <v>74</v>
      </c>
      <c r="K29" s="329">
        <v>2</v>
      </c>
      <c r="L29" s="329">
        <v>2</v>
      </c>
      <c r="M29" s="334">
        <v>4</v>
      </c>
      <c r="N29" s="329">
        <v>2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327">
        <v>76</v>
      </c>
      <c r="G30" s="327"/>
      <c r="H30" s="328">
        <v>76</v>
      </c>
      <c r="I30" s="327"/>
      <c r="J30" s="328">
        <v>76</v>
      </c>
      <c r="K30" s="329">
        <v>1</v>
      </c>
      <c r="L30" s="331"/>
      <c r="M30" s="334">
        <v>1</v>
      </c>
      <c r="N30" s="331"/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327">
        <v>63</v>
      </c>
      <c r="G31" s="327"/>
      <c r="H31" s="328">
        <v>63</v>
      </c>
      <c r="I31" s="327"/>
      <c r="J31" s="328">
        <v>63</v>
      </c>
      <c r="K31" s="329">
        <v>1</v>
      </c>
      <c r="L31" s="331"/>
      <c r="M31" s="334">
        <v>1</v>
      </c>
      <c r="N31" s="331"/>
    </row>
    <row r="32" spans="1:14">
      <c r="A32" s="14"/>
      <c r="B32" s="10" t="s">
        <v>9</v>
      </c>
      <c r="C32" s="62"/>
      <c r="D32" s="13"/>
      <c r="E32" s="63">
        <v>5</v>
      </c>
      <c r="F32" s="327">
        <v>109</v>
      </c>
      <c r="G32" s="327"/>
      <c r="H32" s="328">
        <v>109</v>
      </c>
      <c r="I32" s="327"/>
      <c r="J32" s="328">
        <v>109</v>
      </c>
      <c r="K32" s="329">
        <v>4</v>
      </c>
      <c r="L32" s="331"/>
      <c r="M32" s="334">
        <v>4</v>
      </c>
      <c r="N32" s="331"/>
    </row>
    <row r="33" spans="1:14">
      <c r="A33" s="14"/>
      <c r="B33" s="10"/>
      <c r="C33" s="10"/>
      <c r="D33" s="13"/>
      <c r="E33" s="63">
        <v>4</v>
      </c>
      <c r="F33" s="327">
        <v>86</v>
      </c>
      <c r="G33" s="327"/>
      <c r="H33" s="328">
        <v>86</v>
      </c>
      <c r="I33" s="327"/>
      <c r="J33" s="328">
        <v>86</v>
      </c>
      <c r="K33" s="331"/>
      <c r="L33" s="329">
        <v>1</v>
      </c>
      <c r="M33" s="334">
        <v>1</v>
      </c>
      <c r="N33" s="329">
        <v>1</v>
      </c>
    </row>
    <row r="34" spans="1:14">
      <c r="A34" s="14"/>
      <c r="B34" s="10"/>
      <c r="C34" s="10" t="s">
        <v>1</v>
      </c>
      <c r="D34" s="13"/>
      <c r="E34" s="63">
        <v>3</v>
      </c>
      <c r="F34" s="327"/>
      <c r="G34" s="327">
        <v>64</v>
      </c>
      <c r="H34" s="328">
        <v>64</v>
      </c>
      <c r="I34" s="327"/>
      <c r="J34" s="328">
        <v>64</v>
      </c>
      <c r="K34" s="331"/>
      <c r="L34" s="329">
        <v>2</v>
      </c>
      <c r="M34" s="334">
        <v>2</v>
      </c>
      <c r="N34" s="329">
        <v>2</v>
      </c>
    </row>
    <row r="35" spans="1:14">
      <c r="A35" s="14"/>
      <c r="B35" s="10"/>
      <c r="C35" s="10"/>
      <c r="D35" s="13"/>
      <c r="E35" s="63">
        <v>2</v>
      </c>
      <c r="F35" s="327"/>
      <c r="G35" s="327">
        <v>50</v>
      </c>
      <c r="H35" s="328">
        <v>50</v>
      </c>
      <c r="I35" s="327"/>
      <c r="J35" s="328">
        <v>50</v>
      </c>
      <c r="K35" s="331"/>
      <c r="L35" s="329">
        <v>1</v>
      </c>
      <c r="M35" s="334">
        <v>1</v>
      </c>
      <c r="N35" s="329">
        <v>1</v>
      </c>
    </row>
    <row r="36" spans="1:14">
      <c r="A36" s="14"/>
      <c r="B36" s="12"/>
      <c r="C36" s="12"/>
      <c r="D36" s="13"/>
      <c r="E36" s="62">
        <v>1</v>
      </c>
      <c r="F36" s="327"/>
      <c r="G36" s="327">
        <v>2</v>
      </c>
      <c r="H36" s="328">
        <v>2</v>
      </c>
      <c r="I36" s="327">
        <v>189</v>
      </c>
      <c r="J36" s="328">
        <v>191</v>
      </c>
      <c r="K36" s="331"/>
      <c r="L36" s="331"/>
      <c r="M36" s="334">
        <v>0</v>
      </c>
      <c r="N36" s="331"/>
    </row>
    <row r="37" spans="1:14" ht="12.75" customHeight="1">
      <c r="A37" s="14"/>
      <c r="B37" s="445" t="s">
        <v>19</v>
      </c>
      <c r="C37" s="446"/>
      <c r="D37" s="446"/>
      <c r="E37" s="446"/>
      <c r="F37" s="333">
        <v>1831</v>
      </c>
      <c r="G37" s="328">
        <v>116</v>
      </c>
      <c r="H37" s="335">
        <v>1947</v>
      </c>
      <c r="I37" s="336">
        <v>189</v>
      </c>
      <c r="J37" s="332">
        <v>2136</v>
      </c>
      <c r="K37" s="333">
        <v>620</v>
      </c>
      <c r="L37" s="328">
        <v>69</v>
      </c>
      <c r="M37" s="332">
        <v>689</v>
      </c>
      <c r="N37" s="333">
        <v>78</v>
      </c>
    </row>
    <row r="38" spans="1:14">
      <c r="A38" s="14"/>
      <c r="B38" s="62"/>
      <c r="C38" s="62"/>
      <c r="D38" s="17"/>
      <c r="E38" s="60">
        <v>13</v>
      </c>
      <c r="F38" s="327">
        <v>3</v>
      </c>
      <c r="G38" s="327"/>
      <c r="H38" s="328">
        <v>3</v>
      </c>
      <c r="I38" s="327"/>
      <c r="J38" s="328">
        <v>3</v>
      </c>
      <c r="K38" s="329">
        <v>2</v>
      </c>
      <c r="L38" s="331"/>
      <c r="M38" s="334">
        <v>2</v>
      </c>
      <c r="N38" s="331"/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327"/>
      <c r="G39" s="327"/>
      <c r="H39" s="328">
        <v>0</v>
      </c>
      <c r="I39" s="327"/>
      <c r="J39" s="328">
        <v>0</v>
      </c>
      <c r="K39" s="331"/>
      <c r="L39" s="331"/>
      <c r="M39" s="334">
        <v>0</v>
      </c>
      <c r="N39" s="331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327"/>
      <c r="G40" s="327"/>
      <c r="H40" s="328">
        <v>0</v>
      </c>
      <c r="I40" s="327"/>
      <c r="J40" s="328">
        <v>0</v>
      </c>
      <c r="K40" s="331"/>
      <c r="L40" s="331"/>
      <c r="M40" s="334">
        <v>0</v>
      </c>
      <c r="N40" s="331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327"/>
      <c r="G41" s="327"/>
      <c r="H41" s="328">
        <v>0</v>
      </c>
      <c r="I41" s="327"/>
      <c r="J41" s="328">
        <v>0</v>
      </c>
      <c r="K41" s="329">
        <v>1</v>
      </c>
      <c r="L41" s="331"/>
      <c r="M41" s="334">
        <v>1</v>
      </c>
      <c r="N41" s="331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327"/>
      <c r="G42" s="327"/>
      <c r="H42" s="328">
        <v>0</v>
      </c>
      <c r="I42" s="327"/>
      <c r="J42" s="328">
        <v>0</v>
      </c>
      <c r="K42" s="331"/>
      <c r="L42" s="331"/>
      <c r="M42" s="334">
        <v>0</v>
      </c>
      <c r="N42" s="331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327"/>
      <c r="G43" s="327"/>
      <c r="H43" s="328">
        <v>0</v>
      </c>
      <c r="I43" s="327"/>
      <c r="J43" s="328">
        <v>0</v>
      </c>
      <c r="K43" s="331"/>
      <c r="L43" s="331"/>
      <c r="M43" s="334">
        <v>0</v>
      </c>
      <c r="N43" s="331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327"/>
      <c r="G44" s="327"/>
      <c r="H44" s="328">
        <v>0</v>
      </c>
      <c r="I44" s="327"/>
      <c r="J44" s="328">
        <v>0</v>
      </c>
      <c r="K44" s="331"/>
      <c r="L44" s="331"/>
      <c r="M44" s="334">
        <v>0</v>
      </c>
      <c r="N44" s="331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327"/>
      <c r="G45" s="327"/>
      <c r="H45" s="328">
        <v>0</v>
      </c>
      <c r="I45" s="327"/>
      <c r="J45" s="328">
        <v>0</v>
      </c>
      <c r="K45" s="331"/>
      <c r="L45" s="331"/>
      <c r="M45" s="334">
        <v>0</v>
      </c>
      <c r="N45" s="331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327"/>
      <c r="G46" s="327"/>
      <c r="H46" s="328">
        <v>0</v>
      </c>
      <c r="I46" s="327"/>
      <c r="J46" s="328">
        <v>0</v>
      </c>
      <c r="K46" s="331"/>
      <c r="L46" s="331"/>
      <c r="M46" s="334">
        <v>0</v>
      </c>
      <c r="N46" s="331"/>
    </row>
    <row r="47" spans="1:14">
      <c r="A47" s="14"/>
      <c r="B47" s="10"/>
      <c r="C47" s="10"/>
      <c r="D47" s="13" t="s">
        <v>7</v>
      </c>
      <c r="E47" s="60">
        <v>4</v>
      </c>
      <c r="F47" s="327"/>
      <c r="G47" s="327"/>
      <c r="H47" s="328">
        <v>0</v>
      </c>
      <c r="I47" s="327"/>
      <c r="J47" s="328">
        <v>0</v>
      </c>
      <c r="K47" s="331"/>
      <c r="L47" s="331"/>
      <c r="M47" s="334">
        <v>0</v>
      </c>
      <c r="N47" s="331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327"/>
      <c r="G48" s="327"/>
      <c r="H48" s="328">
        <v>0</v>
      </c>
      <c r="I48" s="327"/>
      <c r="J48" s="328">
        <v>0</v>
      </c>
      <c r="K48" s="331"/>
      <c r="L48" s="331"/>
      <c r="M48" s="334">
        <v>0</v>
      </c>
      <c r="N48" s="331"/>
    </row>
    <row r="49" spans="1:14">
      <c r="A49" s="14"/>
      <c r="B49" s="10"/>
      <c r="C49" s="10"/>
      <c r="D49" s="13" t="s">
        <v>3</v>
      </c>
      <c r="E49" s="60">
        <v>2</v>
      </c>
      <c r="F49" s="327"/>
      <c r="G49" s="327"/>
      <c r="H49" s="328">
        <v>0</v>
      </c>
      <c r="I49" s="327"/>
      <c r="J49" s="328">
        <v>0</v>
      </c>
      <c r="K49" s="331"/>
      <c r="L49" s="331"/>
      <c r="M49" s="334">
        <v>0</v>
      </c>
      <c r="N49" s="331"/>
    </row>
    <row r="50" spans="1:14">
      <c r="A50" s="14"/>
      <c r="B50" s="12"/>
      <c r="C50" s="13"/>
      <c r="D50" s="12"/>
      <c r="E50" s="62">
        <v>1</v>
      </c>
      <c r="F50" s="327"/>
      <c r="G50" s="327"/>
      <c r="H50" s="337">
        <v>0</v>
      </c>
      <c r="I50" s="327">
        <v>3</v>
      </c>
      <c r="J50" s="337">
        <v>3</v>
      </c>
      <c r="K50" s="331"/>
      <c r="L50" s="331"/>
      <c r="M50" s="338">
        <v>0</v>
      </c>
      <c r="N50" s="331"/>
    </row>
    <row r="51" spans="1:14" ht="12.75" customHeight="1">
      <c r="A51" s="56"/>
      <c r="B51" s="448" t="s">
        <v>20</v>
      </c>
      <c r="C51" s="448"/>
      <c r="D51" s="448"/>
      <c r="E51" s="448"/>
      <c r="F51" s="328">
        <v>3</v>
      </c>
      <c r="G51" s="328">
        <v>0</v>
      </c>
      <c r="H51" s="328">
        <v>3</v>
      </c>
      <c r="I51" s="328">
        <v>3</v>
      </c>
      <c r="J51" s="328">
        <v>6</v>
      </c>
      <c r="K51" s="328">
        <v>3</v>
      </c>
      <c r="L51" s="328">
        <v>0</v>
      </c>
      <c r="M51" s="328">
        <v>3</v>
      </c>
      <c r="N51" s="328">
        <v>0</v>
      </c>
    </row>
    <row r="52" spans="1:14">
      <c r="A52" s="56"/>
      <c r="B52" s="445" t="s">
        <v>37</v>
      </c>
      <c r="C52" s="446"/>
      <c r="D52" s="446"/>
      <c r="E52" s="447"/>
      <c r="F52" s="327"/>
      <c r="G52" s="327"/>
      <c r="H52" s="327"/>
      <c r="I52" s="327"/>
      <c r="J52" s="327"/>
      <c r="K52" s="327"/>
      <c r="L52" s="327"/>
      <c r="M52" s="327"/>
      <c r="N52" s="327"/>
    </row>
    <row r="53" spans="1:14" ht="12.75" customHeight="1">
      <c r="A53" s="56"/>
      <c r="B53" s="443" t="s">
        <v>40</v>
      </c>
      <c r="C53" s="443"/>
      <c r="D53" s="443"/>
      <c r="E53" s="443"/>
      <c r="F53" s="339">
        <v>2868</v>
      </c>
      <c r="G53" s="339">
        <v>177</v>
      </c>
      <c r="H53" s="339">
        <v>3045</v>
      </c>
      <c r="I53" s="339">
        <v>309</v>
      </c>
      <c r="J53" s="339">
        <v>3354</v>
      </c>
      <c r="K53" s="339">
        <v>1201</v>
      </c>
      <c r="L53" s="339">
        <v>109</v>
      </c>
      <c r="M53" s="339">
        <v>1310</v>
      </c>
      <c r="N53" s="339">
        <v>125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10" zoomScale="90" zoomScaleNormal="100" zoomScaleSheetLayoutView="90" workbookViewId="0">
      <selection activeCell="S25" sqref="S2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49" t="s">
        <v>71</v>
      </c>
      <c r="E2" s="449"/>
      <c r="F2" s="449"/>
      <c r="G2" s="449"/>
      <c r="H2" s="449"/>
      <c r="I2" s="449"/>
      <c r="J2" s="449"/>
      <c r="K2" s="58"/>
      <c r="L2" s="58"/>
      <c r="M2" s="58"/>
      <c r="N2" s="58"/>
    </row>
    <row r="3" spans="1:14">
      <c r="A3" s="56"/>
      <c r="B3" s="57" t="s">
        <v>33</v>
      </c>
      <c r="C3" s="58"/>
      <c r="D3" s="449" t="s">
        <v>72</v>
      </c>
      <c r="E3" s="449"/>
      <c r="F3" s="449"/>
      <c r="G3" s="449"/>
      <c r="H3" s="449"/>
      <c r="I3" s="449"/>
      <c r="J3" s="449"/>
      <c r="K3" s="58"/>
      <c r="L3" s="58"/>
      <c r="M3" s="58"/>
      <c r="N3" s="58"/>
    </row>
    <row r="4" spans="1:14">
      <c r="A4" s="56"/>
      <c r="B4" s="450" t="s">
        <v>36</v>
      </c>
      <c r="C4" s="450"/>
      <c r="D4" s="450"/>
      <c r="E4" s="450"/>
      <c r="F4" s="59">
        <v>43707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44" t="s">
        <v>41</v>
      </c>
      <c r="C7" s="444"/>
      <c r="D7" s="444"/>
      <c r="E7" s="444"/>
      <c r="F7" s="444" t="s">
        <v>35</v>
      </c>
      <c r="G7" s="444"/>
      <c r="H7" s="444"/>
      <c r="I7" s="444"/>
      <c r="J7" s="444"/>
      <c r="K7" s="444" t="s">
        <v>28</v>
      </c>
      <c r="L7" s="444"/>
      <c r="M7" s="444"/>
      <c r="N7" s="444"/>
    </row>
    <row r="8" spans="1:14" ht="12.75" customHeight="1">
      <c r="A8" s="56"/>
      <c r="B8" s="444"/>
      <c r="C8" s="444"/>
      <c r="D8" s="444"/>
      <c r="E8" s="444"/>
      <c r="F8" s="444" t="s">
        <v>13</v>
      </c>
      <c r="G8" s="444"/>
      <c r="H8" s="444"/>
      <c r="I8" s="444" t="s">
        <v>14</v>
      </c>
      <c r="J8" s="444" t="s">
        <v>15</v>
      </c>
      <c r="K8" s="444" t="s">
        <v>30</v>
      </c>
      <c r="L8" s="444" t="s">
        <v>31</v>
      </c>
      <c r="M8" s="444" t="s">
        <v>15</v>
      </c>
      <c r="N8" s="444" t="s">
        <v>29</v>
      </c>
    </row>
    <row r="9" spans="1:14" ht="24">
      <c r="A9" s="56"/>
      <c r="B9" s="444"/>
      <c r="C9" s="444"/>
      <c r="D9" s="444"/>
      <c r="E9" s="444"/>
      <c r="F9" s="61" t="s">
        <v>16</v>
      </c>
      <c r="G9" s="61" t="s">
        <v>17</v>
      </c>
      <c r="H9" s="61" t="s">
        <v>23</v>
      </c>
      <c r="I9" s="444"/>
      <c r="J9" s="444"/>
      <c r="K9" s="444"/>
      <c r="L9" s="444"/>
      <c r="M9" s="444"/>
      <c r="N9" s="444"/>
    </row>
    <row r="10" spans="1:14">
      <c r="A10" s="14"/>
      <c r="B10" s="62"/>
      <c r="C10" s="18"/>
      <c r="D10" s="9"/>
      <c r="E10" s="63">
        <v>13</v>
      </c>
      <c r="F10" s="171">
        <v>96</v>
      </c>
      <c r="G10" s="171">
        <v>0</v>
      </c>
      <c r="H10" s="159">
        <v>96</v>
      </c>
      <c r="I10" s="169">
        <v>0</v>
      </c>
      <c r="J10" s="159">
        <v>96</v>
      </c>
      <c r="K10" s="171">
        <v>38</v>
      </c>
      <c r="L10" s="171">
        <v>6</v>
      </c>
      <c r="M10" s="160">
        <v>44</v>
      </c>
      <c r="N10" s="171">
        <v>9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71">
        <v>5</v>
      </c>
      <c r="G11" s="171">
        <v>0</v>
      </c>
      <c r="H11" s="159">
        <v>5</v>
      </c>
      <c r="I11" s="169">
        <v>0</v>
      </c>
      <c r="J11" s="159">
        <v>5</v>
      </c>
      <c r="K11" s="171">
        <v>0</v>
      </c>
      <c r="L11" s="171">
        <v>0</v>
      </c>
      <c r="M11" s="160">
        <v>0</v>
      </c>
      <c r="N11" s="171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71">
        <v>2</v>
      </c>
      <c r="G12" s="171">
        <v>0</v>
      </c>
      <c r="H12" s="159">
        <v>2</v>
      </c>
      <c r="I12" s="169">
        <v>0</v>
      </c>
      <c r="J12" s="159">
        <v>2</v>
      </c>
      <c r="K12" s="171">
        <v>0</v>
      </c>
      <c r="L12" s="171">
        <v>0</v>
      </c>
      <c r="M12" s="160">
        <v>0</v>
      </c>
      <c r="N12" s="171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71">
        <v>37</v>
      </c>
      <c r="G13" s="171">
        <v>0</v>
      </c>
      <c r="H13" s="159">
        <v>37</v>
      </c>
      <c r="I13" s="169">
        <v>0</v>
      </c>
      <c r="J13" s="159">
        <v>37</v>
      </c>
      <c r="K13" s="171">
        <v>0</v>
      </c>
      <c r="L13" s="171">
        <v>0</v>
      </c>
      <c r="M13" s="160">
        <v>0</v>
      </c>
      <c r="N13" s="171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71">
        <v>6</v>
      </c>
      <c r="G14" s="171">
        <v>0</v>
      </c>
      <c r="H14" s="159">
        <v>6</v>
      </c>
      <c r="I14" s="169">
        <v>0</v>
      </c>
      <c r="J14" s="159">
        <v>6</v>
      </c>
      <c r="K14" s="171">
        <v>0</v>
      </c>
      <c r="L14" s="171">
        <v>0</v>
      </c>
      <c r="M14" s="160">
        <v>0</v>
      </c>
      <c r="N14" s="171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71">
        <v>7</v>
      </c>
      <c r="G15" s="171">
        <v>0</v>
      </c>
      <c r="H15" s="159">
        <v>7</v>
      </c>
      <c r="I15" s="169">
        <v>0</v>
      </c>
      <c r="J15" s="159">
        <v>7</v>
      </c>
      <c r="K15" s="171">
        <v>0</v>
      </c>
      <c r="L15" s="171">
        <v>0</v>
      </c>
      <c r="M15" s="160">
        <v>0</v>
      </c>
      <c r="N15" s="171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71">
        <v>15</v>
      </c>
      <c r="G16" s="171">
        <v>0</v>
      </c>
      <c r="H16" s="159">
        <v>15</v>
      </c>
      <c r="I16" s="169">
        <v>0</v>
      </c>
      <c r="J16" s="159">
        <v>15</v>
      </c>
      <c r="K16" s="171">
        <v>0</v>
      </c>
      <c r="L16" s="171">
        <v>0</v>
      </c>
      <c r="M16" s="160">
        <v>0</v>
      </c>
      <c r="N16" s="171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71">
        <v>4</v>
      </c>
      <c r="G17" s="171">
        <v>0</v>
      </c>
      <c r="H17" s="159">
        <v>4</v>
      </c>
      <c r="I17" s="169">
        <v>0</v>
      </c>
      <c r="J17" s="159">
        <v>4</v>
      </c>
      <c r="K17" s="171">
        <v>0</v>
      </c>
      <c r="L17" s="171">
        <v>0</v>
      </c>
      <c r="M17" s="160">
        <v>0</v>
      </c>
      <c r="N17" s="171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71">
        <v>20</v>
      </c>
      <c r="G18" s="171">
        <v>0</v>
      </c>
      <c r="H18" s="159">
        <v>20</v>
      </c>
      <c r="I18" s="169">
        <v>0</v>
      </c>
      <c r="J18" s="159">
        <v>20</v>
      </c>
      <c r="K18" s="171">
        <v>0</v>
      </c>
      <c r="L18" s="171">
        <v>0</v>
      </c>
      <c r="M18" s="160">
        <v>0</v>
      </c>
      <c r="N18" s="171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171">
        <v>8</v>
      </c>
      <c r="G19" s="171">
        <v>0</v>
      </c>
      <c r="H19" s="159">
        <v>8</v>
      </c>
      <c r="I19" s="169">
        <v>0</v>
      </c>
      <c r="J19" s="159">
        <v>8</v>
      </c>
      <c r="K19" s="171">
        <v>0</v>
      </c>
      <c r="L19" s="171">
        <v>0</v>
      </c>
      <c r="M19" s="160">
        <v>0</v>
      </c>
      <c r="N19" s="171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171">
        <v>0</v>
      </c>
      <c r="G20" s="171">
        <v>9</v>
      </c>
      <c r="H20" s="159">
        <v>9</v>
      </c>
      <c r="I20" s="169">
        <v>0</v>
      </c>
      <c r="J20" s="159">
        <v>9</v>
      </c>
      <c r="K20" s="171">
        <v>0</v>
      </c>
      <c r="L20" s="171">
        <v>0</v>
      </c>
      <c r="M20" s="160">
        <v>0</v>
      </c>
      <c r="N20" s="171">
        <v>0</v>
      </c>
    </row>
    <row r="21" spans="1:14">
      <c r="A21" s="14"/>
      <c r="B21" s="10"/>
      <c r="C21" s="15"/>
      <c r="D21" s="9"/>
      <c r="E21" s="63">
        <v>2</v>
      </c>
      <c r="F21" s="171">
        <v>0</v>
      </c>
      <c r="G21" s="171">
        <v>5</v>
      </c>
      <c r="H21" s="159">
        <v>5</v>
      </c>
      <c r="I21" s="169">
        <v>0</v>
      </c>
      <c r="J21" s="159">
        <v>5</v>
      </c>
      <c r="K21" s="171">
        <v>0</v>
      </c>
      <c r="L21" s="171">
        <v>0</v>
      </c>
      <c r="M21" s="160">
        <v>0</v>
      </c>
      <c r="N21" s="171">
        <v>0</v>
      </c>
    </row>
    <row r="22" spans="1:14">
      <c r="A22" s="14"/>
      <c r="B22" s="12"/>
      <c r="C22" s="16"/>
      <c r="D22" s="9"/>
      <c r="E22" s="62">
        <v>1</v>
      </c>
      <c r="F22" s="171">
        <v>0</v>
      </c>
      <c r="G22" s="171">
        <v>1</v>
      </c>
      <c r="H22" s="159">
        <v>1</v>
      </c>
      <c r="I22" s="169">
        <v>11</v>
      </c>
      <c r="J22" s="159">
        <v>12</v>
      </c>
      <c r="K22" s="171">
        <v>0</v>
      </c>
      <c r="L22" s="171">
        <v>0</v>
      </c>
      <c r="M22" s="160">
        <v>0</v>
      </c>
      <c r="N22" s="171">
        <v>0</v>
      </c>
    </row>
    <row r="23" spans="1:14" ht="12.75" customHeight="1">
      <c r="A23" s="14"/>
      <c r="B23" s="445" t="s">
        <v>18</v>
      </c>
      <c r="C23" s="446"/>
      <c r="D23" s="446"/>
      <c r="E23" s="447"/>
      <c r="F23" s="159">
        <v>200</v>
      </c>
      <c r="G23" s="159">
        <v>15</v>
      </c>
      <c r="H23" s="161">
        <v>215</v>
      </c>
      <c r="I23" s="159">
        <v>11</v>
      </c>
      <c r="J23" s="161">
        <v>226</v>
      </c>
      <c r="K23" s="162">
        <v>38</v>
      </c>
      <c r="L23" s="162">
        <v>6</v>
      </c>
      <c r="M23" s="159">
        <v>44</v>
      </c>
      <c r="N23" s="159">
        <v>9</v>
      </c>
    </row>
    <row r="24" spans="1:14">
      <c r="A24" s="14"/>
      <c r="B24" s="10"/>
      <c r="C24" s="10"/>
      <c r="D24" s="13"/>
      <c r="E24" s="12">
        <v>13</v>
      </c>
      <c r="F24" s="171">
        <v>207</v>
      </c>
      <c r="G24" s="171">
        <v>0</v>
      </c>
      <c r="H24" s="159">
        <v>207</v>
      </c>
      <c r="I24" s="169">
        <v>0</v>
      </c>
      <c r="J24" s="159">
        <v>207</v>
      </c>
      <c r="K24" s="171">
        <v>26</v>
      </c>
      <c r="L24" s="171">
        <v>6</v>
      </c>
      <c r="M24" s="163">
        <v>32</v>
      </c>
      <c r="N24" s="171">
        <v>8</v>
      </c>
    </row>
    <row r="25" spans="1:14">
      <c r="A25" s="14"/>
      <c r="B25" s="10"/>
      <c r="C25" s="10" t="s">
        <v>0</v>
      </c>
      <c r="D25" s="13"/>
      <c r="E25" s="63">
        <v>12</v>
      </c>
      <c r="F25" s="171">
        <v>3</v>
      </c>
      <c r="G25" s="171">
        <v>0</v>
      </c>
      <c r="H25" s="159">
        <v>3</v>
      </c>
      <c r="I25" s="169">
        <v>0</v>
      </c>
      <c r="J25" s="159">
        <v>3</v>
      </c>
      <c r="K25" s="171">
        <v>0</v>
      </c>
      <c r="L25" s="171">
        <v>0</v>
      </c>
      <c r="M25" s="163">
        <v>0</v>
      </c>
      <c r="N25" s="171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171">
        <v>3</v>
      </c>
      <c r="G26" s="171">
        <v>0</v>
      </c>
      <c r="H26" s="159">
        <v>3</v>
      </c>
      <c r="I26" s="169">
        <v>0</v>
      </c>
      <c r="J26" s="159">
        <v>3</v>
      </c>
      <c r="K26" s="171">
        <v>1</v>
      </c>
      <c r="L26" s="171">
        <v>0</v>
      </c>
      <c r="M26" s="163">
        <v>1</v>
      </c>
      <c r="N26" s="171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71">
        <v>15</v>
      </c>
      <c r="G27" s="171">
        <v>0</v>
      </c>
      <c r="H27" s="159">
        <v>15</v>
      </c>
      <c r="I27" s="169">
        <v>0</v>
      </c>
      <c r="J27" s="159">
        <v>15</v>
      </c>
      <c r="K27" s="171">
        <v>0</v>
      </c>
      <c r="L27" s="171">
        <v>0</v>
      </c>
      <c r="M27" s="163">
        <v>0</v>
      </c>
      <c r="N27" s="171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71">
        <v>6</v>
      </c>
      <c r="G28" s="171">
        <v>0</v>
      </c>
      <c r="H28" s="159">
        <v>6</v>
      </c>
      <c r="I28" s="169">
        <v>0</v>
      </c>
      <c r="J28" s="159">
        <v>6</v>
      </c>
      <c r="K28" s="171">
        <v>0</v>
      </c>
      <c r="L28" s="171">
        <v>0</v>
      </c>
      <c r="M28" s="163">
        <v>0</v>
      </c>
      <c r="N28" s="171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71">
        <v>5</v>
      </c>
      <c r="G29" s="171">
        <v>0</v>
      </c>
      <c r="H29" s="159">
        <v>5</v>
      </c>
      <c r="I29" s="169">
        <v>0</v>
      </c>
      <c r="J29" s="159">
        <v>5</v>
      </c>
      <c r="K29" s="171">
        <v>0</v>
      </c>
      <c r="L29" s="171">
        <v>1</v>
      </c>
      <c r="M29" s="163">
        <v>1</v>
      </c>
      <c r="N29" s="171">
        <v>1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71">
        <v>11</v>
      </c>
      <c r="G30" s="171">
        <v>0</v>
      </c>
      <c r="H30" s="159">
        <v>11</v>
      </c>
      <c r="I30" s="169">
        <v>0</v>
      </c>
      <c r="J30" s="159">
        <v>11</v>
      </c>
      <c r="K30" s="171">
        <v>0</v>
      </c>
      <c r="L30" s="171">
        <v>0</v>
      </c>
      <c r="M30" s="163">
        <v>0</v>
      </c>
      <c r="N30" s="171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71">
        <v>4</v>
      </c>
      <c r="G31" s="171">
        <v>0</v>
      </c>
      <c r="H31" s="159">
        <v>4</v>
      </c>
      <c r="I31" s="169">
        <v>0</v>
      </c>
      <c r="J31" s="159">
        <v>4</v>
      </c>
      <c r="K31" s="171">
        <v>0</v>
      </c>
      <c r="L31" s="171">
        <v>1</v>
      </c>
      <c r="M31" s="163">
        <v>1</v>
      </c>
      <c r="N31" s="171">
        <v>2</v>
      </c>
    </row>
    <row r="32" spans="1:14">
      <c r="A32" s="14"/>
      <c r="B32" s="10" t="s">
        <v>9</v>
      </c>
      <c r="C32" s="62"/>
      <c r="D32" s="13"/>
      <c r="E32" s="63">
        <v>5</v>
      </c>
      <c r="F32" s="171">
        <v>26</v>
      </c>
      <c r="G32" s="171">
        <v>0</v>
      </c>
      <c r="H32" s="159">
        <v>26</v>
      </c>
      <c r="I32" s="169">
        <v>0</v>
      </c>
      <c r="J32" s="159">
        <v>26</v>
      </c>
      <c r="K32" s="171">
        <v>0</v>
      </c>
      <c r="L32" s="171">
        <v>0</v>
      </c>
      <c r="M32" s="163">
        <v>0</v>
      </c>
      <c r="N32" s="171">
        <v>0</v>
      </c>
    </row>
    <row r="33" spans="1:14">
      <c r="A33" s="14"/>
      <c r="B33" s="10"/>
      <c r="C33" s="10"/>
      <c r="D33" s="13"/>
      <c r="E33" s="63">
        <v>4</v>
      </c>
      <c r="F33" s="171">
        <v>6</v>
      </c>
      <c r="G33" s="171">
        <v>0</v>
      </c>
      <c r="H33" s="159">
        <v>6</v>
      </c>
      <c r="I33" s="169">
        <v>0</v>
      </c>
      <c r="J33" s="159">
        <v>6</v>
      </c>
      <c r="K33" s="171">
        <v>1</v>
      </c>
      <c r="L33" s="171">
        <v>0</v>
      </c>
      <c r="M33" s="163">
        <v>1</v>
      </c>
      <c r="N33" s="171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171">
        <v>0</v>
      </c>
      <c r="G34" s="171">
        <v>17</v>
      </c>
      <c r="H34" s="159">
        <v>17</v>
      </c>
      <c r="I34" s="169">
        <v>0</v>
      </c>
      <c r="J34" s="159">
        <v>17</v>
      </c>
      <c r="K34" s="171">
        <v>0</v>
      </c>
      <c r="L34" s="171">
        <v>0</v>
      </c>
      <c r="M34" s="163">
        <v>0</v>
      </c>
      <c r="N34" s="171">
        <v>0</v>
      </c>
    </row>
    <row r="35" spans="1:14">
      <c r="A35" s="14"/>
      <c r="B35" s="10"/>
      <c r="C35" s="10"/>
      <c r="D35" s="13"/>
      <c r="E35" s="63">
        <v>2</v>
      </c>
      <c r="F35" s="171">
        <v>0</v>
      </c>
      <c r="G35" s="171">
        <v>10</v>
      </c>
      <c r="H35" s="159">
        <v>10</v>
      </c>
      <c r="I35" s="169">
        <v>0</v>
      </c>
      <c r="J35" s="159">
        <v>10</v>
      </c>
      <c r="K35" s="171">
        <v>0</v>
      </c>
      <c r="L35" s="171">
        <v>0</v>
      </c>
      <c r="M35" s="163">
        <v>0</v>
      </c>
      <c r="N35" s="171">
        <v>0</v>
      </c>
    </row>
    <row r="36" spans="1:14">
      <c r="A36" s="14"/>
      <c r="B36" s="12"/>
      <c r="C36" s="12"/>
      <c r="D36" s="13"/>
      <c r="E36" s="62">
        <v>1</v>
      </c>
      <c r="F36" s="171">
        <v>0</v>
      </c>
      <c r="G36" s="171">
        <v>2</v>
      </c>
      <c r="H36" s="159">
        <v>2</v>
      </c>
      <c r="I36" s="169">
        <v>14</v>
      </c>
      <c r="J36" s="159">
        <v>16</v>
      </c>
      <c r="K36" s="171">
        <v>0</v>
      </c>
      <c r="L36" s="171">
        <v>0</v>
      </c>
      <c r="M36" s="163">
        <v>0</v>
      </c>
      <c r="N36" s="171">
        <v>0</v>
      </c>
    </row>
    <row r="37" spans="1:14" ht="12.75" customHeight="1">
      <c r="A37" s="14"/>
      <c r="B37" s="445" t="s">
        <v>19</v>
      </c>
      <c r="C37" s="446"/>
      <c r="D37" s="446"/>
      <c r="E37" s="446"/>
      <c r="F37" s="162">
        <v>286</v>
      </c>
      <c r="G37" s="159">
        <v>29</v>
      </c>
      <c r="H37" s="164">
        <v>315</v>
      </c>
      <c r="I37" s="165">
        <v>14</v>
      </c>
      <c r="J37" s="161">
        <v>329</v>
      </c>
      <c r="K37" s="162">
        <v>28</v>
      </c>
      <c r="L37" s="159">
        <v>8</v>
      </c>
      <c r="M37" s="161">
        <v>36</v>
      </c>
      <c r="N37" s="162">
        <v>11</v>
      </c>
    </row>
    <row r="38" spans="1:14">
      <c r="A38" s="14"/>
      <c r="B38" s="62"/>
      <c r="C38" s="62"/>
      <c r="D38" s="17"/>
      <c r="E38" s="60">
        <v>13</v>
      </c>
      <c r="F38" s="171">
        <v>0</v>
      </c>
      <c r="G38" s="171">
        <v>0</v>
      </c>
      <c r="H38" s="159">
        <v>0</v>
      </c>
      <c r="I38" s="171">
        <v>0</v>
      </c>
      <c r="J38" s="159">
        <v>0</v>
      </c>
      <c r="K38" s="171">
        <v>0</v>
      </c>
      <c r="L38" s="171">
        <v>0</v>
      </c>
      <c r="M38" s="163">
        <v>0</v>
      </c>
      <c r="N38" s="170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71">
        <v>0</v>
      </c>
      <c r="G39" s="171">
        <v>0</v>
      </c>
      <c r="H39" s="159">
        <v>0</v>
      </c>
      <c r="I39" s="171">
        <v>0</v>
      </c>
      <c r="J39" s="159">
        <v>0</v>
      </c>
      <c r="K39" s="171">
        <v>0</v>
      </c>
      <c r="L39" s="171">
        <v>0</v>
      </c>
      <c r="M39" s="163">
        <v>0</v>
      </c>
      <c r="N39" s="170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71">
        <v>0</v>
      </c>
      <c r="G40" s="171">
        <v>0</v>
      </c>
      <c r="H40" s="159">
        <v>0</v>
      </c>
      <c r="I40" s="171">
        <v>0</v>
      </c>
      <c r="J40" s="159">
        <v>0</v>
      </c>
      <c r="K40" s="171">
        <v>0</v>
      </c>
      <c r="L40" s="171">
        <v>0</v>
      </c>
      <c r="M40" s="163">
        <v>0</v>
      </c>
      <c r="N40" s="170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71">
        <v>0</v>
      </c>
      <c r="G41" s="171">
        <v>0</v>
      </c>
      <c r="H41" s="159">
        <v>0</v>
      </c>
      <c r="I41" s="171">
        <v>0</v>
      </c>
      <c r="J41" s="159">
        <v>0</v>
      </c>
      <c r="K41" s="171">
        <v>0</v>
      </c>
      <c r="L41" s="171">
        <v>0</v>
      </c>
      <c r="M41" s="163">
        <v>0</v>
      </c>
      <c r="N41" s="170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71">
        <v>0</v>
      </c>
      <c r="G42" s="171">
        <v>0</v>
      </c>
      <c r="H42" s="159">
        <v>0</v>
      </c>
      <c r="I42" s="171">
        <v>0</v>
      </c>
      <c r="J42" s="159">
        <v>0</v>
      </c>
      <c r="K42" s="171">
        <v>0</v>
      </c>
      <c r="L42" s="171">
        <v>0</v>
      </c>
      <c r="M42" s="163">
        <v>0</v>
      </c>
      <c r="N42" s="170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71">
        <v>0</v>
      </c>
      <c r="G43" s="171">
        <v>0</v>
      </c>
      <c r="H43" s="159">
        <v>0</v>
      </c>
      <c r="I43" s="171">
        <v>0</v>
      </c>
      <c r="J43" s="159">
        <v>0</v>
      </c>
      <c r="K43" s="171">
        <v>0</v>
      </c>
      <c r="L43" s="171">
        <v>0</v>
      </c>
      <c r="M43" s="163">
        <v>0</v>
      </c>
      <c r="N43" s="170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71">
        <v>0</v>
      </c>
      <c r="G44" s="171">
        <v>0</v>
      </c>
      <c r="H44" s="159">
        <v>0</v>
      </c>
      <c r="I44" s="171">
        <v>0</v>
      </c>
      <c r="J44" s="159">
        <v>0</v>
      </c>
      <c r="K44" s="171">
        <v>0</v>
      </c>
      <c r="L44" s="171">
        <v>0</v>
      </c>
      <c r="M44" s="163">
        <v>0</v>
      </c>
      <c r="N44" s="170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71">
        <v>0</v>
      </c>
      <c r="G45" s="171">
        <v>0</v>
      </c>
      <c r="H45" s="159">
        <v>0</v>
      </c>
      <c r="I45" s="171">
        <v>0</v>
      </c>
      <c r="J45" s="159">
        <v>0</v>
      </c>
      <c r="K45" s="171">
        <v>0</v>
      </c>
      <c r="L45" s="171">
        <v>0</v>
      </c>
      <c r="M45" s="163">
        <v>0</v>
      </c>
      <c r="N45" s="170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71">
        <v>0</v>
      </c>
      <c r="G46" s="171">
        <v>0</v>
      </c>
      <c r="H46" s="159">
        <v>0</v>
      </c>
      <c r="I46" s="171">
        <v>0</v>
      </c>
      <c r="J46" s="159">
        <v>0</v>
      </c>
      <c r="K46" s="171">
        <v>0</v>
      </c>
      <c r="L46" s="171">
        <v>0</v>
      </c>
      <c r="M46" s="163">
        <v>0</v>
      </c>
      <c r="N46" s="170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171">
        <v>0</v>
      </c>
      <c r="G47" s="171">
        <v>0</v>
      </c>
      <c r="H47" s="159">
        <v>0</v>
      </c>
      <c r="I47" s="171">
        <v>0</v>
      </c>
      <c r="J47" s="159">
        <v>0</v>
      </c>
      <c r="K47" s="171">
        <v>0</v>
      </c>
      <c r="L47" s="171">
        <v>0</v>
      </c>
      <c r="M47" s="163">
        <v>0</v>
      </c>
      <c r="N47" s="170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71">
        <v>0</v>
      </c>
      <c r="G48" s="171">
        <v>0</v>
      </c>
      <c r="H48" s="159">
        <v>0</v>
      </c>
      <c r="I48" s="171">
        <v>0</v>
      </c>
      <c r="J48" s="159">
        <v>0</v>
      </c>
      <c r="K48" s="171">
        <v>0</v>
      </c>
      <c r="L48" s="171">
        <v>0</v>
      </c>
      <c r="M48" s="163">
        <v>0</v>
      </c>
      <c r="N48" s="170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171">
        <v>0</v>
      </c>
      <c r="G49" s="171">
        <v>0</v>
      </c>
      <c r="H49" s="159">
        <v>0</v>
      </c>
      <c r="I49" s="171">
        <v>0</v>
      </c>
      <c r="J49" s="159">
        <v>0</v>
      </c>
      <c r="K49" s="171">
        <v>0</v>
      </c>
      <c r="L49" s="171">
        <v>0</v>
      </c>
      <c r="M49" s="163">
        <v>0</v>
      </c>
      <c r="N49" s="170">
        <v>0</v>
      </c>
    </row>
    <row r="50" spans="1:14">
      <c r="A50" s="14"/>
      <c r="B50" s="12"/>
      <c r="C50" s="13"/>
      <c r="D50" s="12"/>
      <c r="E50" s="62">
        <v>1</v>
      </c>
      <c r="F50" s="171">
        <v>0</v>
      </c>
      <c r="G50" s="171">
        <v>0</v>
      </c>
      <c r="H50" s="166">
        <v>0</v>
      </c>
      <c r="I50" s="171">
        <v>0</v>
      </c>
      <c r="J50" s="166">
        <v>0</v>
      </c>
      <c r="K50" s="171">
        <v>0</v>
      </c>
      <c r="L50" s="171">
        <v>0</v>
      </c>
      <c r="M50" s="167">
        <v>0</v>
      </c>
      <c r="N50" s="170">
        <v>0</v>
      </c>
    </row>
    <row r="51" spans="1:14" ht="12.75" customHeight="1">
      <c r="A51" s="56"/>
      <c r="B51" s="448" t="s">
        <v>20</v>
      </c>
      <c r="C51" s="448"/>
      <c r="D51" s="448"/>
      <c r="E51" s="448"/>
      <c r="F51" s="159">
        <v>0</v>
      </c>
      <c r="G51" s="159">
        <v>0</v>
      </c>
      <c r="H51" s="159">
        <v>0</v>
      </c>
      <c r="I51" s="159">
        <v>0</v>
      </c>
      <c r="J51" s="159">
        <v>0</v>
      </c>
      <c r="K51" s="159">
        <v>0</v>
      </c>
      <c r="L51" s="159">
        <v>0</v>
      </c>
      <c r="M51" s="159">
        <v>0</v>
      </c>
      <c r="N51" s="159">
        <v>0</v>
      </c>
    </row>
    <row r="52" spans="1:14">
      <c r="A52" s="56"/>
      <c r="B52" s="445" t="s">
        <v>37</v>
      </c>
      <c r="C52" s="446"/>
      <c r="D52" s="446"/>
      <c r="E52" s="447"/>
      <c r="F52" s="169">
        <v>0</v>
      </c>
      <c r="G52" s="169">
        <v>0</v>
      </c>
      <c r="H52" s="169">
        <v>0</v>
      </c>
      <c r="I52" s="169">
        <v>0</v>
      </c>
      <c r="J52" s="169">
        <v>0</v>
      </c>
      <c r="K52" s="169">
        <v>0</v>
      </c>
      <c r="L52" s="169">
        <v>0</v>
      </c>
      <c r="M52" s="169">
        <v>0</v>
      </c>
      <c r="N52" s="169">
        <v>0</v>
      </c>
    </row>
    <row r="53" spans="1:14" ht="12.75" customHeight="1">
      <c r="A53" s="56"/>
      <c r="B53" s="443" t="s">
        <v>40</v>
      </c>
      <c r="C53" s="443"/>
      <c r="D53" s="443"/>
      <c r="E53" s="443"/>
      <c r="F53" s="168">
        <v>486</v>
      </c>
      <c r="G53" s="168">
        <v>44</v>
      </c>
      <c r="H53" s="168">
        <v>530</v>
      </c>
      <c r="I53" s="168">
        <v>25</v>
      </c>
      <c r="J53" s="168">
        <v>555</v>
      </c>
      <c r="K53" s="168">
        <v>66</v>
      </c>
      <c r="L53" s="168">
        <v>14</v>
      </c>
      <c r="M53" s="168">
        <v>80</v>
      </c>
      <c r="N53" s="168">
        <v>20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S32" sqref="S3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49" t="s">
        <v>73</v>
      </c>
      <c r="E2" s="449"/>
      <c r="F2" s="449"/>
      <c r="G2" s="449"/>
      <c r="H2" s="449"/>
      <c r="I2" s="449"/>
      <c r="J2" s="449"/>
      <c r="K2" s="58"/>
      <c r="L2" s="58"/>
      <c r="M2" s="58"/>
      <c r="N2" s="58"/>
    </row>
    <row r="3" spans="1:14">
      <c r="A3" s="56"/>
      <c r="B3" s="57" t="s">
        <v>33</v>
      </c>
      <c r="C3" s="58"/>
      <c r="D3" s="449" t="s">
        <v>60</v>
      </c>
      <c r="E3" s="449"/>
      <c r="F3" s="449"/>
      <c r="G3" s="449"/>
      <c r="H3" s="449"/>
      <c r="I3" s="449"/>
      <c r="J3" s="449"/>
      <c r="K3" s="58"/>
      <c r="L3" s="58"/>
      <c r="M3" s="58"/>
      <c r="N3" s="58"/>
    </row>
    <row r="4" spans="1:14">
      <c r="A4" s="56"/>
      <c r="B4" s="450" t="s">
        <v>36</v>
      </c>
      <c r="C4" s="450"/>
      <c r="D4" s="450"/>
      <c r="E4" s="450"/>
      <c r="F4" s="59">
        <v>43707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44" t="s">
        <v>41</v>
      </c>
      <c r="C7" s="444"/>
      <c r="D7" s="444"/>
      <c r="E7" s="444"/>
      <c r="F7" s="444" t="s">
        <v>35</v>
      </c>
      <c r="G7" s="444"/>
      <c r="H7" s="444"/>
      <c r="I7" s="444"/>
      <c r="J7" s="444"/>
      <c r="K7" s="444" t="s">
        <v>28</v>
      </c>
      <c r="L7" s="444"/>
      <c r="M7" s="444"/>
      <c r="N7" s="444"/>
    </row>
    <row r="8" spans="1:14" ht="12.75" customHeight="1">
      <c r="A8" s="56"/>
      <c r="B8" s="444"/>
      <c r="C8" s="444"/>
      <c r="D8" s="444"/>
      <c r="E8" s="444"/>
      <c r="F8" s="444" t="s">
        <v>13</v>
      </c>
      <c r="G8" s="444"/>
      <c r="H8" s="444"/>
      <c r="I8" s="444" t="s">
        <v>14</v>
      </c>
      <c r="J8" s="444" t="s">
        <v>15</v>
      </c>
      <c r="K8" s="444" t="s">
        <v>30</v>
      </c>
      <c r="L8" s="444" t="s">
        <v>31</v>
      </c>
      <c r="M8" s="444" t="s">
        <v>15</v>
      </c>
      <c r="N8" s="444" t="s">
        <v>29</v>
      </c>
    </row>
    <row r="9" spans="1:14" ht="24">
      <c r="A9" s="56"/>
      <c r="B9" s="444"/>
      <c r="C9" s="444"/>
      <c r="D9" s="444"/>
      <c r="E9" s="444"/>
      <c r="F9" s="61" t="s">
        <v>16</v>
      </c>
      <c r="G9" s="61" t="s">
        <v>17</v>
      </c>
      <c r="H9" s="61" t="s">
        <v>23</v>
      </c>
      <c r="I9" s="444"/>
      <c r="J9" s="444"/>
      <c r="K9" s="444"/>
      <c r="L9" s="444"/>
      <c r="M9" s="444"/>
      <c r="N9" s="444"/>
    </row>
    <row r="10" spans="1:14">
      <c r="A10" s="14"/>
      <c r="B10" s="62"/>
      <c r="C10" s="18"/>
      <c r="D10" s="9"/>
      <c r="E10" s="63">
        <v>13</v>
      </c>
      <c r="F10" s="182">
        <v>123</v>
      </c>
      <c r="G10" s="182"/>
      <c r="H10" s="172">
        <v>123</v>
      </c>
      <c r="I10" s="182"/>
      <c r="J10" s="172">
        <v>123</v>
      </c>
      <c r="K10" s="183">
        <v>59</v>
      </c>
      <c r="L10" s="183">
        <v>9</v>
      </c>
      <c r="M10" s="173">
        <v>68</v>
      </c>
      <c r="N10" s="183">
        <v>10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82">
        <v>5</v>
      </c>
      <c r="G11" s="182"/>
      <c r="H11" s="172">
        <v>5</v>
      </c>
      <c r="I11" s="182"/>
      <c r="J11" s="172">
        <v>5</v>
      </c>
      <c r="K11" s="183"/>
      <c r="L11" s="183"/>
      <c r="M11" s="173">
        <v>0</v>
      </c>
      <c r="N11" s="183"/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82">
        <v>3</v>
      </c>
      <c r="G12" s="182"/>
      <c r="H12" s="172">
        <v>3</v>
      </c>
      <c r="I12" s="182"/>
      <c r="J12" s="172">
        <v>3</v>
      </c>
      <c r="K12" s="183"/>
      <c r="L12" s="183"/>
      <c r="M12" s="173">
        <v>0</v>
      </c>
      <c r="N12" s="183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82">
        <v>50</v>
      </c>
      <c r="G13" s="182"/>
      <c r="H13" s="172">
        <v>50</v>
      </c>
      <c r="I13" s="182"/>
      <c r="J13" s="172">
        <v>50</v>
      </c>
      <c r="K13" s="183"/>
      <c r="L13" s="183">
        <v>1</v>
      </c>
      <c r="M13" s="173">
        <v>1</v>
      </c>
      <c r="N13" s="183">
        <v>1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82">
        <v>38</v>
      </c>
      <c r="G14" s="182"/>
      <c r="H14" s="172">
        <v>38</v>
      </c>
      <c r="I14" s="182"/>
      <c r="J14" s="172">
        <v>38</v>
      </c>
      <c r="K14" s="183"/>
      <c r="L14" s="183"/>
      <c r="M14" s="173">
        <v>0</v>
      </c>
      <c r="N14" s="183"/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82">
        <v>11</v>
      </c>
      <c r="G15" s="182"/>
      <c r="H15" s="172">
        <v>11</v>
      </c>
      <c r="I15" s="182"/>
      <c r="J15" s="172">
        <v>11</v>
      </c>
      <c r="K15" s="183"/>
      <c r="L15" s="183"/>
      <c r="M15" s="173">
        <v>0</v>
      </c>
      <c r="N15" s="183"/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82">
        <v>21</v>
      </c>
      <c r="G16" s="182"/>
      <c r="H16" s="172">
        <v>21</v>
      </c>
      <c r="I16" s="182"/>
      <c r="J16" s="172">
        <v>21</v>
      </c>
      <c r="K16" s="183">
        <v>1</v>
      </c>
      <c r="L16" s="183"/>
      <c r="M16" s="173">
        <v>1</v>
      </c>
      <c r="N16" s="183"/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82">
        <v>28</v>
      </c>
      <c r="G17" s="182"/>
      <c r="H17" s="172">
        <v>28</v>
      </c>
      <c r="I17" s="182"/>
      <c r="J17" s="172">
        <v>28</v>
      </c>
      <c r="K17" s="183"/>
      <c r="L17" s="183"/>
      <c r="M17" s="173">
        <v>0</v>
      </c>
      <c r="N17" s="183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82">
        <v>4</v>
      </c>
      <c r="G18" s="182"/>
      <c r="H18" s="172">
        <v>4</v>
      </c>
      <c r="I18" s="182"/>
      <c r="J18" s="172">
        <v>4</v>
      </c>
      <c r="K18" s="183"/>
      <c r="L18" s="183"/>
      <c r="M18" s="173">
        <v>0</v>
      </c>
      <c r="N18" s="183"/>
    </row>
    <row r="19" spans="1:14">
      <c r="A19" s="14"/>
      <c r="B19" s="10"/>
      <c r="C19" s="15"/>
      <c r="D19" s="11" t="s">
        <v>12</v>
      </c>
      <c r="E19" s="63">
        <v>4</v>
      </c>
      <c r="F19" s="182">
        <v>5</v>
      </c>
      <c r="G19" s="182"/>
      <c r="H19" s="172">
        <v>5</v>
      </c>
      <c r="I19" s="182"/>
      <c r="J19" s="172">
        <v>5</v>
      </c>
      <c r="K19" s="183"/>
      <c r="L19" s="183"/>
      <c r="M19" s="173">
        <v>0</v>
      </c>
      <c r="N19" s="183"/>
    </row>
    <row r="20" spans="1:14">
      <c r="A20" s="14"/>
      <c r="B20" s="10"/>
      <c r="C20" s="15" t="s">
        <v>1</v>
      </c>
      <c r="D20" s="9"/>
      <c r="E20" s="63">
        <v>3</v>
      </c>
      <c r="F20" s="182">
        <v>12</v>
      </c>
      <c r="G20" s="182"/>
      <c r="H20" s="172">
        <v>12</v>
      </c>
      <c r="I20" s="182"/>
      <c r="J20" s="172">
        <v>12</v>
      </c>
      <c r="K20" s="183"/>
      <c r="L20" s="183"/>
      <c r="M20" s="173">
        <v>0</v>
      </c>
      <c r="N20" s="183"/>
    </row>
    <row r="21" spans="1:14">
      <c r="A21" s="14"/>
      <c r="B21" s="10"/>
      <c r="C21" s="15"/>
      <c r="D21" s="9"/>
      <c r="E21" s="63">
        <v>2</v>
      </c>
      <c r="F21" s="182">
        <v>1</v>
      </c>
      <c r="G21" s="182"/>
      <c r="H21" s="172">
        <v>1</v>
      </c>
      <c r="I21" s="182"/>
      <c r="J21" s="172">
        <v>1</v>
      </c>
      <c r="K21" s="183"/>
      <c r="L21" s="183"/>
      <c r="M21" s="173">
        <v>0</v>
      </c>
      <c r="N21" s="183"/>
    </row>
    <row r="22" spans="1:14">
      <c r="A22" s="14"/>
      <c r="B22" s="12"/>
      <c r="C22" s="16"/>
      <c r="D22" s="9"/>
      <c r="E22" s="62">
        <v>1</v>
      </c>
      <c r="F22" s="182"/>
      <c r="G22" s="182"/>
      <c r="H22" s="172">
        <v>0</v>
      </c>
      <c r="I22" s="182"/>
      <c r="J22" s="172">
        <v>0</v>
      </c>
      <c r="K22" s="183">
        <v>1</v>
      </c>
      <c r="L22" s="183"/>
      <c r="M22" s="173">
        <v>1</v>
      </c>
      <c r="N22" s="183"/>
    </row>
    <row r="23" spans="1:14" ht="12.75" customHeight="1">
      <c r="A23" s="14"/>
      <c r="B23" s="445" t="s">
        <v>18</v>
      </c>
      <c r="C23" s="446"/>
      <c r="D23" s="446"/>
      <c r="E23" s="447"/>
      <c r="F23" s="172">
        <v>301</v>
      </c>
      <c r="G23" s="172">
        <v>0</v>
      </c>
      <c r="H23" s="174">
        <v>301</v>
      </c>
      <c r="I23" s="172">
        <v>0</v>
      </c>
      <c r="J23" s="174">
        <v>301</v>
      </c>
      <c r="K23" s="175">
        <v>61</v>
      </c>
      <c r="L23" s="175">
        <v>10</v>
      </c>
      <c r="M23" s="172">
        <v>71</v>
      </c>
      <c r="N23" s="172">
        <v>11</v>
      </c>
    </row>
    <row r="24" spans="1:14">
      <c r="A24" s="14"/>
      <c r="B24" s="10"/>
      <c r="C24" s="10"/>
      <c r="D24" s="13"/>
      <c r="E24" s="12">
        <v>13</v>
      </c>
      <c r="F24" s="182">
        <v>229</v>
      </c>
      <c r="G24" s="182">
        <v>5</v>
      </c>
      <c r="H24" s="172">
        <v>234</v>
      </c>
      <c r="I24" s="182"/>
      <c r="J24" s="172">
        <v>234</v>
      </c>
      <c r="K24" s="183">
        <v>66</v>
      </c>
      <c r="L24" s="183">
        <v>9</v>
      </c>
      <c r="M24" s="176">
        <v>75</v>
      </c>
      <c r="N24" s="183">
        <v>18</v>
      </c>
    </row>
    <row r="25" spans="1:14">
      <c r="A25" s="14"/>
      <c r="B25" s="10"/>
      <c r="C25" s="10" t="s">
        <v>0</v>
      </c>
      <c r="D25" s="13"/>
      <c r="E25" s="63">
        <v>12</v>
      </c>
      <c r="F25" s="182">
        <v>5</v>
      </c>
      <c r="G25" s="182"/>
      <c r="H25" s="172">
        <v>5</v>
      </c>
      <c r="I25" s="182"/>
      <c r="J25" s="172">
        <v>5</v>
      </c>
      <c r="K25" s="183"/>
      <c r="L25" s="183"/>
      <c r="M25" s="176">
        <v>0</v>
      </c>
      <c r="N25" s="183"/>
    </row>
    <row r="26" spans="1:14">
      <c r="A26" s="14"/>
      <c r="B26" s="10" t="s">
        <v>7</v>
      </c>
      <c r="C26" s="12"/>
      <c r="D26" s="13"/>
      <c r="E26" s="63">
        <v>11</v>
      </c>
      <c r="F26" s="182">
        <v>4</v>
      </c>
      <c r="G26" s="182"/>
      <c r="H26" s="172">
        <v>4</v>
      </c>
      <c r="I26" s="182"/>
      <c r="J26" s="172">
        <v>4</v>
      </c>
      <c r="K26" s="183">
        <v>1</v>
      </c>
      <c r="L26" s="183"/>
      <c r="M26" s="176">
        <v>1</v>
      </c>
      <c r="N26" s="183"/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82">
        <v>28</v>
      </c>
      <c r="G27" s="182"/>
      <c r="H27" s="172">
        <v>28</v>
      </c>
      <c r="I27" s="182"/>
      <c r="J27" s="172">
        <v>28</v>
      </c>
      <c r="K27" s="183">
        <v>1</v>
      </c>
      <c r="L27" s="183"/>
      <c r="M27" s="176">
        <v>1</v>
      </c>
      <c r="N27" s="183"/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82">
        <v>23</v>
      </c>
      <c r="G28" s="182"/>
      <c r="H28" s="172">
        <v>23</v>
      </c>
      <c r="I28" s="182"/>
      <c r="J28" s="172">
        <v>23</v>
      </c>
      <c r="K28" s="183"/>
      <c r="L28" s="183"/>
      <c r="M28" s="176">
        <v>0</v>
      </c>
      <c r="N28" s="183"/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82">
        <v>21</v>
      </c>
      <c r="G29" s="182"/>
      <c r="H29" s="172">
        <v>21</v>
      </c>
      <c r="I29" s="182"/>
      <c r="J29" s="172">
        <v>21</v>
      </c>
      <c r="K29" s="183"/>
      <c r="L29" s="183"/>
      <c r="M29" s="176">
        <v>0</v>
      </c>
      <c r="N29" s="183"/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82">
        <v>16</v>
      </c>
      <c r="G30" s="182"/>
      <c r="H30" s="172">
        <v>16</v>
      </c>
      <c r="I30" s="182"/>
      <c r="J30" s="172">
        <v>16</v>
      </c>
      <c r="K30" s="183"/>
      <c r="L30" s="183"/>
      <c r="M30" s="176">
        <v>0</v>
      </c>
      <c r="N30" s="183"/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82">
        <v>16</v>
      </c>
      <c r="G31" s="182"/>
      <c r="H31" s="172">
        <v>16</v>
      </c>
      <c r="I31" s="182"/>
      <c r="J31" s="172">
        <v>16</v>
      </c>
      <c r="K31" s="183"/>
      <c r="L31" s="183"/>
      <c r="M31" s="176">
        <v>0</v>
      </c>
      <c r="N31" s="183"/>
    </row>
    <row r="32" spans="1:14">
      <c r="A32" s="14"/>
      <c r="B32" s="10" t="s">
        <v>9</v>
      </c>
      <c r="C32" s="62"/>
      <c r="D32" s="13"/>
      <c r="E32" s="63">
        <v>5</v>
      </c>
      <c r="F32" s="182">
        <v>12</v>
      </c>
      <c r="G32" s="182"/>
      <c r="H32" s="172">
        <v>12</v>
      </c>
      <c r="I32" s="182"/>
      <c r="J32" s="172">
        <v>12</v>
      </c>
      <c r="K32" s="183"/>
      <c r="L32" s="183"/>
      <c r="M32" s="176">
        <v>0</v>
      </c>
      <c r="N32" s="183"/>
    </row>
    <row r="33" spans="1:14">
      <c r="A33" s="14"/>
      <c r="B33" s="10"/>
      <c r="C33" s="10"/>
      <c r="D33" s="13"/>
      <c r="E33" s="63">
        <v>4</v>
      </c>
      <c r="F33" s="182">
        <v>7</v>
      </c>
      <c r="G33" s="182"/>
      <c r="H33" s="172">
        <v>7</v>
      </c>
      <c r="I33" s="182"/>
      <c r="J33" s="172">
        <v>7</v>
      </c>
      <c r="K33" s="183"/>
      <c r="L33" s="183"/>
      <c r="M33" s="176">
        <v>0</v>
      </c>
      <c r="N33" s="183"/>
    </row>
    <row r="34" spans="1:14">
      <c r="A34" s="14"/>
      <c r="B34" s="10"/>
      <c r="C34" s="10" t="s">
        <v>1</v>
      </c>
      <c r="D34" s="13"/>
      <c r="E34" s="63">
        <v>3</v>
      </c>
      <c r="F34" s="182">
        <v>11</v>
      </c>
      <c r="G34" s="182"/>
      <c r="H34" s="172">
        <v>11</v>
      </c>
      <c r="I34" s="182"/>
      <c r="J34" s="172">
        <v>11</v>
      </c>
      <c r="K34" s="183"/>
      <c r="L34" s="183"/>
      <c r="M34" s="176">
        <v>0</v>
      </c>
      <c r="N34" s="183"/>
    </row>
    <row r="35" spans="1:14">
      <c r="A35" s="14"/>
      <c r="B35" s="10"/>
      <c r="C35" s="10"/>
      <c r="D35" s="13"/>
      <c r="E35" s="63">
        <v>2</v>
      </c>
      <c r="F35" s="182">
        <v>2</v>
      </c>
      <c r="G35" s="182"/>
      <c r="H35" s="172">
        <v>2</v>
      </c>
      <c r="I35" s="182"/>
      <c r="J35" s="172">
        <v>2</v>
      </c>
      <c r="K35" s="183"/>
      <c r="L35" s="183"/>
      <c r="M35" s="176">
        <v>0</v>
      </c>
      <c r="N35" s="183"/>
    </row>
    <row r="36" spans="1:14">
      <c r="A36" s="14"/>
      <c r="B36" s="12"/>
      <c r="C36" s="12"/>
      <c r="D36" s="13"/>
      <c r="E36" s="62">
        <v>1</v>
      </c>
      <c r="F36" s="182">
        <v>2</v>
      </c>
      <c r="G36" s="182"/>
      <c r="H36" s="172">
        <v>2</v>
      </c>
      <c r="I36" s="182"/>
      <c r="J36" s="172">
        <v>2</v>
      </c>
      <c r="K36" s="183"/>
      <c r="L36" s="183"/>
      <c r="M36" s="176">
        <v>0</v>
      </c>
      <c r="N36" s="183"/>
    </row>
    <row r="37" spans="1:14" ht="12.75" customHeight="1">
      <c r="A37" s="14"/>
      <c r="B37" s="445" t="s">
        <v>19</v>
      </c>
      <c r="C37" s="446"/>
      <c r="D37" s="446"/>
      <c r="E37" s="446"/>
      <c r="F37" s="175">
        <v>376</v>
      </c>
      <c r="G37" s="172">
        <v>5</v>
      </c>
      <c r="H37" s="177">
        <v>381</v>
      </c>
      <c r="I37" s="178">
        <v>0</v>
      </c>
      <c r="J37" s="174">
        <v>381</v>
      </c>
      <c r="K37" s="175">
        <v>68</v>
      </c>
      <c r="L37" s="172">
        <v>9</v>
      </c>
      <c r="M37" s="174">
        <v>77</v>
      </c>
      <c r="N37" s="175">
        <v>18</v>
      </c>
    </row>
    <row r="38" spans="1:14">
      <c r="A38" s="14"/>
      <c r="B38" s="62"/>
      <c r="C38" s="62"/>
      <c r="D38" s="17"/>
      <c r="E38" s="60">
        <v>13</v>
      </c>
      <c r="F38" s="182"/>
      <c r="G38" s="182"/>
      <c r="H38" s="172">
        <v>0</v>
      </c>
      <c r="I38" s="182"/>
      <c r="J38" s="172">
        <v>0</v>
      </c>
      <c r="K38" s="183"/>
      <c r="L38" s="183">
        <v>2</v>
      </c>
      <c r="M38" s="176">
        <v>2</v>
      </c>
      <c r="N38" s="183">
        <v>3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82"/>
      <c r="G39" s="182"/>
      <c r="H39" s="172">
        <v>0</v>
      </c>
      <c r="I39" s="182"/>
      <c r="J39" s="172">
        <v>0</v>
      </c>
      <c r="K39" s="183"/>
      <c r="L39" s="183"/>
      <c r="M39" s="176">
        <v>0</v>
      </c>
      <c r="N39" s="183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82"/>
      <c r="G40" s="182"/>
      <c r="H40" s="172">
        <v>0</v>
      </c>
      <c r="I40" s="182"/>
      <c r="J40" s="172">
        <v>0</v>
      </c>
      <c r="K40" s="183"/>
      <c r="L40" s="183"/>
      <c r="M40" s="176">
        <v>0</v>
      </c>
      <c r="N40" s="183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82"/>
      <c r="G41" s="182"/>
      <c r="H41" s="172">
        <v>0</v>
      </c>
      <c r="I41" s="182"/>
      <c r="J41" s="172">
        <v>0</v>
      </c>
      <c r="K41" s="183"/>
      <c r="L41" s="183"/>
      <c r="M41" s="176">
        <v>0</v>
      </c>
      <c r="N41" s="183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82"/>
      <c r="G42" s="182"/>
      <c r="H42" s="172">
        <v>0</v>
      </c>
      <c r="I42" s="182"/>
      <c r="J42" s="172">
        <v>0</v>
      </c>
      <c r="K42" s="183"/>
      <c r="L42" s="183"/>
      <c r="M42" s="176">
        <v>0</v>
      </c>
      <c r="N42" s="183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82"/>
      <c r="G43" s="182"/>
      <c r="H43" s="172">
        <v>0</v>
      </c>
      <c r="I43" s="182"/>
      <c r="J43" s="172">
        <v>0</v>
      </c>
      <c r="K43" s="183"/>
      <c r="L43" s="183"/>
      <c r="M43" s="176">
        <v>0</v>
      </c>
      <c r="N43" s="183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82"/>
      <c r="G44" s="182"/>
      <c r="H44" s="172">
        <v>0</v>
      </c>
      <c r="I44" s="182"/>
      <c r="J44" s="172">
        <v>0</v>
      </c>
      <c r="K44" s="183"/>
      <c r="L44" s="183"/>
      <c r="M44" s="176">
        <v>0</v>
      </c>
      <c r="N44" s="183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82"/>
      <c r="G45" s="182"/>
      <c r="H45" s="172">
        <v>0</v>
      </c>
      <c r="I45" s="182"/>
      <c r="J45" s="172">
        <v>0</v>
      </c>
      <c r="K45" s="183"/>
      <c r="L45" s="183"/>
      <c r="M45" s="176">
        <v>0</v>
      </c>
      <c r="N45" s="183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82"/>
      <c r="G46" s="182"/>
      <c r="H46" s="172">
        <v>0</v>
      </c>
      <c r="I46" s="182"/>
      <c r="J46" s="172">
        <v>0</v>
      </c>
      <c r="K46" s="183"/>
      <c r="L46" s="183"/>
      <c r="M46" s="176">
        <v>0</v>
      </c>
      <c r="N46" s="183"/>
    </row>
    <row r="47" spans="1:14">
      <c r="A47" s="14"/>
      <c r="B47" s="10"/>
      <c r="C47" s="10"/>
      <c r="D47" s="13" t="s">
        <v>7</v>
      </c>
      <c r="E47" s="60">
        <v>4</v>
      </c>
      <c r="F47" s="182"/>
      <c r="G47" s="182"/>
      <c r="H47" s="172">
        <v>0</v>
      </c>
      <c r="I47" s="182"/>
      <c r="J47" s="172">
        <v>0</v>
      </c>
      <c r="K47" s="183"/>
      <c r="L47" s="183"/>
      <c r="M47" s="176">
        <v>0</v>
      </c>
      <c r="N47" s="183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82"/>
      <c r="G48" s="182"/>
      <c r="H48" s="172">
        <v>0</v>
      </c>
      <c r="I48" s="182"/>
      <c r="J48" s="172">
        <v>0</v>
      </c>
      <c r="K48" s="183"/>
      <c r="L48" s="183"/>
      <c r="M48" s="176">
        <v>0</v>
      </c>
      <c r="N48" s="183"/>
    </row>
    <row r="49" spans="1:14">
      <c r="A49" s="14"/>
      <c r="B49" s="10"/>
      <c r="C49" s="10"/>
      <c r="D49" s="13" t="s">
        <v>3</v>
      </c>
      <c r="E49" s="60">
        <v>2</v>
      </c>
      <c r="F49" s="182"/>
      <c r="G49" s="182"/>
      <c r="H49" s="172">
        <v>0</v>
      </c>
      <c r="I49" s="182"/>
      <c r="J49" s="172">
        <v>0</v>
      </c>
      <c r="K49" s="183"/>
      <c r="L49" s="183"/>
      <c r="M49" s="176">
        <v>0</v>
      </c>
      <c r="N49" s="183"/>
    </row>
    <row r="50" spans="1:14">
      <c r="A50" s="14"/>
      <c r="B50" s="12"/>
      <c r="C50" s="13"/>
      <c r="D50" s="12"/>
      <c r="E50" s="62">
        <v>1</v>
      </c>
      <c r="F50" s="182"/>
      <c r="G50" s="182"/>
      <c r="H50" s="179">
        <v>0</v>
      </c>
      <c r="I50" s="182"/>
      <c r="J50" s="179">
        <v>0</v>
      </c>
      <c r="K50" s="183"/>
      <c r="L50" s="183"/>
      <c r="M50" s="180">
        <v>0</v>
      </c>
      <c r="N50" s="183"/>
    </row>
    <row r="51" spans="1:14" ht="12.75" customHeight="1">
      <c r="A51" s="56"/>
      <c r="B51" s="448" t="s">
        <v>20</v>
      </c>
      <c r="C51" s="448"/>
      <c r="D51" s="448"/>
      <c r="E51" s="448"/>
      <c r="F51" s="172">
        <v>0</v>
      </c>
      <c r="G51" s="172">
        <v>0</v>
      </c>
      <c r="H51" s="172">
        <v>0</v>
      </c>
      <c r="I51" s="172">
        <v>0</v>
      </c>
      <c r="J51" s="172">
        <v>0</v>
      </c>
      <c r="K51" s="172">
        <v>0</v>
      </c>
      <c r="L51" s="172">
        <v>2</v>
      </c>
      <c r="M51" s="172">
        <v>2</v>
      </c>
      <c r="N51" s="172">
        <v>3</v>
      </c>
    </row>
    <row r="52" spans="1:14">
      <c r="A52" s="56"/>
      <c r="B52" s="445" t="s">
        <v>37</v>
      </c>
      <c r="C52" s="446"/>
      <c r="D52" s="446"/>
      <c r="E52" s="447"/>
      <c r="F52" s="182"/>
      <c r="G52" s="182"/>
      <c r="H52" s="182"/>
      <c r="I52" s="182"/>
      <c r="J52" s="182"/>
      <c r="K52" s="182"/>
      <c r="L52" s="182"/>
      <c r="M52" s="182"/>
      <c r="N52" s="182"/>
    </row>
    <row r="53" spans="1:14" ht="12.75" customHeight="1">
      <c r="A53" s="56"/>
      <c r="B53" s="443" t="s">
        <v>40</v>
      </c>
      <c r="C53" s="443"/>
      <c r="D53" s="443"/>
      <c r="E53" s="443"/>
      <c r="F53" s="181">
        <v>677</v>
      </c>
      <c r="G53" s="181">
        <v>5</v>
      </c>
      <c r="H53" s="181">
        <v>682</v>
      </c>
      <c r="I53" s="181">
        <v>0</v>
      </c>
      <c r="J53" s="181">
        <v>682</v>
      </c>
      <c r="K53" s="181">
        <v>129</v>
      </c>
      <c r="L53" s="181">
        <v>21</v>
      </c>
      <c r="M53" s="181">
        <v>150</v>
      </c>
      <c r="N53" s="181">
        <v>32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3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T24" sqref="T2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2.75" customHeight="1">
      <c r="A2" s="56"/>
      <c r="B2" s="57" t="s">
        <v>34</v>
      </c>
      <c r="C2" s="58"/>
      <c r="D2" s="449" t="s">
        <v>46</v>
      </c>
      <c r="E2" s="449"/>
      <c r="F2" s="449"/>
      <c r="G2" s="449"/>
      <c r="H2" s="449"/>
      <c r="I2" s="449"/>
      <c r="J2" s="449"/>
      <c r="K2" s="58"/>
      <c r="L2" s="58"/>
      <c r="M2" s="58"/>
      <c r="N2" s="58"/>
    </row>
    <row r="3" spans="1:14">
      <c r="A3" s="56"/>
      <c r="B3" s="57" t="s">
        <v>33</v>
      </c>
      <c r="C3" s="58"/>
      <c r="D3" s="449" t="s">
        <v>81</v>
      </c>
      <c r="E3" s="449"/>
      <c r="F3" s="449"/>
      <c r="G3" s="449"/>
      <c r="H3" s="449"/>
      <c r="I3" s="449"/>
      <c r="J3" s="449"/>
      <c r="K3" s="58"/>
      <c r="L3" s="58"/>
      <c r="M3" s="58"/>
      <c r="N3" s="58"/>
    </row>
    <row r="4" spans="1:14">
      <c r="A4" s="56"/>
      <c r="B4" s="450" t="s">
        <v>36</v>
      </c>
      <c r="C4" s="450"/>
      <c r="D4" s="450"/>
      <c r="E4" s="450"/>
      <c r="F4" s="59">
        <v>43707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44" t="s">
        <v>41</v>
      </c>
      <c r="C7" s="444"/>
      <c r="D7" s="444"/>
      <c r="E7" s="444"/>
      <c r="F7" s="444" t="s">
        <v>35</v>
      </c>
      <c r="G7" s="444"/>
      <c r="H7" s="444"/>
      <c r="I7" s="444"/>
      <c r="J7" s="444"/>
      <c r="K7" s="444" t="s">
        <v>28</v>
      </c>
      <c r="L7" s="444"/>
      <c r="M7" s="444"/>
      <c r="N7" s="444"/>
    </row>
    <row r="8" spans="1:14" ht="12.75" customHeight="1">
      <c r="A8" s="56"/>
      <c r="B8" s="444"/>
      <c r="C8" s="444"/>
      <c r="D8" s="444"/>
      <c r="E8" s="444"/>
      <c r="F8" s="444" t="s">
        <v>13</v>
      </c>
      <c r="G8" s="444"/>
      <c r="H8" s="444"/>
      <c r="I8" s="444" t="s">
        <v>14</v>
      </c>
      <c r="J8" s="444" t="s">
        <v>15</v>
      </c>
      <c r="K8" s="444" t="s">
        <v>30</v>
      </c>
      <c r="L8" s="444" t="s">
        <v>31</v>
      </c>
      <c r="M8" s="444" t="s">
        <v>15</v>
      </c>
      <c r="N8" s="444" t="s">
        <v>29</v>
      </c>
    </row>
    <row r="9" spans="1:14" ht="24">
      <c r="A9" s="56"/>
      <c r="B9" s="444"/>
      <c r="C9" s="444"/>
      <c r="D9" s="444"/>
      <c r="E9" s="444"/>
      <c r="F9" s="61" t="s">
        <v>16</v>
      </c>
      <c r="G9" s="61" t="s">
        <v>17</v>
      </c>
      <c r="H9" s="61" t="s">
        <v>23</v>
      </c>
      <c r="I9" s="444"/>
      <c r="J9" s="444"/>
      <c r="K9" s="444"/>
      <c r="L9" s="444"/>
      <c r="M9" s="444"/>
      <c r="N9" s="444"/>
    </row>
    <row r="10" spans="1:14">
      <c r="A10" s="14"/>
      <c r="B10" s="62"/>
      <c r="C10" s="18"/>
      <c r="D10" s="9"/>
      <c r="E10" s="63">
        <v>13</v>
      </c>
      <c r="F10" s="420">
        <v>228</v>
      </c>
      <c r="G10" s="420">
        <v>3</v>
      </c>
      <c r="H10" s="427">
        <v>231</v>
      </c>
      <c r="I10" s="420">
        <v>0</v>
      </c>
      <c r="J10" s="427">
        <v>231</v>
      </c>
      <c r="K10" s="426">
        <v>352</v>
      </c>
      <c r="L10" s="426">
        <v>64</v>
      </c>
      <c r="M10" s="427">
        <v>416</v>
      </c>
      <c r="N10" s="426">
        <v>75</v>
      </c>
    </row>
    <row r="11" spans="1:14" ht="12.75" customHeight="1">
      <c r="A11" s="14"/>
      <c r="B11" s="10" t="s">
        <v>1</v>
      </c>
      <c r="C11" s="15" t="s">
        <v>0</v>
      </c>
      <c r="D11" s="9"/>
      <c r="E11" s="63">
        <v>12</v>
      </c>
      <c r="F11" s="420">
        <v>127</v>
      </c>
      <c r="G11" s="420">
        <v>0</v>
      </c>
      <c r="H11" s="427">
        <v>127</v>
      </c>
      <c r="I11" s="420">
        <v>0</v>
      </c>
      <c r="J11" s="427">
        <v>127</v>
      </c>
      <c r="K11" s="426">
        <v>2</v>
      </c>
      <c r="L11" s="418">
        <v>0</v>
      </c>
      <c r="M11" s="427">
        <v>2</v>
      </c>
      <c r="N11" s="426">
        <v>0</v>
      </c>
    </row>
    <row r="12" spans="1:14" ht="12.75" customHeight="1">
      <c r="A12" s="14"/>
      <c r="B12" s="10" t="s">
        <v>2</v>
      </c>
      <c r="C12" s="16"/>
      <c r="D12" s="11" t="s">
        <v>6</v>
      </c>
      <c r="E12" s="63">
        <v>11</v>
      </c>
      <c r="F12" s="420">
        <v>72</v>
      </c>
      <c r="G12" s="420">
        <v>0</v>
      </c>
      <c r="H12" s="427">
        <v>72</v>
      </c>
      <c r="I12" s="420">
        <v>0</v>
      </c>
      <c r="J12" s="427">
        <v>72</v>
      </c>
      <c r="K12" s="426">
        <v>1</v>
      </c>
      <c r="L12" s="418">
        <v>0</v>
      </c>
      <c r="M12" s="427">
        <v>1</v>
      </c>
      <c r="N12" s="426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420">
        <v>39</v>
      </c>
      <c r="G13" s="420">
        <v>0</v>
      </c>
      <c r="H13" s="427">
        <v>39</v>
      </c>
      <c r="I13" s="420">
        <v>0</v>
      </c>
      <c r="J13" s="427">
        <v>39</v>
      </c>
      <c r="K13" s="426">
        <v>1</v>
      </c>
      <c r="L13" s="418">
        <v>0</v>
      </c>
      <c r="M13" s="427">
        <v>1</v>
      </c>
      <c r="N13" s="426">
        <v>0</v>
      </c>
    </row>
    <row r="14" spans="1:14" ht="12.75" customHeight="1">
      <c r="A14" s="14"/>
      <c r="B14" s="10" t="s">
        <v>3</v>
      </c>
      <c r="C14" s="15"/>
      <c r="D14" s="11" t="s">
        <v>25</v>
      </c>
      <c r="E14" s="63">
        <v>9</v>
      </c>
      <c r="F14" s="420">
        <v>41</v>
      </c>
      <c r="G14" s="420">
        <v>0</v>
      </c>
      <c r="H14" s="427">
        <v>41</v>
      </c>
      <c r="I14" s="420">
        <v>0</v>
      </c>
      <c r="J14" s="427">
        <v>41</v>
      </c>
      <c r="K14" s="426">
        <v>0</v>
      </c>
      <c r="L14" s="418">
        <v>1</v>
      </c>
      <c r="M14" s="427">
        <v>1</v>
      </c>
      <c r="N14" s="426">
        <v>1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420">
        <v>24</v>
      </c>
      <c r="G15" s="420">
        <v>0</v>
      </c>
      <c r="H15" s="427">
        <v>24</v>
      </c>
      <c r="I15" s="420">
        <v>0</v>
      </c>
      <c r="J15" s="427">
        <v>24</v>
      </c>
      <c r="K15" s="426">
        <v>0</v>
      </c>
      <c r="L15" s="418">
        <v>0</v>
      </c>
      <c r="M15" s="427">
        <v>0</v>
      </c>
      <c r="N15" s="426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420">
        <v>44</v>
      </c>
      <c r="G16" s="420">
        <v>0</v>
      </c>
      <c r="H16" s="427">
        <v>44</v>
      </c>
      <c r="I16" s="420">
        <v>0</v>
      </c>
      <c r="J16" s="427">
        <v>44</v>
      </c>
      <c r="K16" s="426">
        <v>1</v>
      </c>
      <c r="L16" s="418">
        <v>0</v>
      </c>
      <c r="M16" s="427">
        <v>1</v>
      </c>
      <c r="N16" s="426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420">
        <v>68</v>
      </c>
      <c r="G17" s="420">
        <v>0</v>
      </c>
      <c r="H17" s="427">
        <v>68</v>
      </c>
      <c r="I17" s="420">
        <v>0</v>
      </c>
      <c r="J17" s="427">
        <v>68</v>
      </c>
      <c r="K17" s="426">
        <v>0</v>
      </c>
      <c r="L17" s="418">
        <v>0</v>
      </c>
      <c r="M17" s="427">
        <v>0</v>
      </c>
      <c r="N17" s="426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421">
        <v>34</v>
      </c>
      <c r="G18" s="421">
        <v>0</v>
      </c>
      <c r="H18" s="427">
        <v>34</v>
      </c>
      <c r="I18" s="421">
        <v>0</v>
      </c>
      <c r="J18" s="427">
        <v>34</v>
      </c>
      <c r="K18" s="426">
        <v>0</v>
      </c>
      <c r="L18" s="419">
        <v>1</v>
      </c>
      <c r="M18" s="427">
        <v>1</v>
      </c>
      <c r="N18" s="426">
        <v>1</v>
      </c>
    </row>
    <row r="19" spans="1:14">
      <c r="A19" s="14"/>
      <c r="B19" s="10"/>
      <c r="C19" s="15"/>
      <c r="D19" s="11" t="s">
        <v>12</v>
      </c>
      <c r="E19" s="63">
        <v>4</v>
      </c>
      <c r="F19" s="421">
        <v>22</v>
      </c>
      <c r="G19" s="421">
        <v>0</v>
      </c>
      <c r="H19" s="427">
        <v>22</v>
      </c>
      <c r="I19" s="421">
        <v>0</v>
      </c>
      <c r="J19" s="427">
        <v>22</v>
      </c>
      <c r="K19" s="426">
        <v>0</v>
      </c>
      <c r="L19" s="419">
        <v>0</v>
      </c>
      <c r="M19" s="427">
        <v>0</v>
      </c>
      <c r="N19" s="426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421">
        <v>1</v>
      </c>
      <c r="G20" s="421">
        <v>24</v>
      </c>
      <c r="H20" s="427">
        <v>25</v>
      </c>
      <c r="I20" s="421">
        <v>0</v>
      </c>
      <c r="J20" s="427">
        <v>25</v>
      </c>
      <c r="K20" s="426">
        <v>0</v>
      </c>
      <c r="L20" s="419">
        <v>0</v>
      </c>
      <c r="M20" s="427">
        <v>0</v>
      </c>
      <c r="N20" s="426">
        <v>0</v>
      </c>
    </row>
    <row r="21" spans="1:14">
      <c r="A21" s="14"/>
      <c r="B21" s="10"/>
      <c r="C21" s="15"/>
      <c r="D21" s="9"/>
      <c r="E21" s="63">
        <v>2</v>
      </c>
      <c r="F21" s="421">
        <v>0</v>
      </c>
      <c r="G21" s="421">
        <v>0</v>
      </c>
      <c r="H21" s="427">
        <v>0</v>
      </c>
      <c r="I21" s="421">
        <v>0</v>
      </c>
      <c r="J21" s="427">
        <v>0</v>
      </c>
      <c r="K21" s="426">
        <v>0</v>
      </c>
      <c r="L21" s="419">
        <v>0</v>
      </c>
      <c r="M21" s="427">
        <v>0</v>
      </c>
      <c r="N21" s="426">
        <v>0</v>
      </c>
    </row>
    <row r="22" spans="1:14">
      <c r="A22" s="14"/>
      <c r="B22" s="12"/>
      <c r="C22" s="16"/>
      <c r="D22" s="9"/>
      <c r="E22" s="62">
        <v>1</v>
      </c>
      <c r="F22" s="421">
        <v>0</v>
      </c>
      <c r="G22" s="421">
        <v>27</v>
      </c>
      <c r="H22" s="427">
        <v>27</v>
      </c>
      <c r="I22" s="421">
        <v>29</v>
      </c>
      <c r="J22" s="427">
        <v>56</v>
      </c>
      <c r="K22" s="426">
        <v>0</v>
      </c>
      <c r="L22" s="419">
        <v>0</v>
      </c>
      <c r="M22" s="427">
        <v>0</v>
      </c>
      <c r="N22" s="426">
        <v>0</v>
      </c>
    </row>
    <row r="23" spans="1:14" ht="12.75" customHeight="1">
      <c r="A23" s="14"/>
      <c r="B23" s="445" t="s">
        <v>18</v>
      </c>
      <c r="C23" s="446"/>
      <c r="D23" s="446"/>
      <c r="E23" s="447"/>
      <c r="F23" s="428">
        <v>700</v>
      </c>
      <c r="G23" s="428">
        <v>54</v>
      </c>
      <c r="H23" s="428">
        <v>754</v>
      </c>
      <c r="I23" s="428">
        <v>29</v>
      </c>
      <c r="J23" s="428">
        <v>783</v>
      </c>
      <c r="K23" s="428">
        <v>357</v>
      </c>
      <c r="L23" s="428">
        <v>66</v>
      </c>
      <c r="M23" s="428">
        <v>423</v>
      </c>
      <c r="N23" s="428">
        <v>77</v>
      </c>
    </row>
    <row r="24" spans="1:14">
      <c r="A24" s="14"/>
      <c r="B24" s="10"/>
      <c r="C24" s="10"/>
      <c r="D24" s="13"/>
      <c r="E24" s="12">
        <v>13</v>
      </c>
      <c r="F24" s="421">
        <v>587</v>
      </c>
      <c r="G24" s="423">
        <v>57</v>
      </c>
      <c r="H24" s="427">
        <v>644</v>
      </c>
      <c r="I24" s="424">
        <v>0</v>
      </c>
      <c r="J24" s="427">
        <v>644</v>
      </c>
      <c r="K24" s="426">
        <v>639</v>
      </c>
      <c r="L24" s="419">
        <v>84</v>
      </c>
      <c r="M24" s="427">
        <v>723</v>
      </c>
      <c r="N24" s="426">
        <v>109</v>
      </c>
    </row>
    <row r="25" spans="1:14">
      <c r="A25" s="14"/>
      <c r="B25" s="10"/>
      <c r="C25" s="10" t="s">
        <v>0</v>
      </c>
      <c r="D25" s="13"/>
      <c r="E25" s="63">
        <v>12</v>
      </c>
      <c r="F25" s="421">
        <v>50</v>
      </c>
      <c r="G25" s="423">
        <v>0</v>
      </c>
      <c r="H25" s="427">
        <v>50</v>
      </c>
      <c r="I25" s="424">
        <v>0</v>
      </c>
      <c r="J25" s="427">
        <v>50</v>
      </c>
      <c r="K25" s="426">
        <v>0</v>
      </c>
      <c r="L25" s="419">
        <v>0</v>
      </c>
      <c r="M25" s="427">
        <v>0</v>
      </c>
      <c r="N25" s="426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421">
        <v>51</v>
      </c>
      <c r="G26" s="423">
        <v>0</v>
      </c>
      <c r="H26" s="427">
        <v>51</v>
      </c>
      <c r="I26" s="424">
        <v>0</v>
      </c>
      <c r="J26" s="427">
        <v>51</v>
      </c>
      <c r="K26" s="426">
        <v>1</v>
      </c>
      <c r="L26" s="419">
        <v>0</v>
      </c>
      <c r="M26" s="427">
        <v>1</v>
      </c>
      <c r="N26" s="426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421">
        <v>53</v>
      </c>
      <c r="G27" s="423">
        <v>0</v>
      </c>
      <c r="H27" s="427">
        <v>53</v>
      </c>
      <c r="I27" s="424">
        <v>0</v>
      </c>
      <c r="J27" s="427">
        <v>53</v>
      </c>
      <c r="K27" s="426">
        <v>2</v>
      </c>
      <c r="L27" s="419">
        <v>0</v>
      </c>
      <c r="M27" s="427">
        <v>2</v>
      </c>
      <c r="N27" s="426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421">
        <v>42</v>
      </c>
      <c r="G28" s="423">
        <v>0</v>
      </c>
      <c r="H28" s="427">
        <v>42</v>
      </c>
      <c r="I28" s="424">
        <v>0</v>
      </c>
      <c r="J28" s="427">
        <v>42</v>
      </c>
      <c r="K28" s="426">
        <v>1</v>
      </c>
      <c r="L28" s="419">
        <v>0</v>
      </c>
      <c r="M28" s="427">
        <v>1</v>
      </c>
      <c r="N28" s="426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421">
        <v>32</v>
      </c>
      <c r="G29" s="423">
        <v>0</v>
      </c>
      <c r="H29" s="427">
        <v>32</v>
      </c>
      <c r="I29" s="424">
        <v>0</v>
      </c>
      <c r="J29" s="427">
        <v>32</v>
      </c>
      <c r="K29" s="426">
        <v>1</v>
      </c>
      <c r="L29" s="419">
        <v>1</v>
      </c>
      <c r="M29" s="427">
        <v>2</v>
      </c>
      <c r="N29" s="426">
        <v>1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421">
        <v>67</v>
      </c>
      <c r="G30" s="423">
        <v>0</v>
      </c>
      <c r="H30" s="427">
        <v>67</v>
      </c>
      <c r="I30" s="424">
        <v>0</v>
      </c>
      <c r="J30" s="427">
        <v>67</v>
      </c>
      <c r="K30" s="426">
        <v>0</v>
      </c>
      <c r="L30" s="419">
        <v>0</v>
      </c>
      <c r="M30" s="427">
        <v>0</v>
      </c>
      <c r="N30" s="426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421">
        <v>48</v>
      </c>
      <c r="G31" s="423">
        <v>0</v>
      </c>
      <c r="H31" s="427">
        <v>48</v>
      </c>
      <c r="I31" s="424">
        <v>0</v>
      </c>
      <c r="J31" s="427">
        <v>48</v>
      </c>
      <c r="K31" s="426">
        <v>0</v>
      </c>
      <c r="L31" s="419">
        <v>1</v>
      </c>
      <c r="M31" s="427">
        <v>1</v>
      </c>
      <c r="N31" s="426">
        <v>1</v>
      </c>
    </row>
    <row r="32" spans="1:14">
      <c r="A32" s="14"/>
      <c r="B32" s="10" t="s">
        <v>9</v>
      </c>
      <c r="C32" s="62"/>
      <c r="D32" s="13"/>
      <c r="E32" s="63">
        <v>5</v>
      </c>
      <c r="F32" s="421">
        <v>90</v>
      </c>
      <c r="G32" s="423">
        <v>0</v>
      </c>
      <c r="H32" s="427">
        <v>90</v>
      </c>
      <c r="I32" s="424">
        <v>0</v>
      </c>
      <c r="J32" s="427">
        <v>90</v>
      </c>
      <c r="K32" s="426">
        <v>1</v>
      </c>
      <c r="L32" s="419">
        <v>0</v>
      </c>
      <c r="M32" s="427">
        <v>1</v>
      </c>
      <c r="N32" s="426">
        <v>0</v>
      </c>
    </row>
    <row r="33" spans="1:14">
      <c r="A33" s="14"/>
      <c r="B33" s="10"/>
      <c r="C33" s="10"/>
      <c r="D33" s="13"/>
      <c r="E33" s="63">
        <v>4</v>
      </c>
      <c r="F33" s="421">
        <v>46</v>
      </c>
      <c r="G33" s="423">
        <v>0</v>
      </c>
      <c r="H33" s="427">
        <v>46</v>
      </c>
      <c r="I33" s="424">
        <v>0</v>
      </c>
      <c r="J33" s="427">
        <v>46</v>
      </c>
      <c r="K33" s="426">
        <v>0</v>
      </c>
      <c r="L33" s="419">
        <v>0</v>
      </c>
      <c r="M33" s="427">
        <v>0</v>
      </c>
      <c r="N33" s="426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421">
        <v>0</v>
      </c>
      <c r="G34" s="423">
        <v>85</v>
      </c>
      <c r="H34" s="427">
        <v>85</v>
      </c>
      <c r="I34" s="424">
        <v>0</v>
      </c>
      <c r="J34" s="427">
        <v>85</v>
      </c>
      <c r="K34" s="426">
        <v>0</v>
      </c>
      <c r="L34" s="419">
        <v>1</v>
      </c>
      <c r="M34" s="427">
        <v>1</v>
      </c>
      <c r="N34" s="426">
        <v>2</v>
      </c>
    </row>
    <row r="35" spans="1:14">
      <c r="A35" s="14"/>
      <c r="B35" s="10"/>
      <c r="C35" s="10"/>
      <c r="D35" s="13"/>
      <c r="E35" s="63">
        <v>2</v>
      </c>
      <c r="F35" s="421">
        <v>0</v>
      </c>
      <c r="G35" s="423">
        <v>0</v>
      </c>
      <c r="H35" s="427">
        <v>0</v>
      </c>
      <c r="I35" s="424">
        <v>0</v>
      </c>
      <c r="J35" s="427">
        <v>0</v>
      </c>
      <c r="K35" s="426">
        <v>0</v>
      </c>
      <c r="L35" s="419">
        <v>0</v>
      </c>
      <c r="M35" s="427">
        <v>0</v>
      </c>
      <c r="N35" s="426">
        <v>0</v>
      </c>
    </row>
    <row r="36" spans="1:14">
      <c r="A36" s="14"/>
      <c r="B36" s="12"/>
      <c r="C36" s="12"/>
      <c r="D36" s="13"/>
      <c r="E36" s="62">
        <v>1</v>
      </c>
      <c r="F36" s="421">
        <v>0</v>
      </c>
      <c r="G36" s="423">
        <v>87</v>
      </c>
      <c r="H36" s="427">
        <v>87</v>
      </c>
      <c r="I36" s="424">
        <v>87</v>
      </c>
      <c r="J36" s="427">
        <v>174</v>
      </c>
      <c r="K36" s="426">
        <v>0</v>
      </c>
      <c r="L36" s="419">
        <v>0</v>
      </c>
      <c r="M36" s="427">
        <v>0</v>
      </c>
      <c r="N36" s="426">
        <v>0</v>
      </c>
    </row>
    <row r="37" spans="1:14" ht="12.75" customHeight="1">
      <c r="A37" s="14"/>
      <c r="B37" s="445" t="s">
        <v>19</v>
      </c>
      <c r="C37" s="446"/>
      <c r="D37" s="446"/>
      <c r="E37" s="446"/>
      <c r="F37" s="428">
        <v>1066</v>
      </c>
      <c r="G37" s="428">
        <v>229</v>
      </c>
      <c r="H37" s="428">
        <v>1295</v>
      </c>
      <c r="I37" s="428">
        <v>87</v>
      </c>
      <c r="J37" s="428">
        <v>1382</v>
      </c>
      <c r="K37" s="428">
        <v>645</v>
      </c>
      <c r="L37" s="428">
        <v>87</v>
      </c>
      <c r="M37" s="428">
        <v>732</v>
      </c>
      <c r="N37" s="428">
        <v>113</v>
      </c>
    </row>
    <row r="38" spans="1:14">
      <c r="A38" s="14"/>
      <c r="B38" s="62"/>
      <c r="C38" s="62"/>
      <c r="D38" s="17"/>
      <c r="E38" s="60">
        <v>13</v>
      </c>
      <c r="F38" s="425">
        <v>0</v>
      </c>
      <c r="G38" s="421">
        <v>0</v>
      </c>
      <c r="H38" s="427">
        <v>0</v>
      </c>
      <c r="I38" s="424">
        <v>0</v>
      </c>
      <c r="J38" s="427">
        <v>0</v>
      </c>
      <c r="K38" s="426">
        <v>0</v>
      </c>
      <c r="L38" s="419">
        <v>0</v>
      </c>
      <c r="M38" s="427">
        <v>0</v>
      </c>
      <c r="N38" s="426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425">
        <v>0</v>
      </c>
      <c r="G39" s="421">
        <v>0</v>
      </c>
      <c r="H39" s="427">
        <v>0</v>
      </c>
      <c r="I39" s="424">
        <v>0</v>
      </c>
      <c r="J39" s="427">
        <v>0</v>
      </c>
      <c r="K39" s="426">
        <v>0</v>
      </c>
      <c r="L39" s="419">
        <v>0</v>
      </c>
      <c r="M39" s="427">
        <v>0</v>
      </c>
      <c r="N39" s="426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425">
        <v>0</v>
      </c>
      <c r="G40" s="421">
        <v>0</v>
      </c>
      <c r="H40" s="427">
        <v>0</v>
      </c>
      <c r="I40" s="424">
        <v>0</v>
      </c>
      <c r="J40" s="427">
        <v>0</v>
      </c>
      <c r="K40" s="426">
        <v>0</v>
      </c>
      <c r="L40" s="419">
        <v>0</v>
      </c>
      <c r="M40" s="427">
        <v>0</v>
      </c>
      <c r="N40" s="426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425">
        <v>0</v>
      </c>
      <c r="G41" s="421">
        <v>0</v>
      </c>
      <c r="H41" s="427">
        <v>0</v>
      </c>
      <c r="I41" s="424">
        <v>0</v>
      </c>
      <c r="J41" s="427">
        <v>0</v>
      </c>
      <c r="K41" s="426">
        <v>0</v>
      </c>
      <c r="L41" s="419">
        <v>0</v>
      </c>
      <c r="M41" s="427">
        <v>0</v>
      </c>
      <c r="N41" s="426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425">
        <v>0</v>
      </c>
      <c r="G42" s="421">
        <v>0</v>
      </c>
      <c r="H42" s="427">
        <v>0</v>
      </c>
      <c r="I42" s="424">
        <v>0</v>
      </c>
      <c r="J42" s="427">
        <v>0</v>
      </c>
      <c r="K42" s="426">
        <v>0</v>
      </c>
      <c r="L42" s="419">
        <v>0</v>
      </c>
      <c r="M42" s="427">
        <v>0</v>
      </c>
      <c r="N42" s="426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425">
        <v>0</v>
      </c>
      <c r="G43" s="421">
        <v>0</v>
      </c>
      <c r="H43" s="427">
        <v>0</v>
      </c>
      <c r="I43" s="424">
        <v>0</v>
      </c>
      <c r="J43" s="427">
        <v>0</v>
      </c>
      <c r="K43" s="426">
        <v>0</v>
      </c>
      <c r="L43" s="419">
        <v>0</v>
      </c>
      <c r="M43" s="427">
        <v>0</v>
      </c>
      <c r="N43" s="426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425">
        <v>0</v>
      </c>
      <c r="G44" s="421">
        <v>0</v>
      </c>
      <c r="H44" s="427">
        <v>0</v>
      </c>
      <c r="I44" s="424">
        <v>0</v>
      </c>
      <c r="J44" s="427">
        <v>0</v>
      </c>
      <c r="K44" s="426">
        <v>0</v>
      </c>
      <c r="L44" s="419">
        <v>0</v>
      </c>
      <c r="M44" s="427">
        <v>0</v>
      </c>
      <c r="N44" s="426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425">
        <v>0</v>
      </c>
      <c r="G45" s="421">
        <v>0</v>
      </c>
      <c r="H45" s="427">
        <v>0</v>
      </c>
      <c r="I45" s="424">
        <v>0</v>
      </c>
      <c r="J45" s="427">
        <v>0</v>
      </c>
      <c r="K45" s="426">
        <v>0</v>
      </c>
      <c r="L45" s="419">
        <v>0</v>
      </c>
      <c r="M45" s="427">
        <v>0</v>
      </c>
      <c r="N45" s="426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425">
        <v>0</v>
      </c>
      <c r="G46" s="421">
        <v>0</v>
      </c>
      <c r="H46" s="427">
        <v>0</v>
      </c>
      <c r="I46" s="424">
        <v>0</v>
      </c>
      <c r="J46" s="427">
        <v>0</v>
      </c>
      <c r="K46" s="426">
        <v>0</v>
      </c>
      <c r="L46" s="419">
        <v>0</v>
      </c>
      <c r="M46" s="427">
        <v>0</v>
      </c>
      <c r="N46" s="426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425">
        <v>0</v>
      </c>
      <c r="G47" s="421">
        <v>0</v>
      </c>
      <c r="H47" s="427">
        <v>0</v>
      </c>
      <c r="I47" s="424">
        <v>0</v>
      </c>
      <c r="J47" s="427">
        <v>0</v>
      </c>
      <c r="K47" s="426">
        <v>0</v>
      </c>
      <c r="L47" s="419">
        <v>0</v>
      </c>
      <c r="M47" s="427">
        <v>0</v>
      </c>
      <c r="N47" s="426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425">
        <v>0</v>
      </c>
      <c r="G48" s="421">
        <v>0</v>
      </c>
      <c r="H48" s="427">
        <v>0</v>
      </c>
      <c r="I48" s="424">
        <v>0</v>
      </c>
      <c r="J48" s="427">
        <v>0</v>
      </c>
      <c r="K48" s="426">
        <v>0</v>
      </c>
      <c r="L48" s="419">
        <v>0</v>
      </c>
      <c r="M48" s="427">
        <v>0</v>
      </c>
      <c r="N48" s="426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425">
        <v>0</v>
      </c>
      <c r="G49" s="421">
        <v>0</v>
      </c>
      <c r="H49" s="427">
        <v>0</v>
      </c>
      <c r="I49" s="424">
        <v>0</v>
      </c>
      <c r="J49" s="427">
        <v>0</v>
      </c>
      <c r="K49" s="426">
        <v>0</v>
      </c>
      <c r="L49" s="419">
        <v>0</v>
      </c>
      <c r="M49" s="427">
        <v>0</v>
      </c>
      <c r="N49" s="426">
        <v>0</v>
      </c>
    </row>
    <row r="50" spans="1:14">
      <c r="A50" s="14"/>
      <c r="B50" s="12"/>
      <c r="C50" s="13"/>
      <c r="D50" s="12"/>
      <c r="E50" s="62">
        <v>1</v>
      </c>
      <c r="F50" s="425">
        <v>0</v>
      </c>
      <c r="G50" s="421">
        <v>0</v>
      </c>
      <c r="H50" s="427">
        <v>0</v>
      </c>
      <c r="I50" s="424">
        <v>2</v>
      </c>
      <c r="J50" s="427">
        <v>2</v>
      </c>
      <c r="K50" s="426">
        <v>0</v>
      </c>
      <c r="L50" s="419">
        <v>0</v>
      </c>
      <c r="M50" s="427">
        <v>0</v>
      </c>
      <c r="N50" s="426">
        <v>0</v>
      </c>
    </row>
    <row r="51" spans="1:14" ht="12.75" customHeight="1">
      <c r="A51" s="56"/>
      <c r="B51" s="448" t="s">
        <v>20</v>
      </c>
      <c r="C51" s="448"/>
      <c r="D51" s="448"/>
      <c r="E51" s="448"/>
      <c r="F51" s="428">
        <v>0</v>
      </c>
      <c r="G51" s="428">
        <v>0</v>
      </c>
      <c r="H51" s="428">
        <v>0</v>
      </c>
      <c r="I51" s="428">
        <v>2</v>
      </c>
      <c r="J51" s="428">
        <v>2</v>
      </c>
      <c r="K51" s="428">
        <v>0</v>
      </c>
      <c r="L51" s="428">
        <v>0</v>
      </c>
      <c r="M51" s="428">
        <v>0</v>
      </c>
      <c r="N51" s="428">
        <v>0</v>
      </c>
    </row>
    <row r="52" spans="1:14">
      <c r="A52" s="56"/>
      <c r="B52" s="445" t="s">
        <v>37</v>
      </c>
      <c r="C52" s="446"/>
      <c r="D52" s="446"/>
      <c r="E52" s="447"/>
      <c r="F52" s="422">
        <v>0</v>
      </c>
      <c r="G52" s="422">
        <v>0</v>
      </c>
      <c r="H52" s="429">
        <v>0</v>
      </c>
      <c r="I52" s="422">
        <v>0</v>
      </c>
      <c r="J52" s="429">
        <v>0</v>
      </c>
      <c r="K52" s="419">
        <v>2</v>
      </c>
      <c r="L52" s="419">
        <v>9</v>
      </c>
      <c r="M52" s="429">
        <v>11</v>
      </c>
      <c r="N52" s="426">
        <v>11</v>
      </c>
    </row>
    <row r="53" spans="1:14" ht="12.75" customHeight="1">
      <c r="A53" s="56"/>
      <c r="B53" s="443" t="s">
        <v>40</v>
      </c>
      <c r="C53" s="443"/>
      <c r="D53" s="443"/>
      <c r="E53" s="443"/>
      <c r="F53" s="430">
        <v>1766</v>
      </c>
      <c r="G53" s="430">
        <v>283</v>
      </c>
      <c r="H53" s="430">
        <v>2049</v>
      </c>
      <c r="I53" s="430">
        <v>118</v>
      </c>
      <c r="J53" s="430">
        <v>2167</v>
      </c>
      <c r="K53" s="430">
        <v>1004</v>
      </c>
      <c r="L53" s="430">
        <v>162</v>
      </c>
      <c r="M53" s="430">
        <v>1166</v>
      </c>
      <c r="N53" s="430">
        <v>201</v>
      </c>
    </row>
    <row r="54" spans="1:14">
      <c r="A54" s="56"/>
      <c r="B54" s="58"/>
      <c r="C54" s="58"/>
      <c r="D54" s="58"/>
      <c r="E54" s="58"/>
      <c r="F54" s="132">
        <v>0</v>
      </c>
      <c r="G54" s="132">
        <v>0</v>
      </c>
      <c r="H54" s="134">
        <v>0</v>
      </c>
      <c r="I54" s="132">
        <v>0</v>
      </c>
      <c r="J54" s="134">
        <v>0</v>
      </c>
      <c r="K54" s="131">
        <v>2</v>
      </c>
      <c r="L54" s="131">
        <v>9</v>
      </c>
      <c r="M54" s="134">
        <v>11</v>
      </c>
      <c r="N54" s="133">
        <v>11</v>
      </c>
    </row>
    <row r="55" spans="1:14">
      <c r="A55" s="56"/>
      <c r="B55" s="58" t="s">
        <v>38</v>
      </c>
      <c r="C55" s="58"/>
      <c r="D55" s="58"/>
      <c r="E55" s="58"/>
      <c r="F55" s="135">
        <v>1788</v>
      </c>
      <c r="G55" s="135">
        <v>240</v>
      </c>
      <c r="H55" s="135">
        <v>2028</v>
      </c>
      <c r="I55" s="135">
        <v>139</v>
      </c>
      <c r="J55" s="135">
        <v>2167</v>
      </c>
      <c r="K55" s="135">
        <v>990</v>
      </c>
      <c r="L55" s="135">
        <v>158</v>
      </c>
      <c r="M55" s="135">
        <v>1148</v>
      </c>
      <c r="N55" s="135">
        <v>199</v>
      </c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  <ignoredErrors>
    <ignoredError sqref="O23:O52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P26" sqref="P2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49" t="s">
        <v>74</v>
      </c>
      <c r="E2" s="449"/>
      <c r="F2" s="449"/>
      <c r="G2" s="449"/>
      <c r="H2" s="449"/>
      <c r="I2" s="449"/>
      <c r="J2" s="449"/>
      <c r="K2" s="58"/>
      <c r="L2" s="58"/>
      <c r="M2" s="58"/>
      <c r="N2" s="58"/>
    </row>
    <row r="3" spans="1:14">
      <c r="A3" s="56"/>
      <c r="B3" s="57" t="s">
        <v>33</v>
      </c>
      <c r="C3" s="58"/>
      <c r="D3" s="449" t="s">
        <v>49</v>
      </c>
      <c r="E3" s="449"/>
      <c r="F3" s="449"/>
      <c r="G3" s="449"/>
      <c r="H3" s="449"/>
      <c r="I3" s="449"/>
      <c r="J3" s="449"/>
      <c r="K3" s="58"/>
      <c r="L3" s="58"/>
      <c r="M3" s="58"/>
      <c r="N3" s="58"/>
    </row>
    <row r="4" spans="1:14">
      <c r="A4" s="56"/>
      <c r="B4" s="450" t="s">
        <v>36</v>
      </c>
      <c r="C4" s="450"/>
      <c r="D4" s="450"/>
      <c r="E4" s="450"/>
      <c r="F4" s="59">
        <v>43707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44" t="s">
        <v>41</v>
      </c>
      <c r="C7" s="444"/>
      <c r="D7" s="444"/>
      <c r="E7" s="444"/>
      <c r="F7" s="444" t="s">
        <v>35</v>
      </c>
      <c r="G7" s="444"/>
      <c r="H7" s="444"/>
      <c r="I7" s="444"/>
      <c r="J7" s="444"/>
      <c r="K7" s="444" t="s">
        <v>28</v>
      </c>
      <c r="L7" s="444"/>
      <c r="M7" s="444"/>
      <c r="N7" s="444"/>
    </row>
    <row r="8" spans="1:14" ht="12.75" customHeight="1">
      <c r="A8" s="56"/>
      <c r="B8" s="444"/>
      <c r="C8" s="444"/>
      <c r="D8" s="444"/>
      <c r="E8" s="444"/>
      <c r="F8" s="444" t="s">
        <v>13</v>
      </c>
      <c r="G8" s="444"/>
      <c r="H8" s="444"/>
      <c r="I8" s="444" t="s">
        <v>14</v>
      </c>
      <c r="J8" s="444" t="s">
        <v>15</v>
      </c>
      <c r="K8" s="444" t="s">
        <v>30</v>
      </c>
      <c r="L8" s="444" t="s">
        <v>31</v>
      </c>
      <c r="M8" s="444" t="s">
        <v>15</v>
      </c>
      <c r="N8" s="444" t="s">
        <v>29</v>
      </c>
    </row>
    <row r="9" spans="1:14" ht="24">
      <c r="A9" s="56"/>
      <c r="B9" s="444"/>
      <c r="C9" s="444"/>
      <c r="D9" s="444"/>
      <c r="E9" s="444"/>
      <c r="F9" s="61" t="s">
        <v>16</v>
      </c>
      <c r="G9" s="61" t="s">
        <v>17</v>
      </c>
      <c r="H9" s="61" t="s">
        <v>23</v>
      </c>
      <c r="I9" s="444"/>
      <c r="J9" s="444"/>
      <c r="K9" s="444"/>
      <c r="L9" s="444"/>
      <c r="M9" s="444"/>
      <c r="N9" s="444"/>
    </row>
    <row r="10" spans="1:14">
      <c r="A10" s="14"/>
      <c r="B10" s="62"/>
      <c r="C10" s="18"/>
      <c r="D10" s="9"/>
      <c r="E10" s="63">
        <v>13</v>
      </c>
      <c r="F10" s="403">
        <v>154</v>
      </c>
      <c r="G10" s="403"/>
      <c r="H10" s="404">
        <v>154</v>
      </c>
      <c r="I10" s="403"/>
      <c r="J10" s="404">
        <v>154</v>
      </c>
      <c r="K10" s="405">
        <v>96</v>
      </c>
      <c r="L10" s="405">
        <v>5</v>
      </c>
      <c r="M10" s="406">
        <v>101</v>
      </c>
      <c r="N10" s="407">
        <v>5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403">
        <v>5</v>
      </c>
      <c r="G11" s="403"/>
      <c r="H11" s="404">
        <v>5</v>
      </c>
      <c r="I11" s="403"/>
      <c r="J11" s="404">
        <v>5</v>
      </c>
      <c r="K11" s="405"/>
      <c r="L11" s="405"/>
      <c r="M11" s="406">
        <v>0</v>
      </c>
      <c r="N11" s="407"/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403">
        <v>17</v>
      </c>
      <c r="G12" s="403"/>
      <c r="H12" s="404">
        <v>17</v>
      </c>
      <c r="I12" s="403"/>
      <c r="J12" s="404">
        <v>17</v>
      </c>
      <c r="K12" s="405"/>
      <c r="L12" s="405"/>
      <c r="M12" s="406">
        <v>0</v>
      </c>
      <c r="N12" s="407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403">
        <v>62</v>
      </c>
      <c r="G13" s="403"/>
      <c r="H13" s="404">
        <v>62</v>
      </c>
      <c r="I13" s="403"/>
      <c r="J13" s="404">
        <v>62</v>
      </c>
      <c r="K13" s="405">
        <v>1</v>
      </c>
      <c r="L13" s="405"/>
      <c r="M13" s="406">
        <v>1</v>
      </c>
      <c r="N13" s="407"/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403">
        <v>55</v>
      </c>
      <c r="G14" s="403"/>
      <c r="H14" s="404">
        <v>55</v>
      </c>
      <c r="I14" s="403"/>
      <c r="J14" s="404">
        <v>55</v>
      </c>
      <c r="K14" s="405"/>
      <c r="L14" s="405">
        <v>1</v>
      </c>
      <c r="M14" s="406">
        <v>1</v>
      </c>
      <c r="N14" s="407">
        <v>2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403">
        <v>42</v>
      </c>
      <c r="G15" s="403"/>
      <c r="H15" s="404">
        <v>42</v>
      </c>
      <c r="I15" s="403"/>
      <c r="J15" s="404">
        <v>42</v>
      </c>
      <c r="K15" s="405">
        <v>1</v>
      </c>
      <c r="L15" s="405"/>
      <c r="M15" s="406">
        <v>1</v>
      </c>
      <c r="N15" s="407"/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403">
        <v>154</v>
      </c>
      <c r="G16" s="403"/>
      <c r="H16" s="404">
        <v>154</v>
      </c>
      <c r="I16" s="403"/>
      <c r="J16" s="404">
        <v>154</v>
      </c>
      <c r="K16" s="405"/>
      <c r="L16" s="405"/>
      <c r="M16" s="406">
        <v>0</v>
      </c>
      <c r="N16" s="407"/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403">
        <v>23</v>
      </c>
      <c r="G17" s="403"/>
      <c r="H17" s="404">
        <v>23</v>
      </c>
      <c r="I17" s="403"/>
      <c r="J17" s="404">
        <v>23</v>
      </c>
      <c r="K17" s="405">
        <v>1</v>
      </c>
      <c r="L17" s="405"/>
      <c r="M17" s="406">
        <v>1</v>
      </c>
      <c r="N17" s="407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403">
        <v>49</v>
      </c>
      <c r="G18" s="403"/>
      <c r="H18" s="404">
        <v>49</v>
      </c>
      <c r="I18" s="403"/>
      <c r="J18" s="404">
        <v>49</v>
      </c>
      <c r="K18" s="405"/>
      <c r="L18" s="405"/>
      <c r="M18" s="406">
        <v>0</v>
      </c>
      <c r="N18" s="407"/>
    </row>
    <row r="19" spans="1:14">
      <c r="A19" s="14"/>
      <c r="B19" s="10"/>
      <c r="C19" s="15"/>
      <c r="D19" s="11" t="s">
        <v>12</v>
      </c>
      <c r="E19" s="63">
        <v>4</v>
      </c>
      <c r="F19" s="403">
        <v>103</v>
      </c>
      <c r="G19" s="403"/>
      <c r="H19" s="404">
        <v>103</v>
      </c>
      <c r="I19" s="403"/>
      <c r="J19" s="404">
        <v>103</v>
      </c>
      <c r="K19" s="405"/>
      <c r="L19" s="405"/>
      <c r="M19" s="406">
        <v>0</v>
      </c>
      <c r="N19" s="407"/>
    </row>
    <row r="20" spans="1:14">
      <c r="A20" s="14"/>
      <c r="B20" s="10"/>
      <c r="C20" s="15" t="s">
        <v>1</v>
      </c>
      <c r="D20" s="9"/>
      <c r="E20" s="63">
        <v>3</v>
      </c>
      <c r="F20" s="403">
        <v>8</v>
      </c>
      <c r="G20" s="403">
        <v>9</v>
      </c>
      <c r="H20" s="404">
        <v>17</v>
      </c>
      <c r="I20" s="403"/>
      <c r="J20" s="404">
        <v>17</v>
      </c>
      <c r="K20" s="405"/>
      <c r="L20" s="405"/>
      <c r="M20" s="406">
        <v>0</v>
      </c>
      <c r="N20" s="407"/>
    </row>
    <row r="21" spans="1:14">
      <c r="A21" s="14"/>
      <c r="B21" s="10"/>
      <c r="C21" s="15"/>
      <c r="D21" s="9"/>
      <c r="E21" s="63">
        <v>2</v>
      </c>
      <c r="F21" s="403"/>
      <c r="G21" s="403">
        <v>6</v>
      </c>
      <c r="H21" s="404">
        <v>6</v>
      </c>
      <c r="I21" s="403"/>
      <c r="J21" s="404">
        <v>6</v>
      </c>
      <c r="K21" s="405"/>
      <c r="L21" s="405"/>
      <c r="M21" s="406">
        <v>0</v>
      </c>
      <c r="N21" s="407"/>
    </row>
    <row r="22" spans="1:14">
      <c r="A22" s="14"/>
      <c r="B22" s="12"/>
      <c r="C22" s="16"/>
      <c r="D22" s="9"/>
      <c r="E22" s="62">
        <v>1</v>
      </c>
      <c r="F22" s="403"/>
      <c r="G22" s="403"/>
      <c r="H22" s="404">
        <v>0</v>
      </c>
      <c r="I22" s="403">
        <v>27</v>
      </c>
      <c r="J22" s="404">
        <v>27</v>
      </c>
      <c r="K22" s="407"/>
      <c r="L22" s="407"/>
      <c r="M22" s="406">
        <v>0</v>
      </c>
      <c r="N22" s="407"/>
    </row>
    <row r="23" spans="1:14" ht="12.75" customHeight="1">
      <c r="A23" s="14"/>
      <c r="B23" s="445" t="s">
        <v>18</v>
      </c>
      <c r="C23" s="446"/>
      <c r="D23" s="446"/>
      <c r="E23" s="447"/>
      <c r="F23" s="404">
        <v>672</v>
      </c>
      <c r="G23" s="404">
        <v>15</v>
      </c>
      <c r="H23" s="408">
        <v>687</v>
      </c>
      <c r="I23" s="404">
        <v>27</v>
      </c>
      <c r="J23" s="408">
        <v>714</v>
      </c>
      <c r="K23" s="409">
        <v>99</v>
      </c>
      <c r="L23" s="409">
        <v>6</v>
      </c>
      <c r="M23" s="404">
        <v>105</v>
      </c>
      <c r="N23" s="404">
        <v>7</v>
      </c>
    </row>
    <row r="24" spans="1:14">
      <c r="A24" s="14"/>
      <c r="B24" s="10"/>
      <c r="C24" s="10"/>
      <c r="D24" s="13"/>
      <c r="E24" s="12">
        <v>13</v>
      </c>
      <c r="F24" s="403">
        <v>276</v>
      </c>
      <c r="G24" s="403"/>
      <c r="H24" s="404">
        <v>276</v>
      </c>
      <c r="I24" s="403"/>
      <c r="J24" s="404">
        <v>276</v>
      </c>
      <c r="K24" s="405">
        <v>92</v>
      </c>
      <c r="L24" s="405">
        <v>9</v>
      </c>
      <c r="M24" s="410">
        <v>101</v>
      </c>
      <c r="N24" s="405">
        <v>13</v>
      </c>
    </row>
    <row r="25" spans="1:14">
      <c r="A25" s="14"/>
      <c r="B25" s="10"/>
      <c r="C25" s="10" t="s">
        <v>0</v>
      </c>
      <c r="D25" s="13"/>
      <c r="E25" s="63">
        <v>12</v>
      </c>
      <c r="F25" s="403">
        <v>9</v>
      </c>
      <c r="G25" s="403"/>
      <c r="H25" s="404">
        <v>9</v>
      </c>
      <c r="I25" s="403"/>
      <c r="J25" s="404">
        <v>9</v>
      </c>
      <c r="K25" s="405">
        <v>1</v>
      </c>
      <c r="L25" s="405">
        <v>1</v>
      </c>
      <c r="M25" s="410">
        <v>2</v>
      </c>
      <c r="N25" s="405">
        <v>1</v>
      </c>
    </row>
    <row r="26" spans="1:14">
      <c r="A26" s="14"/>
      <c r="B26" s="10" t="s">
        <v>7</v>
      </c>
      <c r="C26" s="12"/>
      <c r="D26" s="13"/>
      <c r="E26" s="63">
        <v>11</v>
      </c>
      <c r="F26" s="403">
        <v>9</v>
      </c>
      <c r="G26" s="403"/>
      <c r="H26" s="404">
        <v>9</v>
      </c>
      <c r="I26" s="403"/>
      <c r="J26" s="404">
        <v>9</v>
      </c>
      <c r="K26" s="405">
        <v>2</v>
      </c>
      <c r="L26" s="405"/>
      <c r="M26" s="410">
        <v>2</v>
      </c>
      <c r="N26" s="405"/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403">
        <v>46</v>
      </c>
      <c r="G27" s="403"/>
      <c r="H27" s="404">
        <v>46</v>
      </c>
      <c r="I27" s="403"/>
      <c r="J27" s="404">
        <v>46</v>
      </c>
      <c r="K27" s="405"/>
      <c r="L27" s="405"/>
      <c r="M27" s="410">
        <v>0</v>
      </c>
      <c r="N27" s="405"/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403">
        <v>32</v>
      </c>
      <c r="G28" s="403"/>
      <c r="H28" s="404">
        <v>32</v>
      </c>
      <c r="I28" s="403"/>
      <c r="J28" s="404">
        <v>32</v>
      </c>
      <c r="K28" s="405"/>
      <c r="L28" s="405"/>
      <c r="M28" s="410">
        <v>0</v>
      </c>
      <c r="N28" s="405"/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403">
        <v>23</v>
      </c>
      <c r="G29" s="403"/>
      <c r="H29" s="404">
        <v>23</v>
      </c>
      <c r="I29" s="403"/>
      <c r="J29" s="404">
        <v>23</v>
      </c>
      <c r="K29" s="405"/>
      <c r="L29" s="405">
        <v>1</v>
      </c>
      <c r="M29" s="410">
        <v>1</v>
      </c>
      <c r="N29" s="405">
        <v>1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403">
        <v>56</v>
      </c>
      <c r="G30" s="403"/>
      <c r="H30" s="404">
        <v>56</v>
      </c>
      <c r="I30" s="403"/>
      <c r="J30" s="404">
        <v>56</v>
      </c>
      <c r="K30" s="405"/>
      <c r="L30" s="405">
        <v>1</v>
      </c>
      <c r="M30" s="410">
        <v>1</v>
      </c>
      <c r="N30" s="405">
        <v>2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403">
        <v>25</v>
      </c>
      <c r="G31" s="403"/>
      <c r="H31" s="404">
        <v>25</v>
      </c>
      <c r="I31" s="403"/>
      <c r="J31" s="404">
        <v>25</v>
      </c>
      <c r="K31" s="405">
        <v>1</v>
      </c>
      <c r="L31" s="405">
        <v>2</v>
      </c>
      <c r="M31" s="410">
        <v>3</v>
      </c>
      <c r="N31" s="405">
        <v>3</v>
      </c>
    </row>
    <row r="32" spans="1:14">
      <c r="A32" s="14"/>
      <c r="B32" s="10" t="s">
        <v>9</v>
      </c>
      <c r="C32" s="62"/>
      <c r="D32" s="13"/>
      <c r="E32" s="63">
        <v>5</v>
      </c>
      <c r="F32" s="403">
        <v>26</v>
      </c>
      <c r="G32" s="403"/>
      <c r="H32" s="404">
        <v>26</v>
      </c>
      <c r="I32" s="403"/>
      <c r="J32" s="404">
        <v>26</v>
      </c>
      <c r="K32" s="405"/>
      <c r="L32" s="405"/>
      <c r="M32" s="410">
        <v>0</v>
      </c>
      <c r="N32" s="405"/>
    </row>
    <row r="33" spans="1:14">
      <c r="A33" s="14"/>
      <c r="B33" s="10"/>
      <c r="C33" s="10"/>
      <c r="D33" s="13"/>
      <c r="E33" s="63">
        <v>4</v>
      </c>
      <c r="F33" s="403">
        <v>54</v>
      </c>
      <c r="G33" s="403"/>
      <c r="H33" s="404">
        <v>54</v>
      </c>
      <c r="I33" s="403"/>
      <c r="J33" s="404">
        <v>54</v>
      </c>
      <c r="K33" s="407"/>
      <c r="L33" s="407"/>
      <c r="M33" s="410">
        <v>0</v>
      </c>
      <c r="N33" s="405"/>
    </row>
    <row r="34" spans="1:14">
      <c r="A34" s="14"/>
      <c r="B34" s="10"/>
      <c r="C34" s="10" t="s">
        <v>1</v>
      </c>
      <c r="D34" s="13"/>
      <c r="E34" s="63">
        <v>3</v>
      </c>
      <c r="F34" s="403">
        <v>26</v>
      </c>
      <c r="G34" s="403">
        <v>15</v>
      </c>
      <c r="H34" s="404">
        <v>41</v>
      </c>
      <c r="I34" s="403"/>
      <c r="J34" s="404">
        <v>41</v>
      </c>
      <c r="K34" s="407"/>
      <c r="L34" s="407"/>
      <c r="M34" s="410">
        <v>0</v>
      </c>
      <c r="N34" s="405"/>
    </row>
    <row r="35" spans="1:14">
      <c r="A35" s="14"/>
      <c r="B35" s="10"/>
      <c r="C35" s="10"/>
      <c r="D35" s="13"/>
      <c r="E35" s="63">
        <v>2</v>
      </c>
      <c r="F35" s="403"/>
      <c r="G35" s="403">
        <v>10</v>
      </c>
      <c r="H35" s="404">
        <v>10</v>
      </c>
      <c r="I35" s="403"/>
      <c r="J35" s="404">
        <v>10</v>
      </c>
      <c r="K35" s="407"/>
      <c r="L35" s="407"/>
      <c r="M35" s="410">
        <v>0</v>
      </c>
      <c r="N35" s="405"/>
    </row>
    <row r="36" spans="1:14">
      <c r="A36" s="14"/>
      <c r="B36" s="12"/>
      <c r="C36" s="12"/>
      <c r="D36" s="13"/>
      <c r="E36" s="62">
        <v>1</v>
      </c>
      <c r="F36" s="403"/>
      <c r="G36" s="411"/>
      <c r="H36" s="404">
        <v>0</v>
      </c>
      <c r="I36" s="403">
        <v>18</v>
      </c>
      <c r="J36" s="404">
        <v>18</v>
      </c>
      <c r="K36" s="407"/>
      <c r="L36" s="407">
        <v>1</v>
      </c>
      <c r="M36" s="410">
        <v>1</v>
      </c>
      <c r="N36" s="405">
        <v>2</v>
      </c>
    </row>
    <row r="37" spans="1:14" ht="12.75" customHeight="1">
      <c r="A37" s="14"/>
      <c r="B37" s="445" t="s">
        <v>19</v>
      </c>
      <c r="C37" s="446"/>
      <c r="D37" s="446"/>
      <c r="E37" s="446"/>
      <c r="F37" s="409">
        <v>582</v>
      </c>
      <c r="G37" s="404">
        <v>25</v>
      </c>
      <c r="H37" s="412">
        <v>607</v>
      </c>
      <c r="I37" s="404">
        <v>18</v>
      </c>
      <c r="J37" s="408">
        <v>625</v>
      </c>
      <c r="K37" s="409">
        <v>96</v>
      </c>
      <c r="L37" s="404">
        <v>15</v>
      </c>
      <c r="M37" s="408">
        <v>111</v>
      </c>
      <c r="N37" s="409">
        <v>22</v>
      </c>
    </row>
    <row r="38" spans="1:14">
      <c r="A38" s="14"/>
      <c r="B38" s="62"/>
      <c r="C38" s="62"/>
      <c r="D38" s="17"/>
      <c r="E38" s="60">
        <v>13</v>
      </c>
      <c r="F38" s="403">
        <v>3</v>
      </c>
      <c r="G38" s="403"/>
      <c r="H38" s="404">
        <v>3</v>
      </c>
      <c r="I38" s="403"/>
      <c r="J38" s="404">
        <v>3</v>
      </c>
      <c r="K38" s="407"/>
      <c r="L38" s="407">
        <v>1</v>
      </c>
      <c r="M38" s="410">
        <v>1</v>
      </c>
      <c r="N38" s="407">
        <v>1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403"/>
      <c r="G39" s="403"/>
      <c r="H39" s="404">
        <v>0</v>
      </c>
      <c r="I39" s="403"/>
      <c r="J39" s="404">
        <v>0</v>
      </c>
      <c r="K39" s="407"/>
      <c r="L39" s="407"/>
      <c r="M39" s="410">
        <v>0</v>
      </c>
      <c r="N39" s="407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403"/>
      <c r="G40" s="403"/>
      <c r="H40" s="404">
        <v>0</v>
      </c>
      <c r="I40" s="403"/>
      <c r="J40" s="404">
        <v>0</v>
      </c>
      <c r="K40" s="407"/>
      <c r="L40" s="407"/>
      <c r="M40" s="410">
        <v>0</v>
      </c>
      <c r="N40" s="407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403"/>
      <c r="G41" s="403"/>
      <c r="H41" s="404">
        <v>0</v>
      </c>
      <c r="I41" s="403"/>
      <c r="J41" s="404">
        <v>0</v>
      </c>
      <c r="K41" s="407"/>
      <c r="L41" s="407"/>
      <c r="M41" s="410">
        <v>0</v>
      </c>
      <c r="N41" s="407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403"/>
      <c r="G42" s="403"/>
      <c r="H42" s="404">
        <v>0</v>
      </c>
      <c r="I42" s="403"/>
      <c r="J42" s="404">
        <v>0</v>
      </c>
      <c r="K42" s="407"/>
      <c r="L42" s="407"/>
      <c r="M42" s="410">
        <v>0</v>
      </c>
      <c r="N42" s="407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403"/>
      <c r="G43" s="403"/>
      <c r="H43" s="404">
        <v>0</v>
      </c>
      <c r="I43" s="403"/>
      <c r="J43" s="404">
        <v>0</v>
      </c>
      <c r="K43" s="407"/>
      <c r="L43" s="407"/>
      <c r="M43" s="410">
        <v>0</v>
      </c>
      <c r="N43" s="407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403"/>
      <c r="G44" s="403"/>
      <c r="H44" s="404">
        <v>0</v>
      </c>
      <c r="I44" s="403"/>
      <c r="J44" s="404">
        <v>0</v>
      </c>
      <c r="K44" s="407"/>
      <c r="L44" s="407"/>
      <c r="M44" s="410">
        <v>0</v>
      </c>
      <c r="N44" s="407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403"/>
      <c r="G45" s="403"/>
      <c r="H45" s="404">
        <v>0</v>
      </c>
      <c r="I45" s="403"/>
      <c r="J45" s="404">
        <v>0</v>
      </c>
      <c r="K45" s="407"/>
      <c r="L45" s="407"/>
      <c r="M45" s="410">
        <v>0</v>
      </c>
      <c r="N45" s="407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403"/>
      <c r="G46" s="403"/>
      <c r="H46" s="404">
        <v>0</v>
      </c>
      <c r="I46" s="403"/>
      <c r="J46" s="404">
        <v>0</v>
      </c>
      <c r="K46" s="407"/>
      <c r="L46" s="407"/>
      <c r="M46" s="410">
        <v>0</v>
      </c>
      <c r="N46" s="407"/>
    </row>
    <row r="47" spans="1:14">
      <c r="A47" s="14"/>
      <c r="B47" s="10"/>
      <c r="C47" s="10"/>
      <c r="D47" s="13" t="s">
        <v>7</v>
      </c>
      <c r="E47" s="60">
        <v>4</v>
      </c>
      <c r="F47" s="403"/>
      <c r="G47" s="403"/>
      <c r="H47" s="404">
        <v>0</v>
      </c>
      <c r="I47" s="403"/>
      <c r="J47" s="404">
        <v>0</v>
      </c>
      <c r="K47" s="407"/>
      <c r="L47" s="407"/>
      <c r="M47" s="410">
        <v>0</v>
      </c>
      <c r="N47" s="407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403"/>
      <c r="G48" s="403"/>
      <c r="H48" s="404">
        <v>0</v>
      </c>
      <c r="I48" s="403"/>
      <c r="J48" s="404">
        <v>0</v>
      </c>
      <c r="K48" s="407"/>
      <c r="L48" s="407"/>
      <c r="M48" s="410">
        <v>0</v>
      </c>
      <c r="N48" s="407"/>
    </row>
    <row r="49" spans="1:14">
      <c r="A49" s="14"/>
      <c r="B49" s="10"/>
      <c r="C49" s="10"/>
      <c r="D49" s="13" t="s">
        <v>3</v>
      </c>
      <c r="E49" s="60">
        <v>2</v>
      </c>
      <c r="F49" s="403"/>
      <c r="G49" s="403"/>
      <c r="H49" s="404">
        <v>0</v>
      </c>
      <c r="I49" s="403"/>
      <c r="J49" s="404">
        <v>0</v>
      </c>
      <c r="K49" s="407"/>
      <c r="L49" s="407"/>
      <c r="M49" s="410">
        <v>0</v>
      </c>
      <c r="N49" s="407"/>
    </row>
    <row r="50" spans="1:14">
      <c r="A50" s="14"/>
      <c r="B50" s="12"/>
      <c r="C50" s="13"/>
      <c r="D50" s="12"/>
      <c r="E50" s="62">
        <v>1</v>
      </c>
      <c r="F50" s="413"/>
      <c r="G50" s="413"/>
      <c r="H50" s="414">
        <v>0</v>
      </c>
      <c r="I50" s="413">
        <v>2</v>
      </c>
      <c r="J50" s="414">
        <v>2</v>
      </c>
      <c r="K50" s="415"/>
      <c r="L50" s="415"/>
      <c r="M50" s="416">
        <v>0</v>
      </c>
      <c r="N50" s="415"/>
    </row>
    <row r="51" spans="1:14" ht="12.75" customHeight="1">
      <c r="A51" s="56"/>
      <c r="B51" s="448" t="s">
        <v>20</v>
      </c>
      <c r="C51" s="448"/>
      <c r="D51" s="448"/>
      <c r="E51" s="448"/>
      <c r="F51" s="404">
        <v>3</v>
      </c>
      <c r="G51" s="404">
        <v>0</v>
      </c>
      <c r="H51" s="404">
        <v>3</v>
      </c>
      <c r="I51" s="404">
        <v>2</v>
      </c>
      <c r="J51" s="404">
        <v>5</v>
      </c>
      <c r="K51" s="404">
        <v>0</v>
      </c>
      <c r="L51" s="404">
        <v>1</v>
      </c>
      <c r="M51" s="404">
        <v>1</v>
      </c>
      <c r="N51" s="404">
        <v>1</v>
      </c>
    </row>
    <row r="52" spans="1:14">
      <c r="A52" s="56"/>
      <c r="B52" s="445" t="s">
        <v>37</v>
      </c>
      <c r="C52" s="446"/>
      <c r="D52" s="446"/>
      <c r="E52" s="447"/>
      <c r="F52" s="403"/>
      <c r="G52" s="403"/>
      <c r="H52" s="403"/>
      <c r="I52" s="403"/>
      <c r="J52" s="403"/>
      <c r="K52" s="403"/>
      <c r="L52" s="403"/>
      <c r="M52" s="403">
        <v>0</v>
      </c>
      <c r="N52" s="403"/>
    </row>
    <row r="53" spans="1:14" ht="12.75" customHeight="1">
      <c r="A53" s="56"/>
      <c r="B53" s="443" t="s">
        <v>40</v>
      </c>
      <c r="C53" s="443"/>
      <c r="D53" s="443"/>
      <c r="E53" s="443"/>
      <c r="F53" s="417">
        <v>1257</v>
      </c>
      <c r="G53" s="417">
        <v>40</v>
      </c>
      <c r="H53" s="417">
        <v>1297</v>
      </c>
      <c r="I53" s="417">
        <v>47</v>
      </c>
      <c r="J53" s="417">
        <v>1344</v>
      </c>
      <c r="K53" s="417">
        <v>195</v>
      </c>
      <c r="L53" s="417">
        <v>22</v>
      </c>
      <c r="M53" s="417">
        <v>217</v>
      </c>
      <c r="N53" s="417">
        <v>30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"/>
  </protectedRanges>
  <mergeCells count="19">
    <mergeCell ref="J8:J9"/>
    <mergeCell ref="K8:K9"/>
    <mergeCell ref="L8:L9"/>
    <mergeCell ref="M8:M9"/>
    <mergeCell ref="N8:N9"/>
    <mergeCell ref="B52:E52"/>
    <mergeCell ref="B53:E53"/>
    <mergeCell ref="D2:J2"/>
    <mergeCell ref="D3:J3"/>
    <mergeCell ref="B23:E23"/>
    <mergeCell ref="B37:E37"/>
    <mergeCell ref="B51:E51"/>
    <mergeCell ref="B7:E9"/>
    <mergeCell ref="B4:E4"/>
    <mergeCell ref="B5:N5"/>
    <mergeCell ref="F7:J7"/>
    <mergeCell ref="K7:N7"/>
    <mergeCell ref="F8:H8"/>
    <mergeCell ref="I8:I9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U25" sqref="U2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49" t="s">
        <v>75</v>
      </c>
      <c r="E2" s="449"/>
      <c r="F2" s="449"/>
      <c r="G2" s="449"/>
      <c r="H2" s="449"/>
      <c r="I2" s="449"/>
      <c r="J2" s="449"/>
      <c r="K2" s="58"/>
      <c r="L2" s="58"/>
      <c r="M2" s="58"/>
      <c r="N2" s="58"/>
    </row>
    <row r="3" spans="1:14">
      <c r="A3" s="56"/>
      <c r="B3" s="57" t="s">
        <v>33</v>
      </c>
      <c r="C3" s="58"/>
      <c r="D3" s="449"/>
      <c r="E3" s="449"/>
      <c r="F3" s="449"/>
      <c r="G3" s="449"/>
      <c r="H3" s="449"/>
      <c r="I3" s="449"/>
      <c r="J3" s="449"/>
      <c r="K3" s="58"/>
      <c r="L3" s="58"/>
      <c r="M3" s="58"/>
      <c r="N3" s="58"/>
    </row>
    <row r="4" spans="1:14">
      <c r="A4" s="56"/>
      <c r="B4" s="450" t="s">
        <v>36</v>
      </c>
      <c r="C4" s="450"/>
      <c r="D4" s="450"/>
      <c r="E4" s="450"/>
      <c r="F4" s="59">
        <v>43707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44" t="s">
        <v>41</v>
      </c>
      <c r="C7" s="444"/>
      <c r="D7" s="444"/>
      <c r="E7" s="444"/>
      <c r="F7" s="444" t="s">
        <v>35</v>
      </c>
      <c r="G7" s="444"/>
      <c r="H7" s="444"/>
      <c r="I7" s="444"/>
      <c r="J7" s="444"/>
      <c r="K7" s="444" t="s">
        <v>28</v>
      </c>
      <c r="L7" s="444"/>
      <c r="M7" s="444"/>
      <c r="N7" s="444"/>
    </row>
    <row r="8" spans="1:14" ht="12.75" customHeight="1">
      <c r="A8" s="56"/>
      <c r="B8" s="444"/>
      <c r="C8" s="444"/>
      <c r="D8" s="444"/>
      <c r="E8" s="444"/>
      <c r="F8" s="444" t="s">
        <v>13</v>
      </c>
      <c r="G8" s="444"/>
      <c r="H8" s="444"/>
      <c r="I8" s="444" t="s">
        <v>14</v>
      </c>
      <c r="J8" s="444" t="s">
        <v>15</v>
      </c>
      <c r="K8" s="444" t="s">
        <v>30</v>
      </c>
      <c r="L8" s="444" t="s">
        <v>31</v>
      </c>
      <c r="M8" s="444" t="s">
        <v>15</v>
      </c>
      <c r="N8" s="444" t="s">
        <v>29</v>
      </c>
    </row>
    <row r="9" spans="1:14" ht="24">
      <c r="A9" s="56"/>
      <c r="B9" s="444"/>
      <c r="C9" s="444"/>
      <c r="D9" s="444"/>
      <c r="E9" s="444"/>
      <c r="F9" s="61" t="s">
        <v>16</v>
      </c>
      <c r="G9" s="61" t="s">
        <v>17</v>
      </c>
      <c r="H9" s="61" t="s">
        <v>23</v>
      </c>
      <c r="I9" s="444"/>
      <c r="J9" s="444"/>
      <c r="K9" s="444"/>
      <c r="L9" s="444"/>
      <c r="M9" s="444"/>
      <c r="N9" s="444"/>
    </row>
    <row r="10" spans="1:14">
      <c r="A10" s="14"/>
      <c r="B10" s="62"/>
      <c r="C10" s="18"/>
      <c r="D10" s="9"/>
      <c r="E10" s="63">
        <v>13</v>
      </c>
      <c r="F10" s="194">
        <v>107</v>
      </c>
      <c r="G10" s="194">
        <v>0</v>
      </c>
      <c r="H10" s="184">
        <v>107</v>
      </c>
      <c r="I10" s="194">
        <v>0</v>
      </c>
      <c r="J10" s="184">
        <v>107</v>
      </c>
      <c r="K10" s="195">
        <v>26</v>
      </c>
      <c r="L10" s="195">
        <v>3</v>
      </c>
      <c r="M10" s="185">
        <v>29</v>
      </c>
      <c r="N10" s="195">
        <v>3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94">
        <v>3</v>
      </c>
      <c r="G11" s="194">
        <v>0</v>
      </c>
      <c r="H11" s="184">
        <v>3</v>
      </c>
      <c r="I11" s="194">
        <v>0</v>
      </c>
      <c r="J11" s="184">
        <v>3</v>
      </c>
      <c r="K11" s="195">
        <v>0</v>
      </c>
      <c r="L11" s="195">
        <v>0</v>
      </c>
      <c r="M11" s="185">
        <v>0</v>
      </c>
      <c r="N11" s="195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94">
        <v>6</v>
      </c>
      <c r="G12" s="194">
        <v>0</v>
      </c>
      <c r="H12" s="184">
        <v>6</v>
      </c>
      <c r="I12" s="194">
        <v>0</v>
      </c>
      <c r="J12" s="184">
        <v>6</v>
      </c>
      <c r="K12" s="195">
        <v>1</v>
      </c>
      <c r="L12" s="195">
        <v>0</v>
      </c>
      <c r="M12" s="185">
        <v>1</v>
      </c>
      <c r="N12" s="195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94">
        <v>20</v>
      </c>
      <c r="G13" s="194">
        <v>0</v>
      </c>
      <c r="H13" s="184">
        <v>20</v>
      </c>
      <c r="I13" s="194">
        <v>0</v>
      </c>
      <c r="J13" s="184">
        <v>20</v>
      </c>
      <c r="K13" s="195">
        <v>0</v>
      </c>
      <c r="L13" s="195">
        <v>0</v>
      </c>
      <c r="M13" s="185">
        <v>0</v>
      </c>
      <c r="N13" s="195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94">
        <v>5</v>
      </c>
      <c r="G14" s="194">
        <v>0</v>
      </c>
      <c r="H14" s="184">
        <v>5</v>
      </c>
      <c r="I14" s="194">
        <v>0</v>
      </c>
      <c r="J14" s="184">
        <v>5</v>
      </c>
      <c r="K14" s="195">
        <v>0</v>
      </c>
      <c r="L14" s="195">
        <v>0</v>
      </c>
      <c r="M14" s="185">
        <v>0</v>
      </c>
      <c r="N14" s="195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94">
        <v>19</v>
      </c>
      <c r="G15" s="194">
        <v>0</v>
      </c>
      <c r="H15" s="184">
        <v>19</v>
      </c>
      <c r="I15" s="194">
        <v>0</v>
      </c>
      <c r="J15" s="184">
        <v>19</v>
      </c>
      <c r="K15" s="195">
        <v>0</v>
      </c>
      <c r="L15" s="195">
        <v>0</v>
      </c>
      <c r="M15" s="185">
        <v>0</v>
      </c>
      <c r="N15" s="195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94">
        <v>10</v>
      </c>
      <c r="G16" s="194">
        <v>0</v>
      </c>
      <c r="H16" s="184">
        <v>10</v>
      </c>
      <c r="I16" s="194">
        <v>0</v>
      </c>
      <c r="J16" s="184">
        <v>10</v>
      </c>
      <c r="K16" s="195">
        <v>0</v>
      </c>
      <c r="L16" s="195">
        <v>0</v>
      </c>
      <c r="M16" s="185">
        <v>0</v>
      </c>
      <c r="N16" s="195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94">
        <v>4</v>
      </c>
      <c r="G17" s="194">
        <v>0</v>
      </c>
      <c r="H17" s="184">
        <v>4</v>
      </c>
      <c r="I17" s="194">
        <v>0</v>
      </c>
      <c r="J17" s="184">
        <v>4</v>
      </c>
      <c r="K17" s="195">
        <v>0</v>
      </c>
      <c r="L17" s="195">
        <v>0</v>
      </c>
      <c r="M17" s="185">
        <v>0</v>
      </c>
      <c r="N17" s="195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94">
        <v>3</v>
      </c>
      <c r="G18" s="194">
        <v>0</v>
      </c>
      <c r="H18" s="184">
        <v>3</v>
      </c>
      <c r="I18" s="194">
        <v>0</v>
      </c>
      <c r="J18" s="184">
        <v>3</v>
      </c>
      <c r="K18" s="195">
        <v>0</v>
      </c>
      <c r="L18" s="195">
        <v>0</v>
      </c>
      <c r="M18" s="185">
        <v>0</v>
      </c>
      <c r="N18" s="195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194">
        <v>4</v>
      </c>
      <c r="G19" s="194">
        <v>0</v>
      </c>
      <c r="H19" s="184">
        <v>4</v>
      </c>
      <c r="I19" s="194">
        <v>0</v>
      </c>
      <c r="J19" s="184">
        <v>4</v>
      </c>
      <c r="K19" s="195">
        <v>0</v>
      </c>
      <c r="L19" s="195">
        <v>0</v>
      </c>
      <c r="M19" s="185">
        <v>0</v>
      </c>
      <c r="N19" s="195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194">
        <v>0</v>
      </c>
      <c r="G20" s="194">
        <v>2</v>
      </c>
      <c r="H20" s="184">
        <v>2</v>
      </c>
      <c r="I20" s="194">
        <v>0</v>
      </c>
      <c r="J20" s="184">
        <v>2</v>
      </c>
      <c r="K20" s="195">
        <v>0</v>
      </c>
      <c r="L20" s="195">
        <v>0</v>
      </c>
      <c r="M20" s="185">
        <v>0</v>
      </c>
      <c r="N20" s="195">
        <v>0</v>
      </c>
    </row>
    <row r="21" spans="1:14">
      <c r="A21" s="14"/>
      <c r="B21" s="10"/>
      <c r="C21" s="15"/>
      <c r="D21" s="9"/>
      <c r="E21" s="63">
        <v>2</v>
      </c>
      <c r="F21" s="194">
        <v>0</v>
      </c>
      <c r="G21" s="194">
        <v>3</v>
      </c>
      <c r="H21" s="184">
        <v>3</v>
      </c>
      <c r="I21" s="194">
        <v>0</v>
      </c>
      <c r="J21" s="184">
        <v>3</v>
      </c>
      <c r="K21" s="195">
        <v>0</v>
      </c>
      <c r="L21" s="195">
        <v>0</v>
      </c>
      <c r="M21" s="185">
        <v>0</v>
      </c>
      <c r="N21" s="195">
        <v>0</v>
      </c>
    </row>
    <row r="22" spans="1:14">
      <c r="A22" s="14"/>
      <c r="B22" s="12"/>
      <c r="C22" s="16"/>
      <c r="D22" s="9"/>
      <c r="E22" s="62">
        <v>1</v>
      </c>
      <c r="F22" s="194">
        <v>0</v>
      </c>
      <c r="G22" s="194">
        <v>1</v>
      </c>
      <c r="H22" s="184">
        <v>1</v>
      </c>
      <c r="I22" s="194">
        <v>8</v>
      </c>
      <c r="J22" s="184">
        <v>9</v>
      </c>
      <c r="K22" s="195">
        <v>0</v>
      </c>
      <c r="L22" s="195">
        <v>0</v>
      </c>
      <c r="M22" s="185">
        <v>0</v>
      </c>
      <c r="N22" s="195">
        <v>0</v>
      </c>
    </row>
    <row r="23" spans="1:14" ht="12.75" customHeight="1">
      <c r="A23" s="14"/>
      <c r="B23" s="445" t="s">
        <v>18</v>
      </c>
      <c r="C23" s="446"/>
      <c r="D23" s="446"/>
      <c r="E23" s="447"/>
      <c r="F23" s="184">
        <v>181</v>
      </c>
      <c r="G23" s="184">
        <v>6</v>
      </c>
      <c r="H23" s="186">
        <v>187</v>
      </c>
      <c r="I23" s="184">
        <v>8</v>
      </c>
      <c r="J23" s="186">
        <v>195</v>
      </c>
      <c r="K23" s="187">
        <v>27</v>
      </c>
      <c r="L23" s="187">
        <v>3</v>
      </c>
      <c r="M23" s="184">
        <v>30</v>
      </c>
      <c r="N23" s="184">
        <v>3</v>
      </c>
    </row>
    <row r="24" spans="1:14">
      <c r="A24" s="14"/>
      <c r="B24" s="10"/>
      <c r="C24" s="10"/>
      <c r="D24" s="13"/>
      <c r="E24" s="12">
        <v>13</v>
      </c>
      <c r="F24" s="194">
        <v>241</v>
      </c>
      <c r="G24" s="194">
        <v>0</v>
      </c>
      <c r="H24" s="184">
        <v>241</v>
      </c>
      <c r="I24" s="194">
        <v>0</v>
      </c>
      <c r="J24" s="184">
        <v>241</v>
      </c>
      <c r="K24" s="195">
        <v>38</v>
      </c>
      <c r="L24" s="195">
        <v>13</v>
      </c>
      <c r="M24" s="188">
        <v>51</v>
      </c>
      <c r="N24" s="195">
        <v>20</v>
      </c>
    </row>
    <row r="25" spans="1:14">
      <c r="A25" s="14"/>
      <c r="B25" s="10"/>
      <c r="C25" s="10" t="s">
        <v>0</v>
      </c>
      <c r="D25" s="13"/>
      <c r="E25" s="63">
        <v>12</v>
      </c>
      <c r="F25" s="194">
        <v>4</v>
      </c>
      <c r="G25" s="194">
        <v>0</v>
      </c>
      <c r="H25" s="184">
        <v>4</v>
      </c>
      <c r="I25" s="194">
        <v>0</v>
      </c>
      <c r="J25" s="184">
        <v>4</v>
      </c>
      <c r="K25" s="195">
        <v>1</v>
      </c>
      <c r="L25" s="195">
        <v>0</v>
      </c>
      <c r="M25" s="188">
        <v>1</v>
      </c>
      <c r="N25" s="195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194">
        <v>5</v>
      </c>
      <c r="G26" s="194">
        <v>0</v>
      </c>
      <c r="H26" s="184">
        <v>5</v>
      </c>
      <c r="I26" s="194">
        <v>0</v>
      </c>
      <c r="J26" s="184">
        <v>5</v>
      </c>
      <c r="K26" s="195">
        <v>2</v>
      </c>
      <c r="L26" s="195">
        <v>0</v>
      </c>
      <c r="M26" s="188">
        <v>2</v>
      </c>
      <c r="N26" s="195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94">
        <v>14</v>
      </c>
      <c r="G27" s="194">
        <v>0</v>
      </c>
      <c r="H27" s="184">
        <v>14</v>
      </c>
      <c r="I27" s="194">
        <v>0</v>
      </c>
      <c r="J27" s="184">
        <v>14</v>
      </c>
      <c r="K27" s="195">
        <v>0</v>
      </c>
      <c r="L27" s="195">
        <v>0</v>
      </c>
      <c r="M27" s="188">
        <v>0</v>
      </c>
      <c r="N27" s="195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94">
        <v>6</v>
      </c>
      <c r="G28" s="194">
        <v>0</v>
      </c>
      <c r="H28" s="184">
        <v>6</v>
      </c>
      <c r="I28" s="194">
        <v>0</v>
      </c>
      <c r="J28" s="184">
        <v>6</v>
      </c>
      <c r="K28" s="195">
        <v>0</v>
      </c>
      <c r="L28" s="195">
        <v>0</v>
      </c>
      <c r="M28" s="188">
        <v>0</v>
      </c>
      <c r="N28" s="195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94">
        <v>17</v>
      </c>
      <c r="G29" s="194">
        <v>0</v>
      </c>
      <c r="H29" s="184">
        <v>17</v>
      </c>
      <c r="I29" s="194">
        <v>0</v>
      </c>
      <c r="J29" s="184">
        <v>17</v>
      </c>
      <c r="K29" s="195">
        <v>0</v>
      </c>
      <c r="L29" s="195">
        <v>0</v>
      </c>
      <c r="M29" s="188">
        <v>0</v>
      </c>
      <c r="N29" s="195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94">
        <v>12</v>
      </c>
      <c r="G30" s="194">
        <v>0</v>
      </c>
      <c r="H30" s="184">
        <v>12</v>
      </c>
      <c r="I30" s="194">
        <v>0</v>
      </c>
      <c r="J30" s="184">
        <v>12</v>
      </c>
      <c r="K30" s="195">
        <v>0</v>
      </c>
      <c r="L30" s="195">
        <v>0</v>
      </c>
      <c r="M30" s="188">
        <v>0</v>
      </c>
      <c r="N30" s="195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94">
        <v>10</v>
      </c>
      <c r="G31" s="194">
        <v>0</v>
      </c>
      <c r="H31" s="184">
        <v>10</v>
      </c>
      <c r="I31" s="194">
        <v>0</v>
      </c>
      <c r="J31" s="184">
        <v>10</v>
      </c>
      <c r="K31" s="195">
        <v>0</v>
      </c>
      <c r="L31" s="195">
        <v>1</v>
      </c>
      <c r="M31" s="188">
        <v>1</v>
      </c>
      <c r="N31" s="195">
        <v>1</v>
      </c>
    </row>
    <row r="32" spans="1:14">
      <c r="A32" s="14"/>
      <c r="B32" s="10" t="s">
        <v>9</v>
      </c>
      <c r="C32" s="62"/>
      <c r="D32" s="13"/>
      <c r="E32" s="63">
        <v>5</v>
      </c>
      <c r="F32" s="194">
        <v>8</v>
      </c>
      <c r="G32" s="194">
        <v>0</v>
      </c>
      <c r="H32" s="184">
        <v>8</v>
      </c>
      <c r="I32" s="194">
        <v>0</v>
      </c>
      <c r="J32" s="184">
        <v>8</v>
      </c>
      <c r="K32" s="195">
        <v>0</v>
      </c>
      <c r="L32" s="195">
        <v>0</v>
      </c>
      <c r="M32" s="188">
        <v>0</v>
      </c>
      <c r="N32" s="195">
        <v>0</v>
      </c>
    </row>
    <row r="33" spans="1:14">
      <c r="A33" s="14"/>
      <c r="B33" s="10"/>
      <c r="C33" s="10"/>
      <c r="D33" s="13"/>
      <c r="E33" s="63">
        <v>4</v>
      </c>
      <c r="F33" s="194">
        <v>1</v>
      </c>
      <c r="G33" s="194">
        <v>0</v>
      </c>
      <c r="H33" s="184">
        <v>1</v>
      </c>
      <c r="I33" s="194">
        <v>0</v>
      </c>
      <c r="J33" s="184">
        <v>1</v>
      </c>
      <c r="K33" s="195">
        <v>0</v>
      </c>
      <c r="L33" s="195">
        <v>0</v>
      </c>
      <c r="M33" s="188">
        <v>0</v>
      </c>
      <c r="N33" s="195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194">
        <v>0</v>
      </c>
      <c r="G34" s="194">
        <v>4</v>
      </c>
      <c r="H34" s="184">
        <v>4</v>
      </c>
      <c r="I34" s="194">
        <v>0</v>
      </c>
      <c r="J34" s="184">
        <v>4</v>
      </c>
      <c r="K34" s="195">
        <v>0</v>
      </c>
      <c r="L34" s="195">
        <v>0</v>
      </c>
      <c r="M34" s="188">
        <v>0</v>
      </c>
      <c r="N34" s="195">
        <v>0</v>
      </c>
    </row>
    <row r="35" spans="1:14">
      <c r="A35" s="14"/>
      <c r="B35" s="10"/>
      <c r="C35" s="10"/>
      <c r="D35" s="13"/>
      <c r="E35" s="63">
        <v>2</v>
      </c>
      <c r="F35" s="194">
        <v>0</v>
      </c>
      <c r="G35" s="194">
        <v>3</v>
      </c>
      <c r="H35" s="184">
        <v>3</v>
      </c>
      <c r="I35" s="194">
        <v>0</v>
      </c>
      <c r="J35" s="184">
        <v>3</v>
      </c>
      <c r="K35" s="195">
        <v>0</v>
      </c>
      <c r="L35" s="195">
        <v>1</v>
      </c>
      <c r="M35" s="188">
        <v>1</v>
      </c>
      <c r="N35" s="195">
        <v>2</v>
      </c>
    </row>
    <row r="36" spans="1:14">
      <c r="A36" s="14"/>
      <c r="B36" s="12"/>
      <c r="C36" s="12"/>
      <c r="D36" s="13"/>
      <c r="E36" s="62">
        <v>1</v>
      </c>
      <c r="F36" s="194">
        <v>0</v>
      </c>
      <c r="G36" s="194">
        <v>0</v>
      </c>
      <c r="H36" s="184">
        <v>0</v>
      </c>
      <c r="I36" s="194">
        <v>8</v>
      </c>
      <c r="J36" s="184">
        <v>8</v>
      </c>
      <c r="K36" s="195">
        <v>0</v>
      </c>
      <c r="L36" s="195">
        <v>0</v>
      </c>
      <c r="M36" s="188">
        <v>0</v>
      </c>
      <c r="N36" s="195">
        <v>0</v>
      </c>
    </row>
    <row r="37" spans="1:14" ht="12.75" customHeight="1">
      <c r="A37" s="14"/>
      <c r="B37" s="445" t="s">
        <v>19</v>
      </c>
      <c r="C37" s="446"/>
      <c r="D37" s="446"/>
      <c r="E37" s="446"/>
      <c r="F37" s="187">
        <v>318</v>
      </c>
      <c r="G37" s="184">
        <v>7</v>
      </c>
      <c r="H37" s="189">
        <v>325</v>
      </c>
      <c r="I37" s="190">
        <v>8</v>
      </c>
      <c r="J37" s="186">
        <v>333</v>
      </c>
      <c r="K37" s="187">
        <v>41</v>
      </c>
      <c r="L37" s="184">
        <v>15</v>
      </c>
      <c r="M37" s="186">
        <v>56</v>
      </c>
      <c r="N37" s="187">
        <v>23</v>
      </c>
    </row>
    <row r="38" spans="1:14">
      <c r="A38" s="14"/>
      <c r="B38" s="62"/>
      <c r="C38" s="62"/>
      <c r="D38" s="17"/>
      <c r="E38" s="60">
        <v>13</v>
      </c>
      <c r="F38" s="194">
        <v>2</v>
      </c>
      <c r="G38" s="194">
        <v>0</v>
      </c>
      <c r="H38" s="184">
        <v>2</v>
      </c>
      <c r="I38" s="194">
        <v>0</v>
      </c>
      <c r="J38" s="184">
        <v>2</v>
      </c>
      <c r="K38" s="195">
        <v>0</v>
      </c>
      <c r="L38" s="195">
        <v>1</v>
      </c>
      <c r="M38" s="188">
        <v>1</v>
      </c>
      <c r="N38" s="195">
        <v>2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94">
        <v>0</v>
      </c>
      <c r="G39" s="194">
        <v>0</v>
      </c>
      <c r="H39" s="184">
        <v>0</v>
      </c>
      <c r="I39" s="194">
        <v>0</v>
      </c>
      <c r="J39" s="184">
        <v>0</v>
      </c>
      <c r="K39" s="195">
        <v>0</v>
      </c>
      <c r="L39" s="195">
        <v>0</v>
      </c>
      <c r="M39" s="188">
        <v>0</v>
      </c>
      <c r="N39" s="195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94">
        <v>0</v>
      </c>
      <c r="G40" s="194">
        <v>0</v>
      </c>
      <c r="H40" s="184">
        <v>0</v>
      </c>
      <c r="I40" s="194">
        <v>0</v>
      </c>
      <c r="J40" s="184">
        <v>0</v>
      </c>
      <c r="K40" s="195">
        <v>0</v>
      </c>
      <c r="L40" s="195">
        <v>0</v>
      </c>
      <c r="M40" s="188">
        <v>0</v>
      </c>
      <c r="N40" s="195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94">
        <v>0</v>
      </c>
      <c r="G41" s="194">
        <v>0</v>
      </c>
      <c r="H41" s="184">
        <v>0</v>
      </c>
      <c r="I41" s="194">
        <v>0</v>
      </c>
      <c r="J41" s="184">
        <v>0</v>
      </c>
      <c r="K41" s="195">
        <v>0</v>
      </c>
      <c r="L41" s="195">
        <v>0</v>
      </c>
      <c r="M41" s="188">
        <v>0</v>
      </c>
      <c r="N41" s="195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94">
        <v>0</v>
      </c>
      <c r="G42" s="194">
        <v>0</v>
      </c>
      <c r="H42" s="184">
        <v>0</v>
      </c>
      <c r="I42" s="194">
        <v>0</v>
      </c>
      <c r="J42" s="184">
        <v>0</v>
      </c>
      <c r="K42" s="195">
        <v>0</v>
      </c>
      <c r="L42" s="195">
        <v>0</v>
      </c>
      <c r="M42" s="188">
        <v>0</v>
      </c>
      <c r="N42" s="195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94">
        <v>0</v>
      </c>
      <c r="G43" s="194">
        <v>0</v>
      </c>
      <c r="H43" s="184">
        <v>0</v>
      </c>
      <c r="I43" s="194">
        <v>0</v>
      </c>
      <c r="J43" s="184">
        <v>0</v>
      </c>
      <c r="K43" s="195">
        <v>0</v>
      </c>
      <c r="L43" s="195">
        <v>0</v>
      </c>
      <c r="M43" s="188">
        <v>0</v>
      </c>
      <c r="N43" s="195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94">
        <v>0</v>
      </c>
      <c r="G44" s="194">
        <v>0</v>
      </c>
      <c r="H44" s="184">
        <v>0</v>
      </c>
      <c r="I44" s="194">
        <v>0</v>
      </c>
      <c r="J44" s="184">
        <v>0</v>
      </c>
      <c r="K44" s="195">
        <v>0</v>
      </c>
      <c r="L44" s="195">
        <v>0</v>
      </c>
      <c r="M44" s="188">
        <v>0</v>
      </c>
      <c r="N44" s="195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94">
        <v>0</v>
      </c>
      <c r="G45" s="194">
        <v>0</v>
      </c>
      <c r="H45" s="184">
        <v>0</v>
      </c>
      <c r="I45" s="194">
        <v>0</v>
      </c>
      <c r="J45" s="184">
        <v>0</v>
      </c>
      <c r="K45" s="195">
        <v>0</v>
      </c>
      <c r="L45" s="195">
        <v>0</v>
      </c>
      <c r="M45" s="188">
        <v>0</v>
      </c>
      <c r="N45" s="195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94">
        <v>0</v>
      </c>
      <c r="G46" s="194">
        <v>0</v>
      </c>
      <c r="H46" s="184">
        <v>0</v>
      </c>
      <c r="I46" s="194">
        <v>0</v>
      </c>
      <c r="J46" s="184">
        <v>0</v>
      </c>
      <c r="K46" s="195">
        <v>0</v>
      </c>
      <c r="L46" s="195">
        <v>0</v>
      </c>
      <c r="M46" s="188">
        <v>0</v>
      </c>
      <c r="N46" s="195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194">
        <v>0</v>
      </c>
      <c r="G47" s="194">
        <v>0</v>
      </c>
      <c r="H47" s="184">
        <v>0</v>
      </c>
      <c r="I47" s="194">
        <v>0</v>
      </c>
      <c r="J47" s="184">
        <v>0</v>
      </c>
      <c r="K47" s="195">
        <v>0</v>
      </c>
      <c r="L47" s="195">
        <v>0</v>
      </c>
      <c r="M47" s="188">
        <v>0</v>
      </c>
      <c r="N47" s="195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94">
        <v>0</v>
      </c>
      <c r="G48" s="194">
        <v>0</v>
      </c>
      <c r="H48" s="184">
        <v>0</v>
      </c>
      <c r="I48" s="194">
        <v>0</v>
      </c>
      <c r="J48" s="184">
        <v>0</v>
      </c>
      <c r="K48" s="195">
        <v>0</v>
      </c>
      <c r="L48" s="195">
        <v>0</v>
      </c>
      <c r="M48" s="188">
        <v>0</v>
      </c>
      <c r="N48" s="195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194">
        <v>0</v>
      </c>
      <c r="G49" s="194">
        <v>0</v>
      </c>
      <c r="H49" s="184">
        <v>0</v>
      </c>
      <c r="I49" s="194">
        <v>0</v>
      </c>
      <c r="J49" s="184">
        <v>0</v>
      </c>
      <c r="K49" s="195">
        <v>0</v>
      </c>
      <c r="L49" s="195">
        <v>0</v>
      </c>
      <c r="M49" s="188">
        <v>0</v>
      </c>
      <c r="N49" s="195">
        <v>0</v>
      </c>
    </row>
    <row r="50" spans="1:14">
      <c r="A50" s="14"/>
      <c r="B50" s="12"/>
      <c r="C50" s="13"/>
      <c r="D50" s="12"/>
      <c r="E50" s="62">
        <v>1</v>
      </c>
      <c r="F50" s="194">
        <v>0</v>
      </c>
      <c r="G50" s="194">
        <v>0</v>
      </c>
      <c r="H50" s="191">
        <v>0</v>
      </c>
      <c r="I50" s="194">
        <v>1</v>
      </c>
      <c r="J50" s="191">
        <v>1</v>
      </c>
      <c r="K50" s="195">
        <v>0</v>
      </c>
      <c r="L50" s="195">
        <v>0</v>
      </c>
      <c r="M50" s="192">
        <v>0</v>
      </c>
      <c r="N50" s="195">
        <v>0</v>
      </c>
    </row>
    <row r="51" spans="1:14" ht="12.75" customHeight="1">
      <c r="A51" s="56"/>
      <c r="B51" s="448" t="s">
        <v>20</v>
      </c>
      <c r="C51" s="448"/>
      <c r="D51" s="448"/>
      <c r="E51" s="448"/>
      <c r="F51" s="184">
        <v>2</v>
      </c>
      <c r="G51" s="184">
        <v>0</v>
      </c>
      <c r="H51" s="184">
        <v>2</v>
      </c>
      <c r="I51" s="184">
        <v>1</v>
      </c>
      <c r="J51" s="184">
        <v>3</v>
      </c>
      <c r="K51" s="184">
        <v>0</v>
      </c>
      <c r="L51" s="184">
        <v>1</v>
      </c>
      <c r="M51" s="184">
        <v>1</v>
      </c>
      <c r="N51" s="184">
        <v>2</v>
      </c>
    </row>
    <row r="52" spans="1:14">
      <c r="A52" s="56"/>
      <c r="B52" s="445" t="s">
        <v>37</v>
      </c>
      <c r="C52" s="446"/>
      <c r="D52" s="446"/>
      <c r="E52" s="447"/>
      <c r="F52" s="194">
        <v>0</v>
      </c>
      <c r="G52" s="194">
        <v>0</v>
      </c>
      <c r="H52" s="194">
        <v>0</v>
      </c>
      <c r="I52" s="194">
        <v>0</v>
      </c>
      <c r="J52" s="194">
        <v>0</v>
      </c>
      <c r="K52" s="194">
        <v>0</v>
      </c>
      <c r="L52" s="194">
        <v>0</v>
      </c>
      <c r="M52" s="194">
        <v>0</v>
      </c>
      <c r="N52" s="194">
        <v>0</v>
      </c>
    </row>
    <row r="53" spans="1:14" ht="12.75" customHeight="1">
      <c r="A53" s="56"/>
      <c r="B53" s="443" t="s">
        <v>40</v>
      </c>
      <c r="C53" s="443"/>
      <c r="D53" s="443"/>
      <c r="E53" s="443"/>
      <c r="F53" s="193">
        <v>501</v>
      </c>
      <c r="G53" s="193">
        <v>13</v>
      </c>
      <c r="H53" s="193">
        <v>514</v>
      </c>
      <c r="I53" s="193">
        <v>17</v>
      </c>
      <c r="J53" s="193">
        <v>531</v>
      </c>
      <c r="K53" s="193">
        <v>68</v>
      </c>
      <c r="L53" s="193">
        <v>19</v>
      </c>
      <c r="M53" s="193">
        <v>87</v>
      </c>
      <c r="N53" s="193">
        <v>28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R28" sqref="R2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49" t="s">
        <v>76</v>
      </c>
      <c r="E2" s="449"/>
      <c r="F2" s="449"/>
      <c r="G2" s="449"/>
      <c r="H2" s="449"/>
      <c r="I2" s="449"/>
      <c r="J2" s="449"/>
      <c r="K2" s="58"/>
      <c r="L2" s="58"/>
      <c r="M2" s="58"/>
      <c r="N2" s="58"/>
    </row>
    <row r="3" spans="1:14">
      <c r="A3" s="56"/>
      <c r="B3" s="57" t="s">
        <v>33</v>
      </c>
      <c r="C3" s="58"/>
      <c r="D3" s="449" t="s">
        <v>77</v>
      </c>
      <c r="E3" s="449"/>
      <c r="F3" s="449"/>
      <c r="G3" s="449"/>
      <c r="H3" s="449"/>
      <c r="I3" s="449"/>
      <c r="J3" s="449"/>
      <c r="K3" s="58"/>
      <c r="L3" s="58"/>
      <c r="M3" s="58"/>
      <c r="N3" s="58"/>
    </row>
    <row r="4" spans="1:14">
      <c r="A4" s="56"/>
      <c r="B4" s="450" t="s">
        <v>36</v>
      </c>
      <c r="C4" s="450"/>
      <c r="D4" s="450"/>
      <c r="E4" s="450"/>
      <c r="F4" s="59">
        <v>43707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44" t="s">
        <v>41</v>
      </c>
      <c r="C7" s="444"/>
      <c r="D7" s="444"/>
      <c r="E7" s="444"/>
      <c r="F7" s="444" t="s">
        <v>35</v>
      </c>
      <c r="G7" s="444"/>
      <c r="H7" s="444"/>
      <c r="I7" s="444"/>
      <c r="J7" s="444"/>
      <c r="K7" s="444" t="s">
        <v>28</v>
      </c>
      <c r="L7" s="444"/>
      <c r="M7" s="444"/>
      <c r="N7" s="444"/>
    </row>
    <row r="8" spans="1:14" ht="12.75" customHeight="1">
      <c r="A8" s="56"/>
      <c r="B8" s="444"/>
      <c r="C8" s="444"/>
      <c r="D8" s="444"/>
      <c r="E8" s="444"/>
      <c r="F8" s="444" t="s">
        <v>13</v>
      </c>
      <c r="G8" s="444"/>
      <c r="H8" s="444"/>
      <c r="I8" s="444" t="s">
        <v>14</v>
      </c>
      <c r="J8" s="444" t="s">
        <v>15</v>
      </c>
      <c r="K8" s="444" t="s">
        <v>30</v>
      </c>
      <c r="L8" s="444" t="s">
        <v>31</v>
      </c>
      <c r="M8" s="444" t="s">
        <v>15</v>
      </c>
      <c r="N8" s="444" t="s">
        <v>29</v>
      </c>
    </row>
    <row r="9" spans="1:14" ht="24">
      <c r="A9" s="56"/>
      <c r="B9" s="444"/>
      <c r="C9" s="444"/>
      <c r="D9" s="444"/>
      <c r="E9" s="444"/>
      <c r="F9" s="61" t="s">
        <v>16</v>
      </c>
      <c r="G9" s="61" t="s">
        <v>17</v>
      </c>
      <c r="H9" s="61" t="s">
        <v>23</v>
      </c>
      <c r="I9" s="444"/>
      <c r="J9" s="444"/>
      <c r="K9" s="444"/>
      <c r="L9" s="444"/>
      <c r="M9" s="444"/>
      <c r="N9" s="444"/>
    </row>
    <row r="10" spans="1:14">
      <c r="A10" s="14"/>
      <c r="B10" s="62"/>
      <c r="C10" s="18"/>
      <c r="D10" s="9"/>
      <c r="E10" s="63">
        <v>13</v>
      </c>
      <c r="F10" s="340">
        <v>92</v>
      </c>
      <c r="G10" s="340"/>
      <c r="H10" s="340">
        <v>92</v>
      </c>
      <c r="I10" s="340">
        <v>0</v>
      </c>
      <c r="J10" s="340">
        <v>92</v>
      </c>
      <c r="K10" s="341">
        <v>31</v>
      </c>
      <c r="L10" s="341">
        <v>3</v>
      </c>
      <c r="M10" s="342">
        <v>34</v>
      </c>
      <c r="N10" s="341">
        <v>6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340">
        <v>1</v>
      </c>
      <c r="G11" s="340"/>
      <c r="H11" s="340">
        <v>1</v>
      </c>
      <c r="I11" s="340">
        <v>0</v>
      </c>
      <c r="J11" s="340">
        <v>1</v>
      </c>
      <c r="K11" s="341">
        <v>0</v>
      </c>
      <c r="L11" s="341">
        <v>0</v>
      </c>
      <c r="M11" s="342">
        <v>0</v>
      </c>
      <c r="N11" s="341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340">
        <v>2</v>
      </c>
      <c r="G12" s="340"/>
      <c r="H12" s="340">
        <v>2</v>
      </c>
      <c r="I12" s="340">
        <v>0</v>
      </c>
      <c r="J12" s="340">
        <v>2</v>
      </c>
      <c r="K12" s="341">
        <v>0</v>
      </c>
      <c r="L12" s="341">
        <v>0</v>
      </c>
      <c r="M12" s="342">
        <v>0</v>
      </c>
      <c r="N12" s="341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340">
        <v>6</v>
      </c>
      <c r="G13" s="340"/>
      <c r="H13" s="340">
        <v>6</v>
      </c>
      <c r="I13" s="340">
        <v>0</v>
      </c>
      <c r="J13" s="340">
        <v>6</v>
      </c>
      <c r="K13" s="341">
        <v>0</v>
      </c>
      <c r="L13" s="341">
        <v>0</v>
      </c>
      <c r="M13" s="342">
        <v>0</v>
      </c>
      <c r="N13" s="341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340">
        <v>1</v>
      </c>
      <c r="G14" s="340"/>
      <c r="H14" s="340">
        <v>1</v>
      </c>
      <c r="I14" s="340">
        <v>0</v>
      </c>
      <c r="J14" s="340">
        <v>1</v>
      </c>
      <c r="K14" s="341">
        <v>0</v>
      </c>
      <c r="L14" s="341">
        <v>0</v>
      </c>
      <c r="M14" s="342">
        <v>0</v>
      </c>
      <c r="N14" s="341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340">
        <v>7</v>
      </c>
      <c r="G15" s="340"/>
      <c r="H15" s="340">
        <v>7</v>
      </c>
      <c r="I15" s="340">
        <v>0</v>
      </c>
      <c r="J15" s="340">
        <v>7</v>
      </c>
      <c r="K15" s="341">
        <v>0</v>
      </c>
      <c r="L15" s="341">
        <v>0</v>
      </c>
      <c r="M15" s="342">
        <v>0</v>
      </c>
      <c r="N15" s="341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340">
        <v>8</v>
      </c>
      <c r="G16" s="340"/>
      <c r="H16" s="340">
        <v>8</v>
      </c>
      <c r="I16" s="340">
        <v>0</v>
      </c>
      <c r="J16" s="340">
        <v>8</v>
      </c>
      <c r="K16" s="341">
        <v>0</v>
      </c>
      <c r="L16" s="341">
        <v>0</v>
      </c>
      <c r="M16" s="342">
        <v>0</v>
      </c>
      <c r="N16" s="341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340">
        <v>7</v>
      </c>
      <c r="G17" s="340"/>
      <c r="H17" s="340">
        <v>7</v>
      </c>
      <c r="I17" s="340">
        <v>0</v>
      </c>
      <c r="J17" s="340">
        <v>7</v>
      </c>
      <c r="K17" s="341">
        <v>0</v>
      </c>
      <c r="L17" s="341">
        <v>0</v>
      </c>
      <c r="M17" s="342">
        <v>0</v>
      </c>
      <c r="N17" s="341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340">
        <v>5</v>
      </c>
      <c r="G18" s="340"/>
      <c r="H18" s="340">
        <v>5</v>
      </c>
      <c r="I18" s="340">
        <v>0</v>
      </c>
      <c r="J18" s="340">
        <v>5</v>
      </c>
      <c r="K18" s="341">
        <v>0</v>
      </c>
      <c r="L18" s="341">
        <v>0</v>
      </c>
      <c r="M18" s="342">
        <v>0</v>
      </c>
      <c r="N18" s="341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340"/>
      <c r="G19" s="340"/>
      <c r="H19" s="340">
        <v>0</v>
      </c>
      <c r="I19" s="340">
        <v>0</v>
      </c>
      <c r="J19" s="340">
        <v>0</v>
      </c>
      <c r="K19" s="341">
        <v>0</v>
      </c>
      <c r="L19" s="341">
        <v>0</v>
      </c>
      <c r="M19" s="342">
        <v>0</v>
      </c>
      <c r="N19" s="341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340">
        <v>2</v>
      </c>
      <c r="G20" s="340"/>
      <c r="H20" s="340">
        <v>2</v>
      </c>
      <c r="I20" s="340">
        <v>0</v>
      </c>
      <c r="J20" s="340">
        <v>2</v>
      </c>
      <c r="K20" s="341">
        <v>0</v>
      </c>
      <c r="L20" s="341">
        <v>0</v>
      </c>
      <c r="M20" s="342">
        <v>0</v>
      </c>
      <c r="N20" s="341">
        <v>0</v>
      </c>
    </row>
    <row r="21" spans="1:14">
      <c r="A21" s="14"/>
      <c r="B21" s="10"/>
      <c r="C21" s="15"/>
      <c r="D21" s="9"/>
      <c r="E21" s="63">
        <v>2</v>
      </c>
      <c r="F21" s="340"/>
      <c r="G21" s="340">
        <v>1</v>
      </c>
      <c r="H21" s="340">
        <v>1</v>
      </c>
      <c r="I21" s="340">
        <v>0</v>
      </c>
      <c r="J21" s="340">
        <v>1</v>
      </c>
      <c r="K21" s="341">
        <v>0</v>
      </c>
      <c r="L21" s="341">
        <v>0</v>
      </c>
      <c r="M21" s="342">
        <v>0</v>
      </c>
      <c r="N21" s="341">
        <v>0</v>
      </c>
    </row>
    <row r="22" spans="1:14">
      <c r="A22" s="14"/>
      <c r="B22" s="12"/>
      <c r="C22" s="16"/>
      <c r="D22" s="9"/>
      <c r="E22" s="62">
        <v>1</v>
      </c>
      <c r="F22" s="340"/>
      <c r="G22" s="340">
        <v>4</v>
      </c>
      <c r="H22" s="340">
        <v>4</v>
      </c>
      <c r="I22" s="340">
        <v>6</v>
      </c>
      <c r="J22" s="340">
        <v>10</v>
      </c>
      <c r="K22" s="341">
        <v>0</v>
      </c>
      <c r="L22" s="341">
        <v>0</v>
      </c>
      <c r="M22" s="342">
        <v>0</v>
      </c>
      <c r="N22" s="341">
        <v>0</v>
      </c>
    </row>
    <row r="23" spans="1:14" ht="12.75" customHeight="1">
      <c r="A23" s="14"/>
      <c r="B23" s="445" t="s">
        <v>18</v>
      </c>
      <c r="C23" s="446"/>
      <c r="D23" s="446"/>
      <c r="E23" s="447"/>
      <c r="F23" s="340">
        <v>131</v>
      </c>
      <c r="G23" s="340">
        <v>5</v>
      </c>
      <c r="H23" s="340">
        <v>136</v>
      </c>
      <c r="I23" s="340">
        <v>6</v>
      </c>
      <c r="J23" s="343">
        <v>142</v>
      </c>
      <c r="K23" s="344">
        <v>31</v>
      </c>
      <c r="L23" s="344">
        <v>3</v>
      </c>
      <c r="M23" s="340">
        <v>34</v>
      </c>
      <c r="N23" s="340">
        <v>6</v>
      </c>
    </row>
    <row r="24" spans="1:14">
      <c r="A24" s="14"/>
      <c r="B24" s="10"/>
      <c r="C24" s="10"/>
      <c r="D24" s="13"/>
      <c r="E24" s="12">
        <v>13</v>
      </c>
      <c r="F24" s="340">
        <v>209</v>
      </c>
      <c r="G24" s="340"/>
      <c r="H24" s="340">
        <v>209</v>
      </c>
      <c r="I24" s="340">
        <v>0</v>
      </c>
      <c r="J24" s="340">
        <v>209</v>
      </c>
      <c r="K24" s="341">
        <v>34</v>
      </c>
      <c r="L24" s="341">
        <v>10</v>
      </c>
      <c r="M24" s="341">
        <v>44</v>
      </c>
      <c r="N24" s="341">
        <v>14</v>
      </c>
    </row>
    <row r="25" spans="1:14">
      <c r="A25" s="14"/>
      <c r="B25" s="10"/>
      <c r="C25" s="10" t="s">
        <v>0</v>
      </c>
      <c r="D25" s="13"/>
      <c r="E25" s="63">
        <v>12</v>
      </c>
      <c r="F25" s="340">
        <v>1</v>
      </c>
      <c r="G25" s="340"/>
      <c r="H25" s="340">
        <v>1</v>
      </c>
      <c r="I25" s="340">
        <v>0</v>
      </c>
      <c r="J25" s="340">
        <v>1</v>
      </c>
      <c r="K25" s="341">
        <v>0</v>
      </c>
      <c r="L25" s="341">
        <v>0</v>
      </c>
      <c r="M25" s="341">
        <v>0</v>
      </c>
      <c r="N25" s="341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340">
        <v>3</v>
      </c>
      <c r="G26" s="340"/>
      <c r="H26" s="340">
        <v>3</v>
      </c>
      <c r="I26" s="340">
        <v>0</v>
      </c>
      <c r="J26" s="340">
        <v>3</v>
      </c>
      <c r="K26" s="341">
        <v>0</v>
      </c>
      <c r="L26" s="341">
        <v>0</v>
      </c>
      <c r="M26" s="341">
        <v>0</v>
      </c>
      <c r="N26" s="341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340">
        <v>8</v>
      </c>
      <c r="G27" s="340"/>
      <c r="H27" s="340">
        <v>8</v>
      </c>
      <c r="I27" s="340">
        <v>0</v>
      </c>
      <c r="J27" s="340">
        <v>8</v>
      </c>
      <c r="K27" s="341">
        <v>0</v>
      </c>
      <c r="L27" s="341">
        <v>1</v>
      </c>
      <c r="M27" s="341">
        <v>1</v>
      </c>
      <c r="N27" s="341">
        <v>2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340">
        <v>3</v>
      </c>
      <c r="G28" s="340"/>
      <c r="H28" s="340">
        <v>3</v>
      </c>
      <c r="I28" s="340">
        <v>0</v>
      </c>
      <c r="J28" s="340">
        <v>3</v>
      </c>
      <c r="K28" s="341">
        <v>0</v>
      </c>
      <c r="L28" s="341">
        <v>0</v>
      </c>
      <c r="M28" s="341">
        <v>0</v>
      </c>
      <c r="N28" s="341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340">
        <v>7</v>
      </c>
      <c r="G29" s="340"/>
      <c r="H29" s="340">
        <v>7</v>
      </c>
      <c r="I29" s="340">
        <v>0</v>
      </c>
      <c r="J29" s="340">
        <v>7</v>
      </c>
      <c r="K29" s="341">
        <v>0</v>
      </c>
      <c r="L29" s="341">
        <v>0</v>
      </c>
      <c r="M29" s="341">
        <v>0</v>
      </c>
      <c r="N29" s="341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340">
        <v>4</v>
      </c>
      <c r="G30" s="340"/>
      <c r="H30" s="340">
        <v>4</v>
      </c>
      <c r="I30" s="340">
        <v>0</v>
      </c>
      <c r="J30" s="340">
        <v>4</v>
      </c>
      <c r="K30" s="341">
        <v>0</v>
      </c>
      <c r="L30" s="341">
        <v>0</v>
      </c>
      <c r="M30" s="341">
        <v>0</v>
      </c>
      <c r="N30" s="341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340">
        <v>9</v>
      </c>
      <c r="G31" s="340"/>
      <c r="H31" s="340">
        <v>9</v>
      </c>
      <c r="I31" s="340">
        <v>0</v>
      </c>
      <c r="J31" s="340">
        <v>9</v>
      </c>
      <c r="K31" s="341">
        <v>0</v>
      </c>
      <c r="L31" s="341">
        <v>0</v>
      </c>
      <c r="M31" s="341">
        <v>0</v>
      </c>
      <c r="N31" s="341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340">
        <v>8</v>
      </c>
      <c r="G32" s="340"/>
      <c r="H32" s="340">
        <v>8</v>
      </c>
      <c r="I32" s="340">
        <v>0</v>
      </c>
      <c r="J32" s="340">
        <v>8</v>
      </c>
      <c r="K32" s="341">
        <v>0</v>
      </c>
      <c r="L32" s="341">
        <v>0</v>
      </c>
      <c r="M32" s="341">
        <v>0</v>
      </c>
      <c r="N32" s="341">
        <v>0</v>
      </c>
    </row>
    <row r="33" spans="1:14">
      <c r="A33" s="14"/>
      <c r="B33" s="10"/>
      <c r="C33" s="10"/>
      <c r="D33" s="13"/>
      <c r="E33" s="63">
        <v>4</v>
      </c>
      <c r="F33" s="340">
        <v>1</v>
      </c>
      <c r="G33" s="340"/>
      <c r="H33" s="340">
        <v>1</v>
      </c>
      <c r="I33" s="340">
        <v>0</v>
      </c>
      <c r="J33" s="340">
        <v>1</v>
      </c>
      <c r="K33" s="341">
        <v>0</v>
      </c>
      <c r="L33" s="341">
        <v>0</v>
      </c>
      <c r="M33" s="341">
        <v>0</v>
      </c>
      <c r="N33" s="341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340">
        <v>4</v>
      </c>
      <c r="G34" s="340"/>
      <c r="H34" s="340">
        <v>4</v>
      </c>
      <c r="I34" s="340">
        <v>0</v>
      </c>
      <c r="J34" s="340">
        <v>4</v>
      </c>
      <c r="K34" s="341">
        <v>0</v>
      </c>
      <c r="L34" s="341">
        <v>0</v>
      </c>
      <c r="M34" s="341">
        <v>0</v>
      </c>
      <c r="N34" s="341">
        <v>0</v>
      </c>
    </row>
    <row r="35" spans="1:14">
      <c r="A35" s="14"/>
      <c r="B35" s="10"/>
      <c r="C35" s="10"/>
      <c r="D35" s="13"/>
      <c r="E35" s="63">
        <v>2</v>
      </c>
      <c r="F35" s="340"/>
      <c r="G35" s="340">
        <v>3</v>
      </c>
      <c r="H35" s="340">
        <v>3</v>
      </c>
      <c r="I35" s="340">
        <v>0</v>
      </c>
      <c r="J35" s="340">
        <v>3</v>
      </c>
      <c r="K35" s="341">
        <v>0</v>
      </c>
      <c r="L35" s="341">
        <v>0</v>
      </c>
      <c r="M35" s="341">
        <v>0</v>
      </c>
      <c r="N35" s="341">
        <v>0</v>
      </c>
    </row>
    <row r="36" spans="1:14">
      <c r="A36" s="14"/>
      <c r="B36" s="12"/>
      <c r="C36" s="12"/>
      <c r="D36" s="13"/>
      <c r="E36" s="62">
        <v>1</v>
      </c>
      <c r="F36" s="340"/>
      <c r="G36" s="340"/>
      <c r="H36" s="340">
        <v>0</v>
      </c>
      <c r="I36" s="340">
        <v>14</v>
      </c>
      <c r="J36" s="340">
        <v>14</v>
      </c>
      <c r="K36" s="341">
        <v>0</v>
      </c>
      <c r="L36" s="341">
        <v>0</v>
      </c>
      <c r="M36" s="341">
        <v>0</v>
      </c>
      <c r="N36" s="341">
        <v>0</v>
      </c>
    </row>
    <row r="37" spans="1:14" ht="12.75" customHeight="1">
      <c r="A37" s="14"/>
      <c r="B37" s="445" t="s">
        <v>19</v>
      </c>
      <c r="C37" s="446"/>
      <c r="D37" s="446"/>
      <c r="E37" s="446"/>
      <c r="F37" s="344">
        <v>257</v>
      </c>
      <c r="G37" s="340">
        <v>3</v>
      </c>
      <c r="H37" s="340">
        <v>260</v>
      </c>
      <c r="I37" s="345">
        <v>14</v>
      </c>
      <c r="J37" s="343">
        <v>274</v>
      </c>
      <c r="K37" s="344">
        <v>34</v>
      </c>
      <c r="L37" s="340">
        <v>11</v>
      </c>
      <c r="M37" s="343">
        <v>45</v>
      </c>
      <c r="N37" s="344">
        <v>16</v>
      </c>
    </row>
    <row r="38" spans="1:14">
      <c r="A38" s="14"/>
      <c r="B38" s="62"/>
      <c r="C38" s="62"/>
      <c r="D38" s="17"/>
      <c r="E38" s="60">
        <v>13</v>
      </c>
      <c r="F38" s="340">
        <v>0</v>
      </c>
      <c r="G38" s="340">
        <v>0</v>
      </c>
      <c r="H38" s="340">
        <v>0</v>
      </c>
      <c r="I38" s="340">
        <v>0</v>
      </c>
      <c r="J38" s="340">
        <v>0</v>
      </c>
      <c r="K38" s="341">
        <v>0</v>
      </c>
      <c r="L38" s="341">
        <v>0</v>
      </c>
      <c r="M38" s="341">
        <v>0</v>
      </c>
      <c r="N38" s="341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340">
        <v>0</v>
      </c>
      <c r="G39" s="340">
        <v>0</v>
      </c>
      <c r="H39" s="340">
        <v>0</v>
      </c>
      <c r="I39" s="340">
        <v>0</v>
      </c>
      <c r="J39" s="340">
        <v>0</v>
      </c>
      <c r="K39" s="341">
        <v>0</v>
      </c>
      <c r="L39" s="341">
        <v>0</v>
      </c>
      <c r="M39" s="341">
        <v>0</v>
      </c>
      <c r="N39" s="341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340">
        <v>0</v>
      </c>
      <c r="G40" s="340">
        <v>0</v>
      </c>
      <c r="H40" s="340">
        <v>0</v>
      </c>
      <c r="I40" s="340">
        <v>0</v>
      </c>
      <c r="J40" s="340">
        <v>0</v>
      </c>
      <c r="K40" s="341">
        <v>0</v>
      </c>
      <c r="L40" s="341">
        <v>0</v>
      </c>
      <c r="M40" s="341">
        <v>0</v>
      </c>
      <c r="N40" s="341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340">
        <v>0</v>
      </c>
      <c r="G41" s="340">
        <v>0</v>
      </c>
      <c r="H41" s="340">
        <v>0</v>
      </c>
      <c r="I41" s="340">
        <v>0</v>
      </c>
      <c r="J41" s="340">
        <v>0</v>
      </c>
      <c r="K41" s="341">
        <v>0</v>
      </c>
      <c r="L41" s="341">
        <v>0</v>
      </c>
      <c r="M41" s="341">
        <v>0</v>
      </c>
      <c r="N41" s="341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340">
        <v>0</v>
      </c>
      <c r="G42" s="340">
        <v>0</v>
      </c>
      <c r="H42" s="340">
        <v>0</v>
      </c>
      <c r="I42" s="340">
        <v>0</v>
      </c>
      <c r="J42" s="340">
        <v>0</v>
      </c>
      <c r="K42" s="341">
        <v>0</v>
      </c>
      <c r="L42" s="341">
        <v>0</v>
      </c>
      <c r="M42" s="341">
        <v>0</v>
      </c>
      <c r="N42" s="341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340">
        <v>0</v>
      </c>
      <c r="G43" s="340">
        <v>0</v>
      </c>
      <c r="H43" s="340">
        <v>0</v>
      </c>
      <c r="I43" s="340">
        <v>0</v>
      </c>
      <c r="J43" s="340">
        <v>0</v>
      </c>
      <c r="K43" s="341">
        <v>0</v>
      </c>
      <c r="L43" s="341">
        <v>0</v>
      </c>
      <c r="M43" s="341">
        <v>0</v>
      </c>
      <c r="N43" s="341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340">
        <v>0</v>
      </c>
      <c r="G44" s="340">
        <v>0</v>
      </c>
      <c r="H44" s="340">
        <v>0</v>
      </c>
      <c r="I44" s="340">
        <v>0</v>
      </c>
      <c r="J44" s="340">
        <v>0</v>
      </c>
      <c r="K44" s="341">
        <v>0</v>
      </c>
      <c r="L44" s="341">
        <v>0</v>
      </c>
      <c r="M44" s="341">
        <v>0</v>
      </c>
      <c r="N44" s="341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340">
        <v>0</v>
      </c>
      <c r="G45" s="340">
        <v>0</v>
      </c>
      <c r="H45" s="340">
        <v>0</v>
      </c>
      <c r="I45" s="340">
        <v>0</v>
      </c>
      <c r="J45" s="340">
        <v>0</v>
      </c>
      <c r="K45" s="341">
        <v>0</v>
      </c>
      <c r="L45" s="341">
        <v>0</v>
      </c>
      <c r="M45" s="341">
        <v>0</v>
      </c>
      <c r="N45" s="341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340">
        <v>0</v>
      </c>
      <c r="G46" s="340">
        <v>0</v>
      </c>
      <c r="H46" s="340">
        <v>0</v>
      </c>
      <c r="I46" s="340">
        <v>0</v>
      </c>
      <c r="J46" s="340">
        <v>0</v>
      </c>
      <c r="K46" s="341">
        <v>0</v>
      </c>
      <c r="L46" s="341">
        <v>0</v>
      </c>
      <c r="M46" s="341">
        <v>0</v>
      </c>
      <c r="N46" s="341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340">
        <v>0</v>
      </c>
      <c r="G47" s="340">
        <v>0</v>
      </c>
      <c r="H47" s="340">
        <v>0</v>
      </c>
      <c r="I47" s="340">
        <v>0</v>
      </c>
      <c r="J47" s="340">
        <v>0</v>
      </c>
      <c r="K47" s="341">
        <v>0</v>
      </c>
      <c r="L47" s="341">
        <v>0</v>
      </c>
      <c r="M47" s="341">
        <v>0</v>
      </c>
      <c r="N47" s="341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340">
        <v>0</v>
      </c>
      <c r="G48" s="340">
        <v>0</v>
      </c>
      <c r="H48" s="340">
        <v>0</v>
      </c>
      <c r="I48" s="340">
        <v>0</v>
      </c>
      <c r="J48" s="340">
        <v>0</v>
      </c>
      <c r="K48" s="341">
        <v>0</v>
      </c>
      <c r="L48" s="341">
        <v>0</v>
      </c>
      <c r="M48" s="341">
        <v>0</v>
      </c>
      <c r="N48" s="341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340">
        <v>0</v>
      </c>
      <c r="G49" s="340">
        <v>0</v>
      </c>
      <c r="H49" s="340">
        <v>0</v>
      </c>
      <c r="I49" s="340">
        <v>0</v>
      </c>
      <c r="J49" s="340">
        <v>0</v>
      </c>
      <c r="K49" s="341">
        <v>0</v>
      </c>
      <c r="L49" s="341">
        <v>0</v>
      </c>
      <c r="M49" s="341">
        <v>0</v>
      </c>
      <c r="N49" s="341">
        <v>0</v>
      </c>
    </row>
    <row r="50" spans="1:14">
      <c r="A50" s="14"/>
      <c r="B50" s="12"/>
      <c r="C50" s="13"/>
      <c r="D50" s="12"/>
      <c r="E50" s="62">
        <v>1</v>
      </c>
      <c r="F50" s="346">
        <v>0</v>
      </c>
      <c r="G50" s="346">
        <v>0</v>
      </c>
      <c r="H50" s="346">
        <v>0</v>
      </c>
      <c r="I50" s="346">
        <v>0</v>
      </c>
      <c r="J50" s="346">
        <v>0</v>
      </c>
      <c r="K50" s="347">
        <v>0</v>
      </c>
      <c r="L50" s="347">
        <v>0</v>
      </c>
      <c r="M50" s="347">
        <v>0</v>
      </c>
      <c r="N50" s="347">
        <v>0</v>
      </c>
    </row>
    <row r="51" spans="1:14" ht="12.75" customHeight="1">
      <c r="A51" s="56"/>
      <c r="B51" s="448" t="s">
        <v>20</v>
      </c>
      <c r="C51" s="448"/>
      <c r="D51" s="448"/>
      <c r="E51" s="448"/>
      <c r="F51" s="340">
        <v>0</v>
      </c>
      <c r="G51" s="340">
        <v>0</v>
      </c>
      <c r="H51" s="340">
        <v>0</v>
      </c>
      <c r="I51" s="340">
        <v>0</v>
      </c>
      <c r="J51" s="340">
        <v>0</v>
      </c>
      <c r="K51" s="340">
        <v>0</v>
      </c>
      <c r="L51" s="340">
        <v>0</v>
      </c>
      <c r="M51" s="340">
        <v>0</v>
      </c>
      <c r="N51" s="340">
        <v>0</v>
      </c>
    </row>
    <row r="52" spans="1:14">
      <c r="A52" s="56"/>
      <c r="B52" s="445" t="s">
        <v>37</v>
      </c>
      <c r="C52" s="446"/>
      <c r="D52" s="446"/>
      <c r="E52" s="447"/>
      <c r="F52" s="340"/>
      <c r="G52" s="340"/>
      <c r="H52" s="340"/>
      <c r="I52" s="340"/>
      <c r="J52" s="340"/>
      <c r="K52" s="340"/>
      <c r="L52" s="340"/>
      <c r="M52" s="340"/>
      <c r="N52" s="340"/>
    </row>
    <row r="53" spans="1:14" ht="12.75" customHeight="1">
      <c r="A53" s="56"/>
      <c r="B53" s="443" t="s">
        <v>40</v>
      </c>
      <c r="C53" s="443"/>
      <c r="D53" s="443"/>
      <c r="E53" s="443"/>
      <c r="F53" s="348">
        <v>388</v>
      </c>
      <c r="G53" s="348">
        <v>8</v>
      </c>
      <c r="H53" s="348">
        <v>396</v>
      </c>
      <c r="I53" s="348">
        <v>20</v>
      </c>
      <c r="J53" s="348">
        <v>416</v>
      </c>
      <c r="K53" s="348">
        <v>65</v>
      </c>
      <c r="L53" s="348">
        <v>14</v>
      </c>
      <c r="M53" s="348">
        <v>79</v>
      </c>
      <c r="N53" s="348">
        <v>22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S23" sqref="S2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49" t="s">
        <v>78</v>
      </c>
      <c r="E2" s="449"/>
      <c r="F2" s="449"/>
      <c r="G2" s="449"/>
      <c r="H2" s="449"/>
      <c r="I2" s="449"/>
      <c r="J2" s="449"/>
      <c r="K2" s="58"/>
      <c r="L2" s="58"/>
      <c r="M2" s="58"/>
      <c r="N2" s="58"/>
    </row>
    <row r="3" spans="1:14">
      <c r="A3" s="56"/>
      <c r="B3" s="57" t="s">
        <v>33</v>
      </c>
      <c r="C3" s="58"/>
      <c r="D3" s="449" t="s">
        <v>77</v>
      </c>
      <c r="E3" s="449"/>
      <c r="F3" s="449"/>
      <c r="G3" s="449"/>
      <c r="H3" s="449"/>
      <c r="I3" s="449"/>
      <c r="J3" s="449"/>
      <c r="K3" s="58"/>
      <c r="L3" s="58"/>
      <c r="M3" s="58"/>
      <c r="N3" s="58"/>
    </row>
    <row r="4" spans="1:14">
      <c r="A4" s="56"/>
      <c r="B4" s="450" t="s">
        <v>36</v>
      </c>
      <c r="C4" s="450"/>
      <c r="D4" s="450"/>
      <c r="E4" s="450"/>
      <c r="F4" s="59">
        <v>43707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44" t="s">
        <v>41</v>
      </c>
      <c r="C7" s="444"/>
      <c r="D7" s="444"/>
      <c r="E7" s="444"/>
      <c r="F7" s="444" t="s">
        <v>35</v>
      </c>
      <c r="G7" s="444"/>
      <c r="H7" s="444"/>
      <c r="I7" s="444"/>
      <c r="J7" s="444"/>
      <c r="K7" s="444" t="s">
        <v>28</v>
      </c>
      <c r="L7" s="444"/>
      <c r="M7" s="444"/>
      <c r="N7" s="444"/>
    </row>
    <row r="8" spans="1:14" ht="12.75" customHeight="1">
      <c r="A8" s="56"/>
      <c r="B8" s="444"/>
      <c r="C8" s="444"/>
      <c r="D8" s="444"/>
      <c r="E8" s="444"/>
      <c r="F8" s="444" t="s">
        <v>13</v>
      </c>
      <c r="G8" s="444"/>
      <c r="H8" s="444"/>
      <c r="I8" s="444" t="s">
        <v>14</v>
      </c>
      <c r="J8" s="444" t="s">
        <v>15</v>
      </c>
      <c r="K8" s="444" t="s">
        <v>30</v>
      </c>
      <c r="L8" s="444" t="s">
        <v>31</v>
      </c>
      <c r="M8" s="444" t="s">
        <v>15</v>
      </c>
      <c r="N8" s="444" t="s">
        <v>29</v>
      </c>
    </row>
    <row r="9" spans="1:14" ht="24">
      <c r="A9" s="56"/>
      <c r="B9" s="444"/>
      <c r="C9" s="444"/>
      <c r="D9" s="444"/>
      <c r="E9" s="444"/>
      <c r="F9" s="61" t="s">
        <v>16</v>
      </c>
      <c r="G9" s="61" t="s">
        <v>17</v>
      </c>
      <c r="H9" s="61" t="s">
        <v>23</v>
      </c>
      <c r="I9" s="444"/>
      <c r="J9" s="444"/>
      <c r="K9" s="444"/>
      <c r="L9" s="444"/>
      <c r="M9" s="444"/>
      <c r="N9" s="444"/>
    </row>
    <row r="10" spans="1:14">
      <c r="A10" s="14"/>
      <c r="B10" s="62"/>
      <c r="C10" s="18"/>
      <c r="D10" s="9"/>
      <c r="E10" s="63">
        <v>13</v>
      </c>
      <c r="F10" s="349">
        <v>107</v>
      </c>
      <c r="G10" s="349">
        <v>5</v>
      </c>
      <c r="H10" s="350">
        <f>F10+G10</f>
        <v>112</v>
      </c>
      <c r="I10" s="349">
        <v>0</v>
      </c>
      <c r="J10" s="350">
        <f t="shared" ref="J10:J22" si="0">H10+I10</f>
        <v>112</v>
      </c>
      <c r="K10" s="351">
        <v>67</v>
      </c>
      <c r="L10" s="351">
        <v>11</v>
      </c>
      <c r="M10" s="352">
        <f t="shared" ref="M10:M22" si="1">K10+L10</f>
        <v>78</v>
      </c>
      <c r="N10" s="351">
        <v>14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349">
        <v>0</v>
      </c>
      <c r="G11" s="349">
        <v>0</v>
      </c>
      <c r="H11" s="350">
        <v>0</v>
      </c>
      <c r="I11" s="349">
        <v>0</v>
      </c>
      <c r="J11" s="350">
        <f t="shared" si="0"/>
        <v>0</v>
      </c>
      <c r="K11" s="351">
        <v>0</v>
      </c>
      <c r="L11" s="351">
        <v>0</v>
      </c>
      <c r="M11" s="352">
        <f t="shared" si="1"/>
        <v>0</v>
      </c>
      <c r="N11" s="351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349">
        <v>6</v>
      </c>
      <c r="G12" s="349">
        <v>0</v>
      </c>
      <c r="H12" s="350">
        <f t="shared" ref="H12:H22" si="2">F12+G12</f>
        <v>6</v>
      </c>
      <c r="I12" s="349">
        <v>0</v>
      </c>
      <c r="J12" s="350">
        <f t="shared" si="0"/>
        <v>6</v>
      </c>
      <c r="K12" s="351">
        <v>0</v>
      </c>
      <c r="L12" s="351">
        <v>0</v>
      </c>
      <c r="M12" s="352">
        <f t="shared" si="1"/>
        <v>0</v>
      </c>
      <c r="N12" s="351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349">
        <v>1</v>
      </c>
      <c r="G13" s="349">
        <v>3</v>
      </c>
      <c r="H13" s="350">
        <f t="shared" si="2"/>
        <v>4</v>
      </c>
      <c r="I13" s="349">
        <v>0</v>
      </c>
      <c r="J13" s="350">
        <f t="shared" si="0"/>
        <v>4</v>
      </c>
      <c r="K13" s="351">
        <v>0</v>
      </c>
      <c r="L13" s="351">
        <v>1</v>
      </c>
      <c r="M13" s="352">
        <f t="shared" si="1"/>
        <v>1</v>
      </c>
      <c r="N13" s="351">
        <v>2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349">
        <v>10</v>
      </c>
      <c r="G14" s="349">
        <v>3</v>
      </c>
      <c r="H14" s="350">
        <f t="shared" si="2"/>
        <v>13</v>
      </c>
      <c r="I14" s="349">
        <v>0</v>
      </c>
      <c r="J14" s="350">
        <f t="shared" si="0"/>
        <v>13</v>
      </c>
      <c r="K14" s="351">
        <v>0</v>
      </c>
      <c r="L14" s="351">
        <v>0</v>
      </c>
      <c r="M14" s="352">
        <f t="shared" si="1"/>
        <v>0</v>
      </c>
      <c r="N14" s="351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349">
        <v>35</v>
      </c>
      <c r="G15" s="349">
        <v>4</v>
      </c>
      <c r="H15" s="350">
        <f t="shared" si="2"/>
        <v>39</v>
      </c>
      <c r="I15" s="349">
        <v>0</v>
      </c>
      <c r="J15" s="350">
        <f t="shared" si="0"/>
        <v>39</v>
      </c>
      <c r="K15" s="351">
        <v>1</v>
      </c>
      <c r="L15" s="351">
        <v>0</v>
      </c>
      <c r="M15" s="352">
        <f t="shared" si="1"/>
        <v>1</v>
      </c>
      <c r="N15" s="351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349">
        <v>35</v>
      </c>
      <c r="G16" s="349">
        <v>7</v>
      </c>
      <c r="H16" s="350">
        <f t="shared" si="2"/>
        <v>42</v>
      </c>
      <c r="I16" s="349">
        <v>0</v>
      </c>
      <c r="J16" s="350">
        <f t="shared" si="0"/>
        <v>42</v>
      </c>
      <c r="K16" s="351">
        <v>0</v>
      </c>
      <c r="L16" s="351">
        <v>0</v>
      </c>
      <c r="M16" s="352">
        <f t="shared" si="1"/>
        <v>0</v>
      </c>
      <c r="N16" s="351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349">
        <v>13</v>
      </c>
      <c r="G17" s="349">
        <v>5</v>
      </c>
      <c r="H17" s="350">
        <f t="shared" si="2"/>
        <v>18</v>
      </c>
      <c r="I17" s="349">
        <v>0</v>
      </c>
      <c r="J17" s="350">
        <f t="shared" si="0"/>
        <v>18</v>
      </c>
      <c r="K17" s="351">
        <v>0</v>
      </c>
      <c r="L17" s="351">
        <v>0</v>
      </c>
      <c r="M17" s="352">
        <f t="shared" si="1"/>
        <v>0</v>
      </c>
      <c r="N17" s="351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349">
        <v>13</v>
      </c>
      <c r="G18" s="349">
        <v>4</v>
      </c>
      <c r="H18" s="350">
        <f t="shared" si="2"/>
        <v>17</v>
      </c>
      <c r="I18" s="349">
        <v>0</v>
      </c>
      <c r="J18" s="350">
        <f t="shared" si="0"/>
        <v>17</v>
      </c>
      <c r="K18" s="351">
        <v>0</v>
      </c>
      <c r="L18" s="351">
        <v>0</v>
      </c>
      <c r="M18" s="352">
        <f t="shared" si="1"/>
        <v>0</v>
      </c>
      <c r="N18" s="351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349">
        <v>0</v>
      </c>
      <c r="G19" s="349">
        <v>1</v>
      </c>
      <c r="H19" s="350">
        <f t="shared" si="2"/>
        <v>1</v>
      </c>
      <c r="I19" s="349">
        <v>0</v>
      </c>
      <c r="J19" s="350">
        <f t="shared" si="0"/>
        <v>1</v>
      </c>
      <c r="K19" s="351">
        <v>0</v>
      </c>
      <c r="L19" s="351">
        <v>0</v>
      </c>
      <c r="M19" s="352">
        <f t="shared" si="1"/>
        <v>0</v>
      </c>
      <c r="N19" s="351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349">
        <v>0</v>
      </c>
      <c r="G20" s="349">
        <v>7</v>
      </c>
      <c r="H20" s="350">
        <f t="shared" si="2"/>
        <v>7</v>
      </c>
      <c r="I20" s="349">
        <v>0</v>
      </c>
      <c r="J20" s="350">
        <f t="shared" si="0"/>
        <v>7</v>
      </c>
      <c r="K20" s="351">
        <v>0</v>
      </c>
      <c r="L20" s="351">
        <v>0</v>
      </c>
      <c r="M20" s="352">
        <f t="shared" si="1"/>
        <v>0</v>
      </c>
      <c r="N20" s="351">
        <v>0</v>
      </c>
    </row>
    <row r="21" spans="1:14">
      <c r="A21" s="14"/>
      <c r="B21" s="10"/>
      <c r="C21" s="15"/>
      <c r="D21" s="9"/>
      <c r="E21" s="63">
        <v>2</v>
      </c>
      <c r="F21" s="349">
        <v>0</v>
      </c>
      <c r="G21" s="349">
        <v>2</v>
      </c>
      <c r="H21" s="350">
        <f t="shared" si="2"/>
        <v>2</v>
      </c>
      <c r="I21" s="349">
        <v>0</v>
      </c>
      <c r="J21" s="350">
        <f t="shared" si="0"/>
        <v>2</v>
      </c>
      <c r="K21" s="351">
        <v>0</v>
      </c>
      <c r="L21" s="351">
        <v>0</v>
      </c>
      <c r="M21" s="352">
        <f t="shared" si="1"/>
        <v>0</v>
      </c>
      <c r="N21" s="351">
        <v>0</v>
      </c>
    </row>
    <row r="22" spans="1:14">
      <c r="A22" s="14"/>
      <c r="B22" s="12"/>
      <c r="C22" s="16"/>
      <c r="D22" s="9"/>
      <c r="E22" s="62">
        <v>1</v>
      </c>
      <c r="F22" s="349">
        <v>0</v>
      </c>
      <c r="G22" s="349">
        <v>8</v>
      </c>
      <c r="H22" s="350">
        <f t="shared" si="2"/>
        <v>8</v>
      </c>
      <c r="I22" s="349">
        <v>17</v>
      </c>
      <c r="J22" s="350">
        <f t="shared" si="0"/>
        <v>25</v>
      </c>
      <c r="K22" s="351">
        <v>0</v>
      </c>
      <c r="L22" s="351">
        <v>0</v>
      </c>
      <c r="M22" s="352">
        <f t="shared" si="1"/>
        <v>0</v>
      </c>
      <c r="N22" s="351">
        <v>0</v>
      </c>
    </row>
    <row r="23" spans="1:14" ht="12.75" customHeight="1">
      <c r="A23" s="14"/>
      <c r="B23" s="445" t="s">
        <v>18</v>
      </c>
      <c r="C23" s="446"/>
      <c r="D23" s="446"/>
      <c r="E23" s="447"/>
      <c r="F23" s="350">
        <f t="shared" ref="F23:N23" si="3">SUM(F10:F22)</f>
        <v>220</v>
      </c>
      <c r="G23" s="350">
        <f t="shared" si="3"/>
        <v>49</v>
      </c>
      <c r="H23" s="353">
        <f t="shared" si="3"/>
        <v>269</v>
      </c>
      <c r="I23" s="350">
        <f t="shared" si="3"/>
        <v>17</v>
      </c>
      <c r="J23" s="353">
        <f t="shared" si="3"/>
        <v>286</v>
      </c>
      <c r="K23" s="354">
        <f t="shared" si="3"/>
        <v>68</v>
      </c>
      <c r="L23" s="354">
        <f t="shared" si="3"/>
        <v>12</v>
      </c>
      <c r="M23" s="350">
        <f t="shared" si="3"/>
        <v>80</v>
      </c>
      <c r="N23" s="350">
        <f t="shared" si="3"/>
        <v>16</v>
      </c>
    </row>
    <row r="24" spans="1:14">
      <c r="A24" s="14"/>
      <c r="B24" s="10"/>
      <c r="C24" s="10"/>
      <c r="D24" s="13"/>
      <c r="E24" s="12">
        <v>13</v>
      </c>
      <c r="F24" s="349">
        <v>235</v>
      </c>
      <c r="G24" s="349">
        <v>31</v>
      </c>
      <c r="H24" s="350">
        <f t="shared" ref="H24:H36" si="4">F24+G24</f>
        <v>266</v>
      </c>
      <c r="I24" s="349">
        <v>0</v>
      </c>
      <c r="J24" s="350">
        <f t="shared" ref="J24:J36" si="5">H24+I24</f>
        <v>266</v>
      </c>
      <c r="K24" s="351">
        <v>100</v>
      </c>
      <c r="L24" s="351">
        <v>16</v>
      </c>
      <c r="M24" s="355">
        <f t="shared" ref="M24:M36" si="6">K24+L24</f>
        <v>116</v>
      </c>
      <c r="N24" s="351">
        <v>19</v>
      </c>
    </row>
    <row r="25" spans="1:14">
      <c r="A25" s="14"/>
      <c r="B25" s="10"/>
      <c r="C25" s="10" t="s">
        <v>0</v>
      </c>
      <c r="D25" s="13"/>
      <c r="E25" s="63">
        <v>12</v>
      </c>
      <c r="F25" s="349">
        <v>2</v>
      </c>
      <c r="G25" s="349">
        <v>0</v>
      </c>
      <c r="H25" s="350">
        <f t="shared" si="4"/>
        <v>2</v>
      </c>
      <c r="I25" s="349">
        <v>0</v>
      </c>
      <c r="J25" s="350">
        <f t="shared" si="5"/>
        <v>2</v>
      </c>
      <c r="K25" s="351">
        <v>0</v>
      </c>
      <c r="L25" s="351">
        <v>0</v>
      </c>
      <c r="M25" s="355">
        <f t="shared" si="6"/>
        <v>0</v>
      </c>
      <c r="N25" s="351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349">
        <v>2</v>
      </c>
      <c r="G26" s="349">
        <v>0</v>
      </c>
      <c r="H26" s="350">
        <f t="shared" si="4"/>
        <v>2</v>
      </c>
      <c r="I26" s="349">
        <v>0</v>
      </c>
      <c r="J26" s="350">
        <f t="shared" si="5"/>
        <v>2</v>
      </c>
      <c r="K26" s="351">
        <v>0</v>
      </c>
      <c r="L26" s="351">
        <v>0</v>
      </c>
      <c r="M26" s="355">
        <f t="shared" si="6"/>
        <v>0</v>
      </c>
      <c r="N26" s="351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349">
        <v>6</v>
      </c>
      <c r="G27" s="349">
        <v>0</v>
      </c>
      <c r="H27" s="350">
        <f t="shared" si="4"/>
        <v>6</v>
      </c>
      <c r="I27" s="349">
        <v>0</v>
      </c>
      <c r="J27" s="350">
        <f t="shared" si="5"/>
        <v>6</v>
      </c>
      <c r="K27" s="351">
        <v>0</v>
      </c>
      <c r="L27" s="351">
        <v>0</v>
      </c>
      <c r="M27" s="355">
        <f t="shared" si="6"/>
        <v>0</v>
      </c>
      <c r="N27" s="351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349">
        <v>4</v>
      </c>
      <c r="G28" s="349">
        <v>0</v>
      </c>
      <c r="H28" s="350">
        <f t="shared" si="4"/>
        <v>4</v>
      </c>
      <c r="I28" s="349">
        <v>0</v>
      </c>
      <c r="J28" s="350">
        <f t="shared" si="5"/>
        <v>4</v>
      </c>
      <c r="K28" s="351">
        <v>0</v>
      </c>
      <c r="L28" s="351">
        <v>0</v>
      </c>
      <c r="M28" s="355">
        <f t="shared" si="6"/>
        <v>0</v>
      </c>
      <c r="N28" s="351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349">
        <v>13</v>
      </c>
      <c r="G29" s="349">
        <v>1</v>
      </c>
      <c r="H29" s="350">
        <f t="shared" si="4"/>
        <v>14</v>
      </c>
      <c r="I29" s="349">
        <v>0</v>
      </c>
      <c r="J29" s="350">
        <f t="shared" si="5"/>
        <v>14</v>
      </c>
      <c r="K29" s="351">
        <v>0</v>
      </c>
      <c r="L29" s="351">
        <v>0</v>
      </c>
      <c r="M29" s="355">
        <f t="shared" si="6"/>
        <v>0</v>
      </c>
      <c r="N29" s="351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349">
        <v>14</v>
      </c>
      <c r="G30" s="349">
        <v>3</v>
      </c>
      <c r="H30" s="350">
        <f t="shared" si="4"/>
        <v>17</v>
      </c>
      <c r="I30" s="349">
        <v>0</v>
      </c>
      <c r="J30" s="350">
        <f t="shared" si="5"/>
        <v>17</v>
      </c>
      <c r="K30" s="351">
        <v>0</v>
      </c>
      <c r="L30" s="351">
        <v>0</v>
      </c>
      <c r="M30" s="355">
        <f t="shared" si="6"/>
        <v>0</v>
      </c>
      <c r="N30" s="351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349">
        <v>11</v>
      </c>
      <c r="G31" s="349">
        <v>1</v>
      </c>
      <c r="H31" s="350">
        <f t="shared" si="4"/>
        <v>12</v>
      </c>
      <c r="I31" s="349">
        <v>0</v>
      </c>
      <c r="J31" s="350">
        <f t="shared" si="5"/>
        <v>12</v>
      </c>
      <c r="K31" s="351">
        <v>0</v>
      </c>
      <c r="L31" s="351">
        <v>0</v>
      </c>
      <c r="M31" s="355">
        <f t="shared" si="6"/>
        <v>0</v>
      </c>
      <c r="N31" s="351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349">
        <v>11</v>
      </c>
      <c r="G32" s="349">
        <v>2</v>
      </c>
      <c r="H32" s="350">
        <f t="shared" si="4"/>
        <v>13</v>
      </c>
      <c r="I32" s="349">
        <v>0</v>
      </c>
      <c r="J32" s="350">
        <f t="shared" si="5"/>
        <v>13</v>
      </c>
      <c r="K32" s="351">
        <v>0</v>
      </c>
      <c r="L32" s="351">
        <v>0</v>
      </c>
      <c r="M32" s="355">
        <f t="shared" si="6"/>
        <v>0</v>
      </c>
      <c r="N32" s="351">
        <v>0</v>
      </c>
    </row>
    <row r="33" spans="1:14">
      <c r="A33" s="14"/>
      <c r="B33" s="10"/>
      <c r="C33" s="10"/>
      <c r="D33" s="13"/>
      <c r="E33" s="63">
        <v>4</v>
      </c>
      <c r="F33" s="349">
        <v>1</v>
      </c>
      <c r="G33" s="349">
        <v>0</v>
      </c>
      <c r="H33" s="350">
        <f t="shared" si="4"/>
        <v>1</v>
      </c>
      <c r="I33" s="349">
        <v>0</v>
      </c>
      <c r="J33" s="350">
        <f t="shared" si="5"/>
        <v>1</v>
      </c>
      <c r="K33" s="351">
        <v>0</v>
      </c>
      <c r="L33" s="351">
        <v>0</v>
      </c>
      <c r="M33" s="355">
        <f t="shared" si="6"/>
        <v>0</v>
      </c>
      <c r="N33" s="351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349">
        <v>0</v>
      </c>
      <c r="G34" s="349">
        <v>7</v>
      </c>
      <c r="H34" s="350">
        <f t="shared" si="4"/>
        <v>7</v>
      </c>
      <c r="I34" s="349">
        <v>0</v>
      </c>
      <c r="J34" s="350">
        <f t="shared" si="5"/>
        <v>7</v>
      </c>
      <c r="K34" s="351">
        <v>0</v>
      </c>
      <c r="L34" s="351">
        <v>1</v>
      </c>
      <c r="M34" s="355">
        <f t="shared" si="6"/>
        <v>1</v>
      </c>
      <c r="N34" s="351">
        <v>1</v>
      </c>
    </row>
    <row r="35" spans="1:14">
      <c r="A35" s="14"/>
      <c r="B35" s="10"/>
      <c r="C35" s="10"/>
      <c r="D35" s="13"/>
      <c r="E35" s="63">
        <v>2</v>
      </c>
      <c r="F35" s="349">
        <v>0</v>
      </c>
      <c r="G35" s="349">
        <v>4</v>
      </c>
      <c r="H35" s="350">
        <f t="shared" si="4"/>
        <v>4</v>
      </c>
      <c r="I35" s="349">
        <v>0</v>
      </c>
      <c r="J35" s="350">
        <f t="shared" si="5"/>
        <v>4</v>
      </c>
      <c r="K35" s="351">
        <v>0</v>
      </c>
      <c r="L35" s="351">
        <v>0</v>
      </c>
      <c r="M35" s="355">
        <f t="shared" si="6"/>
        <v>0</v>
      </c>
      <c r="N35" s="351">
        <v>0</v>
      </c>
    </row>
    <row r="36" spans="1:14">
      <c r="A36" s="14"/>
      <c r="B36" s="12"/>
      <c r="C36" s="12"/>
      <c r="D36" s="13"/>
      <c r="E36" s="62">
        <v>1</v>
      </c>
      <c r="F36" s="349">
        <v>0</v>
      </c>
      <c r="G36" s="349">
        <v>7</v>
      </c>
      <c r="H36" s="350">
        <f t="shared" si="4"/>
        <v>7</v>
      </c>
      <c r="I36" s="349">
        <v>33</v>
      </c>
      <c r="J36" s="350">
        <f t="shared" si="5"/>
        <v>40</v>
      </c>
      <c r="K36" s="351">
        <v>0</v>
      </c>
      <c r="L36" s="351">
        <v>2</v>
      </c>
      <c r="M36" s="355">
        <f t="shared" si="6"/>
        <v>2</v>
      </c>
      <c r="N36" s="351">
        <v>2</v>
      </c>
    </row>
    <row r="37" spans="1:14" ht="12.75" customHeight="1">
      <c r="A37" s="14"/>
      <c r="B37" s="445" t="s">
        <v>19</v>
      </c>
      <c r="C37" s="446"/>
      <c r="D37" s="446"/>
      <c r="E37" s="446"/>
      <c r="F37" s="354">
        <f t="shared" ref="F37:N37" si="7">SUM(F24:F36)</f>
        <v>299</v>
      </c>
      <c r="G37" s="350">
        <f t="shared" si="7"/>
        <v>56</v>
      </c>
      <c r="H37" s="356">
        <f t="shared" si="7"/>
        <v>355</v>
      </c>
      <c r="I37" s="357">
        <f t="shared" si="7"/>
        <v>33</v>
      </c>
      <c r="J37" s="353">
        <f t="shared" si="7"/>
        <v>388</v>
      </c>
      <c r="K37" s="354">
        <f t="shared" si="7"/>
        <v>100</v>
      </c>
      <c r="L37" s="350">
        <f t="shared" si="7"/>
        <v>19</v>
      </c>
      <c r="M37" s="353">
        <f t="shared" si="7"/>
        <v>119</v>
      </c>
      <c r="N37" s="354">
        <f t="shared" si="7"/>
        <v>22</v>
      </c>
    </row>
    <row r="38" spans="1:14">
      <c r="A38" s="14"/>
      <c r="B38" s="62"/>
      <c r="C38" s="62"/>
      <c r="D38" s="17"/>
      <c r="E38" s="60">
        <v>13</v>
      </c>
      <c r="F38" s="349">
        <v>1</v>
      </c>
      <c r="G38" s="349">
        <v>0</v>
      </c>
      <c r="H38" s="350">
        <f t="shared" ref="H38:H50" si="8">F38+G38</f>
        <v>1</v>
      </c>
      <c r="I38" s="349">
        <v>0</v>
      </c>
      <c r="J38" s="350">
        <f t="shared" ref="J38:J50" si="9">H38+I38</f>
        <v>1</v>
      </c>
      <c r="K38" s="351">
        <v>0</v>
      </c>
      <c r="L38" s="351">
        <v>0</v>
      </c>
      <c r="M38" s="355">
        <f t="shared" ref="M38:M50" si="10">K38+L38</f>
        <v>0</v>
      </c>
      <c r="N38" s="351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349">
        <v>0</v>
      </c>
      <c r="G39" s="349">
        <v>0</v>
      </c>
      <c r="H39" s="350">
        <f t="shared" si="8"/>
        <v>0</v>
      </c>
      <c r="I39" s="349">
        <v>0</v>
      </c>
      <c r="J39" s="350">
        <f t="shared" si="9"/>
        <v>0</v>
      </c>
      <c r="K39" s="351">
        <v>0</v>
      </c>
      <c r="L39" s="351">
        <v>0</v>
      </c>
      <c r="M39" s="355">
        <f t="shared" si="10"/>
        <v>0</v>
      </c>
      <c r="N39" s="351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349">
        <v>0</v>
      </c>
      <c r="G40" s="349">
        <v>0</v>
      </c>
      <c r="H40" s="350">
        <f t="shared" si="8"/>
        <v>0</v>
      </c>
      <c r="I40" s="349">
        <v>0</v>
      </c>
      <c r="J40" s="350">
        <f t="shared" si="9"/>
        <v>0</v>
      </c>
      <c r="K40" s="351">
        <v>0</v>
      </c>
      <c r="L40" s="351">
        <v>0</v>
      </c>
      <c r="M40" s="355">
        <f t="shared" si="10"/>
        <v>0</v>
      </c>
      <c r="N40" s="351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349">
        <v>0</v>
      </c>
      <c r="G41" s="349">
        <v>0</v>
      </c>
      <c r="H41" s="350">
        <f t="shared" si="8"/>
        <v>0</v>
      </c>
      <c r="I41" s="349">
        <v>0</v>
      </c>
      <c r="J41" s="350">
        <f t="shared" si="9"/>
        <v>0</v>
      </c>
      <c r="K41" s="351">
        <v>0</v>
      </c>
      <c r="L41" s="351">
        <v>0</v>
      </c>
      <c r="M41" s="355">
        <f t="shared" si="10"/>
        <v>0</v>
      </c>
      <c r="N41" s="351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349">
        <v>0</v>
      </c>
      <c r="G42" s="349">
        <v>0</v>
      </c>
      <c r="H42" s="350">
        <f t="shared" si="8"/>
        <v>0</v>
      </c>
      <c r="I42" s="349">
        <v>0</v>
      </c>
      <c r="J42" s="350">
        <f t="shared" si="9"/>
        <v>0</v>
      </c>
      <c r="K42" s="351">
        <v>0</v>
      </c>
      <c r="L42" s="351">
        <v>0</v>
      </c>
      <c r="M42" s="355">
        <f t="shared" si="10"/>
        <v>0</v>
      </c>
      <c r="N42" s="351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349">
        <v>0</v>
      </c>
      <c r="G43" s="349">
        <v>0</v>
      </c>
      <c r="H43" s="350">
        <f t="shared" si="8"/>
        <v>0</v>
      </c>
      <c r="I43" s="349">
        <v>0</v>
      </c>
      <c r="J43" s="350">
        <f t="shared" si="9"/>
        <v>0</v>
      </c>
      <c r="K43" s="351">
        <v>0</v>
      </c>
      <c r="L43" s="351">
        <v>0</v>
      </c>
      <c r="M43" s="355">
        <f t="shared" si="10"/>
        <v>0</v>
      </c>
      <c r="N43" s="351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349">
        <v>0</v>
      </c>
      <c r="G44" s="349">
        <v>0</v>
      </c>
      <c r="H44" s="350">
        <f t="shared" si="8"/>
        <v>0</v>
      </c>
      <c r="I44" s="349">
        <v>0</v>
      </c>
      <c r="J44" s="350">
        <f t="shared" si="9"/>
        <v>0</v>
      </c>
      <c r="K44" s="351">
        <v>0</v>
      </c>
      <c r="L44" s="351">
        <v>0</v>
      </c>
      <c r="M44" s="355">
        <f t="shared" si="10"/>
        <v>0</v>
      </c>
      <c r="N44" s="351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349">
        <v>0</v>
      </c>
      <c r="G45" s="349">
        <v>0</v>
      </c>
      <c r="H45" s="350">
        <f t="shared" si="8"/>
        <v>0</v>
      </c>
      <c r="I45" s="349">
        <v>0</v>
      </c>
      <c r="J45" s="350">
        <f t="shared" si="9"/>
        <v>0</v>
      </c>
      <c r="K45" s="351">
        <v>0</v>
      </c>
      <c r="L45" s="351">
        <v>0</v>
      </c>
      <c r="M45" s="355">
        <f t="shared" si="10"/>
        <v>0</v>
      </c>
      <c r="N45" s="351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349">
        <v>0</v>
      </c>
      <c r="G46" s="349">
        <v>0</v>
      </c>
      <c r="H46" s="350">
        <f t="shared" si="8"/>
        <v>0</v>
      </c>
      <c r="I46" s="349">
        <v>0</v>
      </c>
      <c r="J46" s="350">
        <f t="shared" si="9"/>
        <v>0</v>
      </c>
      <c r="K46" s="351">
        <v>0</v>
      </c>
      <c r="L46" s="351">
        <v>0</v>
      </c>
      <c r="M46" s="355">
        <f t="shared" si="10"/>
        <v>0</v>
      </c>
      <c r="N46" s="351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349">
        <v>0</v>
      </c>
      <c r="G47" s="349">
        <v>0</v>
      </c>
      <c r="H47" s="350">
        <f t="shared" si="8"/>
        <v>0</v>
      </c>
      <c r="I47" s="349">
        <v>0</v>
      </c>
      <c r="J47" s="350">
        <f t="shared" si="9"/>
        <v>0</v>
      </c>
      <c r="K47" s="351">
        <v>0</v>
      </c>
      <c r="L47" s="351">
        <v>0</v>
      </c>
      <c r="M47" s="355">
        <f t="shared" si="10"/>
        <v>0</v>
      </c>
      <c r="N47" s="351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349">
        <v>0</v>
      </c>
      <c r="G48" s="349">
        <v>0</v>
      </c>
      <c r="H48" s="350">
        <f t="shared" si="8"/>
        <v>0</v>
      </c>
      <c r="I48" s="349">
        <v>0</v>
      </c>
      <c r="J48" s="350">
        <f t="shared" si="9"/>
        <v>0</v>
      </c>
      <c r="K48" s="351">
        <v>0</v>
      </c>
      <c r="L48" s="351">
        <v>0</v>
      </c>
      <c r="M48" s="355">
        <f t="shared" si="10"/>
        <v>0</v>
      </c>
      <c r="N48" s="351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349">
        <v>0</v>
      </c>
      <c r="G49" s="349">
        <v>0</v>
      </c>
      <c r="H49" s="350">
        <f t="shared" si="8"/>
        <v>0</v>
      </c>
      <c r="I49" s="349">
        <v>0</v>
      </c>
      <c r="J49" s="350">
        <f t="shared" si="9"/>
        <v>0</v>
      </c>
      <c r="K49" s="351">
        <v>0</v>
      </c>
      <c r="L49" s="351">
        <v>0</v>
      </c>
      <c r="M49" s="355">
        <f t="shared" si="10"/>
        <v>0</v>
      </c>
      <c r="N49" s="351">
        <v>0</v>
      </c>
    </row>
    <row r="50" spans="1:14">
      <c r="A50" s="14"/>
      <c r="B50" s="12"/>
      <c r="C50" s="13"/>
      <c r="D50" s="12"/>
      <c r="E50" s="62">
        <v>1</v>
      </c>
      <c r="F50" s="349">
        <v>0</v>
      </c>
      <c r="G50" s="349">
        <v>0</v>
      </c>
      <c r="H50" s="358">
        <f t="shared" si="8"/>
        <v>0</v>
      </c>
      <c r="I50" s="349">
        <v>0</v>
      </c>
      <c r="J50" s="358">
        <f t="shared" si="9"/>
        <v>0</v>
      </c>
      <c r="K50" s="351">
        <v>0</v>
      </c>
      <c r="L50" s="351">
        <v>0</v>
      </c>
      <c r="M50" s="359">
        <f t="shared" si="10"/>
        <v>0</v>
      </c>
      <c r="N50" s="351">
        <v>0</v>
      </c>
    </row>
    <row r="51" spans="1:14" ht="12.75" customHeight="1">
      <c r="A51" s="56"/>
      <c r="B51" s="448" t="s">
        <v>20</v>
      </c>
      <c r="C51" s="448"/>
      <c r="D51" s="448"/>
      <c r="E51" s="448"/>
      <c r="F51" s="350">
        <f t="shared" ref="F51:N51" si="11">SUM(F38:F50)</f>
        <v>1</v>
      </c>
      <c r="G51" s="350">
        <f t="shared" si="11"/>
        <v>0</v>
      </c>
      <c r="H51" s="350">
        <f t="shared" si="11"/>
        <v>1</v>
      </c>
      <c r="I51" s="350">
        <f t="shared" si="11"/>
        <v>0</v>
      </c>
      <c r="J51" s="350">
        <f t="shared" si="11"/>
        <v>1</v>
      </c>
      <c r="K51" s="350">
        <f t="shared" si="11"/>
        <v>0</v>
      </c>
      <c r="L51" s="350">
        <f t="shared" si="11"/>
        <v>0</v>
      </c>
      <c r="M51" s="350">
        <f t="shared" si="11"/>
        <v>0</v>
      </c>
      <c r="N51" s="350">
        <f t="shared" si="11"/>
        <v>0</v>
      </c>
    </row>
    <row r="52" spans="1:14">
      <c r="A52" s="56"/>
      <c r="B52" s="445" t="s">
        <v>37</v>
      </c>
      <c r="C52" s="446"/>
      <c r="D52" s="446"/>
      <c r="E52" s="447"/>
      <c r="F52" s="349"/>
      <c r="G52" s="349"/>
      <c r="H52" s="349"/>
      <c r="I52" s="349"/>
      <c r="J52" s="349"/>
      <c r="K52" s="349"/>
      <c r="L52" s="349"/>
      <c r="M52" s="349"/>
      <c r="N52" s="349"/>
    </row>
    <row r="53" spans="1:14" ht="12.75" customHeight="1">
      <c r="A53" s="56"/>
      <c r="B53" s="443" t="s">
        <v>40</v>
      </c>
      <c r="C53" s="443"/>
      <c r="D53" s="443"/>
      <c r="E53" s="443"/>
      <c r="F53" s="360">
        <f t="shared" ref="F53:N53" si="12">+F23+F37+F51+F52</f>
        <v>520</v>
      </c>
      <c r="G53" s="360">
        <f t="shared" si="12"/>
        <v>105</v>
      </c>
      <c r="H53" s="360">
        <f t="shared" si="12"/>
        <v>625</v>
      </c>
      <c r="I53" s="360">
        <f t="shared" si="12"/>
        <v>50</v>
      </c>
      <c r="J53" s="360">
        <f t="shared" si="12"/>
        <v>675</v>
      </c>
      <c r="K53" s="360">
        <f t="shared" si="12"/>
        <v>168</v>
      </c>
      <c r="L53" s="360">
        <f t="shared" si="12"/>
        <v>31</v>
      </c>
      <c r="M53" s="360">
        <f t="shared" si="12"/>
        <v>199</v>
      </c>
      <c r="N53" s="360">
        <f t="shared" si="12"/>
        <v>38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2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dataValidations count="1">
    <dataValidation type="decimal" operator="greaterThanOrEqual" allowBlank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T10" sqref="T10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49" t="s">
        <v>79</v>
      </c>
      <c r="E2" s="449"/>
      <c r="F2" s="449"/>
      <c r="G2" s="449"/>
      <c r="H2" s="449"/>
      <c r="I2" s="449"/>
      <c r="J2" s="449"/>
      <c r="K2" s="58"/>
      <c r="L2" s="58"/>
      <c r="M2" s="58"/>
      <c r="N2" s="58"/>
    </row>
    <row r="3" spans="1:14">
      <c r="A3" s="56"/>
      <c r="B3" s="57" t="s">
        <v>33</v>
      </c>
      <c r="C3" s="58"/>
      <c r="D3" s="449">
        <v>15123</v>
      </c>
      <c r="E3" s="449"/>
      <c r="F3" s="449"/>
      <c r="G3" s="449"/>
      <c r="H3" s="449"/>
      <c r="I3" s="449"/>
      <c r="J3" s="449"/>
      <c r="K3" s="58"/>
      <c r="L3" s="58"/>
      <c r="M3" s="58"/>
      <c r="N3" s="58"/>
    </row>
    <row r="4" spans="1:14">
      <c r="A4" s="56"/>
      <c r="B4" s="450" t="s">
        <v>36</v>
      </c>
      <c r="C4" s="450"/>
      <c r="D4" s="450"/>
      <c r="E4" s="450"/>
      <c r="F4" s="59">
        <v>43707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44" t="s">
        <v>41</v>
      </c>
      <c r="C7" s="444"/>
      <c r="D7" s="444"/>
      <c r="E7" s="444"/>
      <c r="F7" s="444" t="s">
        <v>35</v>
      </c>
      <c r="G7" s="444"/>
      <c r="H7" s="444"/>
      <c r="I7" s="444"/>
      <c r="J7" s="444"/>
      <c r="K7" s="444" t="s">
        <v>28</v>
      </c>
      <c r="L7" s="444"/>
      <c r="M7" s="444"/>
      <c r="N7" s="444"/>
    </row>
    <row r="8" spans="1:14" ht="12.75" customHeight="1">
      <c r="A8" s="56"/>
      <c r="B8" s="444"/>
      <c r="C8" s="444"/>
      <c r="D8" s="444"/>
      <c r="E8" s="444"/>
      <c r="F8" s="444" t="s">
        <v>13</v>
      </c>
      <c r="G8" s="444"/>
      <c r="H8" s="444"/>
      <c r="I8" s="444" t="s">
        <v>14</v>
      </c>
      <c r="J8" s="444" t="s">
        <v>15</v>
      </c>
      <c r="K8" s="444" t="s">
        <v>30</v>
      </c>
      <c r="L8" s="444" t="s">
        <v>31</v>
      </c>
      <c r="M8" s="444" t="s">
        <v>15</v>
      </c>
      <c r="N8" s="444" t="s">
        <v>29</v>
      </c>
    </row>
    <row r="9" spans="1:14" ht="24">
      <c r="A9" s="56"/>
      <c r="B9" s="444"/>
      <c r="C9" s="444"/>
      <c r="D9" s="444"/>
      <c r="E9" s="444"/>
      <c r="F9" s="61" t="s">
        <v>16</v>
      </c>
      <c r="G9" s="61" t="s">
        <v>17</v>
      </c>
      <c r="H9" s="61" t="s">
        <v>23</v>
      </c>
      <c r="I9" s="444"/>
      <c r="J9" s="444"/>
      <c r="K9" s="444"/>
      <c r="L9" s="444"/>
      <c r="M9" s="444"/>
      <c r="N9" s="444"/>
    </row>
    <row r="10" spans="1:14">
      <c r="A10" s="14"/>
      <c r="B10" s="62"/>
      <c r="C10" s="18"/>
      <c r="D10" s="9"/>
      <c r="E10" s="63">
        <v>13</v>
      </c>
      <c r="F10" s="401">
        <v>87</v>
      </c>
      <c r="G10" s="401">
        <v>0</v>
      </c>
      <c r="H10" s="391">
        <v>87</v>
      </c>
      <c r="I10" s="401">
        <v>0</v>
      </c>
      <c r="J10" s="391">
        <v>87</v>
      </c>
      <c r="K10" s="402">
        <v>12</v>
      </c>
      <c r="L10" s="402">
        <v>2</v>
      </c>
      <c r="M10" s="392">
        <v>14</v>
      </c>
      <c r="N10" s="402">
        <v>2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401">
        <v>4</v>
      </c>
      <c r="G11" s="401">
        <v>0</v>
      </c>
      <c r="H11" s="391">
        <v>4</v>
      </c>
      <c r="I11" s="401">
        <v>0</v>
      </c>
      <c r="J11" s="391">
        <v>4</v>
      </c>
      <c r="K11" s="402">
        <v>0</v>
      </c>
      <c r="L11" s="402">
        <v>0</v>
      </c>
      <c r="M11" s="392">
        <v>0</v>
      </c>
      <c r="N11" s="402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401">
        <v>1</v>
      </c>
      <c r="G12" s="401">
        <v>0</v>
      </c>
      <c r="H12" s="391">
        <v>1</v>
      </c>
      <c r="I12" s="401">
        <v>0</v>
      </c>
      <c r="J12" s="391">
        <v>1</v>
      </c>
      <c r="K12" s="402">
        <v>0</v>
      </c>
      <c r="L12" s="402">
        <v>0</v>
      </c>
      <c r="M12" s="392">
        <v>0</v>
      </c>
      <c r="N12" s="402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401">
        <v>7</v>
      </c>
      <c r="G13" s="401">
        <v>0</v>
      </c>
      <c r="H13" s="391">
        <v>7</v>
      </c>
      <c r="I13" s="401">
        <v>0</v>
      </c>
      <c r="J13" s="391">
        <v>7</v>
      </c>
      <c r="K13" s="402">
        <v>0</v>
      </c>
      <c r="L13" s="402">
        <v>0</v>
      </c>
      <c r="M13" s="392">
        <v>0</v>
      </c>
      <c r="N13" s="402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401">
        <v>7</v>
      </c>
      <c r="G14" s="401">
        <v>0</v>
      </c>
      <c r="H14" s="391">
        <v>7</v>
      </c>
      <c r="I14" s="401">
        <v>0</v>
      </c>
      <c r="J14" s="391">
        <v>7</v>
      </c>
      <c r="K14" s="402">
        <v>0</v>
      </c>
      <c r="L14" s="402">
        <v>0</v>
      </c>
      <c r="M14" s="392">
        <v>0</v>
      </c>
      <c r="N14" s="402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401">
        <v>2</v>
      </c>
      <c r="G15" s="401">
        <v>0</v>
      </c>
      <c r="H15" s="391">
        <v>2</v>
      </c>
      <c r="I15" s="401">
        <v>0</v>
      </c>
      <c r="J15" s="391">
        <v>2</v>
      </c>
      <c r="K15" s="402">
        <v>0</v>
      </c>
      <c r="L15" s="402">
        <v>0</v>
      </c>
      <c r="M15" s="392">
        <v>0</v>
      </c>
      <c r="N15" s="402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401">
        <v>2</v>
      </c>
      <c r="G16" s="401">
        <v>0</v>
      </c>
      <c r="H16" s="391">
        <v>2</v>
      </c>
      <c r="I16" s="401">
        <v>0</v>
      </c>
      <c r="J16" s="391">
        <v>2</v>
      </c>
      <c r="K16" s="402">
        <v>0</v>
      </c>
      <c r="L16" s="402">
        <v>0</v>
      </c>
      <c r="M16" s="392">
        <v>0</v>
      </c>
      <c r="N16" s="402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401">
        <v>14</v>
      </c>
      <c r="G17" s="401">
        <v>0</v>
      </c>
      <c r="H17" s="391">
        <v>14</v>
      </c>
      <c r="I17" s="401">
        <v>0</v>
      </c>
      <c r="J17" s="391">
        <v>14</v>
      </c>
      <c r="K17" s="402">
        <v>0</v>
      </c>
      <c r="L17" s="402">
        <v>0</v>
      </c>
      <c r="M17" s="392">
        <v>0</v>
      </c>
      <c r="N17" s="402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401">
        <v>0</v>
      </c>
      <c r="G18" s="401">
        <v>0</v>
      </c>
      <c r="H18" s="391">
        <v>0</v>
      </c>
      <c r="I18" s="401">
        <v>0</v>
      </c>
      <c r="J18" s="391">
        <v>0</v>
      </c>
      <c r="K18" s="402">
        <v>0</v>
      </c>
      <c r="L18" s="402">
        <v>0</v>
      </c>
      <c r="M18" s="392">
        <v>0</v>
      </c>
      <c r="N18" s="402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401">
        <v>0</v>
      </c>
      <c r="G19" s="401">
        <v>0</v>
      </c>
      <c r="H19" s="391">
        <v>0</v>
      </c>
      <c r="I19" s="401">
        <v>0</v>
      </c>
      <c r="J19" s="391">
        <v>0</v>
      </c>
      <c r="K19" s="402">
        <v>0</v>
      </c>
      <c r="L19" s="402">
        <v>0</v>
      </c>
      <c r="M19" s="392">
        <v>0</v>
      </c>
      <c r="N19" s="402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401">
        <v>0</v>
      </c>
      <c r="G20" s="401">
        <v>0</v>
      </c>
      <c r="H20" s="391">
        <v>0</v>
      </c>
      <c r="I20" s="401">
        <v>0</v>
      </c>
      <c r="J20" s="391">
        <v>0</v>
      </c>
      <c r="K20" s="402">
        <v>0</v>
      </c>
      <c r="L20" s="402">
        <v>0</v>
      </c>
      <c r="M20" s="392">
        <v>0</v>
      </c>
      <c r="N20" s="402">
        <v>0</v>
      </c>
    </row>
    <row r="21" spans="1:14">
      <c r="A21" s="14"/>
      <c r="B21" s="10"/>
      <c r="C21" s="15"/>
      <c r="D21" s="9"/>
      <c r="E21" s="63">
        <v>2</v>
      </c>
      <c r="F21" s="401">
        <v>0</v>
      </c>
      <c r="G21" s="401">
        <v>0</v>
      </c>
      <c r="H21" s="391">
        <v>0</v>
      </c>
      <c r="I21" s="401">
        <v>0</v>
      </c>
      <c r="J21" s="391">
        <v>0</v>
      </c>
      <c r="K21" s="402">
        <v>0</v>
      </c>
      <c r="L21" s="402">
        <v>0</v>
      </c>
      <c r="M21" s="392">
        <v>0</v>
      </c>
      <c r="N21" s="402">
        <v>0</v>
      </c>
    </row>
    <row r="22" spans="1:14">
      <c r="A22" s="14"/>
      <c r="B22" s="12"/>
      <c r="C22" s="16"/>
      <c r="D22" s="9"/>
      <c r="E22" s="62">
        <v>1</v>
      </c>
      <c r="F22" s="401">
        <v>0</v>
      </c>
      <c r="G22" s="401">
        <v>0</v>
      </c>
      <c r="H22" s="391">
        <v>0</v>
      </c>
      <c r="I22" s="401">
        <v>0</v>
      </c>
      <c r="J22" s="391">
        <v>0</v>
      </c>
      <c r="K22" s="402">
        <v>0</v>
      </c>
      <c r="L22" s="402">
        <v>0</v>
      </c>
      <c r="M22" s="392">
        <v>0</v>
      </c>
      <c r="N22" s="402">
        <v>0</v>
      </c>
    </row>
    <row r="23" spans="1:14" ht="12.75" customHeight="1">
      <c r="A23" s="14"/>
      <c r="B23" s="445" t="s">
        <v>18</v>
      </c>
      <c r="C23" s="446"/>
      <c r="D23" s="446"/>
      <c r="E23" s="447"/>
      <c r="F23" s="391">
        <v>124</v>
      </c>
      <c r="G23" s="391">
        <v>0</v>
      </c>
      <c r="H23" s="393">
        <v>124</v>
      </c>
      <c r="I23" s="391">
        <v>0</v>
      </c>
      <c r="J23" s="393">
        <v>124</v>
      </c>
      <c r="K23" s="394">
        <v>12</v>
      </c>
      <c r="L23" s="394">
        <v>2</v>
      </c>
      <c r="M23" s="391">
        <v>14</v>
      </c>
      <c r="N23" s="391">
        <v>2</v>
      </c>
    </row>
    <row r="24" spans="1:14">
      <c r="A24" s="14"/>
      <c r="B24" s="10"/>
      <c r="C24" s="10"/>
      <c r="D24" s="13"/>
      <c r="E24" s="12">
        <v>13</v>
      </c>
      <c r="F24" s="401">
        <v>197</v>
      </c>
      <c r="G24" s="401">
        <v>0</v>
      </c>
      <c r="H24" s="391">
        <v>197</v>
      </c>
      <c r="I24" s="401">
        <v>0</v>
      </c>
      <c r="J24" s="391">
        <v>197</v>
      </c>
      <c r="K24" s="402">
        <v>8</v>
      </c>
      <c r="L24" s="402">
        <v>3</v>
      </c>
      <c r="M24" s="395">
        <v>11</v>
      </c>
      <c r="N24" s="402">
        <v>3</v>
      </c>
    </row>
    <row r="25" spans="1:14">
      <c r="A25" s="14"/>
      <c r="B25" s="10"/>
      <c r="C25" s="10" t="s">
        <v>0</v>
      </c>
      <c r="D25" s="13"/>
      <c r="E25" s="63">
        <v>12</v>
      </c>
      <c r="F25" s="401">
        <v>2</v>
      </c>
      <c r="G25" s="401">
        <v>0</v>
      </c>
      <c r="H25" s="391">
        <v>2</v>
      </c>
      <c r="I25" s="401">
        <v>0</v>
      </c>
      <c r="J25" s="391">
        <v>2</v>
      </c>
      <c r="K25" s="402">
        <v>0</v>
      </c>
      <c r="L25" s="402">
        <v>0</v>
      </c>
      <c r="M25" s="395">
        <v>0</v>
      </c>
      <c r="N25" s="402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401">
        <v>3</v>
      </c>
      <c r="G26" s="401">
        <v>0</v>
      </c>
      <c r="H26" s="391">
        <v>3</v>
      </c>
      <c r="I26" s="401">
        <v>0</v>
      </c>
      <c r="J26" s="391">
        <v>3</v>
      </c>
      <c r="K26" s="402">
        <v>0</v>
      </c>
      <c r="L26" s="402">
        <v>0</v>
      </c>
      <c r="M26" s="395">
        <v>0</v>
      </c>
      <c r="N26" s="402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401">
        <v>0</v>
      </c>
      <c r="G27" s="401">
        <v>0</v>
      </c>
      <c r="H27" s="391">
        <v>0</v>
      </c>
      <c r="I27" s="401">
        <v>0</v>
      </c>
      <c r="J27" s="391">
        <v>0</v>
      </c>
      <c r="K27" s="402">
        <v>0</v>
      </c>
      <c r="L27" s="402">
        <v>0</v>
      </c>
      <c r="M27" s="395">
        <v>0</v>
      </c>
      <c r="N27" s="402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401">
        <v>3</v>
      </c>
      <c r="G28" s="401">
        <v>0</v>
      </c>
      <c r="H28" s="391">
        <v>3</v>
      </c>
      <c r="I28" s="401">
        <v>0</v>
      </c>
      <c r="J28" s="391">
        <v>3</v>
      </c>
      <c r="K28" s="402">
        <v>0</v>
      </c>
      <c r="L28" s="402">
        <v>0</v>
      </c>
      <c r="M28" s="395">
        <v>0</v>
      </c>
      <c r="N28" s="402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401">
        <v>1</v>
      </c>
      <c r="G29" s="401">
        <v>0</v>
      </c>
      <c r="H29" s="391">
        <v>1</v>
      </c>
      <c r="I29" s="401">
        <v>0</v>
      </c>
      <c r="J29" s="391">
        <v>1</v>
      </c>
      <c r="K29" s="402">
        <v>0</v>
      </c>
      <c r="L29" s="402">
        <v>0</v>
      </c>
      <c r="M29" s="395">
        <v>0</v>
      </c>
      <c r="N29" s="402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401">
        <v>4</v>
      </c>
      <c r="G30" s="401">
        <v>0</v>
      </c>
      <c r="H30" s="391">
        <v>4</v>
      </c>
      <c r="I30" s="401">
        <v>0</v>
      </c>
      <c r="J30" s="391">
        <v>4</v>
      </c>
      <c r="K30" s="402">
        <v>0</v>
      </c>
      <c r="L30" s="402">
        <v>1</v>
      </c>
      <c r="M30" s="395">
        <v>1</v>
      </c>
      <c r="N30" s="402">
        <v>1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401">
        <v>2</v>
      </c>
      <c r="G31" s="401">
        <v>0</v>
      </c>
      <c r="H31" s="391">
        <v>2</v>
      </c>
      <c r="I31" s="401">
        <v>0</v>
      </c>
      <c r="J31" s="391">
        <v>2</v>
      </c>
      <c r="K31" s="402">
        <v>0</v>
      </c>
      <c r="L31" s="402">
        <v>0</v>
      </c>
      <c r="M31" s="395">
        <v>0</v>
      </c>
      <c r="N31" s="402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401">
        <v>5</v>
      </c>
      <c r="G32" s="401">
        <v>0</v>
      </c>
      <c r="H32" s="391">
        <v>5</v>
      </c>
      <c r="I32" s="401">
        <v>0</v>
      </c>
      <c r="J32" s="391">
        <v>5</v>
      </c>
      <c r="K32" s="402">
        <v>0</v>
      </c>
      <c r="L32" s="402">
        <v>0</v>
      </c>
      <c r="M32" s="395">
        <v>0</v>
      </c>
      <c r="N32" s="402">
        <v>0</v>
      </c>
    </row>
    <row r="33" spans="1:14">
      <c r="A33" s="14"/>
      <c r="B33" s="10"/>
      <c r="C33" s="10"/>
      <c r="D33" s="13"/>
      <c r="E33" s="63">
        <v>4</v>
      </c>
      <c r="F33" s="401">
        <v>0</v>
      </c>
      <c r="G33" s="401">
        <v>0</v>
      </c>
      <c r="H33" s="391">
        <v>0</v>
      </c>
      <c r="I33" s="401">
        <v>0</v>
      </c>
      <c r="J33" s="391">
        <v>0</v>
      </c>
      <c r="K33" s="402">
        <v>0</v>
      </c>
      <c r="L33" s="402">
        <v>0</v>
      </c>
      <c r="M33" s="395">
        <v>0</v>
      </c>
      <c r="N33" s="402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401">
        <v>0</v>
      </c>
      <c r="G34" s="401">
        <v>0</v>
      </c>
      <c r="H34" s="391">
        <v>0</v>
      </c>
      <c r="I34" s="401">
        <v>0</v>
      </c>
      <c r="J34" s="391">
        <v>0</v>
      </c>
      <c r="K34" s="402">
        <v>0</v>
      </c>
      <c r="L34" s="402">
        <v>0</v>
      </c>
      <c r="M34" s="395">
        <v>0</v>
      </c>
      <c r="N34" s="402">
        <v>0</v>
      </c>
    </row>
    <row r="35" spans="1:14">
      <c r="A35" s="14"/>
      <c r="B35" s="10"/>
      <c r="C35" s="10"/>
      <c r="D35" s="13"/>
      <c r="E35" s="63">
        <v>2</v>
      </c>
      <c r="F35" s="401">
        <v>0</v>
      </c>
      <c r="G35" s="401">
        <v>0</v>
      </c>
      <c r="H35" s="391">
        <v>0</v>
      </c>
      <c r="I35" s="401">
        <v>0</v>
      </c>
      <c r="J35" s="391">
        <v>0</v>
      </c>
      <c r="K35" s="402">
        <v>0</v>
      </c>
      <c r="L35" s="402">
        <v>0</v>
      </c>
      <c r="M35" s="395">
        <v>0</v>
      </c>
      <c r="N35" s="402">
        <v>0</v>
      </c>
    </row>
    <row r="36" spans="1:14">
      <c r="A36" s="14"/>
      <c r="B36" s="12"/>
      <c r="C36" s="12"/>
      <c r="D36" s="13"/>
      <c r="E36" s="62">
        <v>1</v>
      </c>
      <c r="F36" s="401">
        <v>0</v>
      </c>
      <c r="G36" s="401">
        <v>0</v>
      </c>
      <c r="H36" s="391">
        <v>0</v>
      </c>
      <c r="I36" s="401">
        <v>1</v>
      </c>
      <c r="J36" s="391">
        <v>1</v>
      </c>
      <c r="K36" s="402">
        <v>0</v>
      </c>
      <c r="L36" s="402">
        <v>0</v>
      </c>
      <c r="M36" s="395">
        <v>0</v>
      </c>
      <c r="N36" s="402">
        <v>0</v>
      </c>
    </row>
    <row r="37" spans="1:14" ht="12.75" customHeight="1">
      <c r="A37" s="14"/>
      <c r="B37" s="445" t="s">
        <v>19</v>
      </c>
      <c r="C37" s="446"/>
      <c r="D37" s="446"/>
      <c r="E37" s="446"/>
      <c r="F37" s="394">
        <v>217</v>
      </c>
      <c r="G37" s="391">
        <v>0</v>
      </c>
      <c r="H37" s="396">
        <v>217</v>
      </c>
      <c r="I37" s="397">
        <v>1</v>
      </c>
      <c r="J37" s="393">
        <v>218</v>
      </c>
      <c r="K37" s="394">
        <v>8</v>
      </c>
      <c r="L37" s="391">
        <v>4</v>
      </c>
      <c r="M37" s="393">
        <v>12</v>
      </c>
      <c r="N37" s="394">
        <v>4</v>
      </c>
    </row>
    <row r="38" spans="1:14">
      <c r="A38" s="14"/>
      <c r="B38" s="62"/>
      <c r="C38" s="62"/>
      <c r="D38" s="17"/>
      <c r="E38" s="60">
        <v>13</v>
      </c>
      <c r="F38" s="401">
        <v>1</v>
      </c>
      <c r="G38" s="401">
        <v>0</v>
      </c>
      <c r="H38" s="391">
        <v>1</v>
      </c>
      <c r="I38" s="401">
        <v>0</v>
      </c>
      <c r="J38" s="391">
        <v>1</v>
      </c>
      <c r="K38" s="402">
        <v>0</v>
      </c>
      <c r="L38" s="402">
        <v>0</v>
      </c>
      <c r="M38" s="395">
        <v>0</v>
      </c>
      <c r="N38" s="402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401">
        <v>0</v>
      </c>
      <c r="G39" s="401">
        <v>0</v>
      </c>
      <c r="H39" s="391">
        <v>0</v>
      </c>
      <c r="I39" s="401">
        <v>0</v>
      </c>
      <c r="J39" s="391">
        <v>0</v>
      </c>
      <c r="K39" s="402">
        <v>0</v>
      </c>
      <c r="L39" s="402">
        <v>0</v>
      </c>
      <c r="M39" s="395">
        <v>0</v>
      </c>
      <c r="N39" s="402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401">
        <v>0</v>
      </c>
      <c r="G40" s="401">
        <v>0</v>
      </c>
      <c r="H40" s="391">
        <v>0</v>
      </c>
      <c r="I40" s="401">
        <v>0</v>
      </c>
      <c r="J40" s="391">
        <v>0</v>
      </c>
      <c r="K40" s="402">
        <v>0</v>
      </c>
      <c r="L40" s="402">
        <v>0</v>
      </c>
      <c r="M40" s="395">
        <v>0</v>
      </c>
      <c r="N40" s="402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401">
        <v>0</v>
      </c>
      <c r="G41" s="401">
        <v>0</v>
      </c>
      <c r="H41" s="391">
        <v>0</v>
      </c>
      <c r="I41" s="401">
        <v>0</v>
      </c>
      <c r="J41" s="391">
        <v>0</v>
      </c>
      <c r="K41" s="402">
        <v>0</v>
      </c>
      <c r="L41" s="402">
        <v>0</v>
      </c>
      <c r="M41" s="395">
        <v>0</v>
      </c>
      <c r="N41" s="402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401">
        <v>0</v>
      </c>
      <c r="G42" s="401">
        <v>0</v>
      </c>
      <c r="H42" s="391">
        <v>0</v>
      </c>
      <c r="I42" s="401">
        <v>0</v>
      </c>
      <c r="J42" s="391">
        <v>0</v>
      </c>
      <c r="K42" s="402">
        <v>0</v>
      </c>
      <c r="L42" s="402">
        <v>0</v>
      </c>
      <c r="M42" s="395">
        <v>0</v>
      </c>
      <c r="N42" s="402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401">
        <v>0</v>
      </c>
      <c r="G43" s="401">
        <v>0</v>
      </c>
      <c r="H43" s="391">
        <v>0</v>
      </c>
      <c r="I43" s="401">
        <v>0</v>
      </c>
      <c r="J43" s="391">
        <v>0</v>
      </c>
      <c r="K43" s="402">
        <v>0</v>
      </c>
      <c r="L43" s="402">
        <v>0</v>
      </c>
      <c r="M43" s="395">
        <v>0</v>
      </c>
      <c r="N43" s="402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401">
        <v>0</v>
      </c>
      <c r="G44" s="401">
        <v>0</v>
      </c>
      <c r="H44" s="391">
        <v>0</v>
      </c>
      <c r="I44" s="401">
        <v>0</v>
      </c>
      <c r="J44" s="391">
        <v>0</v>
      </c>
      <c r="K44" s="402">
        <v>0</v>
      </c>
      <c r="L44" s="402">
        <v>0</v>
      </c>
      <c r="M44" s="395">
        <v>0</v>
      </c>
      <c r="N44" s="402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401">
        <v>0</v>
      </c>
      <c r="G45" s="401">
        <v>0</v>
      </c>
      <c r="H45" s="391">
        <v>0</v>
      </c>
      <c r="I45" s="401">
        <v>0</v>
      </c>
      <c r="J45" s="391">
        <v>0</v>
      </c>
      <c r="K45" s="402">
        <v>0</v>
      </c>
      <c r="L45" s="402">
        <v>0</v>
      </c>
      <c r="M45" s="395">
        <v>0</v>
      </c>
      <c r="N45" s="402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401">
        <v>0</v>
      </c>
      <c r="G46" s="401">
        <v>0</v>
      </c>
      <c r="H46" s="391">
        <v>0</v>
      </c>
      <c r="I46" s="401">
        <v>0</v>
      </c>
      <c r="J46" s="391">
        <v>0</v>
      </c>
      <c r="K46" s="402">
        <v>0</v>
      </c>
      <c r="L46" s="402">
        <v>0</v>
      </c>
      <c r="M46" s="395">
        <v>0</v>
      </c>
      <c r="N46" s="402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401">
        <v>0</v>
      </c>
      <c r="G47" s="401">
        <v>0</v>
      </c>
      <c r="H47" s="391">
        <v>0</v>
      </c>
      <c r="I47" s="401">
        <v>0</v>
      </c>
      <c r="J47" s="391">
        <v>0</v>
      </c>
      <c r="K47" s="402">
        <v>0</v>
      </c>
      <c r="L47" s="402">
        <v>0</v>
      </c>
      <c r="M47" s="395">
        <v>0</v>
      </c>
      <c r="N47" s="402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401">
        <v>0</v>
      </c>
      <c r="G48" s="401">
        <v>0</v>
      </c>
      <c r="H48" s="391">
        <v>0</v>
      </c>
      <c r="I48" s="401">
        <v>0</v>
      </c>
      <c r="J48" s="391">
        <v>0</v>
      </c>
      <c r="K48" s="402">
        <v>0</v>
      </c>
      <c r="L48" s="402">
        <v>0</v>
      </c>
      <c r="M48" s="395">
        <v>0</v>
      </c>
      <c r="N48" s="402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401">
        <v>0</v>
      </c>
      <c r="G49" s="401">
        <v>0</v>
      </c>
      <c r="H49" s="391">
        <v>0</v>
      </c>
      <c r="I49" s="401">
        <v>0</v>
      </c>
      <c r="J49" s="391">
        <v>0</v>
      </c>
      <c r="K49" s="402">
        <v>0</v>
      </c>
      <c r="L49" s="402">
        <v>0</v>
      </c>
      <c r="M49" s="395">
        <v>0</v>
      </c>
      <c r="N49" s="402">
        <v>0</v>
      </c>
    </row>
    <row r="50" spans="1:14">
      <c r="A50" s="14"/>
      <c r="B50" s="12"/>
      <c r="C50" s="13"/>
      <c r="D50" s="12"/>
      <c r="E50" s="62">
        <v>1</v>
      </c>
      <c r="F50" s="401">
        <v>0</v>
      </c>
      <c r="G50" s="401">
        <v>0</v>
      </c>
      <c r="H50" s="398">
        <v>0</v>
      </c>
      <c r="I50" s="401">
        <v>0</v>
      </c>
      <c r="J50" s="398">
        <v>0</v>
      </c>
      <c r="K50" s="402">
        <v>0</v>
      </c>
      <c r="L50" s="402">
        <v>0</v>
      </c>
      <c r="M50" s="399">
        <v>0</v>
      </c>
      <c r="N50" s="402">
        <v>0</v>
      </c>
    </row>
    <row r="51" spans="1:14" ht="12.75" customHeight="1">
      <c r="A51" s="56"/>
      <c r="B51" s="448" t="s">
        <v>20</v>
      </c>
      <c r="C51" s="448"/>
      <c r="D51" s="448"/>
      <c r="E51" s="448"/>
      <c r="F51" s="391">
        <v>1</v>
      </c>
      <c r="G51" s="391">
        <v>0</v>
      </c>
      <c r="H51" s="391">
        <v>1</v>
      </c>
      <c r="I51" s="391">
        <v>0</v>
      </c>
      <c r="J51" s="391">
        <v>1</v>
      </c>
      <c r="K51" s="391">
        <v>0</v>
      </c>
      <c r="L51" s="391">
        <v>0</v>
      </c>
      <c r="M51" s="391">
        <v>0</v>
      </c>
      <c r="N51" s="391">
        <v>0</v>
      </c>
    </row>
    <row r="52" spans="1:14">
      <c r="A52" s="56"/>
      <c r="B52" s="445" t="s">
        <v>37</v>
      </c>
      <c r="C52" s="446"/>
      <c r="D52" s="446"/>
      <c r="E52" s="447"/>
      <c r="F52" s="401"/>
      <c r="G52" s="401"/>
      <c r="H52" s="401"/>
      <c r="I52" s="401"/>
      <c r="J52" s="401"/>
      <c r="K52" s="401"/>
      <c r="L52" s="401"/>
      <c r="M52" s="401"/>
      <c r="N52" s="401"/>
    </row>
    <row r="53" spans="1:14" ht="12.75" customHeight="1">
      <c r="A53" s="56"/>
      <c r="B53" s="443" t="s">
        <v>40</v>
      </c>
      <c r="C53" s="443"/>
      <c r="D53" s="443"/>
      <c r="E53" s="443"/>
      <c r="F53" s="400">
        <v>342</v>
      </c>
      <c r="G53" s="400">
        <v>0</v>
      </c>
      <c r="H53" s="400">
        <v>342</v>
      </c>
      <c r="I53" s="400">
        <v>1</v>
      </c>
      <c r="J53" s="400">
        <v>343</v>
      </c>
      <c r="K53" s="400">
        <v>20</v>
      </c>
      <c r="L53" s="400">
        <v>6</v>
      </c>
      <c r="M53" s="400">
        <v>26</v>
      </c>
      <c r="N53" s="400">
        <v>6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R16" sqref="R1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49" t="s">
        <v>80</v>
      </c>
      <c r="E2" s="449"/>
      <c r="F2" s="449"/>
      <c r="G2" s="449"/>
      <c r="H2" s="449"/>
      <c r="I2" s="449"/>
      <c r="J2" s="449"/>
      <c r="K2" s="58"/>
      <c r="L2" s="58"/>
      <c r="M2" s="58"/>
      <c r="N2" s="58"/>
    </row>
    <row r="3" spans="1:14">
      <c r="A3" s="56"/>
      <c r="B3" s="57" t="s">
        <v>33</v>
      </c>
      <c r="C3" s="58"/>
      <c r="D3" s="449" t="s">
        <v>83</v>
      </c>
      <c r="E3" s="449"/>
      <c r="F3" s="449"/>
      <c r="G3" s="449"/>
      <c r="H3" s="449"/>
      <c r="I3" s="449"/>
      <c r="J3" s="449"/>
      <c r="K3" s="58"/>
      <c r="L3" s="58"/>
      <c r="M3" s="58"/>
      <c r="N3" s="58"/>
    </row>
    <row r="4" spans="1:14">
      <c r="A4" s="56"/>
      <c r="B4" s="450" t="s">
        <v>36</v>
      </c>
      <c r="C4" s="450"/>
      <c r="D4" s="450"/>
      <c r="E4" s="450"/>
      <c r="F4" s="108">
        <v>43707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44" t="s">
        <v>41</v>
      </c>
      <c r="C7" s="444"/>
      <c r="D7" s="444"/>
      <c r="E7" s="444"/>
      <c r="F7" s="444" t="s">
        <v>35</v>
      </c>
      <c r="G7" s="444"/>
      <c r="H7" s="444"/>
      <c r="I7" s="444"/>
      <c r="J7" s="444"/>
      <c r="K7" s="444" t="s">
        <v>28</v>
      </c>
      <c r="L7" s="444"/>
      <c r="M7" s="444"/>
      <c r="N7" s="444"/>
    </row>
    <row r="8" spans="1:14" ht="12.75" customHeight="1">
      <c r="A8" s="56"/>
      <c r="B8" s="444"/>
      <c r="C8" s="444"/>
      <c r="D8" s="444"/>
      <c r="E8" s="444"/>
      <c r="F8" s="444" t="s">
        <v>13</v>
      </c>
      <c r="G8" s="444"/>
      <c r="H8" s="444"/>
      <c r="I8" s="444" t="s">
        <v>14</v>
      </c>
      <c r="J8" s="444" t="s">
        <v>15</v>
      </c>
      <c r="K8" s="444" t="s">
        <v>30</v>
      </c>
      <c r="L8" s="444" t="s">
        <v>31</v>
      </c>
      <c r="M8" s="444" t="s">
        <v>15</v>
      </c>
      <c r="N8" s="444" t="s">
        <v>29</v>
      </c>
    </row>
    <row r="9" spans="1:14" ht="24">
      <c r="A9" s="56"/>
      <c r="B9" s="444"/>
      <c r="C9" s="444"/>
      <c r="D9" s="444"/>
      <c r="E9" s="444"/>
      <c r="F9" s="61" t="s">
        <v>16</v>
      </c>
      <c r="G9" s="61" t="s">
        <v>17</v>
      </c>
      <c r="H9" s="61" t="s">
        <v>23</v>
      </c>
      <c r="I9" s="444"/>
      <c r="J9" s="444"/>
      <c r="K9" s="444"/>
      <c r="L9" s="444"/>
      <c r="M9" s="444"/>
      <c r="N9" s="444"/>
    </row>
    <row r="10" spans="1:14">
      <c r="A10" s="14"/>
      <c r="B10" s="62"/>
      <c r="C10" s="18"/>
      <c r="D10" s="9"/>
      <c r="E10" s="63">
        <v>13</v>
      </c>
      <c r="F10" s="361">
        <v>112</v>
      </c>
      <c r="G10" s="361">
        <v>0</v>
      </c>
      <c r="H10" s="362">
        <f>F10+G10</f>
        <v>112</v>
      </c>
      <c r="I10" s="361">
        <v>0</v>
      </c>
      <c r="J10" s="362">
        <f>H10+I10</f>
        <v>112</v>
      </c>
      <c r="K10" s="363">
        <v>42</v>
      </c>
      <c r="L10" s="363">
        <v>6</v>
      </c>
      <c r="M10" s="364">
        <f t="shared" ref="M10:M12" si="0">K10+L10</f>
        <v>48</v>
      </c>
      <c r="N10" s="363">
        <v>5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361">
        <v>5</v>
      </c>
      <c r="G11" s="361">
        <v>0</v>
      </c>
      <c r="H11" s="362">
        <f t="shared" ref="H11:H22" si="1">F11+G11</f>
        <v>5</v>
      </c>
      <c r="I11" s="361">
        <v>0</v>
      </c>
      <c r="J11" s="362">
        <f t="shared" ref="J11:J50" si="2">H11+I11</f>
        <v>5</v>
      </c>
      <c r="K11" s="363">
        <v>0</v>
      </c>
      <c r="L11" s="363">
        <v>0</v>
      </c>
      <c r="M11" s="364">
        <f t="shared" si="0"/>
        <v>0</v>
      </c>
      <c r="N11" s="363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361">
        <v>3</v>
      </c>
      <c r="G12" s="361">
        <v>0</v>
      </c>
      <c r="H12" s="362">
        <f t="shared" si="1"/>
        <v>3</v>
      </c>
      <c r="I12" s="361">
        <v>0</v>
      </c>
      <c r="J12" s="362">
        <f t="shared" si="2"/>
        <v>3</v>
      </c>
      <c r="K12" s="363">
        <v>0</v>
      </c>
      <c r="L12" s="363">
        <v>0</v>
      </c>
      <c r="M12" s="364">
        <f t="shared" si="0"/>
        <v>0</v>
      </c>
      <c r="N12" s="363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361">
        <v>5</v>
      </c>
      <c r="G13" s="361">
        <v>0</v>
      </c>
      <c r="H13" s="362">
        <f t="shared" si="1"/>
        <v>5</v>
      </c>
      <c r="I13" s="361">
        <v>0</v>
      </c>
      <c r="J13" s="362">
        <f t="shared" si="2"/>
        <v>5</v>
      </c>
      <c r="K13" s="363">
        <v>0</v>
      </c>
      <c r="L13" s="363">
        <v>0</v>
      </c>
      <c r="M13" s="364">
        <f>K13+L13</f>
        <v>0</v>
      </c>
      <c r="N13" s="363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361">
        <v>16</v>
      </c>
      <c r="G14" s="361">
        <v>0</v>
      </c>
      <c r="H14" s="362">
        <f t="shared" si="1"/>
        <v>16</v>
      </c>
      <c r="I14" s="361">
        <v>0</v>
      </c>
      <c r="J14" s="362">
        <f t="shared" si="2"/>
        <v>16</v>
      </c>
      <c r="K14" s="363">
        <v>0</v>
      </c>
      <c r="L14" s="363">
        <v>0</v>
      </c>
      <c r="M14" s="364">
        <f t="shared" ref="M14:M22" si="3">K14+L14</f>
        <v>0</v>
      </c>
      <c r="N14" s="363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361">
        <v>40</v>
      </c>
      <c r="G15" s="361">
        <v>0</v>
      </c>
      <c r="H15" s="362">
        <f t="shared" si="1"/>
        <v>40</v>
      </c>
      <c r="I15" s="361">
        <v>0</v>
      </c>
      <c r="J15" s="362">
        <f t="shared" si="2"/>
        <v>40</v>
      </c>
      <c r="K15" s="363">
        <v>1</v>
      </c>
      <c r="L15" s="363">
        <v>0</v>
      </c>
      <c r="M15" s="364">
        <f t="shared" si="3"/>
        <v>1</v>
      </c>
      <c r="N15" s="363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361">
        <v>92</v>
      </c>
      <c r="G16" s="361">
        <v>0</v>
      </c>
      <c r="H16" s="362">
        <f t="shared" si="1"/>
        <v>92</v>
      </c>
      <c r="I16" s="361">
        <v>0</v>
      </c>
      <c r="J16" s="362">
        <f t="shared" si="2"/>
        <v>92</v>
      </c>
      <c r="K16" s="363">
        <v>0</v>
      </c>
      <c r="L16" s="363">
        <v>0</v>
      </c>
      <c r="M16" s="364">
        <f t="shared" si="3"/>
        <v>0</v>
      </c>
      <c r="N16" s="363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361">
        <v>23</v>
      </c>
      <c r="G17" s="361">
        <v>0</v>
      </c>
      <c r="H17" s="362">
        <f t="shared" si="1"/>
        <v>23</v>
      </c>
      <c r="I17" s="361">
        <v>0</v>
      </c>
      <c r="J17" s="362">
        <f t="shared" si="2"/>
        <v>23</v>
      </c>
      <c r="K17" s="363">
        <v>0</v>
      </c>
      <c r="L17" s="363">
        <v>0</v>
      </c>
      <c r="M17" s="364">
        <f t="shared" si="3"/>
        <v>0</v>
      </c>
      <c r="N17" s="363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361">
        <v>26</v>
      </c>
      <c r="G18" s="361">
        <v>0</v>
      </c>
      <c r="H18" s="362">
        <f t="shared" si="1"/>
        <v>26</v>
      </c>
      <c r="I18" s="361">
        <v>0</v>
      </c>
      <c r="J18" s="362">
        <f t="shared" si="2"/>
        <v>26</v>
      </c>
      <c r="K18" s="363">
        <v>0</v>
      </c>
      <c r="L18" s="363">
        <v>0</v>
      </c>
      <c r="M18" s="364">
        <f t="shared" si="3"/>
        <v>0</v>
      </c>
      <c r="N18" s="363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361">
        <v>5</v>
      </c>
      <c r="G19" s="361">
        <v>0</v>
      </c>
      <c r="H19" s="362">
        <f t="shared" si="1"/>
        <v>5</v>
      </c>
      <c r="I19" s="361">
        <v>0</v>
      </c>
      <c r="J19" s="362">
        <f t="shared" si="2"/>
        <v>5</v>
      </c>
      <c r="K19" s="363">
        <v>0</v>
      </c>
      <c r="L19" s="363">
        <v>0</v>
      </c>
      <c r="M19" s="364">
        <f t="shared" si="3"/>
        <v>0</v>
      </c>
      <c r="N19" s="363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361">
        <v>0</v>
      </c>
      <c r="G20" s="361">
        <v>29</v>
      </c>
      <c r="H20" s="362">
        <f t="shared" si="1"/>
        <v>29</v>
      </c>
      <c r="I20" s="361">
        <v>0</v>
      </c>
      <c r="J20" s="362">
        <f t="shared" si="2"/>
        <v>29</v>
      </c>
      <c r="K20" s="363">
        <v>0</v>
      </c>
      <c r="L20" s="363">
        <v>1</v>
      </c>
      <c r="M20" s="364">
        <f t="shared" si="3"/>
        <v>1</v>
      </c>
      <c r="N20" s="363">
        <v>0</v>
      </c>
    </row>
    <row r="21" spans="1:14">
      <c r="A21" s="14"/>
      <c r="B21" s="10"/>
      <c r="C21" s="15"/>
      <c r="D21" s="9"/>
      <c r="E21" s="63">
        <v>2</v>
      </c>
      <c r="F21" s="361">
        <v>0</v>
      </c>
      <c r="G21" s="361">
        <v>3</v>
      </c>
      <c r="H21" s="362">
        <f t="shared" si="1"/>
        <v>3</v>
      </c>
      <c r="I21" s="361">
        <v>0</v>
      </c>
      <c r="J21" s="362">
        <f t="shared" si="2"/>
        <v>3</v>
      </c>
      <c r="K21" s="363">
        <v>0</v>
      </c>
      <c r="L21" s="363">
        <v>0</v>
      </c>
      <c r="M21" s="364">
        <f t="shared" si="3"/>
        <v>0</v>
      </c>
      <c r="N21" s="363">
        <v>0</v>
      </c>
    </row>
    <row r="22" spans="1:14" ht="15">
      <c r="A22" s="14"/>
      <c r="B22" s="12"/>
      <c r="C22" s="16"/>
      <c r="D22" s="9"/>
      <c r="E22" s="62">
        <v>1</v>
      </c>
      <c r="F22" s="361">
        <v>0</v>
      </c>
      <c r="G22" s="361">
        <v>8</v>
      </c>
      <c r="H22" s="362">
        <f t="shared" si="1"/>
        <v>8</v>
      </c>
      <c r="I22" s="365">
        <v>15</v>
      </c>
      <c r="J22" s="362">
        <f t="shared" si="2"/>
        <v>23</v>
      </c>
      <c r="K22" s="363">
        <v>0</v>
      </c>
      <c r="L22" s="363">
        <v>1</v>
      </c>
      <c r="M22" s="364">
        <f t="shared" si="3"/>
        <v>1</v>
      </c>
      <c r="N22" s="363">
        <v>1</v>
      </c>
    </row>
    <row r="23" spans="1:14" ht="12.75" customHeight="1">
      <c r="A23" s="14"/>
      <c r="B23" s="445" t="s">
        <v>18</v>
      </c>
      <c r="C23" s="446"/>
      <c r="D23" s="446"/>
      <c r="E23" s="447"/>
      <c r="F23" s="362">
        <f>SUM(F10:F22)</f>
        <v>327</v>
      </c>
      <c r="G23" s="362">
        <f>SUM(G10:G22)</f>
        <v>40</v>
      </c>
      <c r="H23" s="366">
        <f>SUM(H10:H22)</f>
        <v>367</v>
      </c>
      <c r="I23" s="362">
        <f t="shared" ref="I23:N23" si="4">SUM(I10:I22)</f>
        <v>15</v>
      </c>
      <c r="J23" s="366">
        <f>SUM(J10:J22)</f>
        <v>382</v>
      </c>
      <c r="K23" s="367">
        <f>SUM(K10:K22)</f>
        <v>43</v>
      </c>
      <c r="L23" s="367">
        <f>SUM(L10:L22)</f>
        <v>8</v>
      </c>
      <c r="M23" s="362">
        <f t="shared" si="4"/>
        <v>51</v>
      </c>
      <c r="N23" s="362">
        <f t="shared" si="4"/>
        <v>6</v>
      </c>
    </row>
    <row r="24" spans="1:14">
      <c r="A24" s="14"/>
      <c r="B24" s="10"/>
      <c r="C24" s="10"/>
      <c r="D24" s="13"/>
      <c r="E24" s="12">
        <v>13</v>
      </c>
      <c r="F24" s="361">
        <v>224</v>
      </c>
      <c r="G24" s="361">
        <v>0</v>
      </c>
      <c r="H24" s="362">
        <f>F24+G24</f>
        <v>224</v>
      </c>
      <c r="I24" s="361">
        <v>0</v>
      </c>
      <c r="J24" s="362">
        <f t="shared" si="2"/>
        <v>224</v>
      </c>
      <c r="K24" s="363">
        <v>54</v>
      </c>
      <c r="L24" s="363">
        <v>4</v>
      </c>
      <c r="M24" s="368">
        <f t="shared" ref="M24:M36" si="5">K24+L24</f>
        <v>58</v>
      </c>
      <c r="N24" s="363">
        <v>8</v>
      </c>
    </row>
    <row r="25" spans="1:14">
      <c r="A25" s="14"/>
      <c r="B25" s="10"/>
      <c r="C25" s="10" t="s">
        <v>0</v>
      </c>
      <c r="D25" s="13"/>
      <c r="E25" s="63">
        <v>12</v>
      </c>
      <c r="F25" s="361">
        <v>11</v>
      </c>
      <c r="G25" s="361">
        <v>0</v>
      </c>
      <c r="H25" s="362">
        <f t="shared" ref="H25:H50" si="6">F25+G25</f>
        <v>11</v>
      </c>
      <c r="I25" s="361">
        <v>0</v>
      </c>
      <c r="J25" s="362">
        <f t="shared" si="2"/>
        <v>11</v>
      </c>
      <c r="K25" s="363">
        <v>0</v>
      </c>
      <c r="L25" s="363">
        <v>0</v>
      </c>
      <c r="M25" s="368">
        <f t="shared" si="5"/>
        <v>0</v>
      </c>
      <c r="N25" s="363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361">
        <v>5</v>
      </c>
      <c r="G26" s="361">
        <v>0</v>
      </c>
      <c r="H26" s="362">
        <f t="shared" si="6"/>
        <v>5</v>
      </c>
      <c r="I26" s="361">
        <v>0</v>
      </c>
      <c r="J26" s="362">
        <f t="shared" si="2"/>
        <v>5</v>
      </c>
      <c r="K26" s="363">
        <v>0</v>
      </c>
      <c r="L26" s="363">
        <v>0</v>
      </c>
      <c r="M26" s="368">
        <f t="shared" si="5"/>
        <v>0</v>
      </c>
      <c r="N26" s="363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361">
        <v>9</v>
      </c>
      <c r="G27" s="361">
        <v>0</v>
      </c>
      <c r="H27" s="362">
        <f t="shared" si="6"/>
        <v>9</v>
      </c>
      <c r="I27" s="361">
        <v>0</v>
      </c>
      <c r="J27" s="362">
        <f t="shared" si="2"/>
        <v>9</v>
      </c>
      <c r="K27" s="363">
        <v>0</v>
      </c>
      <c r="L27" s="363">
        <v>0</v>
      </c>
      <c r="M27" s="368">
        <f t="shared" si="5"/>
        <v>0</v>
      </c>
      <c r="N27" s="363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361">
        <v>16</v>
      </c>
      <c r="G28" s="361">
        <v>0</v>
      </c>
      <c r="H28" s="362">
        <f t="shared" si="6"/>
        <v>16</v>
      </c>
      <c r="I28" s="361">
        <v>0</v>
      </c>
      <c r="J28" s="362">
        <f t="shared" si="2"/>
        <v>16</v>
      </c>
      <c r="K28" s="363">
        <v>0</v>
      </c>
      <c r="L28" s="363">
        <v>0</v>
      </c>
      <c r="M28" s="368">
        <f t="shared" si="5"/>
        <v>0</v>
      </c>
      <c r="N28" s="363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361">
        <v>24</v>
      </c>
      <c r="G29" s="361">
        <v>0</v>
      </c>
      <c r="H29" s="362">
        <f t="shared" si="6"/>
        <v>24</v>
      </c>
      <c r="I29" s="361">
        <v>0</v>
      </c>
      <c r="J29" s="362">
        <f t="shared" si="2"/>
        <v>24</v>
      </c>
      <c r="K29" s="363">
        <v>0</v>
      </c>
      <c r="L29" s="363">
        <v>0</v>
      </c>
      <c r="M29" s="368">
        <f t="shared" si="5"/>
        <v>0</v>
      </c>
      <c r="N29" s="363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361">
        <v>28</v>
      </c>
      <c r="G30" s="361">
        <v>0</v>
      </c>
      <c r="H30" s="362">
        <f t="shared" si="6"/>
        <v>28</v>
      </c>
      <c r="I30" s="361">
        <v>0</v>
      </c>
      <c r="J30" s="362">
        <f t="shared" si="2"/>
        <v>28</v>
      </c>
      <c r="K30" s="363">
        <v>0</v>
      </c>
      <c r="L30" s="363">
        <v>0</v>
      </c>
      <c r="M30" s="368">
        <f t="shared" si="5"/>
        <v>0</v>
      </c>
      <c r="N30" s="363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361">
        <v>15</v>
      </c>
      <c r="G31" s="361">
        <v>0</v>
      </c>
      <c r="H31" s="362">
        <f t="shared" si="6"/>
        <v>15</v>
      </c>
      <c r="I31" s="361">
        <v>0</v>
      </c>
      <c r="J31" s="362">
        <f t="shared" si="2"/>
        <v>15</v>
      </c>
      <c r="K31" s="363">
        <v>0</v>
      </c>
      <c r="L31" s="363">
        <v>1</v>
      </c>
      <c r="M31" s="368">
        <f t="shared" si="5"/>
        <v>1</v>
      </c>
      <c r="N31" s="363">
        <v>2</v>
      </c>
    </row>
    <row r="32" spans="1:14">
      <c r="A32" s="14"/>
      <c r="B32" s="10" t="s">
        <v>9</v>
      </c>
      <c r="C32" s="62"/>
      <c r="D32" s="13"/>
      <c r="E32" s="63">
        <v>5</v>
      </c>
      <c r="F32" s="361">
        <v>27</v>
      </c>
      <c r="G32" s="361">
        <v>0</v>
      </c>
      <c r="H32" s="362">
        <f t="shared" si="6"/>
        <v>27</v>
      </c>
      <c r="I32" s="361">
        <v>0</v>
      </c>
      <c r="J32" s="362">
        <f t="shared" si="2"/>
        <v>27</v>
      </c>
      <c r="K32" s="363">
        <v>0</v>
      </c>
      <c r="L32" s="363">
        <v>0</v>
      </c>
      <c r="M32" s="368">
        <f t="shared" si="5"/>
        <v>0</v>
      </c>
      <c r="N32" s="363">
        <v>0</v>
      </c>
    </row>
    <row r="33" spans="1:14">
      <c r="A33" s="14"/>
      <c r="B33" s="10"/>
      <c r="C33" s="10"/>
      <c r="D33" s="13"/>
      <c r="E33" s="63">
        <v>4</v>
      </c>
      <c r="F33" s="361">
        <v>5</v>
      </c>
      <c r="G33" s="361">
        <v>0</v>
      </c>
      <c r="H33" s="362">
        <f t="shared" si="6"/>
        <v>5</v>
      </c>
      <c r="I33" s="361">
        <v>0</v>
      </c>
      <c r="J33" s="362">
        <f t="shared" si="2"/>
        <v>5</v>
      </c>
      <c r="K33" s="363">
        <v>0</v>
      </c>
      <c r="L33" s="363">
        <v>0</v>
      </c>
      <c r="M33" s="368">
        <f t="shared" si="5"/>
        <v>0</v>
      </c>
      <c r="N33" s="363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361">
        <v>0</v>
      </c>
      <c r="G34" s="361">
        <v>37</v>
      </c>
      <c r="H34" s="362">
        <f t="shared" si="6"/>
        <v>37</v>
      </c>
      <c r="I34" s="361">
        <v>0</v>
      </c>
      <c r="J34" s="362">
        <f t="shared" si="2"/>
        <v>37</v>
      </c>
      <c r="K34" s="363">
        <v>0</v>
      </c>
      <c r="L34" s="363">
        <v>0</v>
      </c>
      <c r="M34" s="368">
        <f t="shared" si="5"/>
        <v>0</v>
      </c>
      <c r="N34" s="363">
        <v>0</v>
      </c>
    </row>
    <row r="35" spans="1:14">
      <c r="A35" s="14"/>
      <c r="B35" s="10"/>
      <c r="C35" s="10"/>
      <c r="D35" s="13"/>
      <c r="E35" s="63">
        <v>2</v>
      </c>
      <c r="F35" s="361">
        <v>0</v>
      </c>
      <c r="G35" s="361">
        <v>14</v>
      </c>
      <c r="H35" s="362">
        <f t="shared" si="6"/>
        <v>14</v>
      </c>
      <c r="I35" s="361">
        <v>0</v>
      </c>
      <c r="J35" s="362">
        <f t="shared" si="2"/>
        <v>14</v>
      </c>
      <c r="K35" s="363">
        <v>0</v>
      </c>
      <c r="L35" s="363">
        <v>0</v>
      </c>
      <c r="M35" s="368">
        <f t="shared" si="5"/>
        <v>0</v>
      </c>
      <c r="N35" s="363">
        <v>0</v>
      </c>
    </row>
    <row r="36" spans="1:14" ht="15">
      <c r="A36" s="14"/>
      <c r="B36" s="12"/>
      <c r="C36" s="12"/>
      <c r="D36" s="13"/>
      <c r="E36" s="62">
        <v>1</v>
      </c>
      <c r="F36" s="361">
        <v>0</v>
      </c>
      <c r="G36" s="361">
        <v>12</v>
      </c>
      <c r="H36" s="362">
        <f t="shared" si="6"/>
        <v>12</v>
      </c>
      <c r="I36" s="365">
        <v>18</v>
      </c>
      <c r="J36" s="362">
        <f>H36+I36</f>
        <v>30</v>
      </c>
      <c r="K36" s="363">
        <v>0</v>
      </c>
      <c r="L36" s="363">
        <v>0</v>
      </c>
      <c r="M36" s="368">
        <f t="shared" si="5"/>
        <v>0</v>
      </c>
      <c r="N36" s="363">
        <v>0</v>
      </c>
    </row>
    <row r="37" spans="1:14" ht="12.75" customHeight="1">
      <c r="A37" s="14"/>
      <c r="B37" s="445" t="s">
        <v>19</v>
      </c>
      <c r="C37" s="446"/>
      <c r="D37" s="446"/>
      <c r="E37" s="446"/>
      <c r="F37" s="367">
        <f t="shared" ref="F37:N37" si="7">SUM(F24:F36)</f>
        <v>364</v>
      </c>
      <c r="G37" s="362">
        <f t="shared" si="7"/>
        <v>63</v>
      </c>
      <c r="H37" s="369">
        <f t="shared" si="7"/>
        <v>427</v>
      </c>
      <c r="I37" s="370">
        <f t="shared" si="7"/>
        <v>18</v>
      </c>
      <c r="J37" s="366">
        <f t="shared" si="7"/>
        <v>445</v>
      </c>
      <c r="K37" s="367">
        <f t="shared" si="7"/>
        <v>54</v>
      </c>
      <c r="L37" s="362">
        <f t="shared" si="7"/>
        <v>5</v>
      </c>
      <c r="M37" s="366">
        <f t="shared" si="7"/>
        <v>59</v>
      </c>
      <c r="N37" s="367">
        <f t="shared" si="7"/>
        <v>10</v>
      </c>
    </row>
    <row r="38" spans="1:14">
      <c r="A38" s="14"/>
      <c r="B38" s="62"/>
      <c r="C38" s="62"/>
      <c r="D38" s="17"/>
      <c r="E38" s="60">
        <v>13</v>
      </c>
      <c r="F38" s="361">
        <v>8</v>
      </c>
      <c r="G38" s="361">
        <v>0</v>
      </c>
      <c r="H38" s="362">
        <f t="shared" si="6"/>
        <v>8</v>
      </c>
      <c r="I38" s="361">
        <v>0</v>
      </c>
      <c r="J38" s="362">
        <f t="shared" si="2"/>
        <v>8</v>
      </c>
      <c r="K38" s="363">
        <v>0</v>
      </c>
      <c r="L38" s="363">
        <v>0</v>
      </c>
      <c r="M38" s="368">
        <f>K38+L38</f>
        <v>0</v>
      </c>
      <c r="N38" s="363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361">
        <v>0</v>
      </c>
      <c r="G39" s="361">
        <v>0</v>
      </c>
      <c r="H39" s="362">
        <f t="shared" si="6"/>
        <v>0</v>
      </c>
      <c r="I39" s="361">
        <v>0</v>
      </c>
      <c r="J39" s="362">
        <f t="shared" si="2"/>
        <v>0</v>
      </c>
      <c r="K39" s="363">
        <v>0</v>
      </c>
      <c r="L39" s="363">
        <v>0</v>
      </c>
      <c r="M39" s="368">
        <f t="shared" ref="M39:M50" si="8">K39+L39</f>
        <v>0</v>
      </c>
      <c r="N39" s="363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361">
        <v>0</v>
      </c>
      <c r="G40" s="361">
        <v>0</v>
      </c>
      <c r="H40" s="362">
        <f t="shared" si="6"/>
        <v>0</v>
      </c>
      <c r="I40" s="361">
        <v>0</v>
      </c>
      <c r="J40" s="362">
        <f t="shared" si="2"/>
        <v>0</v>
      </c>
      <c r="K40" s="363">
        <v>0</v>
      </c>
      <c r="L40" s="363">
        <v>0</v>
      </c>
      <c r="M40" s="368">
        <f t="shared" si="8"/>
        <v>0</v>
      </c>
      <c r="N40" s="363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361">
        <v>0</v>
      </c>
      <c r="G41" s="361">
        <v>0</v>
      </c>
      <c r="H41" s="362">
        <f t="shared" si="6"/>
        <v>0</v>
      </c>
      <c r="I41" s="361">
        <v>0</v>
      </c>
      <c r="J41" s="362">
        <f t="shared" si="2"/>
        <v>0</v>
      </c>
      <c r="K41" s="363">
        <v>0</v>
      </c>
      <c r="L41" s="363">
        <v>0</v>
      </c>
      <c r="M41" s="368">
        <f t="shared" si="8"/>
        <v>0</v>
      </c>
      <c r="N41" s="363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361">
        <v>0</v>
      </c>
      <c r="G42" s="361">
        <v>0</v>
      </c>
      <c r="H42" s="362">
        <f t="shared" si="6"/>
        <v>0</v>
      </c>
      <c r="I42" s="361">
        <v>0</v>
      </c>
      <c r="J42" s="362">
        <f t="shared" si="2"/>
        <v>0</v>
      </c>
      <c r="K42" s="363">
        <v>0</v>
      </c>
      <c r="L42" s="363">
        <v>0</v>
      </c>
      <c r="M42" s="368">
        <f t="shared" si="8"/>
        <v>0</v>
      </c>
      <c r="N42" s="363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361">
        <v>0</v>
      </c>
      <c r="G43" s="361">
        <v>0</v>
      </c>
      <c r="H43" s="362">
        <f t="shared" si="6"/>
        <v>0</v>
      </c>
      <c r="I43" s="361">
        <v>0</v>
      </c>
      <c r="J43" s="362">
        <f t="shared" si="2"/>
        <v>0</v>
      </c>
      <c r="K43" s="363">
        <v>0</v>
      </c>
      <c r="L43" s="363">
        <v>0</v>
      </c>
      <c r="M43" s="368">
        <f t="shared" si="8"/>
        <v>0</v>
      </c>
      <c r="N43" s="363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361">
        <v>0</v>
      </c>
      <c r="G44" s="361">
        <v>0</v>
      </c>
      <c r="H44" s="362">
        <f t="shared" si="6"/>
        <v>0</v>
      </c>
      <c r="I44" s="361">
        <v>0</v>
      </c>
      <c r="J44" s="362">
        <f t="shared" si="2"/>
        <v>0</v>
      </c>
      <c r="K44" s="363">
        <v>0</v>
      </c>
      <c r="L44" s="363">
        <v>0</v>
      </c>
      <c r="M44" s="368">
        <f t="shared" si="8"/>
        <v>0</v>
      </c>
      <c r="N44" s="363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361">
        <v>0</v>
      </c>
      <c r="G45" s="361">
        <v>0</v>
      </c>
      <c r="H45" s="362">
        <f t="shared" si="6"/>
        <v>0</v>
      </c>
      <c r="I45" s="361">
        <v>0</v>
      </c>
      <c r="J45" s="362">
        <f t="shared" si="2"/>
        <v>0</v>
      </c>
      <c r="K45" s="363">
        <v>0</v>
      </c>
      <c r="L45" s="363">
        <v>0</v>
      </c>
      <c r="M45" s="368">
        <f t="shared" si="8"/>
        <v>0</v>
      </c>
      <c r="N45" s="363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361">
        <v>0</v>
      </c>
      <c r="G46" s="361">
        <v>0</v>
      </c>
      <c r="H46" s="362">
        <f t="shared" si="6"/>
        <v>0</v>
      </c>
      <c r="I46" s="361">
        <v>0</v>
      </c>
      <c r="J46" s="362">
        <f t="shared" si="2"/>
        <v>0</v>
      </c>
      <c r="K46" s="363">
        <v>0</v>
      </c>
      <c r="L46" s="363">
        <v>0</v>
      </c>
      <c r="M46" s="368">
        <f t="shared" si="8"/>
        <v>0</v>
      </c>
      <c r="N46" s="363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361">
        <v>0</v>
      </c>
      <c r="G47" s="361">
        <v>0</v>
      </c>
      <c r="H47" s="362">
        <f t="shared" si="6"/>
        <v>0</v>
      </c>
      <c r="I47" s="361">
        <v>0</v>
      </c>
      <c r="J47" s="362">
        <f t="shared" si="2"/>
        <v>0</v>
      </c>
      <c r="K47" s="363">
        <v>0</v>
      </c>
      <c r="L47" s="363">
        <v>0</v>
      </c>
      <c r="M47" s="368">
        <f t="shared" si="8"/>
        <v>0</v>
      </c>
      <c r="N47" s="363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361">
        <v>0</v>
      </c>
      <c r="G48" s="361">
        <v>0</v>
      </c>
      <c r="H48" s="362">
        <f t="shared" si="6"/>
        <v>0</v>
      </c>
      <c r="I48" s="361">
        <v>0</v>
      </c>
      <c r="J48" s="362">
        <f t="shared" si="2"/>
        <v>0</v>
      </c>
      <c r="K48" s="363">
        <v>0</v>
      </c>
      <c r="L48" s="363">
        <v>0</v>
      </c>
      <c r="M48" s="368">
        <f t="shared" si="8"/>
        <v>0</v>
      </c>
      <c r="N48" s="363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361">
        <v>0</v>
      </c>
      <c r="G49" s="361">
        <v>0</v>
      </c>
      <c r="H49" s="362">
        <f t="shared" si="6"/>
        <v>0</v>
      </c>
      <c r="I49" s="361">
        <v>0</v>
      </c>
      <c r="J49" s="362">
        <f t="shared" si="2"/>
        <v>0</v>
      </c>
      <c r="K49" s="363">
        <v>0</v>
      </c>
      <c r="L49" s="363">
        <v>0</v>
      </c>
      <c r="M49" s="368">
        <f t="shared" si="8"/>
        <v>0</v>
      </c>
      <c r="N49" s="363">
        <v>0</v>
      </c>
    </row>
    <row r="50" spans="1:14" ht="15">
      <c r="A50" s="14"/>
      <c r="B50" s="12"/>
      <c r="C50" s="13"/>
      <c r="D50" s="12"/>
      <c r="E50" s="62">
        <v>1</v>
      </c>
      <c r="F50" s="361">
        <v>0</v>
      </c>
      <c r="G50" s="361">
        <v>0</v>
      </c>
      <c r="H50" s="371">
        <f t="shared" si="6"/>
        <v>0</v>
      </c>
      <c r="I50" s="365">
        <v>2</v>
      </c>
      <c r="J50" s="371">
        <f t="shared" si="2"/>
        <v>2</v>
      </c>
      <c r="K50" s="363">
        <v>0</v>
      </c>
      <c r="L50" s="363">
        <v>0</v>
      </c>
      <c r="M50" s="372">
        <f t="shared" si="8"/>
        <v>0</v>
      </c>
      <c r="N50" s="363">
        <v>0</v>
      </c>
    </row>
    <row r="51" spans="1:14" ht="12.75" customHeight="1">
      <c r="A51" s="56"/>
      <c r="B51" s="448" t="s">
        <v>20</v>
      </c>
      <c r="C51" s="448"/>
      <c r="D51" s="448"/>
      <c r="E51" s="448"/>
      <c r="F51" s="362">
        <f t="shared" ref="F51:N51" si="9">SUM(F38:F50)</f>
        <v>8</v>
      </c>
      <c r="G51" s="362">
        <f t="shared" si="9"/>
        <v>0</v>
      </c>
      <c r="H51" s="362">
        <f t="shared" si="9"/>
        <v>8</v>
      </c>
      <c r="I51" s="362">
        <f t="shared" si="9"/>
        <v>2</v>
      </c>
      <c r="J51" s="362">
        <f t="shared" si="9"/>
        <v>10</v>
      </c>
      <c r="K51" s="362">
        <f t="shared" si="9"/>
        <v>0</v>
      </c>
      <c r="L51" s="362">
        <f t="shared" si="9"/>
        <v>0</v>
      </c>
      <c r="M51" s="362">
        <f t="shared" si="9"/>
        <v>0</v>
      </c>
      <c r="N51" s="362">
        <f t="shared" si="9"/>
        <v>0</v>
      </c>
    </row>
    <row r="52" spans="1:14">
      <c r="A52" s="56"/>
      <c r="B52" s="445" t="s">
        <v>37</v>
      </c>
      <c r="C52" s="446"/>
      <c r="D52" s="446"/>
      <c r="E52" s="447"/>
      <c r="F52" s="373"/>
      <c r="G52" s="373"/>
      <c r="H52" s="373"/>
      <c r="I52" s="373"/>
      <c r="J52" s="373"/>
      <c r="K52" s="373"/>
      <c r="L52" s="373"/>
      <c r="M52" s="373"/>
      <c r="N52" s="373"/>
    </row>
    <row r="53" spans="1:14" ht="12.75" customHeight="1">
      <c r="A53" s="56"/>
      <c r="B53" s="443" t="s">
        <v>40</v>
      </c>
      <c r="C53" s="443"/>
      <c r="D53" s="443"/>
      <c r="E53" s="443"/>
      <c r="F53" s="374">
        <f>+F23+F37+F51+F52</f>
        <v>699</v>
      </c>
      <c r="G53" s="374">
        <f t="shared" ref="G53:J53" si="10">+G23+G37+G51+G52</f>
        <v>103</v>
      </c>
      <c r="H53" s="374">
        <f t="shared" si="10"/>
        <v>802</v>
      </c>
      <c r="I53" s="374">
        <f t="shared" si="10"/>
        <v>35</v>
      </c>
      <c r="J53" s="374">
        <f t="shared" si="10"/>
        <v>837</v>
      </c>
      <c r="K53" s="374">
        <f>+K23+K37+K51+K52</f>
        <v>97</v>
      </c>
      <c r="L53" s="374">
        <f t="shared" ref="L53:N53" si="11">+L23+L37+L51+L52</f>
        <v>13</v>
      </c>
      <c r="M53" s="374">
        <f t="shared" si="11"/>
        <v>110</v>
      </c>
      <c r="N53" s="374">
        <f t="shared" si="11"/>
        <v>16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Q18" sqref="Q1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49" t="s">
        <v>62</v>
      </c>
      <c r="E2" s="449"/>
      <c r="F2" s="449"/>
      <c r="G2" s="449"/>
      <c r="H2" s="449"/>
      <c r="I2" s="449"/>
      <c r="J2" s="449"/>
      <c r="K2" s="58"/>
      <c r="L2" s="58"/>
      <c r="M2" s="58"/>
      <c r="N2" s="58"/>
    </row>
    <row r="3" spans="1:14">
      <c r="A3" s="56"/>
      <c r="B3" s="57" t="s">
        <v>33</v>
      </c>
      <c r="C3" s="58"/>
      <c r="D3" s="449" t="s">
        <v>77</v>
      </c>
      <c r="E3" s="449"/>
      <c r="F3" s="449"/>
      <c r="G3" s="449"/>
      <c r="H3" s="449"/>
      <c r="I3" s="449"/>
      <c r="J3" s="449"/>
      <c r="K3" s="58"/>
      <c r="L3" s="58"/>
      <c r="M3" s="58"/>
      <c r="N3" s="58"/>
    </row>
    <row r="4" spans="1:14">
      <c r="A4" s="56"/>
      <c r="B4" s="450" t="s">
        <v>36</v>
      </c>
      <c r="C4" s="450"/>
      <c r="D4" s="450"/>
      <c r="E4" s="450"/>
      <c r="F4" s="59">
        <v>43707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44" t="s">
        <v>41</v>
      </c>
      <c r="C7" s="444"/>
      <c r="D7" s="444"/>
      <c r="E7" s="444"/>
      <c r="F7" s="444" t="s">
        <v>35</v>
      </c>
      <c r="G7" s="444"/>
      <c r="H7" s="444"/>
      <c r="I7" s="444"/>
      <c r="J7" s="444"/>
      <c r="K7" s="444" t="s">
        <v>28</v>
      </c>
      <c r="L7" s="444"/>
      <c r="M7" s="444"/>
      <c r="N7" s="444"/>
    </row>
    <row r="8" spans="1:14" ht="12.75" customHeight="1">
      <c r="A8" s="56"/>
      <c r="B8" s="444"/>
      <c r="C8" s="444"/>
      <c r="D8" s="444"/>
      <c r="E8" s="444"/>
      <c r="F8" s="444" t="s">
        <v>13</v>
      </c>
      <c r="G8" s="444"/>
      <c r="H8" s="444"/>
      <c r="I8" s="444" t="s">
        <v>14</v>
      </c>
      <c r="J8" s="444" t="s">
        <v>15</v>
      </c>
      <c r="K8" s="444" t="s">
        <v>30</v>
      </c>
      <c r="L8" s="444" t="s">
        <v>31</v>
      </c>
      <c r="M8" s="444" t="s">
        <v>15</v>
      </c>
      <c r="N8" s="444" t="s">
        <v>29</v>
      </c>
    </row>
    <row r="9" spans="1:14" ht="24">
      <c r="A9" s="56"/>
      <c r="B9" s="444"/>
      <c r="C9" s="444"/>
      <c r="D9" s="444"/>
      <c r="E9" s="444"/>
      <c r="F9" s="61" t="s">
        <v>16</v>
      </c>
      <c r="G9" s="61" t="s">
        <v>17</v>
      </c>
      <c r="H9" s="61" t="s">
        <v>23</v>
      </c>
      <c r="I9" s="444"/>
      <c r="J9" s="444"/>
      <c r="K9" s="444"/>
      <c r="L9" s="444"/>
      <c r="M9" s="444"/>
      <c r="N9" s="444"/>
    </row>
    <row r="10" spans="1:14">
      <c r="A10" s="14"/>
      <c r="B10" s="62"/>
      <c r="C10" s="18"/>
      <c r="D10" s="9"/>
      <c r="E10" s="63">
        <v>13</v>
      </c>
      <c r="F10" s="375">
        <v>102</v>
      </c>
      <c r="G10" s="375">
        <v>0</v>
      </c>
      <c r="H10" s="378">
        <v>102</v>
      </c>
      <c r="I10" s="375">
        <v>0</v>
      </c>
      <c r="J10" s="378">
        <v>102</v>
      </c>
      <c r="K10" s="376">
        <v>46</v>
      </c>
      <c r="L10" s="376">
        <v>3</v>
      </c>
      <c r="M10" s="379">
        <v>49</v>
      </c>
      <c r="N10" s="376">
        <v>3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375">
        <v>2</v>
      </c>
      <c r="G11" s="375">
        <v>0</v>
      </c>
      <c r="H11" s="378">
        <v>2</v>
      </c>
      <c r="I11" s="375">
        <v>0</v>
      </c>
      <c r="J11" s="378">
        <v>2</v>
      </c>
      <c r="K11" s="376">
        <v>0</v>
      </c>
      <c r="L11" s="376">
        <v>0</v>
      </c>
      <c r="M11" s="379">
        <v>0</v>
      </c>
      <c r="N11" s="376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375">
        <v>3</v>
      </c>
      <c r="G12" s="375">
        <v>0</v>
      </c>
      <c r="H12" s="378">
        <v>3</v>
      </c>
      <c r="I12" s="375">
        <v>0</v>
      </c>
      <c r="J12" s="378">
        <v>3</v>
      </c>
      <c r="K12" s="376">
        <v>1</v>
      </c>
      <c r="L12" s="376">
        <v>0</v>
      </c>
      <c r="M12" s="379">
        <v>1</v>
      </c>
      <c r="N12" s="376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375">
        <v>5</v>
      </c>
      <c r="G13" s="375">
        <v>0</v>
      </c>
      <c r="H13" s="378">
        <v>5</v>
      </c>
      <c r="I13" s="375">
        <v>0</v>
      </c>
      <c r="J13" s="378">
        <v>5</v>
      </c>
      <c r="K13" s="376">
        <v>0</v>
      </c>
      <c r="L13" s="376">
        <v>0</v>
      </c>
      <c r="M13" s="379">
        <v>0</v>
      </c>
      <c r="N13" s="376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375">
        <v>12</v>
      </c>
      <c r="G14" s="375">
        <v>0</v>
      </c>
      <c r="H14" s="378">
        <v>12</v>
      </c>
      <c r="I14" s="375">
        <v>0</v>
      </c>
      <c r="J14" s="378">
        <v>12</v>
      </c>
      <c r="K14" s="376">
        <v>0</v>
      </c>
      <c r="L14" s="376">
        <v>1</v>
      </c>
      <c r="M14" s="379">
        <v>1</v>
      </c>
      <c r="N14" s="376">
        <v>2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375">
        <v>16</v>
      </c>
      <c r="G15" s="375">
        <v>0</v>
      </c>
      <c r="H15" s="378">
        <v>16</v>
      </c>
      <c r="I15" s="375">
        <v>0</v>
      </c>
      <c r="J15" s="378">
        <v>16</v>
      </c>
      <c r="K15" s="376">
        <v>0</v>
      </c>
      <c r="L15" s="376">
        <v>0</v>
      </c>
      <c r="M15" s="379">
        <v>0</v>
      </c>
      <c r="N15" s="376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375">
        <v>15</v>
      </c>
      <c r="G16" s="375">
        <v>0</v>
      </c>
      <c r="H16" s="378">
        <v>15</v>
      </c>
      <c r="I16" s="375">
        <v>0</v>
      </c>
      <c r="J16" s="378">
        <v>15</v>
      </c>
      <c r="K16" s="376">
        <v>0</v>
      </c>
      <c r="L16" s="376">
        <v>0</v>
      </c>
      <c r="M16" s="379">
        <v>0</v>
      </c>
      <c r="N16" s="376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375">
        <v>8</v>
      </c>
      <c r="G17" s="375">
        <v>0</v>
      </c>
      <c r="H17" s="378">
        <v>8</v>
      </c>
      <c r="I17" s="375">
        <v>0</v>
      </c>
      <c r="J17" s="378">
        <v>8</v>
      </c>
      <c r="K17" s="376">
        <v>0</v>
      </c>
      <c r="L17" s="376">
        <v>0</v>
      </c>
      <c r="M17" s="379">
        <v>0</v>
      </c>
      <c r="N17" s="376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375">
        <v>10</v>
      </c>
      <c r="G18" s="375">
        <v>0</v>
      </c>
      <c r="H18" s="378">
        <v>10</v>
      </c>
      <c r="I18" s="375">
        <v>0</v>
      </c>
      <c r="J18" s="378">
        <v>10</v>
      </c>
      <c r="K18" s="376">
        <v>0</v>
      </c>
      <c r="L18" s="376">
        <v>0</v>
      </c>
      <c r="M18" s="379">
        <v>0</v>
      </c>
      <c r="N18" s="376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375">
        <v>3</v>
      </c>
      <c r="G19" s="375">
        <v>0</v>
      </c>
      <c r="H19" s="378">
        <v>3</v>
      </c>
      <c r="I19" s="375">
        <v>0</v>
      </c>
      <c r="J19" s="378">
        <v>3</v>
      </c>
      <c r="K19" s="376">
        <v>0</v>
      </c>
      <c r="L19" s="376">
        <v>0</v>
      </c>
      <c r="M19" s="379">
        <v>0</v>
      </c>
      <c r="N19" s="376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375">
        <v>0</v>
      </c>
      <c r="G20" s="375">
        <v>0</v>
      </c>
      <c r="H20" s="378">
        <v>0</v>
      </c>
      <c r="I20" s="375">
        <v>0</v>
      </c>
      <c r="J20" s="378">
        <v>0</v>
      </c>
      <c r="K20" s="376">
        <v>0</v>
      </c>
      <c r="L20" s="376">
        <v>0</v>
      </c>
      <c r="M20" s="379">
        <v>0</v>
      </c>
      <c r="N20" s="376">
        <v>0</v>
      </c>
    </row>
    <row r="21" spans="1:14">
      <c r="A21" s="14"/>
      <c r="B21" s="10"/>
      <c r="C21" s="15"/>
      <c r="D21" s="9"/>
      <c r="E21" s="63">
        <v>2</v>
      </c>
      <c r="F21" s="375">
        <v>0</v>
      </c>
      <c r="G21" s="375">
        <v>2</v>
      </c>
      <c r="H21" s="378">
        <v>2</v>
      </c>
      <c r="I21" s="375">
        <v>0</v>
      </c>
      <c r="J21" s="378">
        <v>2</v>
      </c>
      <c r="K21" s="376">
        <v>0</v>
      </c>
      <c r="L21" s="376">
        <v>0</v>
      </c>
      <c r="M21" s="379">
        <v>0</v>
      </c>
      <c r="N21" s="376">
        <v>0</v>
      </c>
    </row>
    <row r="22" spans="1:14">
      <c r="A22" s="14"/>
      <c r="B22" s="12"/>
      <c r="C22" s="16"/>
      <c r="D22" s="9"/>
      <c r="E22" s="62">
        <v>1</v>
      </c>
      <c r="F22" s="375">
        <v>0</v>
      </c>
      <c r="G22" s="375">
        <v>7</v>
      </c>
      <c r="H22" s="378">
        <v>7</v>
      </c>
      <c r="I22" s="390">
        <v>18</v>
      </c>
      <c r="J22" s="378">
        <v>25</v>
      </c>
      <c r="K22" s="376">
        <v>0</v>
      </c>
      <c r="L22" s="376">
        <v>0</v>
      </c>
      <c r="M22" s="379">
        <v>0</v>
      </c>
      <c r="N22" s="376">
        <v>0</v>
      </c>
    </row>
    <row r="23" spans="1:14" ht="12.75" customHeight="1">
      <c r="A23" s="14"/>
      <c r="B23" s="445" t="s">
        <v>18</v>
      </c>
      <c r="C23" s="446"/>
      <c r="D23" s="446"/>
      <c r="E23" s="447"/>
      <c r="F23" s="378">
        <v>176</v>
      </c>
      <c r="G23" s="378">
        <v>9</v>
      </c>
      <c r="H23" s="380">
        <v>185</v>
      </c>
      <c r="I23" s="378">
        <v>18</v>
      </c>
      <c r="J23" s="380">
        <v>203</v>
      </c>
      <c r="K23" s="381">
        <v>47</v>
      </c>
      <c r="L23" s="381">
        <v>4</v>
      </c>
      <c r="M23" s="378">
        <v>51</v>
      </c>
      <c r="N23" s="378">
        <v>5</v>
      </c>
    </row>
    <row r="24" spans="1:14">
      <c r="A24" s="14"/>
      <c r="B24" s="10"/>
      <c r="C24" s="10"/>
      <c r="D24" s="13"/>
      <c r="E24" s="12">
        <v>13</v>
      </c>
      <c r="F24" s="389">
        <v>221</v>
      </c>
      <c r="G24" s="375">
        <v>0</v>
      </c>
      <c r="H24" s="378">
        <v>221</v>
      </c>
      <c r="I24" s="375">
        <v>0</v>
      </c>
      <c r="J24" s="378">
        <v>221</v>
      </c>
      <c r="K24" s="376">
        <v>69</v>
      </c>
      <c r="L24" s="376">
        <v>10</v>
      </c>
      <c r="M24" s="382">
        <v>79</v>
      </c>
      <c r="N24" s="376">
        <v>12</v>
      </c>
    </row>
    <row r="25" spans="1:14">
      <c r="A25" s="14"/>
      <c r="B25" s="10"/>
      <c r="C25" s="10" t="s">
        <v>0</v>
      </c>
      <c r="D25" s="13"/>
      <c r="E25" s="63">
        <v>12</v>
      </c>
      <c r="F25" s="389">
        <v>9</v>
      </c>
      <c r="G25" s="375">
        <v>0</v>
      </c>
      <c r="H25" s="378">
        <v>9</v>
      </c>
      <c r="I25" s="375">
        <v>0</v>
      </c>
      <c r="J25" s="378">
        <v>9</v>
      </c>
      <c r="K25" s="376">
        <v>0</v>
      </c>
      <c r="L25" s="376">
        <v>0</v>
      </c>
      <c r="M25" s="382">
        <v>0</v>
      </c>
      <c r="N25" s="376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389">
        <v>6</v>
      </c>
      <c r="G26" s="375">
        <v>0</v>
      </c>
      <c r="H26" s="378">
        <v>6</v>
      </c>
      <c r="I26" s="375">
        <v>0</v>
      </c>
      <c r="J26" s="378">
        <v>6</v>
      </c>
      <c r="K26" s="376">
        <v>0</v>
      </c>
      <c r="L26" s="376">
        <v>0</v>
      </c>
      <c r="M26" s="382">
        <v>0</v>
      </c>
      <c r="N26" s="376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389">
        <v>6</v>
      </c>
      <c r="G27" s="375">
        <v>0</v>
      </c>
      <c r="H27" s="378">
        <v>6</v>
      </c>
      <c r="I27" s="375">
        <v>0</v>
      </c>
      <c r="J27" s="378">
        <v>6</v>
      </c>
      <c r="K27" s="376">
        <v>0</v>
      </c>
      <c r="L27" s="376">
        <v>0</v>
      </c>
      <c r="M27" s="382">
        <v>0</v>
      </c>
      <c r="N27" s="376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389">
        <v>11</v>
      </c>
      <c r="G28" s="375">
        <v>0</v>
      </c>
      <c r="H28" s="378">
        <v>11</v>
      </c>
      <c r="I28" s="375">
        <v>0</v>
      </c>
      <c r="J28" s="378">
        <v>11</v>
      </c>
      <c r="K28" s="376">
        <v>0</v>
      </c>
      <c r="L28" s="376">
        <v>1</v>
      </c>
      <c r="M28" s="382">
        <v>1</v>
      </c>
      <c r="N28" s="376">
        <v>1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389">
        <v>15</v>
      </c>
      <c r="G29" s="375">
        <v>0</v>
      </c>
      <c r="H29" s="378">
        <v>15</v>
      </c>
      <c r="I29" s="375">
        <v>0</v>
      </c>
      <c r="J29" s="378">
        <v>15</v>
      </c>
      <c r="K29" s="376">
        <v>0</v>
      </c>
      <c r="L29" s="376">
        <v>0</v>
      </c>
      <c r="M29" s="382">
        <v>0</v>
      </c>
      <c r="N29" s="376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389">
        <v>15</v>
      </c>
      <c r="G30" s="375">
        <v>0</v>
      </c>
      <c r="H30" s="378">
        <v>15</v>
      </c>
      <c r="I30" s="375">
        <v>0</v>
      </c>
      <c r="J30" s="378">
        <v>15</v>
      </c>
      <c r="K30" s="376">
        <v>0</v>
      </c>
      <c r="L30" s="376">
        <v>0</v>
      </c>
      <c r="M30" s="382">
        <v>0</v>
      </c>
      <c r="N30" s="376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389">
        <v>12</v>
      </c>
      <c r="G31" s="375">
        <v>0</v>
      </c>
      <c r="H31" s="378">
        <v>12</v>
      </c>
      <c r="I31" s="375">
        <v>0</v>
      </c>
      <c r="J31" s="378">
        <v>12</v>
      </c>
      <c r="K31" s="376">
        <v>0</v>
      </c>
      <c r="L31" s="376">
        <v>0</v>
      </c>
      <c r="M31" s="382">
        <v>0</v>
      </c>
      <c r="N31" s="376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389">
        <v>10</v>
      </c>
      <c r="G32" s="375">
        <v>0</v>
      </c>
      <c r="H32" s="378">
        <v>10</v>
      </c>
      <c r="I32" s="375">
        <v>0</v>
      </c>
      <c r="J32" s="378">
        <v>10</v>
      </c>
      <c r="K32" s="376">
        <v>0</v>
      </c>
      <c r="L32" s="376">
        <v>0</v>
      </c>
      <c r="M32" s="382">
        <v>0</v>
      </c>
      <c r="N32" s="376">
        <v>0</v>
      </c>
    </row>
    <row r="33" spans="1:14">
      <c r="A33" s="14"/>
      <c r="B33" s="10"/>
      <c r="C33" s="10"/>
      <c r="D33" s="13"/>
      <c r="E33" s="63">
        <v>4</v>
      </c>
      <c r="F33" s="389">
        <v>8</v>
      </c>
      <c r="G33" s="375">
        <v>0</v>
      </c>
      <c r="H33" s="378">
        <v>8</v>
      </c>
      <c r="I33" s="375">
        <v>0</v>
      </c>
      <c r="J33" s="378">
        <v>8</v>
      </c>
      <c r="K33" s="376">
        <v>0</v>
      </c>
      <c r="L33" s="376">
        <v>1</v>
      </c>
      <c r="M33" s="382">
        <v>1</v>
      </c>
      <c r="N33" s="376">
        <v>1</v>
      </c>
    </row>
    <row r="34" spans="1:14">
      <c r="A34" s="14"/>
      <c r="B34" s="10"/>
      <c r="C34" s="10" t="s">
        <v>1</v>
      </c>
      <c r="D34" s="13"/>
      <c r="E34" s="63">
        <v>3</v>
      </c>
      <c r="F34" s="375">
        <v>0</v>
      </c>
      <c r="G34" s="389">
        <v>0</v>
      </c>
      <c r="H34" s="378">
        <v>0</v>
      </c>
      <c r="I34" s="375">
        <v>0</v>
      </c>
      <c r="J34" s="378">
        <v>0</v>
      </c>
      <c r="K34" s="376">
        <v>0</v>
      </c>
      <c r="L34" s="376">
        <v>0</v>
      </c>
      <c r="M34" s="382">
        <v>0</v>
      </c>
      <c r="N34" s="376">
        <v>0</v>
      </c>
    </row>
    <row r="35" spans="1:14">
      <c r="A35" s="14"/>
      <c r="B35" s="10"/>
      <c r="C35" s="10"/>
      <c r="D35" s="13"/>
      <c r="E35" s="63">
        <v>2</v>
      </c>
      <c r="F35" s="375">
        <v>0</v>
      </c>
      <c r="G35" s="389">
        <v>1</v>
      </c>
      <c r="H35" s="378">
        <v>1</v>
      </c>
      <c r="I35" s="375">
        <v>0</v>
      </c>
      <c r="J35" s="378">
        <v>1</v>
      </c>
      <c r="K35" s="376">
        <v>0</v>
      </c>
      <c r="L35" s="376">
        <v>0</v>
      </c>
      <c r="M35" s="382">
        <v>0</v>
      </c>
      <c r="N35" s="376">
        <v>0</v>
      </c>
    </row>
    <row r="36" spans="1:14">
      <c r="A36" s="14"/>
      <c r="B36" s="12"/>
      <c r="C36" s="12"/>
      <c r="D36" s="13"/>
      <c r="E36" s="62">
        <v>1</v>
      </c>
      <c r="F36" s="375">
        <v>0</v>
      </c>
      <c r="G36" s="389">
        <v>7</v>
      </c>
      <c r="H36" s="378">
        <v>7</v>
      </c>
      <c r="I36" s="375">
        <v>32</v>
      </c>
      <c r="J36" s="378">
        <v>39</v>
      </c>
      <c r="K36" s="376">
        <v>0</v>
      </c>
      <c r="L36" s="376">
        <v>0</v>
      </c>
      <c r="M36" s="382">
        <v>0</v>
      </c>
      <c r="N36" s="376">
        <v>0</v>
      </c>
    </row>
    <row r="37" spans="1:14" ht="12.75" customHeight="1">
      <c r="A37" s="14"/>
      <c r="B37" s="445" t="s">
        <v>19</v>
      </c>
      <c r="C37" s="446"/>
      <c r="D37" s="446"/>
      <c r="E37" s="446"/>
      <c r="F37" s="381">
        <v>313</v>
      </c>
      <c r="G37" s="378">
        <v>8</v>
      </c>
      <c r="H37" s="383">
        <v>321</v>
      </c>
      <c r="I37" s="384">
        <v>32</v>
      </c>
      <c r="J37" s="380">
        <v>353</v>
      </c>
      <c r="K37" s="381">
        <v>69</v>
      </c>
      <c r="L37" s="378">
        <v>12</v>
      </c>
      <c r="M37" s="380">
        <v>81</v>
      </c>
      <c r="N37" s="381">
        <v>14</v>
      </c>
    </row>
    <row r="38" spans="1:14">
      <c r="A38" s="14"/>
      <c r="B38" s="62"/>
      <c r="C38" s="62"/>
      <c r="D38" s="17"/>
      <c r="E38" s="60">
        <v>13</v>
      </c>
      <c r="F38" s="375">
        <v>2</v>
      </c>
      <c r="G38" s="375">
        <v>0</v>
      </c>
      <c r="H38" s="378">
        <v>2</v>
      </c>
      <c r="I38" s="375">
        <v>0</v>
      </c>
      <c r="J38" s="378">
        <v>2</v>
      </c>
      <c r="K38" s="388">
        <v>0</v>
      </c>
      <c r="L38" s="376">
        <v>0</v>
      </c>
      <c r="M38" s="382">
        <v>0</v>
      </c>
      <c r="N38" s="388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375">
        <v>0</v>
      </c>
      <c r="G39" s="375">
        <v>0</v>
      </c>
      <c r="H39" s="378">
        <v>0</v>
      </c>
      <c r="I39" s="375">
        <v>0</v>
      </c>
      <c r="J39" s="378">
        <v>0</v>
      </c>
      <c r="K39" s="388">
        <v>0</v>
      </c>
      <c r="L39" s="376">
        <v>0</v>
      </c>
      <c r="M39" s="382">
        <v>0</v>
      </c>
      <c r="N39" s="388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375">
        <v>0</v>
      </c>
      <c r="G40" s="375">
        <v>0</v>
      </c>
      <c r="H40" s="378">
        <v>0</v>
      </c>
      <c r="I40" s="375">
        <v>0</v>
      </c>
      <c r="J40" s="378">
        <v>0</v>
      </c>
      <c r="K40" s="388">
        <v>0</v>
      </c>
      <c r="L40" s="388">
        <v>0</v>
      </c>
      <c r="M40" s="382">
        <v>0</v>
      </c>
      <c r="N40" s="388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375">
        <v>0</v>
      </c>
      <c r="G41" s="375">
        <v>0</v>
      </c>
      <c r="H41" s="378">
        <v>0</v>
      </c>
      <c r="I41" s="375">
        <v>0</v>
      </c>
      <c r="J41" s="378">
        <v>0</v>
      </c>
      <c r="K41" s="388">
        <v>0</v>
      </c>
      <c r="L41" s="388">
        <v>0</v>
      </c>
      <c r="M41" s="382">
        <v>0</v>
      </c>
      <c r="N41" s="388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375">
        <v>0</v>
      </c>
      <c r="G42" s="375">
        <v>0</v>
      </c>
      <c r="H42" s="378">
        <v>0</v>
      </c>
      <c r="I42" s="375">
        <v>0</v>
      </c>
      <c r="J42" s="378">
        <v>0</v>
      </c>
      <c r="K42" s="388">
        <v>0</v>
      </c>
      <c r="L42" s="388">
        <v>0</v>
      </c>
      <c r="M42" s="382">
        <v>0</v>
      </c>
      <c r="N42" s="388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375">
        <v>0</v>
      </c>
      <c r="G43" s="375">
        <v>0</v>
      </c>
      <c r="H43" s="378">
        <v>0</v>
      </c>
      <c r="I43" s="375">
        <v>0</v>
      </c>
      <c r="J43" s="378">
        <v>0</v>
      </c>
      <c r="K43" s="388">
        <v>0</v>
      </c>
      <c r="L43" s="388">
        <v>0</v>
      </c>
      <c r="M43" s="382">
        <v>0</v>
      </c>
      <c r="N43" s="388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375">
        <v>0</v>
      </c>
      <c r="G44" s="375">
        <v>0</v>
      </c>
      <c r="H44" s="378">
        <v>0</v>
      </c>
      <c r="I44" s="375">
        <v>0</v>
      </c>
      <c r="J44" s="378">
        <v>0</v>
      </c>
      <c r="K44" s="388">
        <v>0</v>
      </c>
      <c r="L44" s="388">
        <v>0</v>
      </c>
      <c r="M44" s="382">
        <v>0</v>
      </c>
      <c r="N44" s="388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375">
        <v>0</v>
      </c>
      <c r="G45" s="375">
        <v>0</v>
      </c>
      <c r="H45" s="378">
        <v>0</v>
      </c>
      <c r="I45" s="375">
        <v>0</v>
      </c>
      <c r="J45" s="378">
        <v>0</v>
      </c>
      <c r="K45" s="388">
        <v>0</v>
      </c>
      <c r="L45" s="388">
        <v>0</v>
      </c>
      <c r="M45" s="382">
        <v>0</v>
      </c>
      <c r="N45" s="388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375">
        <v>0</v>
      </c>
      <c r="G46" s="375">
        <v>0</v>
      </c>
      <c r="H46" s="378">
        <v>0</v>
      </c>
      <c r="I46" s="375">
        <v>0</v>
      </c>
      <c r="J46" s="378">
        <v>0</v>
      </c>
      <c r="K46" s="388">
        <v>0</v>
      </c>
      <c r="L46" s="388">
        <v>0</v>
      </c>
      <c r="M46" s="382">
        <v>0</v>
      </c>
      <c r="N46" s="388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375">
        <v>0</v>
      </c>
      <c r="G47" s="375">
        <v>0</v>
      </c>
      <c r="H47" s="378">
        <v>0</v>
      </c>
      <c r="I47" s="375">
        <v>0</v>
      </c>
      <c r="J47" s="378">
        <v>0</v>
      </c>
      <c r="K47" s="388">
        <v>0</v>
      </c>
      <c r="L47" s="388">
        <v>0</v>
      </c>
      <c r="M47" s="382">
        <v>0</v>
      </c>
      <c r="N47" s="388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375">
        <v>0</v>
      </c>
      <c r="G48" s="375">
        <v>0</v>
      </c>
      <c r="H48" s="378">
        <v>0</v>
      </c>
      <c r="I48" s="375">
        <v>0</v>
      </c>
      <c r="J48" s="378">
        <v>0</v>
      </c>
      <c r="K48" s="388">
        <v>0</v>
      </c>
      <c r="L48" s="388">
        <v>0</v>
      </c>
      <c r="M48" s="382">
        <v>0</v>
      </c>
      <c r="N48" s="388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375">
        <v>0</v>
      </c>
      <c r="G49" s="375">
        <v>0</v>
      </c>
      <c r="H49" s="378">
        <v>0</v>
      </c>
      <c r="I49" s="375">
        <v>0</v>
      </c>
      <c r="J49" s="378">
        <v>0</v>
      </c>
      <c r="K49" s="388">
        <v>0</v>
      </c>
      <c r="L49" s="388">
        <v>0</v>
      </c>
      <c r="M49" s="382">
        <v>0</v>
      </c>
      <c r="N49" s="388">
        <v>0</v>
      </c>
    </row>
    <row r="50" spans="1:14">
      <c r="A50" s="14"/>
      <c r="B50" s="12"/>
      <c r="C50" s="13"/>
      <c r="D50" s="12"/>
      <c r="E50" s="62">
        <v>1</v>
      </c>
      <c r="F50" s="377">
        <v>0</v>
      </c>
      <c r="G50" s="377">
        <v>0</v>
      </c>
      <c r="H50" s="385">
        <v>0</v>
      </c>
      <c r="I50" s="377">
        <v>0</v>
      </c>
      <c r="J50" s="385">
        <v>0</v>
      </c>
      <c r="K50" s="388">
        <v>0</v>
      </c>
      <c r="L50" s="388"/>
      <c r="M50" s="386">
        <v>0</v>
      </c>
      <c r="N50" s="388">
        <v>0</v>
      </c>
    </row>
    <row r="51" spans="1:14" ht="12.75" customHeight="1">
      <c r="A51" s="56"/>
      <c r="B51" s="448" t="s">
        <v>20</v>
      </c>
      <c r="C51" s="448"/>
      <c r="D51" s="448"/>
      <c r="E51" s="448"/>
      <c r="F51" s="378">
        <v>2</v>
      </c>
      <c r="G51" s="378">
        <v>0</v>
      </c>
      <c r="H51" s="378">
        <v>2</v>
      </c>
      <c r="I51" s="378">
        <v>0</v>
      </c>
      <c r="J51" s="378">
        <v>2</v>
      </c>
      <c r="K51" s="378">
        <v>0</v>
      </c>
      <c r="L51" s="378">
        <v>0</v>
      </c>
      <c r="M51" s="378">
        <v>0</v>
      </c>
      <c r="N51" s="378">
        <v>0</v>
      </c>
    </row>
    <row r="52" spans="1:14">
      <c r="A52" s="56"/>
      <c r="B52" s="445" t="s">
        <v>37</v>
      </c>
      <c r="C52" s="446"/>
      <c r="D52" s="446"/>
      <c r="E52" s="447"/>
      <c r="F52" s="375">
        <v>0</v>
      </c>
      <c r="G52" s="375">
        <v>0</v>
      </c>
      <c r="H52" s="375">
        <v>0</v>
      </c>
      <c r="I52" s="375">
        <v>0</v>
      </c>
      <c r="J52" s="375">
        <v>0</v>
      </c>
      <c r="K52" s="375">
        <v>0</v>
      </c>
      <c r="L52" s="375">
        <v>0</v>
      </c>
      <c r="M52" s="375">
        <v>0</v>
      </c>
      <c r="N52" s="375">
        <v>0</v>
      </c>
    </row>
    <row r="53" spans="1:14" ht="12.75" customHeight="1">
      <c r="A53" s="56"/>
      <c r="B53" s="443" t="s">
        <v>40</v>
      </c>
      <c r="C53" s="443"/>
      <c r="D53" s="443"/>
      <c r="E53" s="443"/>
      <c r="F53" s="387">
        <v>491</v>
      </c>
      <c r="G53" s="387">
        <v>17</v>
      </c>
      <c r="H53" s="387">
        <v>508</v>
      </c>
      <c r="I53" s="387">
        <v>50</v>
      </c>
      <c r="J53" s="387">
        <v>558</v>
      </c>
      <c r="K53" s="387">
        <v>116</v>
      </c>
      <c r="L53" s="387">
        <v>16</v>
      </c>
      <c r="M53" s="387">
        <v>132</v>
      </c>
      <c r="N53" s="387">
        <v>19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D1" zoomScale="90" zoomScaleNormal="100" zoomScaleSheetLayoutView="90" workbookViewId="0">
      <selection activeCell="R22" sqref="R22"/>
    </sheetView>
  </sheetViews>
  <sheetFormatPr defaultRowHeight="12.75"/>
  <cols>
    <col min="1" max="1" width="1.7109375" customWidth="1"/>
    <col min="2" max="2" width="4.42578125" customWidth="1"/>
    <col min="3" max="3" width="4.140625" customWidth="1"/>
    <col min="4" max="4" width="6" customWidth="1"/>
    <col min="5" max="5" width="8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49" t="s">
        <v>47</v>
      </c>
      <c r="E2" s="449"/>
      <c r="F2" s="449"/>
      <c r="G2" s="449"/>
      <c r="H2" s="449"/>
      <c r="I2" s="449"/>
      <c r="J2" s="449"/>
      <c r="K2" s="58"/>
      <c r="L2" s="58"/>
      <c r="M2" s="58"/>
      <c r="N2" s="58"/>
    </row>
    <row r="3" spans="1:14">
      <c r="A3" s="56"/>
      <c r="B3" s="57" t="s">
        <v>33</v>
      </c>
      <c r="C3" s="58"/>
      <c r="D3" s="449" t="s">
        <v>45</v>
      </c>
      <c r="E3" s="449"/>
      <c r="F3" s="449"/>
      <c r="G3" s="449"/>
      <c r="H3" s="449"/>
      <c r="I3" s="449"/>
      <c r="J3" s="449"/>
      <c r="K3" s="58"/>
      <c r="L3" s="58"/>
      <c r="M3" s="58"/>
      <c r="N3" s="58"/>
    </row>
    <row r="4" spans="1:14">
      <c r="A4" s="56"/>
      <c r="B4" s="450" t="s">
        <v>36</v>
      </c>
      <c r="C4" s="450"/>
      <c r="D4" s="450"/>
      <c r="E4" s="450"/>
      <c r="F4" s="59">
        <v>43707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44" t="s">
        <v>41</v>
      </c>
      <c r="C7" s="444"/>
      <c r="D7" s="444"/>
      <c r="E7" s="444"/>
      <c r="F7" s="444" t="s">
        <v>35</v>
      </c>
      <c r="G7" s="444"/>
      <c r="H7" s="444"/>
      <c r="I7" s="444"/>
      <c r="J7" s="444"/>
      <c r="K7" s="444" t="s">
        <v>28</v>
      </c>
      <c r="L7" s="444"/>
      <c r="M7" s="444"/>
      <c r="N7" s="444"/>
    </row>
    <row r="8" spans="1:14" ht="12.75" customHeight="1">
      <c r="A8" s="56"/>
      <c r="B8" s="444"/>
      <c r="C8" s="444"/>
      <c r="D8" s="444"/>
      <c r="E8" s="444"/>
      <c r="F8" s="444" t="s">
        <v>13</v>
      </c>
      <c r="G8" s="444"/>
      <c r="H8" s="444"/>
      <c r="I8" s="444" t="s">
        <v>14</v>
      </c>
      <c r="J8" s="444" t="s">
        <v>15</v>
      </c>
      <c r="K8" s="444" t="s">
        <v>30</v>
      </c>
      <c r="L8" s="444" t="s">
        <v>31</v>
      </c>
      <c r="M8" s="444" t="s">
        <v>15</v>
      </c>
      <c r="N8" s="444" t="s">
        <v>29</v>
      </c>
    </row>
    <row r="9" spans="1:14" ht="24">
      <c r="A9" s="56"/>
      <c r="B9" s="444"/>
      <c r="C9" s="444"/>
      <c r="D9" s="444"/>
      <c r="E9" s="444"/>
      <c r="F9" s="61" t="s">
        <v>16</v>
      </c>
      <c r="G9" s="61" t="s">
        <v>17</v>
      </c>
      <c r="H9" s="61" t="s">
        <v>23</v>
      </c>
      <c r="I9" s="444"/>
      <c r="J9" s="444"/>
      <c r="K9" s="444"/>
      <c r="L9" s="444"/>
      <c r="M9" s="444"/>
      <c r="N9" s="444"/>
    </row>
    <row r="10" spans="1:14" ht="12.75" customHeight="1">
      <c r="A10" s="14"/>
      <c r="B10" s="62"/>
      <c r="C10" s="18"/>
      <c r="D10" s="9"/>
      <c r="E10" s="63">
        <v>13</v>
      </c>
      <c r="F10" s="245">
        <v>601</v>
      </c>
      <c r="G10" s="245">
        <v>0</v>
      </c>
      <c r="H10" s="233">
        <v>601</v>
      </c>
      <c r="I10" s="243">
        <v>0</v>
      </c>
      <c r="J10" s="233">
        <v>601</v>
      </c>
      <c r="K10" s="244">
        <v>799</v>
      </c>
      <c r="L10" s="244">
        <v>257</v>
      </c>
      <c r="M10" s="234">
        <v>1056</v>
      </c>
      <c r="N10" s="244">
        <v>306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245">
        <v>9</v>
      </c>
      <c r="G11" s="245">
        <v>0</v>
      </c>
      <c r="H11" s="233">
        <v>9</v>
      </c>
      <c r="I11" s="243">
        <v>0</v>
      </c>
      <c r="J11" s="233">
        <v>9</v>
      </c>
      <c r="K11" s="244">
        <v>2</v>
      </c>
      <c r="L11" s="244">
        <v>3</v>
      </c>
      <c r="M11" s="234">
        <v>5</v>
      </c>
      <c r="N11" s="244">
        <v>3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245">
        <v>116</v>
      </c>
      <c r="G12" s="245">
        <v>0</v>
      </c>
      <c r="H12" s="233">
        <v>116</v>
      </c>
      <c r="I12" s="243">
        <v>0</v>
      </c>
      <c r="J12" s="233">
        <v>116</v>
      </c>
      <c r="K12" s="244">
        <v>9</v>
      </c>
      <c r="L12" s="244">
        <v>1</v>
      </c>
      <c r="M12" s="234">
        <v>10</v>
      </c>
      <c r="N12" s="244">
        <v>1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45">
        <v>63</v>
      </c>
      <c r="G13" s="245">
        <v>0</v>
      </c>
      <c r="H13" s="233">
        <v>63</v>
      </c>
      <c r="I13" s="243">
        <v>0</v>
      </c>
      <c r="J13" s="233">
        <v>63</v>
      </c>
      <c r="K13" s="244">
        <v>5</v>
      </c>
      <c r="L13" s="244">
        <v>0</v>
      </c>
      <c r="M13" s="234">
        <v>5</v>
      </c>
      <c r="N13" s="244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245">
        <v>50</v>
      </c>
      <c r="G14" s="245">
        <v>0</v>
      </c>
      <c r="H14" s="233">
        <v>50</v>
      </c>
      <c r="I14" s="243">
        <v>0</v>
      </c>
      <c r="J14" s="233">
        <v>50</v>
      </c>
      <c r="K14" s="244">
        <v>2</v>
      </c>
      <c r="L14" s="244">
        <v>0</v>
      </c>
      <c r="M14" s="234">
        <v>2</v>
      </c>
      <c r="N14" s="244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45">
        <v>63</v>
      </c>
      <c r="G15" s="245">
        <v>0</v>
      </c>
      <c r="H15" s="233">
        <v>63</v>
      </c>
      <c r="I15" s="243">
        <v>0</v>
      </c>
      <c r="J15" s="233">
        <v>63</v>
      </c>
      <c r="K15" s="244">
        <v>2</v>
      </c>
      <c r="L15" s="244">
        <v>0</v>
      </c>
      <c r="M15" s="234">
        <v>2</v>
      </c>
      <c r="N15" s="244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45">
        <v>150</v>
      </c>
      <c r="G16" s="245">
        <v>0</v>
      </c>
      <c r="H16" s="233">
        <v>150</v>
      </c>
      <c r="I16" s="243">
        <v>0</v>
      </c>
      <c r="J16" s="233">
        <v>150</v>
      </c>
      <c r="K16" s="244">
        <v>0</v>
      </c>
      <c r="L16" s="244">
        <v>0</v>
      </c>
      <c r="M16" s="234">
        <v>0</v>
      </c>
      <c r="N16" s="244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45">
        <v>55</v>
      </c>
      <c r="G17" s="245">
        <v>0</v>
      </c>
      <c r="H17" s="233">
        <v>55</v>
      </c>
      <c r="I17" s="243">
        <v>0</v>
      </c>
      <c r="J17" s="233">
        <v>55</v>
      </c>
      <c r="K17" s="244">
        <v>3</v>
      </c>
      <c r="L17" s="244">
        <v>2</v>
      </c>
      <c r="M17" s="234">
        <v>5</v>
      </c>
      <c r="N17" s="244">
        <v>5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45">
        <v>106</v>
      </c>
      <c r="G18" s="245">
        <v>0</v>
      </c>
      <c r="H18" s="233">
        <v>106</v>
      </c>
      <c r="I18" s="243">
        <v>0</v>
      </c>
      <c r="J18" s="233">
        <v>106</v>
      </c>
      <c r="K18" s="244">
        <v>0</v>
      </c>
      <c r="L18" s="244">
        <v>0</v>
      </c>
      <c r="M18" s="234">
        <v>0</v>
      </c>
      <c r="N18" s="244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245">
        <v>43</v>
      </c>
      <c r="G19" s="245">
        <v>0</v>
      </c>
      <c r="H19" s="233">
        <v>43</v>
      </c>
      <c r="I19" s="243">
        <v>0</v>
      </c>
      <c r="J19" s="233">
        <v>43</v>
      </c>
      <c r="K19" s="244">
        <v>0</v>
      </c>
      <c r="L19" s="244">
        <v>0</v>
      </c>
      <c r="M19" s="234">
        <v>0</v>
      </c>
      <c r="N19" s="244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245">
        <v>0</v>
      </c>
      <c r="G20" s="245">
        <v>65</v>
      </c>
      <c r="H20" s="233">
        <v>65</v>
      </c>
      <c r="I20" s="243">
        <v>0</v>
      </c>
      <c r="J20" s="233">
        <v>65</v>
      </c>
      <c r="K20" s="244">
        <v>0</v>
      </c>
      <c r="L20" s="244">
        <v>0</v>
      </c>
      <c r="M20" s="234">
        <v>0</v>
      </c>
      <c r="N20" s="244">
        <v>0</v>
      </c>
    </row>
    <row r="21" spans="1:14">
      <c r="A21" s="14"/>
      <c r="B21" s="10"/>
      <c r="C21" s="15"/>
      <c r="D21" s="9"/>
      <c r="E21" s="63">
        <v>2</v>
      </c>
      <c r="F21" s="245">
        <v>0</v>
      </c>
      <c r="G21" s="245">
        <v>4</v>
      </c>
      <c r="H21" s="233">
        <v>4</v>
      </c>
      <c r="I21" s="243">
        <v>0</v>
      </c>
      <c r="J21" s="233">
        <v>4</v>
      </c>
      <c r="K21" s="244">
        <v>0</v>
      </c>
      <c r="L21" s="244">
        <v>0</v>
      </c>
      <c r="M21" s="234">
        <v>0</v>
      </c>
      <c r="N21" s="244">
        <v>0</v>
      </c>
    </row>
    <row r="22" spans="1:14">
      <c r="A22" s="14"/>
      <c r="B22" s="12"/>
      <c r="C22" s="16"/>
      <c r="D22" s="9"/>
      <c r="E22" s="62">
        <v>1</v>
      </c>
      <c r="F22" s="245">
        <v>0</v>
      </c>
      <c r="G22" s="245">
        <v>23</v>
      </c>
      <c r="H22" s="233">
        <v>23</v>
      </c>
      <c r="I22" s="243">
        <v>87</v>
      </c>
      <c r="J22" s="233">
        <v>110</v>
      </c>
      <c r="K22" s="244">
        <v>1</v>
      </c>
      <c r="L22" s="244">
        <v>0</v>
      </c>
      <c r="M22" s="234">
        <v>1</v>
      </c>
      <c r="N22" s="244">
        <v>0</v>
      </c>
    </row>
    <row r="23" spans="1:14" ht="12.75" customHeight="1">
      <c r="A23" s="14"/>
      <c r="B23" s="445" t="s">
        <v>18</v>
      </c>
      <c r="C23" s="446"/>
      <c r="D23" s="446"/>
      <c r="E23" s="447"/>
      <c r="F23" s="233">
        <v>1256</v>
      </c>
      <c r="G23" s="233">
        <v>92</v>
      </c>
      <c r="H23" s="235">
        <v>1348</v>
      </c>
      <c r="I23" s="233">
        <v>87</v>
      </c>
      <c r="J23" s="235">
        <v>1435</v>
      </c>
      <c r="K23" s="236">
        <v>823</v>
      </c>
      <c r="L23" s="236">
        <v>263</v>
      </c>
      <c r="M23" s="233">
        <v>1086</v>
      </c>
      <c r="N23" s="233">
        <v>315</v>
      </c>
    </row>
    <row r="24" spans="1:14">
      <c r="A24" s="14"/>
      <c r="B24" s="10"/>
      <c r="C24" s="10"/>
      <c r="D24" s="13"/>
      <c r="E24" s="12">
        <v>13</v>
      </c>
      <c r="F24" s="245">
        <v>1152</v>
      </c>
      <c r="G24" s="245">
        <v>0</v>
      </c>
      <c r="H24" s="233">
        <v>1152</v>
      </c>
      <c r="I24" s="243">
        <v>0</v>
      </c>
      <c r="J24" s="233">
        <v>1152</v>
      </c>
      <c r="K24" s="244">
        <v>1073</v>
      </c>
      <c r="L24" s="244">
        <v>166</v>
      </c>
      <c r="M24" s="237">
        <v>1239</v>
      </c>
      <c r="N24" s="244">
        <v>194</v>
      </c>
    </row>
    <row r="25" spans="1:14" ht="12.75" customHeight="1">
      <c r="A25" s="14"/>
      <c r="B25" s="10"/>
      <c r="C25" s="10" t="s">
        <v>0</v>
      </c>
      <c r="D25" s="13"/>
      <c r="E25" s="63">
        <v>12</v>
      </c>
      <c r="F25" s="245">
        <v>8</v>
      </c>
      <c r="G25" s="245">
        <v>0</v>
      </c>
      <c r="H25" s="233">
        <v>8</v>
      </c>
      <c r="I25" s="243">
        <v>0</v>
      </c>
      <c r="J25" s="233">
        <v>8</v>
      </c>
      <c r="K25" s="244">
        <v>2</v>
      </c>
      <c r="L25" s="244">
        <v>0</v>
      </c>
      <c r="M25" s="237">
        <v>2</v>
      </c>
      <c r="N25" s="244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245">
        <v>275</v>
      </c>
      <c r="G26" s="245">
        <v>0</v>
      </c>
      <c r="H26" s="233">
        <v>275</v>
      </c>
      <c r="I26" s="243">
        <v>0</v>
      </c>
      <c r="J26" s="233">
        <v>275</v>
      </c>
      <c r="K26" s="244">
        <v>4</v>
      </c>
      <c r="L26" s="244">
        <v>0</v>
      </c>
      <c r="M26" s="237">
        <v>4</v>
      </c>
      <c r="N26" s="244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45">
        <v>151</v>
      </c>
      <c r="G27" s="245">
        <v>0</v>
      </c>
      <c r="H27" s="233">
        <v>151</v>
      </c>
      <c r="I27" s="243">
        <v>0</v>
      </c>
      <c r="J27" s="233">
        <v>151</v>
      </c>
      <c r="K27" s="244">
        <v>0</v>
      </c>
      <c r="L27" s="244">
        <v>0</v>
      </c>
      <c r="M27" s="237">
        <v>0</v>
      </c>
      <c r="N27" s="244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45">
        <v>78</v>
      </c>
      <c r="G28" s="245">
        <v>0</v>
      </c>
      <c r="H28" s="233">
        <v>78</v>
      </c>
      <c r="I28" s="243">
        <v>0</v>
      </c>
      <c r="J28" s="233">
        <v>78</v>
      </c>
      <c r="K28" s="244">
        <v>0</v>
      </c>
      <c r="L28" s="244">
        <v>1</v>
      </c>
      <c r="M28" s="237">
        <v>1</v>
      </c>
      <c r="N28" s="244">
        <v>1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45">
        <v>145</v>
      </c>
      <c r="G29" s="245">
        <v>0</v>
      </c>
      <c r="H29" s="233">
        <v>145</v>
      </c>
      <c r="I29" s="243">
        <v>0</v>
      </c>
      <c r="J29" s="233">
        <v>145</v>
      </c>
      <c r="K29" s="244">
        <v>1</v>
      </c>
      <c r="L29" s="244">
        <v>0</v>
      </c>
      <c r="M29" s="237">
        <v>1</v>
      </c>
      <c r="N29" s="244">
        <v>1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45">
        <v>116</v>
      </c>
      <c r="G30" s="245">
        <v>0</v>
      </c>
      <c r="H30" s="233">
        <v>116</v>
      </c>
      <c r="I30" s="243">
        <v>0</v>
      </c>
      <c r="J30" s="233">
        <v>116</v>
      </c>
      <c r="K30" s="244">
        <v>1</v>
      </c>
      <c r="L30" s="244">
        <v>1</v>
      </c>
      <c r="M30" s="237">
        <v>2</v>
      </c>
      <c r="N30" s="244">
        <v>8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45">
        <v>79</v>
      </c>
      <c r="G31" s="245">
        <v>0</v>
      </c>
      <c r="H31" s="233">
        <v>79</v>
      </c>
      <c r="I31" s="243">
        <v>0</v>
      </c>
      <c r="J31" s="233">
        <v>79</v>
      </c>
      <c r="K31" s="244">
        <v>1</v>
      </c>
      <c r="L31" s="244">
        <v>4</v>
      </c>
      <c r="M31" s="237">
        <v>5</v>
      </c>
      <c r="N31" s="244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245">
        <v>112</v>
      </c>
      <c r="G32" s="245">
        <v>0</v>
      </c>
      <c r="H32" s="233">
        <v>112</v>
      </c>
      <c r="I32" s="243">
        <v>0</v>
      </c>
      <c r="J32" s="233">
        <v>112</v>
      </c>
      <c r="K32" s="244">
        <v>0</v>
      </c>
      <c r="L32" s="244">
        <v>1</v>
      </c>
      <c r="M32" s="237">
        <v>1</v>
      </c>
      <c r="N32" s="244">
        <v>2</v>
      </c>
    </row>
    <row r="33" spans="1:14">
      <c r="A33" s="14"/>
      <c r="B33" s="10"/>
      <c r="C33" s="10"/>
      <c r="D33" s="13"/>
      <c r="E33" s="63">
        <v>4</v>
      </c>
      <c r="F33" s="245">
        <v>62</v>
      </c>
      <c r="G33" s="245">
        <v>0</v>
      </c>
      <c r="H33" s="233">
        <v>62</v>
      </c>
      <c r="I33" s="243">
        <v>0</v>
      </c>
      <c r="J33" s="233">
        <v>62</v>
      </c>
      <c r="K33" s="244">
        <v>0</v>
      </c>
      <c r="L33" s="244">
        <v>0</v>
      </c>
      <c r="M33" s="237">
        <v>0</v>
      </c>
      <c r="N33" s="244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245">
        <v>0</v>
      </c>
      <c r="G34" s="245">
        <v>166</v>
      </c>
      <c r="H34" s="233">
        <v>166</v>
      </c>
      <c r="I34" s="243">
        <v>0</v>
      </c>
      <c r="J34" s="233">
        <v>166</v>
      </c>
      <c r="K34" s="244">
        <v>1</v>
      </c>
      <c r="L34" s="244">
        <v>0</v>
      </c>
      <c r="M34" s="237">
        <v>1</v>
      </c>
      <c r="N34" s="244">
        <v>0</v>
      </c>
    </row>
    <row r="35" spans="1:14">
      <c r="A35" s="14"/>
      <c r="B35" s="10"/>
      <c r="C35" s="10"/>
      <c r="D35" s="13"/>
      <c r="E35" s="63">
        <v>2</v>
      </c>
      <c r="F35" s="245">
        <v>0</v>
      </c>
      <c r="G35" s="245">
        <v>2</v>
      </c>
      <c r="H35" s="233">
        <v>2</v>
      </c>
      <c r="I35" s="243">
        <v>0</v>
      </c>
      <c r="J35" s="233">
        <v>2</v>
      </c>
      <c r="K35" s="244">
        <v>1</v>
      </c>
      <c r="L35" s="244">
        <v>0</v>
      </c>
      <c r="M35" s="237">
        <v>1</v>
      </c>
      <c r="N35" s="244">
        <v>0</v>
      </c>
    </row>
    <row r="36" spans="1:14">
      <c r="A36" s="14"/>
      <c r="B36" s="12"/>
      <c r="C36" s="12"/>
      <c r="D36" s="13"/>
      <c r="E36" s="62">
        <v>1</v>
      </c>
      <c r="F36" s="245">
        <v>0</v>
      </c>
      <c r="G36" s="245">
        <v>50</v>
      </c>
      <c r="H36" s="233">
        <v>50</v>
      </c>
      <c r="I36" s="243">
        <v>263</v>
      </c>
      <c r="J36" s="233">
        <v>313</v>
      </c>
      <c r="K36" s="244">
        <v>0</v>
      </c>
      <c r="L36" s="244">
        <v>0</v>
      </c>
      <c r="M36" s="237">
        <v>0</v>
      </c>
      <c r="N36" s="244">
        <v>0</v>
      </c>
    </row>
    <row r="37" spans="1:14" ht="12.75" customHeight="1">
      <c r="A37" s="14"/>
      <c r="B37" s="445" t="s">
        <v>19</v>
      </c>
      <c r="C37" s="446"/>
      <c r="D37" s="446"/>
      <c r="E37" s="446"/>
      <c r="F37" s="236">
        <v>2178</v>
      </c>
      <c r="G37" s="233">
        <v>218</v>
      </c>
      <c r="H37" s="238">
        <v>2396</v>
      </c>
      <c r="I37" s="239">
        <v>263</v>
      </c>
      <c r="J37" s="235">
        <v>2659</v>
      </c>
      <c r="K37" s="236">
        <v>1084</v>
      </c>
      <c r="L37" s="233">
        <v>173</v>
      </c>
      <c r="M37" s="235">
        <v>1257</v>
      </c>
      <c r="N37" s="236">
        <v>206</v>
      </c>
    </row>
    <row r="38" spans="1:14">
      <c r="A38" s="14"/>
      <c r="B38" s="62"/>
      <c r="C38" s="62"/>
      <c r="D38" s="17"/>
      <c r="E38" s="60">
        <v>13</v>
      </c>
      <c r="F38" s="243">
        <v>0</v>
      </c>
      <c r="G38" s="243">
        <v>0</v>
      </c>
      <c r="H38" s="233">
        <v>0</v>
      </c>
      <c r="I38" s="243">
        <v>0</v>
      </c>
      <c r="J38" s="233">
        <v>0</v>
      </c>
      <c r="K38" s="244">
        <v>0</v>
      </c>
      <c r="L38" s="244">
        <v>0</v>
      </c>
      <c r="M38" s="237">
        <v>0</v>
      </c>
      <c r="N38" s="244">
        <v>0</v>
      </c>
    </row>
    <row r="39" spans="1:14" ht="12.75" customHeight="1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43">
        <v>0</v>
      </c>
      <c r="G39" s="243">
        <v>0</v>
      </c>
      <c r="H39" s="233">
        <v>0</v>
      </c>
      <c r="I39" s="243">
        <v>0</v>
      </c>
      <c r="J39" s="233">
        <v>0</v>
      </c>
      <c r="K39" s="244">
        <v>0</v>
      </c>
      <c r="L39" s="244">
        <v>0</v>
      </c>
      <c r="M39" s="237">
        <v>0</v>
      </c>
      <c r="N39" s="244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43">
        <v>0</v>
      </c>
      <c r="G40" s="243">
        <v>0</v>
      </c>
      <c r="H40" s="233">
        <v>0</v>
      </c>
      <c r="I40" s="243">
        <v>0</v>
      </c>
      <c r="J40" s="233">
        <v>0</v>
      </c>
      <c r="K40" s="244">
        <v>0</v>
      </c>
      <c r="L40" s="244">
        <v>0</v>
      </c>
      <c r="M40" s="237">
        <v>0</v>
      </c>
      <c r="N40" s="244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43">
        <v>0</v>
      </c>
      <c r="G41" s="243">
        <v>0</v>
      </c>
      <c r="H41" s="233">
        <v>0</v>
      </c>
      <c r="I41" s="243">
        <v>0</v>
      </c>
      <c r="J41" s="233">
        <v>0</v>
      </c>
      <c r="K41" s="244">
        <v>0</v>
      </c>
      <c r="L41" s="244">
        <v>0</v>
      </c>
      <c r="M41" s="237">
        <v>0</v>
      </c>
      <c r="N41" s="244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43">
        <v>0</v>
      </c>
      <c r="G42" s="243">
        <v>0</v>
      </c>
      <c r="H42" s="233">
        <v>0</v>
      </c>
      <c r="I42" s="243">
        <v>0</v>
      </c>
      <c r="J42" s="233">
        <v>0</v>
      </c>
      <c r="K42" s="244">
        <v>0</v>
      </c>
      <c r="L42" s="244">
        <v>0</v>
      </c>
      <c r="M42" s="237">
        <v>0</v>
      </c>
      <c r="N42" s="244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43">
        <v>0</v>
      </c>
      <c r="G43" s="243">
        <v>0</v>
      </c>
      <c r="H43" s="233">
        <v>0</v>
      </c>
      <c r="I43" s="243">
        <v>0</v>
      </c>
      <c r="J43" s="233">
        <v>0</v>
      </c>
      <c r="K43" s="244">
        <v>0</v>
      </c>
      <c r="L43" s="244">
        <v>0</v>
      </c>
      <c r="M43" s="237">
        <v>0</v>
      </c>
      <c r="N43" s="244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43">
        <v>0</v>
      </c>
      <c r="G44" s="243">
        <v>0</v>
      </c>
      <c r="H44" s="233">
        <v>0</v>
      </c>
      <c r="I44" s="243">
        <v>0</v>
      </c>
      <c r="J44" s="233">
        <v>0</v>
      </c>
      <c r="K44" s="244">
        <v>0</v>
      </c>
      <c r="L44" s="244">
        <v>0</v>
      </c>
      <c r="M44" s="237">
        <v>0</v>
      </c>
      <c r="N44" s="244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43">
        <v>0</v>
      </c>
      <c r="G45" s="243">
        <v>0</v>
      </c>
      <c r="H45" s="233">
        <v>0</v>
      </c>
      <c r="I45" s="243">
        <v>0</v>
      </c>
      <c r="J45" s="233">
        <v>0</v>
      </c>
      <c r="K45" s="244">
        <v>0</v>
      </c>
      <c r="L45" s="244">
        <v>0</v>
      </c>
      <c r="M45" s="237">
        <v>0</v>
      </c>
      <c r="N45" s="244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43">
        <v>0</v>
      </c>
      <c r="G46" s="243">
        <v>0</v>
      </c>
      <c r="H46" s="233">
        <v>0</v>
      </c>
      <c r="I46" s="243">
        <v>0</v>
      </c>
      <c r="J46" s="233">
        <v>0</v>
      </c>
      <c r="K46" s="244">
        <v>0</v>
      </c>
      <c r="L46" s="244">
        <v>0</v>
      </c>
      <c r="M46" s="237">
        <v>0</v>
      </c>
      <c r="N46" s="244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243">
        <v>0</v>
      </c>
      <c r="G47" s="243">
        <v>0</v>
      </c>
      <c r="H47" s="233">
        <v>0</v>
      </c>
      <c r="I47" s="243">
        <v>0</v>
      </c>
      <c r="J47" s="233">
        <v>0</v>
      </c>
      <c r="K47" s="244">
        <v>0</v>
      </c>
      <c r="L47" s="244">
        <v>0</v>
      </c>
      <c r="M47" s="237">
        <v>0</v>
      </c>
      <c r="N47" s="244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43">
        <v>0</v>
      </c>
      <c r="G48" s="243">
        <v>0</v>
      </c>
      <c r="H48" s="233">
        <v>0</v>
      </c>
      <c r="I48" s="243">
        <v>0</v>
      </c>
      <c r="J48" s="233">
        <v>0</v>
      </c>
      <c r="K48" s="244">
        <v>0</v>
      </c>
      <c r="L48" s="244">
        <v>0</v>
      </c>
      <c r="M48" s="237">
        <v>0</v>
      </c>
      <c r="N48" s="244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243">
        <v>0</v>
      </c>
      <c r="G49" s="243">
        <v>0</v>
      </c>
      <c r="H49" s="233">
        <v>0</v>
      </c>
      <c r="I49" s="243">
        <v>0</v>
      </c>
      <c r="J49" s="233">
        <v>0</v>
      </c>
      <c r="K49" s="244">
        <v>0</v>
      </c>
      <c r="L49" s="244">
        <v>0</v>
      </c>
      <c r="M49" s="237">
        <v>0</v>
      </c>
      <c r="N49" s="244">
        <v>0</v>
      </c>
    </row>
    <row r="50" spans="1:14">
      <c r="A50" s="14"/>
      <c r="B50" s="12"/>
      <c r="C50" s="13"/>
      <c r="D50" s="12"/>
      <c r="E50" s="62">
        <v>1</v>
      </c>
      <c r="F50" s="243">
        <v>0</v>
      </c>
      <c r="G50" s="243">
        <v>0</v>
      </c>
      <c r="H50" s="240">
        <v>0</v>
      </c>
      <c r="I50" s="243">
        <v>0</v>
      </c>
      <c r="J50" s="240">
        <v>0</v>
      </c>
      <c r="K50" s="244">
        <v>0</v>
      </c>
      <c r="L50" s="244">
        <v>0</v>
      </c>
      <c r="M50" s="241">
        <v>0</v>
      </c>
      <c r="N50" s="244">
        <v>0</v>
      </c>
    </row>
    <row r="51" spans="1:14" ht="12.75" customHeight="1">
      <c r="A51" s="56"/>
      <c r="B51" s="448" t="s">
        <v>20</v>
      </c>
      <c r="C51" s="448"/>
      <c r="D51" s="448"/>
      <c r="E51" s="448"/>
      <c r="F51" s="233">
        <v>0</v>
      </c>
      <c r="G51" s="233">
        <v>0</v>
      </c>
      <c r="H51" s="233">
        <v>0</v>
      </c>
      <c r="I51" s="233">
        <v>0</v>
      </c>
      <c r="J51" s="233">
        <v>0</v>
      </c>
      <c r="K51" s="233">
        <v>0</v>
      </c>
      <c r="L51" s="233">
        <v>0</v>
      </c>
      <c r="M51" s="233">
        <v>0</v>
      </c>
      <c r="N51" s="233">
        <v>0</v>
      </c>
    </row>
    <row r="52" spans="1:14">
      <c r="A52" s="56"/>
      <c r="B52" s="445" t="s">
        <v>37</v>
      </c>
      <c r="C52" s="446"/>
      <c r="D52" s="446"/>
      <c r="E52" s="447"/>
      <c r="F52" s="243">
        <v>0</v>
      </c>
      <c r="G52" s="243">
        <v>0</v>
      </c>
      <c r="H52" s="243">
        <v>0</v>
      </c>
      <c r="I52" s="243">
        <v>0</v>
      </c>
      <c r="J52" s="243">
        <v>0</v>
      </c>
      <c r="K52" s="243">
        <v>9</v>
      </c>
      <c r="L52" s="243">
        <v>7</v>
      </c>
      <c r="M52" s="243">
        <v>0</v>
      </c>
      <c r="N52" s="243">
        <v>9</v>
      </c>
    </row>
    <row r="53" spans="1:14" ht="12.75" customHeight="1">
      <c r="A53" s="56"/>
      <c r="B53" s="443" t="s">
        <v>40</v>
      </c>
      <c r="C53" s="443"/>
      <c r="D53" s="443"/>
      <c r="E53" s="443"/>
      <c r="F53" s="242">
        <v>3434</v>
      </c>
      <c r="G53" s="242">
        <v>310</v>
      </c>
      <c r="H53" s="242">
        <v>3744</v>
      </c>
      <c r="I53" s="242">
        <v>350</v>
      </c>
      <c r="J53" s="242">
        <v>4094</v>
      </c>
      <c r="K53" s="242">
        <v>1916</v>
      </c>
      <c r="L53" s="242">
        <v>443</v>
      </c>
      <c r="M53" s="242">
        <v>2343</v>
      </c>
      <c r="N53" s="242">
        <v>530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 ht="12.75" customHeight="1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6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Q18" sqref="Q18:R1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2.75" customHeight="1">
      <c r="A2" s="56"/>
      <c r="B2" s="57" t="s">
        <v>34</v>
      </c>
      <c r="C2" s="58"/>
      <c r="D2" s="449" t="s">
        <v>48</v>
      </c>
      <c r="E2" s="449"/>
      <c r="F2" s="449"/>
      <c r="G2" s="449"/>
      <c r="H2" s="449"/>
      <c r="I2" s="449"/>
      <c r="J2" s="449"/>
      <c r="K2" s="58"/>
      <c r="L2" s="58"/>
      <c r="M2" s="58"/>
      <c r="N2" s="58"/>
    </row>
    <row r="3" spans="1:14">
      <c r="A3" s="56"/>
      <c r="B3" s="57" t="s">
        <v>33</v>
      </c>
      <c r="C3" s="58"/>
      <c r="D3" s="449" t="s">
        <v>49</v>
      </c>
      <c r="E3" s="449"/>
      <c r="F3" s="449"/>
      <c r="G3" s="449"/>
      <c r="H3" s="449"/>
      <c r="I3" s="449"/>
      <c r="J3" s="449"/>
      <c r="K3" s="58"/>
      <c r="L3" s="58"/>
      <c r="M3" s="58"/>
      <c r="N3" s="58"/>
    </row>
    <row r="4" spans="1:14">
      <c r="A4" s="56"/>
      <c r="B4" s="450" t="s">
        <v>36</v>
      </c>
      <c r="C4" s="450"/>
      <c r="D4" s="450"/>
      <c r="E4" s="450"/>
      <c r="F4" s="59">
        <v>43707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44" t="s">
        <v>41</v>
      </c>
      <c r="C7" s="444"/>
      <c r="D7" s="444"/>
      <c r="E7" s="444"/>
      <c r="F7" s="444" t="s">
        <v>35</v>
      </c>
      <c r="G7" s="444"/>
      <c r="H7" s="444"/>
      <c r="I7" s="444"/>
      <c r="J7" s="444"/>
      <c r="K7" s="444" t="s">
        <v>28</v>
      </c>
      <c r="L7" s="444"/>
      <c r="M7" s="444"/>
      <c r="N7" s="444"/>
    </row>
    <row r="8" spans="1:14" ht="12.75" customHeight="1">
      <c r="A8" s="56"/>
      <c r="B8" s="444"/>
      <c r="C8" s="444"/>
      <c r="D8" s="444"/>
      <c r="E8" s="444"/>
      <c r="F8" s="444" t="s">
        <v>13</v>
      </c>
      <c r="G8" s="444"/>
      <c r="H8" s="444"/>
      <c r="I8" s="444" t="s">
        <v>14</v>
      </c>
      <c r="J8" s="444" t="s">
        <v>15</v>
      </c>
      <c r="K8" s="444" t="s">
        <v>30</v>
      </c>
      <c r="L8" s="444" t="s">
        <v>31</v>
      </c>
      <c r="M8" s="444" t="s">
        <v>15</v>
      </c>
      <c r="N8" s="444" t="s">
        <v>29</v>
      </c>
    </row>
    <row r="9" spans="1:14" ht="24">
      <c r="A9" s="56"/>
      <c r="B9" s="444"/>
      <c r="C9" s="444"/>
      <c r="D9" s="444"/>
      <c r="E9" s="444"/>
      <c r="F9" s="61" t="s">
        <v>16</v>
      </c>
      <c r="G9" s="61" t="s">
        <v>17</v>
      </c>
      <c r="H9" s="61" t="s">
        <v>23</v>
      </c>
      <c r="I9" s="444"/>
      <c r="J9" s="444"/>
      <c r="K9" s="444"/>
      <c r="L9" s="444"/>
      <c r="M9" s="444"/>
      <c r="N9" s="444"/>
    </row>
    <row r="10" spans="1:14">
      <c r="A10" s="14"/>
      <c r="B10" s="62"/>
      <c r="C10" s="18"/>
      <c r="D10" s="9"/>
      <c r="E10" s="63">
        <v>13</v>
      </c>
      <c r="F10" s="196">
        <v>883</v>
      </c>
      <c r="G10" s="196"/>
      <c r="H10" s="197">
        <v>883</v>
      </c>
      <c r="I10" s="196"/>
      <c r="J10" s="197">
        <v>883</v>
      </c>
      <c r="K10" s="198">
        <v>974</v>
      </c>
      <c r="L10" s="208">
        <v>174</v>
      </c>
      <c r="M10" s="199">
        <v>1148</v>
      </c>
      <c r="N10" s="208">
        <v>197</v>
      </c>
    </row>
    <row r="11" spans="1:14" ht="12.75" customHeight="1">
      <c r="A11" s="14"/>
      <c r="B11" s="10" t="s">
        <v>1</v>
      </c>
      <c r="C11" s="15" t="s">
        <v>0</v>
      </c>
      <c r="D11" s="9"/>
      <c r="E11" s="63">
        <v>12</v>
      </c>
      <c r="F11" s="196">
        <v>28</v>
      </c>
      <c r="G11" s="196"/>
      <c r="H11" s="197">
        <v>28</v>
      </c>
      <c r="I11" s="196"/>
      <c r="J11" s="197">
        <v>28</v>
      </c>
      <c r="K11" s="198">
        <v>11</v>
      </c>
      <c r="L11" s="208">
        <v>0</v>
      </c>
      <c r="M11" s="199">
        <v>11</v>
      </c>
      <c r="N11" s="208">
        <v>0</v>
      </c>
    </row>
    <row r="12" spans="1:14" ht="12.75" customHeight="1">
      <c r="A12" s="14"/>
      <c r="B12" s="10" t="s">
        <v>2</v>
      </c>
      <c r="C12" s="16"/>
      <c r="D12" s="11" t="s">
        <v>6</v>
      </c>
      <c r="E12" s="63">
        <v>11</v>
      </c>
      <c r="F12" s="196">
        <v>24</v>
      </c>
      <c r="G12" s="196"/>
      <c r="H12" s="197">
        <v>24</v>
      </c>
      <c r="I12" s="196"/>
      <c r="J12" s="197">
        <v>24</v>
      </c>
      <c r="K12" s="198">
        <v>4</v>
      </c>
      <c r="L12" s="208">
        <v>0</v>
      </c>
      <c r="M12" s="199">
        <v>4</v>
      </c>
      <c r="N12" s="208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96">
        <v>205</v>
      </c>
      <c r="G13" s="196"/>
      <c r="H13" s="197">
        <v>205</v>
      </c>
      <c r="I13" s="196"/>
      <c r="J13" s="197">
        <v>205</v>
      </c>
      <c r="K13" s="198">
        <v>9</v>
      </c>
      <c r="L13" s="208">
        <v>0</v>
      </c>
      <c r="M13" s="199">
        <v>9</v>
      </c>
      <c r="N13" s="208">
        <v>0</v>
      </c>
    </row>
    <row r="14" spans="1:14" ht="12.75" customHeight="1">
      <c r="A14" s="14"/>
      <c r="B14" s="10" t="s">
        <v>3</v>
      </c>
      <c r="C14" s="15"/>
      <c r="D14" s="11" t="s">
        <v>25</v>
      </c>
      <c r="E14" s="63">
        <v>9</v>
      </c>
      <c r="F14" s="196">
        <v>233</v>
      </c>
      <c r="G14" s="196"/>
      <c r="H14" s="197">
        <v>233</v>
      </c>
      <c r="I14" s="196"/>
      <c r="J14" s="197">
        <v>233</v>
      </c>
      <c r="K14" s="198">
        <v>1</v>
      </c>
      <c r="L14" s="208">
        <v>0</v>
      </c>
      <c r="M14" s="199">
        <v>1</v>
      </c>
      <c r="N14" s="208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96">
        <v>356</v>
      </c>
      <c r="G15" s="196"/>
      <c r="H15" s="197">
        <v>356</v>
      </c>
      <c r="I15" s="196"/>
      <c r="J15" s="197">
        <v>356</v>
      </c>
      <c r="K15" s="198">
        <v>3</v>
      </c>
      <c r="L15" s="208">
        <v>0</v>
      </c>
      <c r="M15" s="199">
        <v>3</v>
      </c>
      <c r="N15" s="208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96">
        <v>260</v>
      </c>
      <c r="G16" s="196"/>
      <c r="H16" s="197">
        <v>260</v>
      </c>
      <c r="I16" s="196"/>
      <c r="J16" s="197">
        <v>260</v>
      </c>
      <c r="K16" s="198">
        <v>5</v>
      </c>
      <c r="L16" s="208">
        <v>1</v>
      </c>
      <c r="M16" s="199">
        <v>6</v>
      </c>
      <c r="N16" s="208">
        <v>2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96">
        <v>59</v>
      </c>
      <c r="G17" s="196"/>
      <c r="H17" s="197">
        <v>59</v>
      </c>
      <c r="I17" s="196"/>
      <c r="J17" s="197">
        <v>59</v>
      </c>
      <c r="K17" s="198">
        <v>1</v>
      </c>
      <c r="L17" s="208">
        <v>0</v>
      </c>
      <c r="M17" s="199">
        <v>1</v>
      </c>
      <c r="N17" s="208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96">
        <v>196</v>
      </c>
      <c r="G18" s="196"/>
      <c r="H18" s="197">
        <v>196</v>
      </c>
      <c r="I18" s="196"/>
      <c r="J18" s="197">
        <v>196</v>
      </c>
      <c r="K18" s="198">
        <v>0</v>
      </c>
      <c r="L18" s="208">
        <v>2</v>
      </c>
      <c r="M18" s="199">
        <v>2</v>
      </c>
      <c r="N18" s="208">
        <v>2</v>
      </c>
    </row>
    <row r="19" spans="1:14">
      <c r="A19" s="14"/>
      <c r="B19" s="10"/>
      <c r="C19" s="15"/>
      <c r="D19" s="11" t="s">
        <v>12</v>
      </c>
      <c r="E19" s="63">
        <v>4</v>
      </c>
      <c r="F19" s="196">
        <v>62</v>
      </c>
      <c r="G19" s="196"/>
      <c r="H19" s="197">
        <v>62</v>
      </c>
      <c r="I19" s="196"/>
      <c r="J19" s="197">
        <v>62</v>
      </c>
      <c r="K19" s="198">
        <v>2</v>
      </c>
      <c r="L19" s="208">
        <v>3</v>
      </c>
      <c r="M19" s="199">
        <v>5</v>
      </c>
      <c r="N19" s="208">
        <v>3</v>
      </c>
    </row>
    <row r="20" spans="1:14">
      <c r="A20" s="14"/>
      <c r="B20" s="10"/>
      <c r="C20" s="15" t="s">
        <v>1</v>
      </c>
      <c r="D20" s="9"/>
      <c r="E20" s="63">
        <v>3</v>
      </c>
      <c r="F20" s="196"/>
      <c r="G20" s="196">
        <v>103</v>
      </c>
      <c r="H20" s="197">
        <v>103</v>
      </c>
      <c r="I20" s="196"/>
      <c r="J20" s="197">
        <v>103</v>
      </c>
      <c r="K20" s="198">
        <v>1</v>
      </c>
      <c r="L20" s="208">
        <v>0</v>
      </c>
      <c r="M20" s="199">
        <v>1</v>
      </c>
      <c r="N20" s="208">
        <v>0</v>
      </c>
    </row>
    <row r="21" spans="1:14">
      <c r="A21" s="14"/>
      <c r="B21" s="10"/>
      <c r="C21" s="15"/>
      <c r="D21" s="9"/>
      <c r="E21" s="63">
        <v>2</v>
      </c>
      <c r="F21" s="196"/>
      <c r="G21" s="196">
        <v>87</v>
      </c>
      <c r="H21" s="197">
        <v>87</v>
      </c>
      <c r="I21" s="196"/>
      <c r="J21" s="197">
        <v>87</v>
      </c>
      <c r="K21" s="198">
        <v>0</v>
      </c>
      <c r="L21" s="208">
        <v>0</v>
      </c>
      <c r="M21" s="199">
        <v>0</v>
      </c>
      <c r="N21" s="208">
        <v>0</v>
      </c>
    </row>
    <row r="22" spans="1:14">
      <c r="A22" s="14"/>
      <c r="B22" s="12"/>
      <c r="C22" s="16"/>
      <c r="D22" s="9"/>
      <c r="E22" s="62">
        <v>1</v>
      </c>
      <c r="F22" s="196"/>
      <c r="G22" s="196">
        <v>15</v>
      </c>
      <c r="H22" s="197">
        <v>15</v>
      </c>
      <c r="I22" s="196">
        <v>177</v>
      </c>
      <c r="J22" s="197">
        <v>192</v>
      </c>
      <c r="K22" s="198">
        <v>1</v>
      </c>
      <c r="L22" s="208">
        <v>0</v>
      </c>
      <c r="M22" s="199">
        <v>1</v>
      </c>
      <c r="N22" s="208">
        <v>0</v>
      </c>
    </row>
    <row r="23" spans="1:14" ht="12.75" customHeight="1">
      <c r="A23" s="14"/>
      <c r="B23" s="445" t="s">
        <v>18</v>
      </c>
      <c r="C23" s="446"/>
      <c r="D23" s="446"/>
      <c r="E23" s="447"/>
      <c r="F23" s="197">
        <v>2306</v>
      </c>
      <c r="G23" s="197">
        <v>205</v>
      </c>
      <c r="H23" s="200">
        <v>2511</v>
      </c>
      <c r="I23" s="197">
        <v>177</v>
      </c>
      <c r="J23" s="200">
        <v>2688</v>
      </c>
      <c r="K23" s="201">
        <v>1012</v>
      </c>
      <c r="L23" s="201">
        <v>180</v>
      </c>
      <c r="M23" s="197">
        <v>1192</v>
      </c>
      <c r="N23" s="197">
        <v>204</v>
      </c>
    </row>
    <row r="24" spans="1:14">
      <c r="A24" s="14"/>
      <c r="B24" s="10"/>
      <c r="C24" s="10"/>
      <c r="D24" s="13"/>
      <c r="E24" s="12">
        <v>13</v>
      </c>
      <c r="F24" s="196">
        <v>1456</v>
      </c>
      <c r="G24" s="196"/>
      <c r="H24" s="197">
        <v>1456</v>
      </c>
      <c r="I24" s="196"/>
      <c r="J24" s="197">
        <v>1456</v>
      </c>
      <c r="K24" s="198">
        <v>833</v>
      </c>
      <c r="L24" s="208">
        <v>125</v>
      </c>
      <c r="M24" s="202">
        <v>958</v>
      </c>
      <c r="N24" s="208">
        <v>141</v>
      </c>
    </row>
    <row r="25" spans="1:14">
      <c r="A25" s="14"/>
      <c r="B25" s="10"/>
      <c r="C25" s="10" t="s">
        <v>0</v>
      </c>
      <c r="D25" s="13"/>
      <c r="E25" s="63">
        <v>12</v>
      </c>
      <c r="F25" s="196">
        <v>50</v>
      </c>
      <c r="G25" s="196"/>
      <c r="H25" s="197">
        <v>50</v>
      </c>
      <c r="I25" s="196"/>
      <c r="J25" s="197">
        <v>50</v>
      </c>
      <c r="K25" s="198">
        <v>7</v>
      </c>
      <c r="L25" s="208">
        <v>1</v>
      </c>
      <c r="M25" s="202">
        <v>8</v>
      </c>
      <c r="N25" s="208">
        <v>1</v>
      </c>
    </row>
    <row r="26" spans="1:14">
      <c r="A26" s="14"/>
      <c r="B26" s="10" t="s">
        <v>7</v>
      </c>
      <c r="C26" s="12"/>
      <c r="D26" s="13"/>
      <c r="E26" s="63">
        <v>11</v>
      </c>
      <c r="F26" s="196">
        <v>14</v>
      </c>
      <c r="G26" s="196"/>
      <c r="H26" s="197">
        <v>14</v>
      </c>
      <c r="I26" s="196"/>
      <c r="J26" s="197">
        <v>14</v>
      </c>
      <c r="K26" s="198">
        <v>6</v>
      </c>
      <c r="L26" s="208">
        <v>1</v>
      </c>
      <c r="M26" s="202">
        <v>7</v>
      </c>
      <c r="N26" s="208">
        <v>1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96">
        <v>136</v>
      </c>
      <c r="G27" s="196"/>
      <c r="H27" s="197">
        <v>136</v>
      </c>
      <c r="I27" s="196"/>
      <c r="J27" s="197">
        <v>136</v>
      </c>
      <c r="K27" s="198">
        <v>8</v>
      </c>
      <c r="L27" s="208">
        <v>2</v>
      </c>
      <c r="M27" s="202">
        <v>10</v>
      </c>
      <c r="N27" s="208">
        <v>3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96">
        <v>73</v>
      </c>
      <c r="G28" s="196"/>
      <c r="H28" s="197">
        <v>73</v>
      </c>
      <c r="I28" s="196"/>
      <c r="J28" s="197">
        <v>73</v>
      </c>
      <c r="K28" s="198">
        <v>6</v>
      </c>
      <c r="L28" s="208">
        <v>1</v>
      </c>
      <c r="M28" s="202">
        <v>7</v>
      </c>
      <c r="N28" s="208">
        <v>1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96">
        <v>299</v>
      </c>
      <c r="G29" s="196"/>
      <c r="H29" s="197">
        <v>299</v>
      </c>
      <c r="I29" s="196"/>
      <c r="J29" s="197">
        <v>299</v>
      </c>
      <c r="K29" s="198">
        <v>3</v>
      </c>
      <c r="L29" s="208">
        <v>1</v>
      </c>
      <c r="M29" s="202">
        <v>4</v>
      </c>
      <c r="N29" s="208">
        <v>1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96">
        <v>226</v>
      </c>
      <c r="G30" s="196"/>
      <c r="H30" s="197">
        <v>226</v>
      </c>
      <c r="I30" s="196"/>
      <c r="J30" s="197">
        <v>226</v>
      </c>
      <c r="K30" s="198">
        <v>3</v>
      </c>
      <c r="L30" s="208">
        <v>1</v>
      </c>
      <c r="M30" s="202">
        <v>4</v>
      </c>
      <c r="N30" s="208">
        <v>1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96">
        <v>57</v>
      </c>
      <c r="G31" s="196"/>
      <c r="H31" s="197">
        <v>57</v>
      </c>
      <c r="I31" s="196"/>
      <c r="J31" s="197">
        <v>57</v>
      </c>
      <c r="K31" s="198">
        <v>2</v>
      </c>
      <c r="L31" s="208">
        <v>2</v>
      </c>
      <c r="M31" s="202">
        <v>4</v>
      </c>
      <c r="N31" s="208">
        <v>2</v>
      </c>
    </row>
    <row r="32" spans="1:14">
      <c r="A32" s="14"/>
      <c r="B32" s="10" t="s">
        <v>9</v>
      </c>
      <c r="C32" s="62"/>
      <c r="D32" s="13"/>
      <c r="E32" s="63">
        <v>5</v>
      </c>
      <c r="F32" s="196">
        <v>260</v>
      </c>
      <c r="G32" s="196"/>
      <c r="H32" s="197">
        <v>260</v>
      </c>
      <c r="I32" s="196"/>
      <c r="J32" s="197">
        <v>260</v>
      </c>
      <c r="K32" s="198">
        <v>4</v>
      </c>
      <c r="L32" s="208">
        <v>4</v>
      </c>
      <c r="M32" s="202">
        <v>8</v>
      </c>
      <c r="N32" s="208">
        <v>6</v>
      </c>
    </row>
    <row r="33" spans="1:14">
      <c r="A33" s="14"/>
      <c r="B33" s="10"/>
      <c r="C33" s="10"/>
      <c r="D33" s="13"/>
      <c r="E33" s="63">
        <v>4</v>
      </c>
      <c r="F33" s="196">
        <v>103</v>
      </c>
      <c r="G33" s="196"/>
      <c r="H33" s="197">
        <v>103</v>
      </c>
      <c r="I33" s="196"/>
      <c r="J33" s="197">
        <v>103</v>
      </c>
      <c r="K33" s="198">
        <v>2</v>
      </c>
      <c r="L33" s="208">
        <v>2</v>
      </c>
      <c r="M33" s="202">
        <v>4</v>
      </c>
      <c r="N33" s="208">
        <v>3</v>
      </c>
    </row>
    <row r="34" spans="1:14">
      <c r="A34" s="14"/>
      <c r="B34" s="10"/>
      <c r="C34" s="10" t="s">
        <v>1</v>
      </c>
      <c r="D34" s="13"/>
      <c r="E34" s="63">
        <v>3</v>
      </c>
      <c r="F34" s="196"/>
      <c r="G34" s="196">
        <v>131</v>
      </c>
      <c r="H34" s="197">
        <v>131</v>
      </c>
      <c r="I34" s="196"/>
      <c r="J34" s="197">
        <v>131</v>
      </c>
      <c r="K34" s="198">
        <v>2</v>
      </c>
      <c r="L34" s="208">
        <v>0</v>
      </c>
      <c r="M34" s="202">
        <v>2</v>
      </c>
      <c r="N34" s="208"/>
    </row>
    <row r="35" spans="1:14">
      <c r="A35" s="14"/>
      <c r="B35" s="10"/>
      <c r="C35" s="10"/>
      <c r="D35" s="13"/>
      <c r="E35" s="63">
        <v>2</v>
      </c>
      <c r="F35" s="196"/>
      <c r="G35" s="196">
        <v>115</v>
      </c>
      <c r="H35" s="197">
        <v>115</v>
      </c>
      <c r="I35" s="196"/>
      <c r="J35" s="197">
        <v>115</v>
      </c>
      <c r="K35" s="198">
        <v>1</v>
      </c>
      <c r="L35" s="208">
        <v>0</v>
      </c>
      <c r="M35" s="202">
        <v>1</v>
      </c>
      <c r="N35" s="208"/>
    </row>
    <row r="36" spans="1:14">
      <c r="A36" s="14"/>
      <c r="B36" s="12"/>
      <c r="C36" s="12"/>
      <c r="D36" s="13"/>
      <c r="E36" s="62">
        <v>1</v>
      </c>
      <c r="F36" s="196"/>
      <c r="G36" s="196">
        <v>8</v>
      </c>
      <c r="H36" s="197">
        <v>8</v>
      </c>
      <c r="I36" s="196">
        <v>242</v>
      </c>
      <c r="J36" s="197">
        <v>250</v>
      </c>
      <c r="K36" s="198">
        <v>1</v>
      </c>
      <c r="L36" s="208">
        <v>1</v>
      </c>
      <c r="M36" s="202">
        <v>2</v>
      </c>
      <c r="N36" s="208">
        <v>1</v>
      </c>
    </row>
    <row r="37" spans="1:14" ht="12.75" customHeight="1">
      <c r="A37" s="14"/>
      <c r="B37" s="445" t="s">
        <v>19</v>
      </c>
      <c r="C37" s="446"/>
      <c r="D37" s="446"/>
      <c r="E37" s="446"/>
      <c r="F37" s="201">
        <v>2674</v>
      </c>
      <c r="G37" s="197">
        <v>254</v>
      </c>
      <c r="H37" s="203">
        <v>2928</v>
      </c>
      <c r="I37" s="204">
        <v>242</v>
      </c>
      <c r="J37" s="200">
        <v>3170</v>
      </c>
      <c r="K37" s="201">
        <v>878</v>
      </c>
      <c r="L37" s="197">
        <v>141</v>
      </c>
      <c r="M37" s="200">
        <v>1019</v>
      </c>
      <c r="N37" s="201">
        <v>161</v>
      </c>
    </row>
    <row r="38" spans="1:14">
      <c r="A38" s="14"/>
      <c r="B38" s="62"/>
      <c r="C38" s="62"/>
      <c r="D38" s="17"/>
      <c r="E38" s="63">
        <v>13</v>
      </c>
      <c r="F38" s="196"/>
      <c r="G38" s="196"/>
      <c r="H38" s="197">
        <v>0</v>
      </c>
      <c r="I38" s="196"/>
      <c r="J38" s="197">
        <v>0</v>
      </c>
      <c r="K38" s="198"/>
      <c r="L38" s="198"/>
      <c r="M38" s="202">
        <v>0</v>
      </c>
      <c r="N38" s="198"/>
    </row>
    <row r="39" spans="1:14">
      <c r="A39" s="14"/>
      <c r="B39" s="10" t="s">
        <v>1</v>
      </c>
      <c r="C39" s="10" t="s">
        <v>0</v>
      </c>
      <c r="D39" s="13" t="s">
        <v>21</v>
      </c>
      <c r="E39" s="63">
        <v>12</v>
      </c>
      <c r="F39" s="196"/>
      <c r="G39" s="196"/>
      <c r="H39" s="197">
        <v>0</v>
      </c>
      <c r="I39" s="196"/>
      <c r="J39" s="197">
        <v>0</v>
      </c>
      <c r="K39" s="198"/>
      <c r="L39" s="198"/>
      <c r="M39" s="202">
        <v>0</v>
      </c>
      <c r="N39" s="198"/>
    </row>
    <row r="40" spans="1:14">
      <c r="A40" s="14"/>
      <c r="B40" s="10" t="s">
        <v>10</v>
      </c>
      <c r="C40" s="10"/>
      <c r="D40" s="13" t="s">
        <v>10</v>
      </c>
      <c r="E40" s="63">
        <v>11</v>
      </c>
      <c r="F40" s="196"/>
      <c r="G40" s="196"/>
      <c r="H40" s="197">
        <v>0</v>
      </c>
      <c r="I40" s="196"/>
      <c r="J40" s="197">
        <v>0</v>
      </c>
      <c r="K40" s="198"/>
      <c r="L40" s="198"/>
      <c r="M40" s="202">
        <v>0</v>
      </c>
      <c r="N40" s="198"/>
    </row>
    <row r="41" spans="1:14">
      <c r="A41" s="14"/>
      <c r="B41" s="10" t="s">
        <v>11</v>
      </c>
      <c r="C41" s="62"/>
      <c r="D41" s="13" t="s">
        <v>2</v>
      </c>
      <c r="E41" s="63">
        <v>10</v>
      </c>
      <c r="F41" s="196"/>
      <c r="G41" s="196"/>
      <c r="H41" s="197">
        <v>0</v>
      </c>
      <c r="I41" s="196"/>
      <c r="J41" s="197">
        <v>0</v>
      </c>
      <c r="K41" s="198"/>
      <c r="L41" s="198"/>
      <c r="M41" s="202">
        <v>0</v>
      </c>
      <c r="N41" s="198"/>
    </row>
    <row r="42" spans="1:14">
      <c r="A42" s="14"/>
      <c r="B42" s="10" t="s">
        <v>4</v>
      </c>
      <c r="C42" s="10"/>
      <c r="D42" s="13" t="s">
        <v>27</v>
      </c>
      <c r="E42" s="63">
        <v>9</v>
      </c>
      <c r="F42" s="196"/>
      <c r="G42" s="196"/>
      <c r="H42" s="197">
        <v>0</v>
      </c>
      <c r="I42" s="196"/>
      <c r="J42" s="197">
        <v>0</v>
      </c>
      <c r="K42" s="198"/>
      <c r="L42" s="198"/>
      <c r="M42" s="202">
        <v>0</v>
      </c>
      <c r="N42" s="198"/>
    </row>
    <row r="43" spans="1:14">
      <c r="A43" s="14"/>
      <c r="B43" s="10" t="s">
        <v>3</v>
      </c>
      <c r="C43" s="10" t="s">
        <v>5</v>
      </c>
      <c r="D43" s="13" t="s">
        <v>1</v>
      </c>
      <c r="E43" s="63">
        <v>8</v>
      </c>
      <c r="F43" s="196"/>
      <c r="G43" s="196"/>
      <c r="H43" s="197">
        <v>0</v>
      </c>
      <c r="I43" s="196"/>
      <c r="J43" s="197">
        <v>0</v>
      </c>
      <c r="K43" s="198"/>
      <c r="L43" s="198"/>
      <c r="M43" s="202">
        <v>0</v>
      </c>
      <c r="N43" s="198"/>
    </row>
    <row r="44" spans="1:14">
      <c r="A44" s="14"/>
      <c r="B44" s="10" t="s">
        <v>4</v>
      </c>
      <c r="C44" s="10"/>
      <c r="D44" s="13" t="s">
        <v>26</v>
      </c>
      <c r="E44" s="63">
        <v>7</v>
      </c>
      <c r="F44" s="196"/>
      <c r="G44" s="196"/>
      <c r="H44" s="197">
        <v>0</v>
      </c>
      <c r="I44" s="196"/>
      <c r="J44" s="197">
        <v>0</v>
      </c>
      <c r="K44" s="198"/>
      <c r="L44" s="198"/>
      <c r="M44" s="202">
        <v>0</v>
      </c>
      <c r="N44" s="198"/>
    </row>
    <row r="45" spans="1:14">
      <c r="A45" s="14"/>
      <c r="B45" s="10" t="s">
        <v>1</v>
      </c>
      <c r="C45" s="10"/>
      <c r="D45" s="13" t="s">
        <v>22</v>
      </c>
      <c r="E45" s="63">
        <v>6</v>
      </c>
      <c r="F45" s="196"/>
      <c r="G45" s="196"/>
      <c r="H45" s="197">
        <v>0</v>
      </c>
      <c r="I45" s="196"/>
      <c r="J45" s="197">
        <v>0</v>
      </c>
      <c r="K45" s="198"/>
      <c r="L45" s="198"/>
      <c r="M45" s="202">
        <v>0</v>
      </c>
      <c r="N45" s="198"/>
    </row>
    <row r="46" spans="1:14">
      <c r="A46" s="14"/>
      <c r="B46" s="10" t="s">
        <v>12</v>
      </c>
      <c r="C46" s="62"/>
      <c r="D46" s="13" t="s">
        <v>2</v>
      </c>
      <c r="E46" s="63">
        <v>5</v>
      </c>
      <c r="F46" s="196"/>
      <c r="G46" s="196"/>
      <c r="H46" s="197">
        <v>0</v>
      </c>
      <c r="I46" s="196"/>
      <c r="J46" s="197">
        <v>0</v>
      </c>
      <c r="K46" s="198"/>
      <c r="L46" s="198"/>
      <c r="M46" s="202">
        <v>0</v>
      </c>
      <c r="N46" s="198"/>
    </row>
    <row r="47" spans="1:14">
      <c r="A47" s="14"/>
      <c r="B47" s="10"/>
      <c r="C47" s="10"/>
      <c r="D47" s="13" t="s">
        <v>7</v>
      </c>
      <c r="E47" s="63">
        <v>4</v>
      </c>
      <c r="F47" s="196"/>
      <c r="G47" s="196"/>
      <c r="H47" s="197">
        <v>0</v>
      </c>
      <c r="I47" s="196"/>
      <c r="J47" s="197">
        <v>0</v>
      </c>
      <c r="K47" s="198"/>
      <c r="L47" s="198"/>
      <c r="M47" s="202">
        <v>0</v>
      </c>
      <c r="N47" s="198"/>
    </row>
    <row r="48" spans="1:14">
      <c r="A48" s="14"/>
      <c r="B48" s="10"/>
      <c r="C48" s="10" t="s">
        <v>1</v>
      </c>
      <c r="D48" s="13" t="s">
        <v>1</v>
      </c>
      <c r="E48" s="63">
        <v>3</v>
      </c>
      <c r="F48" s="196"/>
      <c r="G48" s="196"/>
      <c r="H48" s="197">
        <v>0</v>
      </c>
      <c r="I48" s="196"/>
      <c r="J48" s="197">
        <v>0</v>
      </c>
      <c r="K48" s="198"/>
      <c r="L48" s="198"/>
      <c r="M48" s="202">
        <v>0</v>
      </c>
      <c r="N48" s="198"/>
    </row>
    <row r="49" spans="1:14">
      <c r="A49" s="14"/>
      <c r="B49" s="10"/>
      <c r="C49" s="10"/>
      <c r="D49" s="13" t="s">
        <v>3</v>
      </c>
      <c r="E49" s="63">
        <v>2</v>
      </c>
      <c r="F49" s="196"/>
      <c r="G49" s="196"/>
      <c r="H49" s="197">
        <v>0</v>
      </c>
      <c r="I49" s="196"/>
      <c r="J49" s="197">
        <v>0</v>
      </c>
      <c r="K49" s="198"/>
      <c r="L49" s="198"/>
      <c r="M49" s="202">
        <v>0</v>
      </c>
      <c r="N49" s="198"/>
    </row>
    <row r="50" spans="1:14">
      <c r="A50" s="14"/>
      <c r="B50" s="12"/>
      <c r="C50" s="13"/>
      <c r="D50" s="12"/>
      <c r="E50" s="62">
        <v>1</v>
      </c>
      <c r="F50" s="196"/>
      <c r="G50" s="196"/>
      <c r="H50" s="205">
        <v>0</v>
      </c>
      <c r="I50" s="196">
        <v>40</v>
      </c>
      <c r="J50" s="205">
        <v>40</v>
      </c>
      <c r="K50" s="198"/>
      <c r="L50" s="198"/>
      <c r="M50" s="206">
        <v>0</v>
      </c>
      <c r="N50" s="198"/>
    </row>
    <row r="51" spans="1:14" ht="12.75" customHeight="1">
      <c r="A51" s="56"/>
      <c r="B51" s="452" t="s">
        <v>20</v>
      </c>
      <c r="C51" s="452"/>
      <c r="D51" s="452"/>
      <c r="E51" s="452"/>
      <c r="F51" s="197">
        <v>0</v>
      </c>
      <c r="G51" s="197">
        <v>0</v>
      </c>
      <c r="H51" s="197">
        <v>0</v>
      </c>
      <c r="I51" s="197">
        <v>40</v>
      </c>
      <c r="J51" s="197">
        <v>40</v>
      </c>
      <c r="K51" s="197">
        <v>0</v>
      </c>
      <c r="L51" s="197">
        <v>0</v>
      </c>
      <c r="M51" s="197">
        <v>0</v>
      </c>
      <c r="N51" s="197">
        <v>0</v>
      </c>
    </row>
    <row r="52" spans="1:14">
      <c r="A52" s="56"/>
      <c r="B52" s="445" t="s">
        <v>37</v>
      </c>
      <c r="C52" s="446"/>
      <c r="D52" s="446"/>
      <c r="E52" s="447"/>
      <c r="F52" s="196"/>
      <c r="G52" s="196"/>
      <c r="H52" s="196"/>
      <c r="I52" s="196"/>
      <c r="J52" s="196"/>
      <c r="K52" s="196"/>
      <c r="L52" s="196">
        <v>12</v>
      </c>
      <c r="M52" s="196">
        <v>12</v>
      </c>
      <c r="N52" s="196">
        <v>14</v>
      </c>
    </row>
    <row r="53" spans="1:14" ht="12.75" customHeight="1">
      <c r="A53" s="56"/>
      <c r="B53" s="453" t="s">
        <v>40</v>
      </c>
      <c r="C53" s="453"/>
      <c r="D53" s="453"/>
      <c r="E53" s="453"/>
      <c r="F53" s="207">
        <v>4980</v>
      </c>
      <c r="G53" s="207">
        <v>459</v>
      </c>
      <c r="H53" s="207">
        <v>5439</v>
      </c>
      <c r="I53" s="207">
        <v>459</v>
      </c>
      <c r="J53" s="207">
        <v>5898</v>
      </c>
      <c r="K53" s="207">
        <v>1890</v>
      </c>
      <c r="L53" s="207">
        <v>333</v>
      </c>
      <c r="M53" s="207">
        <v>2223</v>
      </c>
      <c r="N53" s="207">
        <v>379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T35" sqref="T3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49" t="s">
        <v>50</v>
      </c>
      <c r="E2" s="449"/>
      <c r="F2" s="449"/>
      <c r="G2" s="449"/>
      <c r="H2" s="449"/>
      <c r="I2" s="449"/>
      <c r="J2" s="449"/>
      <c r="K2" s="58"/>
      <c r="L2" s="58"/>
      <c r="M2" s="58"/>
      <c r="N2" s="58"/>
    </row>
    <row r="3" spans="1:14">
      <c r="A3" s="56"/>
      <c r="B3" s="57" t="s">
        <v>33</v>
      </c>
      <c r="C3" s="58"/>
      <c r="D3" s="449" t="s">
        <v>51</v>
      </c>
      <c r="E3" s="449"/>
      <c r="F3" s="449"/>
      <c r="G3" s="449"/>
      <c r="H3" s="449"/>
      <c r="I3" s="449"/>
      <c r="J3" s="449"/>
      <c r="K3" s="58"/>
      <c r="L3" s="58"/>
      <c r="M3" s="58"/>
      <c r="N3" s="58"/>
    </row>
    <row r="4" spans="1:14">
      <c r="A4" s="56"/>
      <c r="B4" s="450" t="s">
        <v>36</v>
      </c>
      <c r="C4" s="450"/>
      <c r="D4" s="450"/>
      <c r="E4" s="450"/>
      <c r="F4" s="59">
        <v>43707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44" t="s">
        <v>41</v>
      </c>
      <c r="C7" s="444"/>
      <c r="D7" s="444"/>
      <c r="E7" s="444"/>
      <c r="F7" s="444" t="s">
        <v>35</v>
      </c>
      <c r="G7" s="444"/>
      <c r="H7" s="444"/>
      <c r="I7" s="444"/>
      <c r="J7" s="444"/>
      <c r="K7" s="444" t="s">
        <v>28</v>
      </c>
      <c r="L7" s="444"/>
      <c r="M7" s="444"/>
      <c r="N7" s="444"/>
    </row>
    <row r="8" spans="1:14" ht="12.75" customHeight="1">
      <c r="A8" s="56"/>
      <c r="B8" s="444"/>
      <c r="C8" s="444"/>
      <c r="D8" s="444"/>
      <c r="E8" s="444"/>
      <c r="F8" s="444" t="s">
        <v>13</v>
      </c>
      <c r="G8" s="444"/>
      <c r="H8" s="444"/>
      <c r="I8" s="444" t="s">
        <v>14</v>
      </c>
      <c r="J8" s="444" t="s">
        <v>15</v>
      </c>
      <c r="K8" s="444" t="s">
        <v>30</v>
      </c>
      <c r="L8" s="444" t="s">
        <v>31</v>
      </c>
      <c r="M8" s="444" t="s">
        <v>15</v>
      </c>
      <c r="N8" s="444" t="s">
        <v>29</v>
      </c>
    </row>
    <row r="9" spans="1:14" ht="24">
      <c r="A9" s="56"/>
      <c r="B9" s="444"/>
      <c r="C9" s="444"/>
      <c r="D9" s="444"/>
      <c r="E9" s="444"/>
      <c r="F9" s="61" t="s">
        <v>16</v>
      </c>
      <c r="G9" s="61" t="s">
        <v>17</v>
      </c>
      <c r="H9" s="61" t="s">
        <v>23</v>
      </c>
      <c r="I9" s="444"/>
      <c r="J9" s="444"/>
      <c r="K9" s="444"/>
      <c r="L9" s="444"/>
      <c r="M9" s="444"/>
      <c r="N9" s="444"/>
    </row>
    <row r="10" spans="1:14">
      <c r="A10" s="14"/>
      <c r="B10" s="62"/>
      <c r="C10" s="18"/>
      <c r="D10" s="9"/>
      <c r="E10" s="63">
        <v>13</v>
      </c>
      <c r="F10" s="121">
        <v>629</v>
      </c>
      <c r="G10" s="121">
        <v>9</v>
      </c>
      <c r="H10" s="122">
        <v>638</v>
      </c>
      <c r="I10" s="121"/>
      <c r="J10" s="122">
        <v>638</v>
      </c>
      <c r="K10" s="123">
        <v>858</v>
      </c>
      <c r="L10" s="123">
        <v>174</v>
      </c>
      <c r="M10" s="116">
        <v>1032</v>
      </c>
      <c r="N10" s="123">
        <v>212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21">
        <v>38</v>
      </c>
      <c r="G11" s="121">
        <v>2</v>
      </c>
      <c r="H11" s="122">
        <v>40</v>
      </c>
      <c r="I11" s="121"/>
      <c r="J11" s="122">
        <v>40</v>
      </c>
      <c r="K11" s="123"/>
      <c r="L11" s="123"/>
      <c r="M11" s="116">
        <v>0</v>
      </c>
      <c r="N11" s="123"/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21">
        <v>29</v>
      </c>
      <c r="G12" s="121">
        <v>1</v>
      </c>
      <c r="H12" s="122">
        <v>30</v>
      </c>
      <c r="I12" s="121"/>
      <c r="J12" s="122">
        <v>30</v>
      </c>
      <c r="K12" s="123">
        <v>1</v>
      </c>
      <c r="L12" s="123"/>
      <c r="M12" s="116">
        <v>1</v>
      </c>
      <c r="N12" s="123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21">
        <v>37</v>
      </c>
      <c r="G13" s="121">
        <v>6</v>
      </c>
      <c r="H13" s="122">
        <v>43</v>
      </c>
      <c r="I13" s="121"/>
      <c r="J13" s="122">
        <v>43</v>
      </c>
      <c r="K13" s="123">
        <v>1</v>
      </c>
      <c r="L13" s="123">
        <v>1</v>
      </c>
      <c r="M13" s="116">
        <v>2</v>
      </c>
      <c r="N13" s="123">
        <v>1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21">
        <v>88</v>
      </c>
      <c r="G14" s="121">
        <v>4</v>
      </c>
      <c r="H14" s="122">
        <v>92</v>
      </c>
      <c r="I14" s="121"/>
      <c r="J14" s="122">
        <v>92</v>
      </c>
      <c r="K14" s="123">
        <v>2</v>
      </c>
      <c r="L14" s="123"/>
      <c r="M14" s="116">
        <v>2</v>
      </c>
      <c r="N14" s="123"/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21">
        <v>94</v>
      </c>
      <c r="G15" s="121">
        <v>11</v>
      </c>
      <c r="H15" s="122">
        <v>105</v>
      </c>
      <c r="I15" s="121"/>
      <c r="J15" s="122">
        <v>105</v>
      </c>
      <c r="K15" s="123">
        <v>3</v>
      </c>
      <c r="L15" s="123">
        <v>1</v>
      </c>
      <c r="M15" s="116">
        <v>4</v>
      </c>
      <c r="N15" s="123">
        <v>1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21">
        <v>201</v>
      </c>
      <c r="G16" s="121">
        <v>11</v>
      </c>
      <c r="H16" s="122">
        <v>212</v>
      </c>
      <c r="I16" s="121"/>
      <c r="J16" s="122">
        <v>212</v>
      </c>
      <c r="K16" s="123">
        <v>1</v>
      </c>
      <c r="L16" s="123"/>
      <c r="M16" s="116">
        <v>1</v>
      </c>
      <c r="N16" s="123"/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21">
        <v>161</v>
      </c>
      <c r="G17" s="121">
        <v>7</v>
      </c>
      <c r="H17" s="122">
        <v>168</v>
      </c>
      <c r="I17" s="121"/>
      <c r="J17" s="122">
        <v>168</v>
      </c>
      <c r="K17" s="123">
        <v>1</v>
      </c>
      <c r="L17" s="123"/>
      <c r="M17" s="116">
        <v>1</v>
      </c>
      <c r="N17" s="123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21">
        <v>27</v>
      </c>
      <c r="G18" s="121">
        <v>3</v>
      </c>
      <c r="H18" s="122">
        <v>30</v>
      </c>
      <c r="I18" s="121"/>
      <c r="J18" s="122">
        <v>30</v>
      </c>
      <c r="K18" s="123">
        <v>1</v>
      </c>
      <c r="L18" s="123"/>
      <c r="M18" s="116">
        <v>1</v>
      </c>
      <c r="N18" s="123"/>
    </row>
    <row r="19" spans="1:14">
      <c r="A19" s="14"/>
      <c r="B19" s="10"/>
      <c r="C19" s="15"/>
      <c r="D19" s="11" t="s">
        <v>12</v>
      </c>
      <c r="E19" s="63">
        <v>4</v>
      </c>
      <c r="F19" s="121">
        <v>41</v>
      </c>
      <c r="G19" s="121">
        <v>4</v>
      </c>
      <c r="H19" s="122">
        <v>45</v>
      </c>
      <c r="I19" s="121"/>
      <c r="J19" s="122">
        <v>45</v>
      </c>
      <c r="K19" s="123">
        <v>1</v>
      </c>
      <c r="L19" s="123">
        <v>1</v>
      </c>
      <c r="M19" s="116">
        <v>2</v>
      </c>
      <c r="N19" s="123">
        <v>2</v>
      </c>
    </row>
    <row r="20" spans="1:14">
      <c r="A20" s="14"/>
      <c r="B20" s="10"/>
      <c r="C20" s="15" t="s">
        <v>1</v>
      </c>
      <c r="D20" s="9"/>
      <c r="E20" s="63">
        <v>3</v>
      </c>
      <c r="F20" s="121">
        <v>3</v>
      </c>
      <c r="G20" s="121">
        <v>46</v>
      </c>
      <c r="H20" s="122">
        <v>49</v>
      </c>
      <c r="I20" s="121"/>
      <c r="J20" s="122">
        <v>49</v>
      </c>
      <c r="K20" s="123"/>
      <c r="L20" s="123"/>
      <c r="M20" s="116">
        <v>0</v>
      </c>
      <c r="N20" s="123"/>
    </row>
    <row r="21" spans="1:14">
      <c r="A21" s="14"/>
      <c r="B21" s="10"/>
      <c r="C21" s="15"/>
      <c r="D21" s="9"/>
      <c r="E21" s="63">
        <v>2</v>
      </c>
      <c r="F21" s="121">
        <v>2</v>
      </c>
      <c r="G21" s="121">
        <v>15</v>
      </c>
      <c r="H21" s="122">
        <v>17</v>
      </c>
      <c r="I21" s="121"/>
      <c r="J21" s="122">
        <v>17</v>
      </c>
      <c r="K21" s="123"/>
      <c r="L21" s="123"/>
      <c r="M21" s="116">
        <v>0</v>
      </c>
      <c r="N21" s="123"/>
    </row>
    <row r="22" spans="1:14">
      <c r="A22" s="14"/>
      <c r="B22" s="12"/>
      <c r="C22" s="16"/>
      <c r="D22" s="9"/>
      <c r="E22" s="62">
        <v>1</v>
      </c>
      <c r="F22" s="121">
        <v>3</v>
      </c>
      <c r="G22" s="121">
        <v>19</v>
      </c>
      <c r="H22" s="122">
        <v>22</v>
      </c>
      <c r="I22" s="121">
        <v>118</v>
      </c>
      <c r="J22" s="122">
        <v>140</v>
      </c>
      <c r="K22" s="123"/>
      <c r="L22" s="123"/>
      <c r="M22" s="116">
        <v>0</v>
      </c>
      <c r="N22" s="123"/>
    </row>
    <row r="23" spans="1:14" ht="12.75" customHeight="1">
      <c r="A23" s="14"/>
      <c r="B23" s="445" t="s">
        <v>18</v>
      </c>
      <c r="C23" s="446"/>
      <c r="D23" s="446"/>
      <c r="E23" s="447"/>
      <c r="F23" s="122">
        <v>1353</v>
      </c>
      <c r="G23" s="122">
        <v>138</v>
      </c>
      <c r="H23" s="117">
        <v>1491</v>
      </c>
      <c r="I23" s="122">
        <v>118</v>
      </c>
      <c r="J23" s="117">
        <v>1609</v>
      </c>
      <c r="K23" s="122">
        <v>869</v>
      </c>
      <c r="L23" s="122">
        <v>177</v>
      </c>
      <c r="M23" s="122">
        <v>1046</v>
      </c>
      <c r="N23" s="122">
        <v>216</v>
      </c>
    </row>
    <row r="24" spans="1:14">
      <c r="A24" s="14"/>
      <c r="B24" s="10"/>
      <c r="C24" s="10"/>
      <c r="D24" s="13"/>
      <c r="E24" s="12">
        <v>13</v>
      </c>
      <c r="F24" s="121">
        <v>1085</v>
      </c>
      <c r="G24" s="121">
        <v>6</v>
      </c>
      <c r="H24" s="122">
        <v>1091</v>
      </c>
      <c r="I24" s="121"/>
      <c r="J24" s="122">
        <v>1091</v>
      </c>
      <c r="K24" s="123">
        <v>772</v>
      </c>
      <c r="L24" s="123">
        <v>78</v>
      </c>
      <c r="M24" s="124">
        <v>850</v>
      </c>
      <c r="N24" s="123">
        <v>103</v>
      </c>
    </row>
    <row r="25" spans="1:14">
      <c r="A25" s="14"/>
      <c r="B25" s="10"/>
      <c r="C25" s="10" t="s">
        <v>0</v>
      </c>
      <c r="D25" s="13"/>
      <c r="E25" s="63">
        <v>12</v>
      </c>
      <c r="F25" s="121">
        <v>28</v>
      </c>
      <c r="G25" s="121">
        <v>0</v>
      </c>
      <c r="H25" s="122">
        <v>28</v>
      </c>
      <c r="I25" s="121"/>
      <c r="J25" s="122">
        <v>28</v>
      </c>
      <c r="K25" s="123"/>
      <c r="L25" s="123"/>
      <c r="M25" s="124">
        <v>772</v>
      </c>
      <c r="N25" s="123"/>
    </row>
    <row r="26" spans="1:14">
      <c r="A26" s="14"/>
      <c r="B26" s="10" t="s">
        <v>7</v>
      </c>
      <c r="C26" s="12"/>
      <c r="D26" s="13"/>
      <c r="E26" s="63">
        <v>11</v>
      </c>
      <c r="F26" s="121">
        <v>25</v>
      </c>
      <c r="G26" s="121">
        <v>2</v>
      </c>
      <c r="H26" s="122">
        <v>27</v>
      </c>
      <c r="I26" s="121"/>
      <c r="J26" s="122">
        <v>27</v>
      </c>
      <c r="K26" s="123">
        <v>2</v>
      </c>
      <c r="L26" s="123"/>
      <c r="M26" s="124">
        <v>2</v>
      </c>
      <c r="N26" s="123"/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21">
        <v>32</v>
      </c>
      <c r="G27" s="121">
        <v>2</v>
      </c>
      <c r="H27" s="122">
        <v>34</v>
      </c>
      <c r="I27" s="121"/>
      <c r="J27" s="122">
        <v>34</v>
      </c>
      <c r="K27" s="123">
        <v>1</v>
      </c>
      <c r="L27" s="123">
        <v>1</v>
      </c>
      <c r="M27" s="124">
        <v>2</v>
      </c>
      <c r="N27" s="123">
        <v>1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21">
        <v>137</v>
      </c>
      <c r="G28" s="121">
        <v>3</v>
      </c>
      <c r="H28" s="122">
        <v>140</v>
      </c>
      <c r="I28" s="121"/>
      <c r="J28" s="122">
        <v>140</v>
      </c>
      <c r="K28" s="123"/>
      <c r="L28" s="123"/>
      <c r="M28" s="124">
        <v>0</v>
      </c>
      <c r="N28" s="123"/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21">
        <v>101</v>
      </c>
      <c r="G29" s="121">
        <v>0</v>
      </c>
      <c r="H29" s="122">
        <v>101</v>
      </c>
      <c r="I29" s="121"/>
      <c r="J29" s="122">
        <v>101</v>
      </c>
      <c r="K29" s="123"/>
      <c r="L29" s="123"/>
      <c r="M29" s="124">
        <v>0</v>
      </c>
      <c r="N29" s="123"/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21">
        <v>127</v>
      </c>
      <c r="G30" s="121">
        <v>9</v>
      </c>
      <c r="H30" s="122">
        <v>136</v>
      </c>
      <c r="I30" s="121"/>
      <c r="J30" s="122">
        <v>136</v>
      </c>
      <c r="K30" s="123">
        <v>1</v>
      </c>
      <c r="L30" s="123">
        <v>1</v>
      </c>
      <c r="M30" s="124">
        <v>2</v>
      </c>
      <c r="N30" s="123">
        <v>1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21">
        <v>123</v>
      </c>
      <c r="G31" s="121">
        <v>5</v>
      </c>
      <c r="H31" s="122">
        <v>128</v>
      </c>
      <c r="I31" s="121"/>
      <c r="J31" s="122">
        <v>128</v>
      </c>
      <c r="K31" s="123">
        <v>1</v>
      </c>
      <c r="L31" s="123">
        <v>1</v>
      </c>
      <c r="M31" s="124">
        <v>2</v>
      </c>
      <c r="N31" s="123">
        <v>1</v>
      </c>
    </row>
    <row r="32" spans="1:14">
      <c r="A32" s="14"/>
      <c r="B32" s="10" t="s">
        <v>9</v>
      </c>
      <c r="C32" s="62"/>
      <c r="D32" s="13"/>
      <c r="E32" s="63">
        <v>5</v>
      </c>
      <c r="F32" s="121">
        <v>26</v>
      </c>
      <c r="G32" s="121">
        <v>6</v>
      </c>
      <c r="H32" s="122">
        <v>32</v>
      </c>
      <c r="I32" s="121"/>
      <c r="J32" s="122">
        <v>32</v>
      </c>
      <c r="K32" s="123">
        <v>1</v>
      </c>
      <c r="L32" s="123">
        <v>1</v>
      </c>
      <c r="M32" s="124">
        <v>2</v>
      </c>
      <c r="N32" s="123">
        <v>2</v>
      </c>
    </row>
    <row r="33" spans="1:14">
      <c r="A33" s="14"/>
      <c r="B33" s="10"/>
      <c r="C33" s="10"/>
      <c r="D33" s="13"/>
      <c r="E33" s="63">
        <v>4</v>
      </c>
      <c r="F33" s="121">
        <v>57</v>
      </c>
      <c r="G33" s="121">
        <v>0</v>
      </c>
      <c r="H33" s="122">
        <v>57</v>
      </c>
      <c r="I33" s="121"/>
      <c r="J33" s="122">
        <v>57</v>
      </c>
      <c r="K33" s="123"/>
      <c r="L33" s="123">
        <v>1</v>
      </c>
      <c r="M33" s="124">
        <v>1</v>
      </c>
      <c r="N33" s="123">
        <v>2</v>
      </c>
    </row>
    <row r="34" spans="1:14">
      <c r="A34" s="14"/>
      <c r="B34" s="10"/>
      <c r="C34" s="10" t="s">
        <v>1</v>
      </c>
      <c r="D34" s="13"/>
      <c r="E34" s="63">
        <v>3</v>
      </c>
      <c r="F34" s="121">
        <v>0</v>
      </c>
      <c r="G34" s="121">
        <v>101</v>
      </c>
      <c r="H34" s="122">
        <v>101</v>
      </c>
      <c r="I34" s="121"/>
      <c r="J34" s="122">
        <v>101</v>
      </c>
      <c r="K34" s="123"/>
      <c r="L34" s="123">
        <v>1</v>
      </c>
      <c r="M34" s="124">
        <v>1</v>
      </c>
      <c r="N34" s="123">
        <v>1</v>
      </c>
    </row>
    <row r="35" spans="1:14">
      <c r="A35" s="14"/>
      <c r="B35" s="10"/>
      <c r="C35" s="10"/>
      <c r="D35" s="13"/>
      <c r="E35" s="63">
        <v>2</v>
      </c>
      <c r="F35" s="121">
        <v>1</v>
      </c>
      <c r="G35" s="121">
        <v>24</v>
      </c>
      <c r="H35" s="122">
        <v>25</v>
      </c>
      <c r="I35" s="121"/>
      <c r="J35" s="122">
        <v>25</v>
      </c>
      <c r="K35" s="123"/>
      <c r="L35" s="123"/>
      <c r="M35" s="124">
        <v>0</v>
      </c>
      <c r="N35" s="123"/>
    </row>
    <row r="36" spans="1:14">
      <c r="A36" s="14"/>
      <c r="B36" s="12"/>
      <c r="C36" s="12"/>
      <c r="D36" s="13"/>
      <c r="E36" s="62">
        <v>1</v>
      </c>
      <c r="F36" s="121">
        <v>0</v>
      </c>
      <c r="G36" s="121">
        <v>45</v>
      </c>
      <c r="H36" s="122">
        <v>45</v>
      </c>
      <c r="I36" s="121">
        <v>185</v>
      </c>
      <c r="J36" s="122">
        <v>230</v>
      </c>
      <c r="K36" s="123">
        <v>1</v>
      </c>
      <c r="L36" s="123"/>
      <c r="M36" s="124">
        <v>1</v>
      </c>
      <c r="N36" s="123"/>
    </row>
    <row r="37" spans="1:14" ht="12.75" customHeight="1">
      <c r="A37" s="14"/>
      <c r="B37" s="445" t="s">
        <v>19</v>
      </c>
      <c r="C37" s="446"/>
      <c r="D37" s="446"/>
      <c r="E37" s="446"/>
      <c r="F37" s="118">
        <v>1742</v>
      </c>
      <c r="G37" s="122">
        <v>203</v>
      </c>
      <c r="H37" s="119">
        <v>1945</v>
      </c>
      <c r="I37" s="120">
        <v>185</v>
      </c>
      <c r="J37" s="117">
        <v>2130</v>
      </c>
      <c r="K37" s="118">
        <v>779</v>
      </c>
      <c r="L37" s="122">
        <v>84</v>
      </c>
      <c r="M37" s="117">
        <v>1635</v>
      </c>
      <c r="N37" s="122">
        <v>111</v>
      </c>
    </row>
    <row r="38" spans="1:14">
      <c r="A38" s="14"/>
      <c r="B38" s="62"/>
      <c r="C38" s="62"/>
      <c r="D38" s="17"/>
      <c r="E38" s="60">
        <v>13</v>
      </c>
      <c r="F38" s="121"/>
      <c r="G38" s="121"/>
      <c r="H38" s="122">
        <v>0</v>
      </c>
      <c r="I38" s="121"/>
      <c r="J38" s="122">
        <v>0</v>
      </c>
      <c r="K38" s="123"/>
      <c r="L38" s="123"/>
      <c r="M38" s="124">
        <v>0</v>
      </c>
      <c r="N38" s="123"/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21"/>
      <c r="G39" s="121"/>
      <c r="H39" s="122">
        <v>0</v>
      </c>
      <c r="I39" s="121"/>
      <c r="J39" s="122">
        <v>0</v>
      </c>
      <c r="K39" s="123"/>
      <c r="L39" s="123"/>
      <c r="M39" s="124">
        <v>0</v>
      </c>
      <c r="N39" s="123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21"/>
      <c r="G40" s="121"/>
      <c r="H40" s="122">
        <v>0</v>
      </c>
      <c r="I40" s="121"/>
      <c r="J40" s="122">
        <v>0</v>
      </c>
      <c r="K40" s="123"/>
      <c r="L40" s="123"/>
      <c r="M40" s="124">
        <v>0</v>
      </c>
      <c r="N40" s="123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21"/>
      <c r="G41" s="121"/>
      <c r="H41" s="122">
        <v>0</v>
      </c>
      <c r="I41" s="121"/>
      <c r="J41" s="122">
        <v>0</v>
      </c>
      <c r="K41" s="123"/>
      <c r="L41" s="123"/>
      <c r="M41" s="124">
        <v>0</v>
      </c>
      <c r="N41" s="123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21"/>
      <c r="G42" s="121"/>
      <c r="H42" s="122">
        <v>0</v>
      </c>
      <c r="I42" s="121"/>
      <c r="J42" s="122">
        <v>0</v>
      </c>
      <c r="K42" s="123"/>
      <c r="L42" s="123"/>
      <c r="M42" s="124">
        <v>0</v>
      </c>
      <c r="N42" s="123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21"/>
      <c r="G43" s="121"/>
      <c r="H43" s="122">
        <v>0</v>
      </c>
      <c r="I43" s="121"/>
      <c r="J43" s="122">
        <v>0</v>
      </c>
      <c r="K43" s="123"/>
      <c r="L43" s="123"/>
      <c r="M43" s="124">
        <v>0</v>
      </c>
      <c r="N43" s="123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21"/>
      <c r="G44" s="121"/>
      <c r="H44" s="122">
        <v>0</v>
      </c>
      <c r="I44" s="121"/>
      <c r="J44" s="122">
        <v>0</v>
      </c>
      <c r="K44" s="123"/>
      <c r="L44" s="123"/>
      <c r="M44" s="124">
        <v>0</v>
      </c>
      <c r="N44" s="123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21"/>
      <c r="G45" s="121"/>
      <c r="H45" s="122">
        <v>0</v>
      </c>
      <c r="I45" s="121"/>
      <c r="J45" s="122">
        <v>0</v>
      </c>
      <c r="K45" s="123"/>
      <c r="L45" s="123"/>
      <c r="M45" s="124">
        <v>0</v>
      </c>
      <c r="N45" s="123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21"/>
      <c r="G46" s="121"/>
      <c r="H46" s="122">
        <v>0</v>
      </c>
      <c r="I46" s="121"/>
      <c r="J46" s="122">
        <v>0</v>
      </c>
      <c r="K46" s="123"/>
      <c r="L46" s="123"/>
      <c r="M46" s="124">
        <v>0</v>
      </c>
      <c r="N46" s="123"/>
    </row>
    <row r="47" spans="1:14">
      <c r="A47" s="14"/>
      <c r="B47" s="10"/>
      <c r="C47" s="10"/>
      <c r="D47" s="13" t="s">
        <v>7</v>
      </c>
      <c r="E47" s="60">
        <v>4</v>
      </c>
      <c r="F47" s="121"/>
      <c r="G47" s="121"/>
      <c r="H47" s="122">
        <v>0</v>
      </c>
      <c r="I47" s="121"/>
      <c r="J47" s="122">
        <v>0</v>
      </c>
      <c r="K47" s="123"/>
      <c r="L47" s="123"/>
      <c r="M47" s="124">
        <v>0</v>
      </c>
      <c r="N47" s="123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21"/>
      <c r="G48" s="121"/>
      <c r="H48" s="122">
        <v>0</v>
      </c>
      <c r="I48" s="121"/>
      <c r="J48" s="122">
        <v>0</v>
      </c>
      <c r="K48" s="123"/>
      <c r="L48" s="123"/>
      <c r="M48" s="124">
        <v>0</v>
      </c>
      <c r="N48" s="123"/>
    </row>
    <row r="49" spans="1:14">
      <c r="A49" s="14"/>
      <c r="B49" s="10"/>
      <c r="C49" s="10"/>
      <c r="D49" s="13" t="s">
        <v>3</v>
      </c>
      <c r="E49" s="60">
        <v>2</v>
      </c>
      <c r="F49" s="121"/>
      <c r="G49" s="121"/>
      <c r="H49" s="122">
        <v>0</v>
      </c>
      <c r="I49" s="121"/>
      <c r="J49" s="122">
        <v>0</v>
      </c>
      <c r="K49" s="123"/>
      <c r="L49" s="123"/>
      <c r="M49" s="124">
        <v>0</v>
      </c>
      <c r="N49" s="123"/>
    </row>
    <row r="50" spans="1:14">
      <c r="A50" s="14"/>
      <c r="B50" s="12"/>
      <c r="C50" s="13"/>
      <c r="D50" s="12"/>
      <c r="E50" s="62">
        <v>1</v>
      </c>
      <c r="F50" s="125"/>
      <c r="G50" s="125"/>
      <c r="H50" s="126">
        <v>0</v>
      </c>
      <c r="I50" s="125"/>
      <c r="J50" s="126">
        <v>0</v>
      </c>
      <c r="K50" s="127"/>
      <c r="L50" s="127"/>
      <c r="M50" s="128">
        <v>0</v>
      </c>
      <c r="N50" s="127"/>
    </row>
    <row r="51" spans="1:14" ht="12.75" customHeight="1">
      <c r="A51" s="56"/>
      <c r="B51" s="448" t="s">
        <v>20</v>
      </c>
      <c r="C51" s="448"/>
      <c r="D51" s="448"/>
      <c r="E51" s="448"/>
      <c r="F51" s="122">
        <v>0</v>
      </c>
      <c r="G51" s="122">
        <v>0</v>
      </c>
      <c r="H51" s="122">
        <v>0</v>
      </c>
      <c r="I51" s="122">
        <v>0</v>
      </c>
      <c r="J51" s="122">
        <v>0</v>
      </c>
      <c r="K51" s="122">
        <v>0</v>
      </c>
      <c r="L51" s="122">
        <v>0</v>
      </c>
      <c r="M51" s="122">
        <v>0</v>
      </c>
      <c r="N51" s="122">
        <v>0</v>
      </c>
    </row>
    <row r="52" spans="1:14">
      <c r="A52" s="56"/>
      <c r="B52" s="445" t="s">
        <v>37</v>
      </c>
      <c r="C52" s="446"/>
      <c r="D52" s="446"/>
      <c r="E52" s="447"/>
      <c r="F52" s="121"/>
      <c r="G52" s="121"/>
      <c r="H52" s="121"/>
      <c r="I52" s="121"/>
      <c r="J52" s="121"/>
      <c r="K52" s="129">
        <v>1</v>
      </c>
      <c r="L52" s="129">
        <v>9</v>
      </c>
      <c r="M52" s="122">
        <v>10</v>
      </c>
      <c r="N52" s="129">
        <v>11</v>
      </c>
    </row>
    <row r="53" spans="1:14" ht="12.75" customHeight="1">
      <c r="A53" s="56"/>
      <c r="B53" s="443" t="s">
        <v>40</v>
      </c>
      <c r="C53" s="443"/>
      <c r="D53" s="443"/>
      <c r="E53" s="443"/>
      <c r="F53" s="130">
        <v>3095</v>
      </c>
      <c r="G53" s="130">
        <v>341</v>
      </c>
      <c r="H53" s="130">
        <v>3436</v>
      </c>
      <c r="I53" s="130">
        <v>303</v>
      </c>
      <c r="J53" s="130">
        <v>3739</v>
      </c>
      <c r="K53" s="130">
        <v>1649</v>
      </c>
      <c r="L53" s="130">
        <v>270</v>
      </c>
      <c r="M53" s="130">
        <v>2691</v>
      </c>
      <c r="N53" s="130">
        <v>338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R30" sqref="R30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67" t="s">
        <v>32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>
      <c r="A2" s="56"/>
      <c r="B2" s="67" t="s">
        <v>34</v>
      </c>
      <c r="C2" s="68"/>
      <c r="D2" s="456" t="s">
        <v>52</v>
      </c>
      <c r="E2" s="456"/>
      <c r="F2" s="456"/>
      <c r="G2" s="456"/>
      <c r="H2" s="456"/>
      <c r="I2" s="456"/>
      <c r="J2" s="456"/>
      <c r="K2" s="68"/>
      <c r="L2" s="68"/>
      <c r="M2" s="68"/>
      <c r="N2" s="68"/>
    </row>
    <row r="3" spans="1:14">
      <c r="A3" s="56"/>
      <c r="B3" s="67" t="s">
        <v>33</v>
      </c>
      <c r="C3" s="68"/>
      <c r="D3" s="456" t="s">
        <v>49</v>
      </c>
      <c r="E3" s="456"/>
      <c r="F3" s="456"/>
      <c r="G3" s="456"/>
      <c r="H3" s="456"/>
      <c r="I3" s="456"/>
      <c r="J3" s="456"/>
      <c r="K3" s="68"/>
      <c r="L3" s="68"/>
      <c r="M3" s="68"/>
      <c r="N3" s="68"/>
    </row>
    <row r="4" spans="1:14">
      <c r="A4" s="56"/>
      <c r="B4" s="457" t="s">
        <v>36</v>
      </c>
      <c r="C4" s="457"/>
      <c r="D4" s="457"/>
      <c r="E4" s="457"/>
      <c r="F4" s="69">
        <v>43707</v>
      </c>
      <c r="G4" s="68"/>
      <c r="H4" s="68"/>
      <c r="I4" s="68"/>
      <c r="J4" s="68"/>
      <c r="K4" s="68"/>
      <c r="L4" s="68"/>
      <c r="M4" s="68"/>
      <c r="N4" s="68"/>
    </row>
    <row r="5" spans="1:14">
      <c r="A5" s="56"/>
      <c r="B5" s="459" t="s">
        <v>53</v>
      </c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</row>
    <row r="6" spans="1:14">
      <c r="A6" s="56"/>
      <c r="B6" s="70" t="s">
        <v>39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ht="12.75" customHeight="1">
      <c r="A7" s="56"/>
      <c r="B7" s="460" t="s">
        <v>41</v>
      </c>
      <c r="C7" s="460"/>
      <c r="D7" s="460"/>
      <c r="E7" s="460"/>
      <c r="F7" s="460" t="s">
        <v>35</v>
      </c>
      <c r="G7" s="460"/>
      <c r="H7" s="460"/>
      <c r="I7" s="460"/>
      <c r="J7" s="460"/>
      <c r="K7" s="460" t="s">
        <v>28</v>
      </c>
      <c r="L7" s="460"/>
      <c r="M7" s="460"/>
      <c r="N7" s="460"/>
    </row>
    <row r="8" spans="1:14" ht="12.75" customHeight="1">
      <c r="A8" s="56"/>
      <c r="B8" s="460"/>
      <c r="C8" s="460"/>
      <c r="D8" s="460"/>
      <c r="E8" s="460"/>
      <c r="F8" s="460" t="s">
        <v>13</v>
      </c>
      <c r="G8" s="460"/>
      <c r="H8" s="460"/>
      <c r="I8" s="460" t="s">
        <v>14</v>
      </c>
      <c r="J8" s="460" t="s">
        <v>15</v>
      </c>
      <c r="K8" s="460" t="s">
        <v>30</v>
      </c>
      <c r="L8" s="460" t="s">
        <v>31</v>
      </c>
      <c r="M8" s="460" t="s">
        <v>15</v>
      </c>
      <c r="N8" s="460" t="s">
        <v>29</v>
      </c>
    </row>
    <row r="9" spans="1:14" ht="24">
      <c r="A9" s="56"/>
      <c r="B9" s="460"/>
      <c r="C9" s="460"/>
      <c r="D9" s="460"/>
      <c r="E9" s="460"/>
      <c r="F9" s="71" t="s">
        <v>16</v>
      </c>
      <c r="G9" s="71" t="s">
        <v>17</v>
      </c>
      <c r="H9" s="71" t="s">
        <v>23</v>
      </c>
      <c r="I9" s="460"/>
      <c r="J9" s="460"/>
      <c r="K9" s="460"/>
      <c r="L9" s="460"/>
      <c r="M9" s="460"/>
      <c r="N9" s="460"/>
    </row>
    <row r="10" spans="1:14">
      <c r="A10" s="14"/>
      <c r="B10" s="72"/>
      <c r="C10" s="73"/>
      <c r="D10" s="74"/>
      <c r="E10" s="75">
        <v>13</v>
      </c>
      <c r="F10" s="219">
        <v>580</v>
      </c>
      <c r="G10" s="219">
        <v>0</v>
      </c>
      <c r="H10" s="209">
        <v>580</v>
      </c>
      <c r="I10" s="219">
        <v>0</v>
      </c>
      <c r="J10" s="209">
        <v>580</v>
      </c>
      <c r="K10" s="220">
        <v>730</v>
      </c>
      <c r="L10" s="220">
        <v>144</v>
      </c>
      <c r="M10" s="210">
        <v>874</v>
      </c>
      <c r="N10" s="220">
        <v>164</v>
      </c>
    </row>
    <row r="11" spans="1:14">
      <c r="A11" s="14"/>
      <c r="B11" s="76" t="s">
        <v>1</v>
      </c>
      <c r="C11" s="77" t="s">
        <v>0</v>
      </c>
      <c r="D11" s="74"/>
      <c r="E11" s="75">
        <v>12</v>
      </c>
      <c r="F11" s="219">
        <v>38</v>
      </c>
      <c r="G11" s="219">
        <v>0</v>
      </c>
      <c r="H11" s="209">
        <v>38</v>
      </c>
      <c r="I11" s="219">
        <v>0</v>
      </c>
      <c r="J11" s="209">
        <v>38</v>
      </c>
      <c r="K11" s="220">
        <v>2</v>
      </c>
      <c r="L11" s="220">
        <v>0</v>
      </c>
      <c r="M11" s="210">
        <v>2</v>
      </c>
      <c r="N11" s="220">
        <v>0</v>
      </c>
    </row>
    <row r="12" spans="1:14">
      <c r="A12" s="14"/>
      <c r="B12" s="76" t="s">
        <v>2</v>
      </c>
      <c r="C12" s="78"/>
      <c r="D12" s="79" t="s">
        <v>6</v>
      </c>
      <c r="E12" s="75">
        <v>11</v>
      </c>
      <c r="F12" s="219">
        <v>45</v>
      </c>
      <c r="G12" s="219">
        <v>0</v>
      </c>
      <c r="H12" s="209">
        <v>45</v>
      </c>
      <c r="I12" s="219">
        <v>0</v>
      </c>
      <c r="J12" s="209">
        <v>45</v>
      </c>
      <c r="K12" s="220">
        <v>1</v>
      </c>
      <c r="L12" s="220">
        <v>1</v>
      </c>
      <c r="M12" s="210">
        <v>2</v>
      </c>
      <c r="N12" s="220">
        <v>1</v>
      </c>
    </row>
    <row r="13" spans="1:14">
      <c r="A13" s="14"/>
      <c r="B13" s="76" t="s">
        <v>1</v>
      </c>
      <c r="C13" s="77"/>
      <c r="D13" s="79" t="s">
        <v>10</v>
      </c>
      <c r="E13" s="75">
        <v>10</v>
      </c>
      <c r="F13" s="219">
        <v>136</v>
      </c>
      <c r="G13" s="219">
        <v>0</v>
      </c>
      <c r="H13" s="209">
        <v>136</v>
      </c>
      <c r="I13" s="219">
        <v>0</v>
      </c>
      <c r="J13" s="209">
        <v>136</v>
      </c>
      <c r="K13" s="220">
        <v>7</v>
      </c>
      <c r="L13" s="220">
        <v>2</v>
      </c>
      <c r="M13" s="210">
        <v>9</v>
      </c>
      <c r="N13" s="220">
        <v>2</v>
      </c>
    </row>
    <row r="14" spans="1:14">
      <c r="A14" s="14"/>
      <c r="B14" s="76" t="s">
        <v>3</v>
      </c>
      <c r="C14" s="77"/>
      <c r="D14" s="79" t="s">
        <v>25</v>
      </c>
      <c r="E14" s="75">
        <v>9</v>
      </c>
      <c r="F14" s="219">
        <v>68</v>
      </c>
      <c r="G14" s="219">
        <v>0</v>
      </c>
      <c r="H14" s="209">
        <v>68</v>
      </c>
      <c r="I14" s="219">
        <v>0</v>
      </c>
      <c r="J14" s="209">
        <v>68</v>
      </c>
      <c r="K14" s="220">
        <v>3</v>
      </c>
      <c r="L14" s="220">
        <v>0</v>
      </c>
      <c r="M14" s="210">
        <v>3</v>
      </c>
      <c r="N14" s="220">
        <v>0</v>
      </c>
    </row>
    <row r="15" spans="1:14">
      <c r="A15" s="14"/>
      <c r="B15" s="76" t="s">
        <v>4</v>
      </c>
      <c r="C15" s="77" t="s">
        <v>5</v>
      </c>
      <c r="D15" s="79" t="s">
        <v>22</v>
      </c>
      <c r="E15" s="75">
        <v>8</v>
      </c>
      <c r="F15" s="219">
        <v>66</v>
      </c>
      <c r="G15" s="219">
        <v>0</v>
      </c>
      <c r="H15" s="209">
        <v>66</v>
      </c>
      <c r="I15" s="219">
        <v>0</v>
      </c>
      <c r="J15" s="209">
        <v>66</v>
      </c>
      <c r="K15" s="220">
        <v>1</v>
      </c>
      <c r="L15" s="220">
        <v>0</v>
      </c>
      <c r="M15" s="210">
        <v>1</v>
      </c>
      <c r="N15" s="220">
        <v>0</v>
      </c>
    </row>
    <row r="16" spans="1:14">
      <c r="A16" s="14"/>
      <c r="B16" s="76" t="s">
        <v>6</v>
      </c>
      <c r="C16" s="77"/>
      <c r="D16" s="79" t="s">
        <v>12</v>
      </c>
      <c r="E16" s="75">
        <v>7</v>
      </c>
      <c r="F16" s="219">
        <v>85</v>
      </c>
      <c r="G16" s="219">
        <v>0</v>
      </c>
      <c r="H16" s="209">
        <v>85</v>
      </c>
      <c r="I16" s="219">
        <v>0</v>
      </c>
      <c r="J16" s="209">
        <v>85</v>
      </c>
      <c r="K16" s="220">
        <v>1</v>
      </c>
      <c r="L16" s="220">
        <v>1</v>
      </c>
      <c r="M16" s="210">
        <v>2</v>
      </c>
      <c r="N16" s="220">
        <v>1</v>
      </c>
    </row>
    <row r="17" spans="1:14">
      <c r="A17" s="14"/>
      <c r="B17" s="76" t="s">
        <v>7</v>
      </c>
      <c r="C17" s="78"/>
      <c r="D17" s="79" t="s">
        <v>4</v>
      </c>
      <c r="E17" s="75">
        <v>6</v>
      </c>
      <c r="F17" s="219">
        <v>69</v>
      </c>
      <c r="G17" s="219">
        <v>0</v>
      </c>
      <c r="H17" s="209">
        <v>69</v>
      </c>
      <c r="I17" s="219">
        <v>0</v>
      </c>
      <c r="J17" s="209">
        <v>69</v>
      </c>
      <c r="K17" s="220">
        <v>0</v>
      </c>
      <c r="L17" s="220">
        <v>0</v>
      </c>
      <c r="M17" s="210">
        <v>0</v>
      </c>
      <c r="N17" s="220">
        <v>0</v>
      </c>
    </row>
    <row r="18" spans="1:14">
      <c r="A18" s="14"/>
      <c r="B18" s="76" t="s">
        <v>1</v>
      </c>
      <c r="C18" s="77"/>
      <c r="D18" s="79" t="s">
        <v>9</v>
      </c>
      <c r="E18" s="75">
        <v>5</v>
      </c>
      <c r="F18" s="219">
        <v>74</v>
      </c>
      <c r="G18" s="219">
        <v>0</v>
      </c>
      <c r="H18" s="209">
        <v>74</v>
      </c>
      <c r="I18" s="219">
        <v>0</v>
      </c>
      <c r="J18" s="209">
        <v>74</v>
      </c>
      <c r="K18" s="220">
        <v>1</v>
      </c>
      <c r="L18" s="220">
        <v>1</v>
      </c>
      <c r="M18" s="210">
        <v>2</v>
      </c>
      <c r="N18" s="220">
        <v>1</v>
      </c>
    </row>
    <row r="19" spans="1:14">
      <c r="A19" s="14"/>
      <c r="B19" s="76"/>
      <c r="C19" s="77"/>
      <c r="D19" s="79" t="s">
        <v>12</v>
      </c>
      <c r="E19" s="75">
        <v>4</v>
      </c>
      <c r="F19" s="219">
        <v>12</v>
      </c>
      <c r="G19" s="219">
        <v>0</v>
      </c>
      <c r="H19" s="209">
        <v>12</v>
      </c>
      <c r="I19" s="219">
        <v>0</v>
      </c>
      <c r="J19" s="209">
        <v>12</v>
      </c>
      <c r="K19" s="220">
        <v>2</v>
      </c>
      <c r="L19" s="220">
        <v>0</v>
      </c>
      <c r="M19" s="210">
        <v>2</v>
      </c>
      <c r="N19" s="220">
        <v>0</v>
      </c>
    </row>
    <row r="20" spans="1:14">
      <c r="A20" s="14"/>
      <c r="B20" s="76"/>
      <c r="C20" s="77" t="s">
        <v>1</v>
      </c>
      <c r="D20" s="74"/>
      <c r="E20" s="75">
        <v>3</v>
      </c>
      <c r="F20" s="219">
        <v>0</v>
      </c>
      <c r="G20" s="219">
        <v>51</v>
      </c>
      <c r="H20" s="209">
        <v>51</v>
      </c>
      <c r="I20" s="219">
        <v>0</v>
      </c>
      <c r="J20" s="209">
        <v>51</v>
      </c>
      <c r="K20" s="220">
        <v>1</v>
      </c>
      <c r="L20" s="220">
        <v>1</v>
      </c>
      <c r="M20" s="210">
        <v>2</v>
      </c>
      <c r="N20" s="220">
        <v>1</v>
      </c>
    </row>
    <row r="21" spans="1:14">
      <c r="A21" s="14"/>
      <c r="B21" s="76"/>
      <c r="C21" s="77"/>
      <c r="D21" s="74"/>
      <c r="E21" s="75">
        <v>2</v>
      </c>
      <c r="F21" s="219">
        <v>0</v>
      </c>
      <c r="G21" s="219">
        <v>20</v>
      </c>
      <c r="H21" s="209">
        <v>20</v>
      </c>
      <c r="I21" s="219">
        <v>0</v>
      </c>
      <c r="J21" s="209">
        <v>20</v>
      </c>
      <c r="K21" s="220">
        <v>0</v>
      </c>
      <c r="L21" s="220">
        <v>0</v>
      </c>
      <c r="M21" s="210">
        <v>0</v>
      </c>
      <c r="N21" s="220">
        <v>0</v>
      </c>
    </row>
    <row r="22" spans="1:14">
      <c r="A22" s="14"/>
      <c r="B22" s="80"/>
      <c r="C22" s="78"/>
      <c r="D22" s="74"/>
      <c r="E22" s="72">
        <v>1</v>
      </c>
      <c r="F22" s="219">
        <v>0</v>
      </c>
      <c r="G22" s="219">
        <v>18</v>
      </c>
      <c r="H22" s="209">
        <v>18</v>
      </c>
      <c r="I22" s="219">
        <v>122</v>
      </c>
      <c r="J22" s="209">
        <v>140</v>
      </c>
      <c r="K22" s="220">
        <v>1</v>
      </c>
      <c r="L22" s="220">
        <v>0</v>
      </c>
      <c r="M22" s="210">
        <v>1</v>
      </c>
      <c r="N22" s="220">
        <v>0</v>
      </c>
    </row>
    <row r="23" spans="1:14" ht="12.75" customHeight="1">
      <c r="A23" s="14"/>
      <c r="B23" s="455" t="s">
        <v>18</v>
      </c>
      <c r="C23" s="455"/>
      <c r="D23" s="455"/>
      <c r="E23" s="455"/>
      <c r="F23" s="209">
        <v>1173</v>
      </c>
      <c r="G23" s="209">
        <v>89</v>
      </c>
      <c r="H23" s="211">
        <v>1262</v>
      </c>
      <c r="I23" s="209">
        <v>122</v>
      </c>
      <c r="J23" s="211">
        <v>1384</v>
      </c>
      <c r="K23" s="212">
        <v>750</v>
      </c>
      <c r="L23" s="212">
        <v>150</v>
      </c>
      <c r="M23" s="209">
        <v>900</v>
      </c>
      <c r="N23" s="209">
        <v>170</v>
      </c>
    </row>
    <row r="24" spans="1:14">
      <c r="A24" s="14"/>
      <c r="B24" s="76"/>
      <c r="C24" s="76"/>
      <c r="D24" s="81"/>
      <c r="E24" s="80">
        <v>13</v>
      </c>
      <c r="F24" s="219">
        <v>1145</v>
      </c>
      <c r="G24" s="219">
        <v>0</v>
      </c>
      <c r="H24" s="209">
        <v>1145</v>
      </c>
      <c r="I24" s="219">
        <v>0</v>
      </c>
      <c r="J24" s="209">
        <v>1145</v>
      </c>
      <c r="K24" s="220">
        <v>700</v>
      </c>
      <c r="L24" s="220">
        <v>98</v>
      </c>
      <c r="M24" s="213">
        <v>798</v>
      </c>
      <c r="N24" s="220">
        <v>125</v>
      </c>
    </row>
    <row r="25" spans="1:14">
      <c r="A25" s="14"/>
      <c r="B25" s="76"/>
      <c r="C25" s="76" t="s">
        <v>0</v>
      </c>
      <c r="D25" s="81"/>
      <c r="E25" s="75">
        <v>12</v>
      </c>
      <c r="F25" s="219">
        <v>106</v>
      </c>
      <c r="G25" s="219">
        <v>0</v>
      </c>
      <c r="H25" s="209">
        <v>106</v>
      </c>
      <c r="I25" s="219">
        <v>0</v>
      </c>
      <c r="J25" s="209">
        <v>106</v>
      </c>
      <c r="K25" s="220">
        <v>3</v>
      </c>
      <c r="L25" s="220">
        <v>1</v>
      </c>
      <c r="M25" s="213">
        <v>4</v>
      </c>
      <c r="N25" s="220">
        <v>1</v>
      </c>
    </row>
    <row r="26" spans="1:14">
      <c r="A26" s="14"/>
      <c r="B26" s="76" t="s">
        <v>7</v>
      </c>
      <c r="C26" s="80"/>
      <c r="D26" s="81"/>
      <c r="E26" s="75">
        <v>11</v>
      </c>
      <c r="F26" s="219">
        <v>75</v>
      </c>
      <c r="G26" s="219">
        <v>0</v>
      </c>
      <c r="H26" s="209">
        <v>75</v>
      </c>
      <c r="I26" s="219">
        <v>0</v>
      </c>
      <c r="J26" s="209">
        <v>75</v>
      </c>
      <c r="K26" s="220">
        <v>1</v>
      </c>
      <c r="L26" s="220">
        <v>0</v>
      </c>
      <c r="M26" s="213">
        <v>1</v>
      </c>
      <c r="N26" s="220">
        <v>0</v>
      </c>
    </row>
    <row r="27" spans="1:14">
      <c r="A27" s="14"/>
      <c r="B27" s="76" t="s">
        <v>8</v>
      </c>
      <c r="C27" s="76"/>
      <c r="D27" s="81" t="s">
        <v>26</v>
      </c>
      <c r="E27" s="75">
        <v>10</v>
      </c>
      <c r="F27" s="219">
        <v>99</v>
      </c>
      <c r="G27" s="219">
        <v>0</v>
      </c>
      <c r="H27" s="209">
        <v>99</v>
      </c>
      <c r="I27" s="219">
        <v>0</v>
      </c>
      <c r="J27" s="209">
        <v>99</v>
      </c>
      <c r="K27" s="220">
        <v>7</v>
      </c>
      <c r="L27" s="220">
        <v>1</v>
      </c>
      <c r="M27" s="213">
        <v>8</v>
      </c>
      <c r="N27" s="220">
        <v>1</v>
      </c>
    </row>
    <row r="28" spans="1:14">
      <c r="A28" s="14"/>
      <c r="B28" s="76" t="s">
        <v>0</v>
      </c>
      <c r="C28" s="76"/>
      <c r="D28" s="81" t="s">
        <v>8</v>
      </c>
      <c r="E28" s="75">
        <v>9</v>
      </c>
      <c r="F28" s="219">
        <v>40</v>
      </c>
      <c r="G28" s="219">
        <v>0</v>
      </c>
      <c r="H28" s="209">
        <v>40</v>
      </c>
      <c r="I28" s="219">
        <v>0</v>
      </c>
      <c r="J28" s="209">
        <v>40</v>
      </c>
      <c r="K28" s="220">
        <v>0</v>
      </c>
      <c r="L28" s="220">
        <v>1</v>
      </c>
      <c r="M28" s="213">
        <v>1</v>
      </c>
      <c r="N28" s="220">
        <v>3</v>
      </c>
    </row>
    <row r="29" spans="1:14">
      <c r="A29" s="14"/>
      <c r="B29" s="76" t="s">
        <v>2</v>
      </c>
      <c r="C29" s="76" t="s">
        <v>5</v>
      </c>
      <c r="D29" s="81" t="s">
        <v>27</v>
      </c>
      <c r="E29" s="75">
        <v>8</v>
      </c>
      <c r="F29" s="219">
        <v>69</v>
      </c>
      <c r="G29" s="219">
        <v>0</v>
      </c>
      <c r="H29" s="209">
        <v>69</v>
      </c>
      <c r="I29" s="219">
        <v>0</v>
      </c>
      <c r="J29" s="209">
        <v>69</v>
      </c>
      <c r="K29" s="220">
        <v>3</v>
      </c>
      <c r="L29" s="220">
        <v>0</v>
      </c>
      <c r="M29" s="213">
        <v>3</v>
      </c>
      <c r="N29" s="220">
        <v>0</v>
      </c>
    </row>
    <row r="30" spans="1:14">
      <c r="A30" s="14"/>
      <c r="B30" s="76" t="s">
        <v>4</v>
      </c>
      <c r="C30" s="76"/>
      <c r="D30" s="81" t="s">
        <v>4</v>
      </c>
      <c r="E30" s="75">
        <v>7</v>
      </c>
      <c r="F30" s="219">
        <v>62</v>
      </c>
      <c r="G30" s="219">
        <v>0</v>
      </c>
      <c r="H30" s="209">
        <v>62</v>
      </c>
      <c r="I30" s="219">
        <v>0</v>
      </c>
      <c r="J30" s="209">
        <v>62</v>
      </c>
      <c r="K30" s="220">
        <v>1</v>
      </c>
      <c r="L30" s="220">
        <v>0</v>
      </c>
      <c r="M30" s="213">
        <v>1</v>
      </c>
      <c r="N30" s="220">
        <v>0</v>
      </c>
    </row>
    <row r="31" spans="1:14">
      <c r="A31" s="14"/>
      <c r="B31" s="76" t="s">
        <v>0</v>
      </c>
      <c r="C31" s="76"/>
      <c r="D31" s="81" t="s">
        <v>9</v>
      </c>
      <c r="E31" s="75">
        <v>6</v>
      </c>
      <c r="F31" s="219">
        <v>90</v>
      </c>
      <c r="G31" s="219">
        <v>0</v>
      </c>
      <c r="H31" s="209">
        <v>90</v>
      </c>
      <c r="I31" s="219">
        <v>0</v>
      </c>
      <c r="J31" s="209">
        <v>90</v>
      </c>
      <c r="K31" s="220">
        <v>0</v>
      </c>
      <c r="L31" s="220">
        <v>0</v>
      </c>
      <c r="M31" s="213">
        <v>0</v>
      </c>
      <c r="N31" s="220">
        <v>0</v>
      </c>
    </row>
    <row r="32" spans="1:14">
      <c r="A32" s="14"/>
      <c r="B32" s="76" t="s">
        <v>9</v>
      </c>
      <c r="C32" s="72"/>
      <c r="D32" s="81"/>
      <c r="E32" s="75">
        <v>5</v>
      </c>
      <c r="F32" s="219">
        <v>84</v>
      </c>
      <c r="G32" s="219">
        <v>0</v>
      </c>
      <c r="H32" s="209">
        <v>84</v>
      </c>
      <c r="I32" s="219">
        <v>0</v>
      </c>
      <c r="J32" s="209">
        <v>84</v>
      </c>
      <c r="K32" s="220">
        <v>0</v>
      </c>
      <c r="L32" s="220">
        <v>1</v>
      </c>
      <c r="M32" s="213">
        <v>1</v>
      </c>
      <c r="N32" s="220">
        <v>3</v>
      </c>
    </row>
    <row r="33" spans="1:14">
      <c r="A33" s="14"/>
      <c r="B33" s="76"/>
      <c r="C33" s="76"/>
      <c r="D33" s="81"/>
      <c r="E33" s="75">
        <v>4</v>
      </c>
      <c r="F33" s="219">
        <v>9</v>
      </c>
      <c r="G33" s="219">
        <v>0</v>
      </c>
      <c r="H33" s="209">
        <v>9</v>
      </c>
      <c r="I33" s="219">
        <v>0</v>
      </c>
      <c r="J33" s="209">
        <v>9</v>
      </c>
      <c r="K33" s="220">
        <v>0</v>
      </c>
      <c r="L33" s="220">
        <v>0</v>
      </c>
      <c r="M33" s="213">
        <v>0</v>
      </c>
      <c r="N33" s="220">
        <v>0</v>
      </c>
    </row>
    <row r="34" spans="1:14">
      <c r="A34" s="14"/>
      <c r="B34" s="76"/>
      <c r="C34" s="76" t="s">
        <v>1</v>
      </c>
      <c r="D34" s="81"/>
      <c r="E34" s="75">
        <v>3</v>
      </c>
      <c r="F34" s="219">
        <v>0</v>
      </c>
      <c r="G34" s="219">
        <v>88</v>
      </c>
      <c r="H34" s="209">
        <v>88</v>
      </c>
      <c r="I34" s="219">
        <v>0</v>
      </c>
      <c r="J34" s="209">
        <v>88</v>
      </c>
      <c r="K34" s="220">
        <v>1</v>
      </c>
      <c r="L34" s="220">
        <v>0</v>
      </c>
      <c r="M34" s="213">
        <v>1</v>
      </c>
      <c r="N34" s="220">
        <v>0</v>
      </c>
    </row>
    <row r="35" spans="1:14">
      <c r="A35" s="14"/>
      <c r="B35" s="76"/>
      <c r="C35" s="76"/>
      <c r="D35" s="81"/>
      <c r="E35" s="75">
        <v>2</v>
      </c>
      <c r="F35" s="219">
        <v>0</v>
      </c>
      <c r="G35" s="219">
        <v>28</v>
      </c>
      <c r="H35" s="209">
        <v>28</v>
      </c>
      <c r="I35" s="219">
        <v>0</v>
      </c>
      <c r="J35" s="209">
        <v>28</v>
      </c>
      <c r="K35" s="220">
        <v>0</v>
      </c>
      <c r="L35" s="220">
        <v>2</v>
      </c>
      <c r="M35" s="213">
        <v>2</v>
      </c>
      <c r="N35" s="220">
        <v>2</v>
      </c>
    </row>
    <row r="36" spans="1:14">
      <c r="A36" s="14"/>
      <c r="B36" s="80"/>
      <c r="C36" s="80"/>
      <c r="D36" s="81"/>
      <c r="E36" s="72">
        <v>1</v>
      </c>
      <c r="F36" s="219">
        <v>0</v>
      </c>
      <c r="G36" s="219">
        <v>34</v>
      </c>
      <c r="H36" s="209">
        <v>34</v>
      </c>
      <c r="I36" s="219">
        <v>186</v>
      </c>
      <c r="J36" s="209">
        <v>220</v>
      </c>
      <c r="K36" s="220">
        <v>0</v>
      </c>
      <c r="L36" s="220">
        <v>0</v>
      </c>
      <c r="M36" s="213">
        <v>0</v>
      </c>
      <c r="N36" s="220">
        <v>0</v>
      </c>
    </row>
    <row r="37" spans="1:14" ht="12.75" customHeight="1">
      <c r="A37" s="14"/>
      <c r="B37" s="454" t="s">
        <v>19</v>
      </c>
      <c r="C37" s="454"/>
      <c r="D37" s="454"/>
      <c r="E37" s="454"/>
      <c r="F37" s="212">
        <v>1779</v>
      </c>
      <c r="G37" s="209">
        <v>150</v>
      </c>
      <c r="H37" s="214">
        <v>1929</v>
      </c>
      <c r="I37" s="215">
        <v>186</v>
      </c>
      <c r="J37" s="211">
        <v>2115</v>
      </c>
      <c r="K37" s="212">
        <v>716</v>
      </c>
      <c r="L37" s="209">
        <v>104</v>
      </c>
      <c r="M37" s="211">
        <v>820</v>
      </c>
      <c r="N37" s="212">
        <v>135</v>
      </c>
    </row>
    <row r="38" spans="1:14">
      <c r="A38" s="14"/>
      <c r="B38" s="72"/>
      <c r="C38" s="72"/>
      <c r="D38" s="82"/>
      <c r="E38" s="75">
        <v>13</v>
      </c>
      <c r="F38" s="219">
        <v>17</v>
      </c>
      <c r="G38" s="219">
        <v>0</v>
      </c>
      <c r="H38" s="209">
        <v>17</v>
      </c>
      <c r="I38" s="219">
        <v>0</v>
      </c>
      <c r="J38" s="209">
        <v>17</v>
      </c>
      <c r="K38" s="220">
        <v>1</v>
      </c>
      <c r="L38" s="220">
        <v>0</v>
      </c>
      <c r="M38" s="213">
        <v>1</v>
      </c>
      <c r="N38" s="220">
        <v>0</v>
      </c>
    </row>
    <row r="39" spans="1:14">
      <c r="A39" s="14"/>
      <c r="B39" s="76" t="s">
        <v>1</v>
      </c>
      <c r="C39" s="76" t="s">
        <v>0</v>
      </c>
      <c r="D39" s="81" t="s">
        <v>21</v>
      </c>
      <c r="E39" s="75">
        <v>12</v>
      </c>
      <c r="F39" s="219">
        <v>0</v>
      </c>
      <c r="G39" s="219">
        <v>0</v>
      </c>
      <c r="H39" s="209">
        <v>0</v>
      </c>
      <c r="I39" s="219">
        <v>0</v>
      </c>
      <c r="J39" s="209">
        <v>0</v>
      </c>
      <c r="K39" s="220">
        <v>0</v>
      </c>
      <c r="L39" s="220">
        <v>0</v>
      </c>
      <c r="M39" s="213">
        <v>0</v>
      </c>
      <c r="N39" s="220">
        <v>0</v>
      </c>
    </row>
    <row r="40" spans="1:14">
      <c r="A40" s="14"/>
      <c r="B40" s="76" t="s">
        <v>10</v>
      </c>
      <c r="C40" s="76"/>
      <c r="D40" s="81" t="s">
        <v>10</v>
      </c>
      <c r="E40" s="75">
        <v>11</v>
      </c>
      <c r="F40" s="219">
        <v>1</v>
      </c>
      <c r="G40" s="219">
        <v>0</v>
      </c>
      <c r="H40" s="209">
        <v>1</v>
      </c>
      <c r="I40" s="219">
        <v>0</v>
      </c>
      <c r="J40" s="209">
        <v>1</v>
      </c>
      <c r="K40" s="220">
        <v>0</v>
      </c>
      <c r="L40" s="220">
        <v>0</v>
      </c>
      <c r="M40" s="213">
        <v>0</v>
      </c>
      <c r="N40" s="220">
        <v>0</v>
      </c>
    </row>
    <row r="41" spans="1:14">
      <c r="A41" s="14"/>
      <c r="B41" s="76" t="s">
        <v>11</v>
      </c>
      <c r="C41" s="72"/>
      <c r="D41" s="81" t="s">
        <v>2</v>
      </c>
      <c r="E41" s="75">
        <v>10</v>
      </c>
      <c r="F41" s="219">
        <v>0</v>
      </c>
      <c r="G41" s="219">
        <v>0</v>
      </c>
      <c r="H41" s="209">
        <v>0</v>
      </c>
      <c r="I41" s="219">
        <v>0</v>
      </c>
      <c r="J41" s="209">
        <v>0</v>
      </c>
      <c r="K41" s="220">
        <v>0</v>
      </c>
      <c r="L41" s="220">
        <v>0</v>
      </c>
      <c r="M41" s="213">
        <v>0</v>
      </c>
      <c r="N41" s="220">
        <v>0</v>
      </c>
    </row>
    <row r="42" spans="1:14">
      <c r="A42" s="14"/>
      <c r="B42" s="76" t="s">
        <v>4</v>
      </c>
      <c r="C42" s="76"/>
      <c r="D42" s="81" t="s">
        <v>27</v>
      </c>
      <c r="E42" s="75">
        <v>9</v>
      </c>
      <c r="F42" s="219">
        <v>0</v>
      </c>
      <c r="G42" s="219">
        <v>0</v>
      </c>
      <c r="H42" s="209">
        <v>0</v>
      </c>
      <c r="I42" s="219">
        <v>0</v>
      </c>
      <c r="J42" s="209">
        <v>0</v>
      </c>
      <c r="K42" s="220">
        <v>0</v>
      </c>
      <c r="L42" s="220">
        <v>0</v>
      </c>
      <c r="M42" s="213">
        <v>0</v>
      </c>
      <c r="N42" s="220">
        <v>0</v>
      </c>
    </row>
    <row r="43" spans="1:14">
      <c r="A43" s="14"/>
      <c r="B43" s="76" t="s">
        <v>3</v>
      </c>
      <c r="C43" s="76" t="s">
        <v>5</v>
      </c>
      <c r="D43" s="81" t="s">
        <v>1</v>
      </c>
      <c r="E43" s="75">
        <v>8</v>
      </c>
      <c r="F43" s="219">
        <v>0</v>
      </c>
      <c r="G43" s="219">
        <v>0</v>
      </c>
      <c r="H43" s="209">
        <v>0</v>
      </c>
      <c r="I43" s="219">
        <v>0</v>
      </c>
      <c r="J43" s="209">
        <v>0</v>
      </c>
      <c r="K43" s="220">
        <v>0</v>
      </c>
      <c r="L43" s="220">
        <v>0</v>
      </c>
      <c r="M43" s="213">
        <v>0</v>
      </c>
      <c r="N43" s="220">
        <v>0</v>
      </c>
    </row>
    <row r="44" spans="1:14">
      <c r="A44" s="14"/>
      <c r="B44" s="76" t="s">
        <v>4</v>
      </c>
      <c r="C44" s="76"/>
      <c r="D44" s="81" t="s">
        <v>26</v>
      </c>
      <c r="E44" s="75">
        <v>7</v>
      </c>
      <c r="F44" s="219">
        <v>0</v>
      </c>
      <c r="G44" s="219">
        <v>0</v>
      </c>
      <c r="H44" s="209">
        <v>0</v>
      </c>
      <c r="I44" s="219">
        <v>0</v>
      </c>
      <c r="J44" s="209">
        <v>0</v>
      </c>
      <c r="K44" s="220">
        <v>0</v>
      </c>
      <c r="L44" s="220">
        <v>0</v>
      </c>
      <c r="M44" s="213">
        <v>0</v>
      </c>
      <c r="N44" s="220">
        <v>0</v>
      </c>
    </row>
    <row r="45" spans="1:14">
      <c r="A45" s="14"/>
      <c r="B45" s="76" t="s">
        <v>1</v>
      </c>
      <c r="C45" s="76"/>
      <c r="D45" s="81" t="s">
        <v>22</v>
      </c>
      <c r="E45" s="75">
        <v>6</v>
      </c>
      <c r="F45" s="219">
        <v>0</v>
      </c>
      <c r="G45" s="219">
        <v>0</v>
      </c>
      <c r="H45" s="209">
        <v>0</v>
      </c>
      <c r="I45" s="219">
        <v>0</v>
      </c>
      <c r="J45" s="209">
        <v>0</v>
      </c>
      <c r="K45" s="220">
        <v>0</v>
      </c>
      <c r="L45" s="220">
        <v>0</v>
      </c>
      <c r="M45" s="213">
        <v>0</v>
      </c>
      <c r="N45" s="220">
        <v>0</v>
      </c>
    </row>
    <row r="46" spans="1:14">
      <c r="A46" s="14"/>
      <c r="B46" s="76" t="s">
        <v>12</v>
      </c>
      <c r="C46" s="72"/>
      <c r="D46" s="81" t="s">
        <v>2</v>
      </c>
      <c r="E46" s="75">
        <v>5</v>
      </c>
      <c r="F46" s="219">
        <v>0</v>
      </c>
      <c r="G46" s="219">
        <v>0</v>
      </c>
      <c r="H46" s="209">
        <v>0</v>
      </c>
      <c r="I46" s="219">
        <v>0</v>
      </c>
      <c r="J46" s="209">
        <v>0</v>
      </c>
      <c r="K46" s="220">
        <v>0</v>
      </c>
      <c r="L46" s="220">
        <v>0</v>
      </c>
      <c r="M46" s="213">
        <v>0</v>
      </c>
      <c r="N46" s="220">
        <v>0</v>
      </c>
    </row>
    <row r="47" spans="1:14">
      <c r="A47" s="14"/>
      <c r="B47" s="76"/>
      <c r="C47" s="76"/>
      <c r="D47" s="81" t="s">
        <v>7</v>
      </c>
      <c r="E47" s="75">
        <v>4</v>
      </c>
      <c r="F47" s="219">
        <v>0</v>
      </c>
      <c r="G47" s="219">
        <v>0</v>
      </c>
      <c r="H47" s="209">
        <v>0</v>
      </c>
      <c r="I47" s="219">
        <v>0</v>
      </c>
      <c r="J47" s="209">
        <v>0</v>
      </c>
      <c r="K47" s="220">
        <v>0</v>
      </c>
      <c r="L47" s="220">
        <v>0</v>
      </c>
      <c r="M47" s="213">
        <v>0</v>
      </c>
      <c r="N47" s="220">
        <v>0</v>
      </c>
    </row>
    <row r="48" spans="1:14">
      <c r="A48" s="14"/>
      <c r="B48" s="76"/>
      <c r="C48" s="76" t="s">
        <v>1</v>
      </c>
      <c r="D48" s="81" t="s">
        <v>1</v>
      </c>
      <c r="E48" s="75">
        <v>3</v>
      </c>
      <c r="F48" s="219">
        <v>0</v>
      </c>
      <c r="G48" s="219">
        <v>0</v>
      </c>
      <c r="H48" s="209">
        <v>0</v>
      </c>
      <c r="I48" s="219">
        <v>0</v>
      </c>
      <c r="J48" s="209">
        <v>0</v>
      </c>
      <c r="K48" s="220">
        <v>0</v>
      </c>
      <c r="L48" s="220">
        <v>0</v>
      </c>
      <c r="M48" s="213">
        <v>0</v>
      </c>
      <c r="N48" s="220">
        <v>0</v>
      </c>
    </row>
    <row r="49" spans="1:14">
      <c r="A49" s="14"/>
      <c r="B49" s="76"/>
      <c r="C49" s="76"/>
      <c r="D49" s="81" t="s">
        <v>3</v>
      </c>
      <c r="E49" s="75">
        <v>2</v>
      </c>
      <c r="F49" s="219">
        <v>0</v>
      </c>
      <c r="G49" s="219">
        <v>0</v>
      </c>
      <c r="H49" s="209">
        <v>0</v>
      </c>
      <c r="I49" s="219">
        <v>0</v>
      </c>
      <c r="J49" s="209">
        <v>0</v>
      </c>
      <c r="K49" s="220">
        <v>0</v>
      </c>
      <c r="L49" s="220">
        <v>0</v>
      </c>
      <c r="M49" s="213">
        <v>0</v>
      </c>
      <c r="N49" s="220">
        <v>0</v>
      </c>
    </row>
    <row r="50" spans="1:14">
      <c r="A50" s="14"/>
      <c r="B50" s="80"/>
      <c r="C50" s="81"/>
      <c r="D50" s="80"/>
      <c r="E50" s="72">
        <v>1</v>
      </c>
      <c r="F50" s="219">
        <v>0</v>
      </c>
      <c r="G50" s="219">
        <v>0</v>
      </c>
      <c r="H50" s="216">
        <v>0</v>
      </c>
      <c r="I50" s="219">
        <v>23</v>
      </c>
      <c r="J50" s="216">
        <v>23</v>
      </c>
      <c r="K50" s="220">
        <v>0</v>
      </c>
      <c r="L50" s="220">
        <v>0</v>
      </c>
      <c r="M50" s="217">
        <v>0</v>
      </c>
      <c r="N50" s="220">
        <v>0</v>
      </c>
    </row>
    <row r="51" spans="1:14" ht="12.75" customHeight="1">
      <c r="A51" s="56"/>
      <c r="B51" s="455" t="s">
        <v>20</v>
      </c>
      <c r="C51" s="455"/>
      <c r="D51" s="455"/>
      <c r="E51" s="455"/>
      <c r="F51" s="209">
        <v>18</v>
      </c>
      <c r="G51" s="209">
        <v>0</v>
      </c>
      <c r="H51" s="209">
        <v>18</v>
      </c>
      <c r="I51" s="209">
        <v>23</v>
      </c>
      <c r="J51" s="209">
        <v>41</v>
      </c>
      <c r="K51" s="209">
        <v>1</v>
      </c>
      <c r="L51" s="209">
        <v>0</v>
      </c>
      <c r="M51" s="209">
        <v>1</v>
      </c>
      <c r="N51" s="209">
        <v>0</v>
      </c>
    </row>
    <row r="52" spans="1:14">
      <c r="A52" s="56"/>
      <c r="B52" s="455" t="s">
        <v>37</v>
      </c>
      <c r="C52" s="455"/>
      <c r="D52" s="455"/>
      <c r="E52" s="455"/>
      <c r="F52" s="219">
        <v>0</v>
      </c>
      <c r="G52" s="219">
        <v>0</v>
      </c>
      <c r="H52" s="219">
        <v>0</v>
      </c>
      <c r="I52" s="219">
        <v>0</v>
      </c>
      <c r="J52" s="219">
        <v>0</v>
      </c>
      <c r="K52" s="219">
        <v>20</v>
      </c>
      <c r="L52" s="219">
        <v>6</v>
      </c>
      <c r="M52" s="219">
        <v>26</v>
      </c>
      <c r="N52" s="219">
        <v>7</v>
      </c>
    </row>
    <row r="53" spans="1:14" ht="12.75" customHeight="1">
      <c r="A53" s="56"/>
      <c r="B53" s="458" t="s">
        <v>40</v>
      </c>
      <c r="C53" s="458"/>
      <c r="D53" s="458"/>
      <c r="E53" s="458"/>
      <c r="F53" s="218">
        <v>2970</v>
      </c>
      <c r="G53" s="218">
        <v>239</v>
      </c>
      <c r="H53" s="218">
        <v>3209</v>
      </c>
      <c r="I53" s="218">
        <v>331</v>
      </c>
      <c r="J53" s="218">
        <v>3540</v>
      </c>
      <c r="K53" s="218">
        <v>1487</v>
      </c>
      <c r="L53" s="218">
        <v>260</v>
      </c>
      <c r="M53" s="218">
        <v>1747</v>
      </c>
      <c r="N53" s="218">
        <v>312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R17" sqref="R1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67" t="s">
        <v>32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2.75" customHeight="1">
      <c r="A2" s="56"/>
      <c r="B2" s="67" t="s">
        <v>34</v>
      </c>
      <c r="C2" s="68"/>
      <c r="D2" s="461" t="s">
        <v>54</v>
      </c>
      <c r="E2" s="461"/>
      <c r="F2" s="461"/>
      <c r="G2" s="461"/>
      <c r="H2" s="461"/>
      <c r="I2" s="461"/>
      <c r="J2" s="461"/>
      <c r="K2" s="68"/>
      <c r="L2" s="68"/>
      <c r="M2" s="68"/>
      <c r="N2" s="68"/>
    </row>
    <row r="3" spans="1:14">
      <c r="A3" s="56"/>
      <c r="B3" s="67" t="s">
        <v>33</v>
      </c>
      <c r="C3" s="68"/>
      <c r="D3" s="461"/>
      <c r="E3" s="461"/>
      <c r="F3" s="461"/>
      <c r="G3" s="461"/>
      <c r="H3" s="461"/>
      <c r="I3" s="461"/>
      <c r="J3" s="461"/>
      <c r="K3" s="68"/>
      <c r="L3" s="68"/>
      <c r="M3" s="68"/>
      <c r="N3" s="68"/>
    </row>
    <row r="4" spans="1:14">
      <c r="A4" s="56"/>
      <c r="B4" s="457" t="s">
        <v>36</v>
      </c>
      <c r="C4" s="457"/>
      <c r="D4" s="457"/>
      <c r="E4" s="457"/>
      <c r="F4" s="115">
        <v>43707</v>
      </c>
      <c r="G4" s="68"/>
      <c r="H4" s="68"/>
      <c r="I4" s="68"/>
      <c r="J4" s="68"/>
      <c r="K4" s="68"/>
      <c r="L4" s="68"/>
      <c r="M4" s="68"/>
      <c r="N4" s="68"/>
    </row>
    <row r="5" spans="1:14">
      <c r="A5" s="56"/>
      <c r="B5" s="459" t="s">
        <v>53</v>
      </c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</row>
    <row r="6" spans="1:14">
      <c r="A6" s="56"/>
      <c r="B6" s="70" t="s">
        <v>39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ht="12.75" customHeight="1">
      <c r="A7" s="56"/>
      <c r="B7" s="465" t="s">
        <v>41</v>
      </c>
      <c r="C7" s="466"/>
      <c r="D7" s="466"/>
      <c r="E7" s="467"/>
      <c r="F7" s="474" t="s">
        <v>35</v>
      </c>
      <c r="G7" s="475"/>
      <c r="H7" s="475"/>
      <c r="I7" s="475"/>
      <c r="J7" s="476"/>
      <c r="K7" s="474" t="s">
        <v>28</v>
      </c>
      <c r="L7" s="475"/>
      <c r="M7" s="475"/>
      <c r="N7" s="476"/>
    </row>
    <row r="8" spans="1:14" ht="12.75" customHeight="1">
      <c r="A8" s="56"/>
      <c r="B8" s="468"/>
      <c r="C8" s="469"/>
      <c r="D8" s="469"/>
      <c r="E8" s="470"/>
      <c r="F8" s="474" t="s">
        <v>13</v>
      </c>
      <c r="G8" s="475"/>
      <c r="H8" s="476"/>
      <c r="I8" s="477" t="s">
        <v>14</v>
      </c>
      <c r="J8" s="477" t="s">
        <v>15</v>
      </c>
      <c r="K8" s="477" t="s">
        <v>30</v>
      </c>
      <c r="L8" s="477" t="s">
        <v>31</v>
      </c>
      <c r="M8" s="477" t="s">
        <v>15</v>
      </c>
      <c r="N8" s="477" t="s">
        <v>29</v>
      </c>
    </row>
    <row r="9" spans="1:14" ht="24">
      <c r="A9" s="56"/>
      <c r="B9" s="471"/>
      <c r="C9" s="472"/>
      <c r="D9" s="472"/>
      <c r="E9" s="473"/>
      <c r="F9" s="83" t="s">
        <v>16</v>
      </c>
      <c r="G9" s="83" t="s">
        <v>17</v>
      </c>
      <c r="H9" s="83" t="s">
        <v>23</v>
      </c>
      <c r="I9" s="478"/>
      <c r="J9" s="478"/>
      <c r="K9" s="478"/>
      <c r="L9" s="478"/>
      <c r="M9" s="478"/>
      <c r="N9" s="478"/>
    </row>
    <row r="10" spans="1:14">
      <c r="A10" s="14"/>
      <c r="B10" s="84"/>
      <c r="C10" s="94"/>
      <c r="D10" s="85"/>
      <c r="E10" s="86">
        <v>13</v>
      </c>
      <c r="F10" s="246">
        <v>354</v>
      </c>
      <c r="G10" s="246">
        <v>3</v>
      </c>
      <c r="H10" s="247">
        <v>357</v>
      </c>
      <c r="I10" s="246">
        <v>0</v>
      </c>
      <c r="J10" s="247">
        <v>357</v>
      </c>
      <c r="K10" s="246">
        <v>329</v>
      </c>
      <c r="L10" s="246">
        <v>77</v>
      </c>
      <c r="M10" s="248">
        <v>406</v>
      </c>
      <c r="N10" s="246">
        <v>100</v>
      </c>
    </row>
    <row r="11" spans="1:14" ht="12.75" customHeight="1">
      <c r="A11" s="14"/>
      <c r="B11" s="87" t="s">
        <v>1</v>
      </c>
      <c r="C11" s="88" t="s">
        <v>0</v>
      </c>
      <c r="D11" s="85"/>
      <c r="E11" s="86">
        <v>12</v>
      </c>
      <c r="F11" s="246">
        <v>5</v>
      </c>
      <c r="G11" s="246">
        <v>0</v>
      </c>
      <c r="H11" s="247">
        <v>5</v>
      </c>
      <c r="I11" s="246">
        <v>0</v>
      </c>
      <c r="J11" s="247">
        <v>5</v>
      </c>
      <c r="K11" s="246">
        <v>8</v>
      </c>
      <c r="L11" s="246">
        <v>6</v>
      </c>
      <c r="M11" s="248">
        <v>14</v>
      </c>
      <c r="N11" s="246">
        <v>7</v>
      </c>
    </row>
    <row r="12" spans="1:14" ht="12.75" customHeight="1">
      <c r="A12" s="14"/>
      <c r="B12" s="87" t="s">
        <v>2</v>
      </c>
      <c r="C12" s="89"/>
      <c r="D12" s="90" t="s">
        <v>6</v>
      </c>
      <c r="E12" s="86">
        <v>11</v>
      </c>
      <c r="F12" s="246">
        <v>49</v>
      </c>
      <c r="G12" s="246">
        <v>1</v>
      </c>
      <c r="H12" s="247">
        <v>50</v>
      </c>
      <c r="I12" s="246">
        <v>0</v>
      </c>
      <c r="J12" s="247">
        <v>50</v>
      </c>
      <c r="K12" s="246">
        <v>0</v>
      </c>
      <c r="L12" s="246">
        <v>4</v>
      </c>
      <c r="M12" s="248">
        <v>4</v>
      </c>
      <c r="N12" s="246">
        <v>4</v>
      </c>
    </row>
    <row r="13" spans="1:14">
      <c r="A13" s="14"/>
      <c r="B13" s="87" t="s">
        <v>1</v>
      </c>
      <c r="C13" s="88"/>
      <c r="D13" s="90" t="s">
        <v>10</v>
      </c>
      <c r="E13" s="86">
        <v>10</v>
      </c>
      <c r="F13" s="246">
        <v>135</v>
      </c>
      <c r="G13" s="246">
        <v>2</v>
      </c>
      <c r="H13" s="247">
        <v>137</v>
      </c>
      <c r="I13" s="246">
        <v>0</v>
      </c>
      <c r="J13" s="247">
        <v>137</v>
      </c>
      <c r="K13" s="246">
        <v>1</v>
      </c>
      <c r="L13" s="246">
        <v>1</v>
      </c>
      <c r="M13" s="248">
        <v>2</v>
      </c>
      <c r="N13" s="246">
        <v>1</v>
      </c>
    </row>
    <row r="14" spans="1:14" ht="12.75" customHeight="1">
      <c r="A14" s="14"/>
      <c r="B14" s="87" t="s">
        <v>3</v>
      </c>
      <c r="C14" s="88"/>
      <c r="D14" s="90" t="s">
        <v>25</v>
      </c>
      <c r="E14" s="86">
        <v>9</v>
      </c>
      <c r="F14" s="246">
        <v>80</v>
      </c>
      <c r="G14" s="246">
        <v>2</v>
      </c>
      <c r="H14" s="247">
        <v>82</v>
      </c>
      <c r="I14" s="246">
        <v>0</v>
      </c>
      <c r="J14" s="247">
        <v>82</v>
      </c>
      <c r="K14" s="246">
        <v>0</v>
      </c>
      <c r="L14" s="246">
        <v>0</v>
      </c>
      <c r="M14" s="248">
        <v>0</v>
      </c>
      <c r="N14" s="246">
        <v>0</v>
      </c>
    </row>
    <row r="15" spans="1:14">
      <c r="A15" s="14"/>
      <c r="B15" s="87" t="s">
        <v>4</v>
      </c>
      <c r="C15" s="88" t="s">
        <v>5</v>
      </c>
      <c r="D15" s="90" t="s">
        <v>22</v>
      </c>
      <c r="E15" s="86">
        <v>8</v>
      </c>
      <c r="F15" s="246">
        <v>50</v>
      </c>
      <c r="G15" s="246">
        <v>3</v>
      </c>
      <c r="H15" s="247">
        <v>53</v>
      </c>
      <c r="I15" s="246">
        <v>0</v>
      </c>
      <c r="J15" s="247">
        <v>53</v>
      </c>
      <c r="K15" s="246">
        <v>0</v>
      </c>
      <c r="L15" s="246">
        <v>0</v>
      </c>
      <c r="M15" s="248">
        <v>0</v>
      </c>
      <c r="N15" s="246">
        <v>0</v>
      </c>
    </row>
    <row r="16" spans="1:14">
      <c r="A16" s="14"/>
      <c r="B16" s="87" t="s">
        <v>6</v>
      </c>
      <c r="C16" s="88"/>
      <c r="D16" s="90" t="s">
        <v>12</v>
      </c>
      <c r="E16" s="86">
        <v>7</v>
      </c>
      <c r="F16" s="246">
        <v>40</v>
      </c>
      <c r="G16" s="246">
        <v>20</v>
      </c>
      <c r="H16" s="247">
        <v>60</v>
      </c>
      <c r="I16" s="246">
        <v>0</v>
      </c>
      <c r="J16" s="247">
        <v>60</v>
      </c>
      <c r="K16" s="246">
        <v>0</v>
      </c>
      <c r="L16" s="246">
        <v>0</v>
      </c>
      <c r="M16" s="248">
        <v>0</v>
      </c>
      <c r="N16" s="246">
        <v>0</v>
      </c>
    </row>
    <row r="17" spans="1:14">
      <c r="A17" s="14"/>
      <c r="B17" s="87" t="s">
        <v>7</v>
      </c>
      <c r="C17" s="89"/>
      <c r="D17" s="90" t="s">
        <v>4</v>
      </c>
      <c r="E17" s="86">
        <v>6</v>
      </c>
      <c r="F17" s="246">
        <v>20</v>
      </c>
      <c r="G17" s="246">
        <v>9</v>
      </c>
      <c r="H17" s="247">
        <v>29</v>
      </c>
      <c r="I17" s="246">
        <v>0</v>
      </c>
      <c r="J17" s="247">
        <v>29</v>
      </c>
      <c r="K17" s="246">
        <v>2</v>
      </c>
      <c r="L17" s="246">
        <v>1</v>
      </c>
      <c r="M17" s="248">
        <v>3</v>
      </c>
      <c r="N17" s="246">
        <v>1</v>
      </c>
    </row>
    <row r="18" spans="1:14">
      <c r="A18" s="14"/>
      <c r="B18" s="87" t="s">
        <v>1</v>
      </c>
      <c r="C18" s="88"/>
      <c r="D18" s="90" t="s">
        <v>9</v>
      </c>
      <c r="E18" s="86">
        <v>5</v>
      </c>
      <c r="F18" s="246">
        <v>15</v>
      </c>
      <c r="G18" s="246">
        <v>6</v>
      </c>
      <c r="H18" s="247">
        <v>21</v>
      </c>
      <c r="I18" s="246">
        <v>0</v>
      </c>
      <c r="J18" s="247">
        <v>21</v>
      </c>
      <c r="K18" s="246">
        <v>0</v>
      </c>
      <c r="L18" s="246">
        <v>2</v>
      </c>
      <c r="M18" s="248">
        <v>2</v>
      </c>
      <c r="N18" s="246">
        <v>4</v>
      </c>
    </row>
    <row r="19" spans="1:14">
      <c r="A19" s="14"/>
      <c r="B19" s="87"/>
      <c r="C19" s="88"/>
      <c r="D19" s="90" t="s">
        <v>12</v>
      </c>
      <c r="E19" s="86">
        <v>4</v>
      </c>
      <c r="F19" s="246">
        <v>6</v>
      </c>
      <c r="G19" s="246">
        <v>6</v>
      </c>
      <c r="H19" s="247">
        <v>12</v>
      </c>
      <c r="I19" s="246">
        <v>0</v>
      </c>
      <c r="J19" s="247">
        <v>12</v>
      </c>
      <c r="K19" s="246">
        <v>1</v>
      </c>
      <c r="L19" s="246">
        <v>5</v>
      </c>
      <c r="M19" s="248">
        <v>6</v>
      </c>
      <c r="N19" s="246">
        <v>6</v>
      </c>
    </row>
    <row r="20" spans="1:14">
      <c r="A20" s="14"/>
      <c r="B20" s="87"/>
      <c r="C20" s="88" t="s">
        <v>1</v>
      </c>
      <c r="D20" s="85"/>
      <c r="E20" s="86">
        <v>3</v>
      </c>
      <c r="F20" s="246">
        <v>2</v>
      </c>
      <c r="G20" s="246">
        <v>13</v>
      </c>
      <c r="H20" s="247">
        <v>15</v>
      </c>
      <c r="I20" s="246">
        <v>0</v>
      </c>
      <c r="J20" s="247">
        <v>15</v>
      </c>
      <c r="K20" s="246">
        <v>0</v>
      </c>
      <c r="L20" s="246">
        <v>0</v>
      </c>
      <c r="M20" s="248">
        <v>0</v>
      </c>
      <c r="N20" s="246">
        <v>0</v>
      </c>
    </row>
    <row r="21" spans="1:14">
      <c r="A21" s="14"/>
      <c r="B21" s="87"/>
      <c r="C21" s="88"/>
      <c r="D21" s="85"/>
      <c r="E21" s="86">
        <v>2</v>
      </c>
      <c r="F21" s="246">
        <v>5</v>
      </c>
      <c r="G21" s="246">
        <v>5</v>
      </c>
      <c r="H21" s="247">
        <v>10</v>
      </c>
      <c r="I21" s="246">
        <v>0</v>
      </c>
      <c r="J21" s="247">
        <v>10</v>
      </c>
      <c r="K21" s="246">
        <v>0</v>
      </c>
      <c r="L21" s="246">
        <v>1</v>
      </c>
      <c r="M21" s="248">
        <v>1</v>
      </c>
      <c r="N21" s="246">
        <v>1</v>
      </c>
    </row>
    <row r="22" spans="1:14">
      <c r="A22" s="14"/>
      <c r="B22" s="91"/>
      <c r="C22" s="89"/>
      <c r="D22" s="85"/>
      <c r="E22" s="84">
        <v>1</v>
      </c>
      <c r="F22" s="246">
        <v>0</v>
      </c>
      <c r="G22" s="246">
        <v>1</v>
      </c>
      <c r="H22" s="247">
        <v>1</v>
      </c>
      <c r="I22" s="246">
        <v>50</v>
      </c>
      <c r="J22" s="247">
        <v>51</v>
      </c>
      <c r="K22" s="246">
        <v>0</v>
      </c>
      <c r="L22" s="246">
        <v>2</v>
      </c>
      <c r="M22" s="248">
        <v>2</v>
      </c>
      <c r="N22" s="246">
        <v>3</v>
      </c>
    </row>
    <row r="23" spans="1:14" ht="12.75" customHeight="1">
      <c r="A23" s="14"/>
      <c r="B23" s="479" t="s">
        <v>18</v>
      </c>
      <c r="C23" s="480"/>
      <c r="D23" s="480"/>
      <c r="E23" s="481"/>
      <c r="F23" s="247">
        <v>761</v>
      </c>
      <c r="G23" s="247">
        <v>71</v>
      </c>
      <c r="H23" s="249">
        <v>832</v>
      </c>
      <c r="I23" s="247">
        <v>50</v>
      </c>
      <c r="J23" s="249">
        <v>882</v>
      </c>
      <c r="K23" s="250">
        <v>341</v>
      </c>
      <c r="L23" s="250">
        <v>99</v>
      </c>
      <c r="M23" s="247">
        <v>440</v>
      </c>
      <c r="N23" s="247">
        <v>127</v>
      </c>
    </row>
    <row r="24" spans="1:14">
      <c r="A24" s="14"/>
      <c r="B24" s="87"/>
      <c r="C24" s="87"/>
      <c r="D24" s="92"/>
      <c r="E24" s="91">
        <v>13</v>
      </c>
      <c r="F24" s="246">
        <v>878</v>
      </c>
      <c r="G24" s="246">
        <v>4</v>
      </c>
      <c r="H24" s="247">
        <v>882</v>
      </c>
      <c r="I24" s="246">
        <v>0</v>
      </c>
      <c r="J24" s="247">
        <v>882</v>
      </c>
      <c r="K24" s="246">
        <v>435</v>
      </c>
      <c r="L24" s="246">
        <v>92</v>
      </c>
      <c r="M24" s="251">
        <v>527</v>
      </c>
      <c r="N24" s="246">
        <v>131</v>
      </c>
    </row>
    <row r="25" spans="1:14">
      <c r="A25" s="14"/>
      <c r="B25" s="87"/>
      <c r="C25" s="87" t="s">
        <v>0</v>
      </c>
      <c r="D25" s="92"/>
      <c r="E25" s="86">
        <v>12</v>
      </c>
      <c r="F25" s="246">
        <v>14</v>
      </c>
      <c r="G25" s="246">
        <v>1</v>
      </c>
      <c r="H25" s="247">
        <v>15</v>
      </c>
      <c r="I25" s="246">
        <v>0</v>
      </c>
      <c r="J25" s="247">
        <v>15</v>
      </c>
      <c r="K25" s="246">
        <v>1</v>
      </c>
      <c r="L25" s="246">
        <v>0</v>
      </c>
      <c r="M25" s="251">
        <v>1</v>
      </c>
      <c r="N25" s="246">
        <v>0</v>
      </c>
    </row>
    <row r="26" spans="1:14">
      <c r="A26" s="14"/>
      <c r="B26" s="87" t="s">
        <v>7</v>
      </c>
      <c r="C26" s="91"/>
      <c r="D26" s="92"/>
      <c r="E26" s="86">
        <v>11</v>
      </c>
      <c r="F26" s="246">
        <v>36</v>
      </c>
      <c r="G26" s="246">
        <v>1</v>
      </c>
      <c r="H26" s="247">
        <v>37</v>
      </c>
      <c r="I26" s="246">
        <v>0</v>
      </c>
      <c r="J26" s="247">
        <v>37</v>
      </c>
      <c r="K26" s="246">
        <v>2</v>
      </c>
      <c r="L26" s="246">
        <v>0</v>
      </c>
      <c r="M26" s="251">
        <v>2</v>
      </c>
      <c r="N26" s="246">
        <v>0</v>
      </c>
    </row>
    <row r="27" spans="1:14">
      <c r="A27" s="14"/>
      <c r="B27" s="87" t="s">
        <v>8</v>
      </c>
      <c r="C27" s="87"/>
      <c r="D27" s="92" t="s">
        <v>26</v>
      </c>
      <c r="E27" s="86">
        <v>10</v>
      </c>
      <c r="F27" s="246">
        <v>55</v>
      </c>
      <c r="G27" s="246">
        <v>2</v>
      </c>
      <c r="H27" s="247">
        <v>57</v>
      </c>
      <c r="I27" s="246">
        <v>0</v>
      </c>
      <c r="J27" s="247">
        <v>57</v>
      </c>
      <c r="K27" s="246">
        <v>2</v>
      </c>
      <c r="L27" s="246">
        <v>4</v>
      </c>
      <c r="M27" s="251">
        <v>6</v>
      </c>
      <c r="N27" s="246">
        <v>7</v>
      </c>
    </row>
    <row r="28" spans="1:14">
      <c r="A28" s="14"/>
      <c r="B28" s="87" t="s">
        <v>0</v>
      </c>
      <c r="C28" s="87"/>
      <c r="D28" s="92" t="s">
        <v>8</v>
      </c>
      <c r="E28" s="86">
        <v>9</v>
      </c>
      <c r="F28" s="246">
        <v>43</v>
      </c>
      <c r="G28" s="246">
        <v>1</v>
      </c>
      <c r="H28" s="247">
        <v>44</v>
      </c>
      <c r="I28" s="246">
        <v>0</v>
      </c>
      <c r="J28" s="247">
        <v>44</v>
      </c>
      <c r="K28" s="246">
        <v>2</v>
      </c>
      <c r="L28" s="246">
        <v>0</v>
      </c>
      <c r="M28" s="251">
        <v>2</v>
      </c>
      <c r="N28" s="246">
        <v>0</v>
      </c>
    </row>
    <row r="29" spans="1:14">
      <c r="A29" s="14"/>
      <c r="B29" s="87" t="s">
        <v>2</v>
      </c>
      <c r="C29" s="87" t="s">
        <v>5</v>
      </c>
      <c r="D29" s="92" t="s">
        <v>27</v>
      </c>
      <c r="E29" s="86">
        <v>8</v>
      </c>
      <c r="F29" s="246">
        <v>27</v>
      </c>
      <c r="G29" s="246">
        <v>2</v>
      </c>
      <c r="H29" s="247">
        <v>29</v>
      </c>
      <c r="I29" s="246">
        <v>0</v>
      </c>
      <c r="J29" s="247">
        <v>29</v>
      </c>
      <c r="K29" s="246">
        <v>9</v>
      </c>
      <c r="L29" s="246">
        <v>6</v>
      </c>
      <c r="M29" s="251">
        <v>15</v>
      </c>
      <c r="N29" s="246">
        <v>8</v>
      </c>
    </row>
    <row r="30" spans="1:14">
      <c r="A30" s="14"/>
      <c r="B30" s="87" t="s">
        <v>4</v>
      </c>
      <c r="C30" s="87"/>
      <c r="D30" s="92" t="s">
        <v>4</v>
      </c>
      <c r="E30" s="86">
        <v>7</v>
      </c>
      <c r="F30" s="246">
        <v>34</v>
      </c>
      <c r="G30" s="246">
        <v>12</v>
      </c>
      <c r="H30" s="247">
        <v>46</v>
      </c>
      <c r="I30" s="246">
        <v>0</v>
      </c>
      <c r="J30" s="247">
        <v>46</v>
      </c>
      <c r="K30" s="246">
        <v>1</v>
      </c>
      <c r="L30" s="246">
        <v>0</v>
      </c>
      <c r="M30" s="251">
        <v>1</v>
      </c>
      <c r="N30" s="246">
        <v>0</v>
      </c>
    </row>
    <row r="31" spans="1:14">
      <c r="A31" s="14"/>
      <c r="B31" s="87" t="s">
        <v>0</v>
      </c>
      <c r="C31" s="87"/>
      <c r="D31" s="92" t="s">
        <v>9</v>
      </c>
      <c r="E31" s="86">
        <v>6</v>
      </c>
      <c r="F31" s="246">
        <v>19</v>
      </c>
      <c r="G31" s="246">
        <v>7</v>
      </c>
      <c r="H31" s="247">
        <v>26</v>
      </c>
      <c r="I31" s="246">
        <v>0</v>
      </c>
      <c r="J31" s="247">
        <v>26</v>
      </c>
      <c r="K31" s="246">
        <v>4</v>
      </c>
      <c r="L31" s="246">
        <v>1</v>
      </c>
      <c r="M31" s="251">
        <v>5</v>
      </c>
      <c r="N31" s="246">
        <v>2</v>
      </c>
    </row>
    <row r="32" spans="1:14">
      <c r="A32" s="14"/>
      <c r="B32" s="87" t="s">
        <v>9</v>
      </c>
      <c r="C32" s="84"/>
      <c r="D32" s="92"/>
      <c r="E32" s="86">
        <v>5</v>
      </c>
      <c r="F32" s="246">
        <v>27</v>
      </c>
      <c r="G32" s="246">
        <v>11</v>
      </c>
      <c r="H32" s="247">
        <v>38</v>
      </c>
      <c r="I32" s="246">
        <v>0</v>
      </c>
      <c r="J32" s="247">
        <v>38</v>
      </c>
      <c r="K32" s="246">
        <v>0</v>
      </c>
      <c r="L32" s="246">
        <v>0</v>
      </c>
      <c r="M32" s="251">
        <v>0</v>
      </c>
      <c r="N32" s="246">
        <v>0</v>
      </c>
    </row>
    <row r="33" spans="1:14">
      <c r="A33" s="14"/>
      <c r="B33" s="87"/>
      <c r="C33" s="87"/>
      <c r="D33" s="92"/>
      <c r="E33" s="86">
        <v>4</v>
      </c>
      <c r="F33" s="246">
        <v>15</v>
      </c>
      <c r="G33" s="246">
        <v>8</v>
      </c>
      <c r="H33" s="247">
        <v>23</v>
      </c>
      <c r="I33" s="246">
        <v>0</v>
      </c>
      <c r="J33" s="247">
        <v>23</v>
      </c>
      <c r="K33" s="246">
        <v>1</v>
      </c>
      <c r="L33" s="246">
        <v>1</v>
      </c>
      <c r="M33" s="251">
        <v>2</v>
      </c>
      <c r="N33" s="246">
        <v>1</v>
      </c>
    </row>
    <row r="34" spans="1:14">
      <c r="A34" s="14"/>
      <c r="B34" s="87"/>
      <c r="C34" s="87" t="s">
        <v>1</v>
      </c>
      <c r="D34" s="92"/>
      <c r="E34" s="86">
        <v>3</v>
      </c>
      <c r="F34" s="246">
        <v>0</v>
      </c>
      <c r="G34" s="246">
        <v>35</v>
      </c>
      <c r="H34" s="247">
        <v>35</v>
      </c>
      <c r="I34" s="246">
        <v>0</v>
      </c>
      <c r="J34" s="247">
        <v>35</v>
      </c>
      <c r="K34" s="246">
        <v>0</v>
      </c>
      <c r="L34" s="246">
        <v>0</v>
      </c>
      <c r="M34" s="251">
        <v>0</v>
      </c>
      <c r="N34" s="246">
        <v>0</v>
      </c>
    </row>
    <row r="35" spans="1:14">
      <c r="A35" s="14"/>
      <c r="B35" s="87"/>
      <c r="C35" s="87"/>
      <c r="D35" s="92"/>
      <c r="E35" s="86">
        <v>2</v>
      </c>
      <c r="F35" s="246">
        <v>0</v>
      </c>
      <c r="G35" s="246">
        <v>34</v>
      </c>
      <c r="H35" s="247">
        <v>34</v>
      </c>
      <c r="I35" s="246">
        <v>0</v>
      </c>
      <c r="J35" s="247">
        <v>34</v>
      </c>
      <c r="K35" s="246">
        <v>0</v>
      </c>
      <c r="L35" s="246">
        <v>0</v>
      </c>
      <c r="M35" s="251">
        <v>0</v>
      </c>
      <c r="N35" s="246">
        <v>0</v>
      </c>
    </row>
    <row r="36" spans="1:14">
      <c r="A36" s="14"/>
      <c r="B36" s="91"/>
      <c r="C36" s="91"/>
      <c r="D36" s="92"/>
      <c r="E36" s="84">
        <v>1</v>
      </c>
      <c r="F36" s="246">
        <v>0</v>
      </c>
      <c r="G36" s="246">
        <v>0</v>
      </c>
      <c r="H36" s="247">
        <v>0</v>
      </c>
      <c r="I36" s="246">
        <v>117</v>
      </c>
      <c r="J36" s="247">
        <v>117</v>
      </c>
      <c r="K36" s="246">
        <v>0</v>
      </c>
      <c r="L36" s="246">
        <v>0</v>
      </c>
      <c r="M36" s="251">
        <v>0</v>
      </c>
      <c r="N36" s="246">
        <v>0</v>
      </c>
    </row>
    <row r="37" spans="1:14" ht="12.75" customHeight="1">
      <c r="A37" s="14"/>
      <c r="B37" s="479" t="s">
        <v>19</v>
      </c>
      <c r="C37" s="480"/>
      <c r="D37" s="480"/>
      <c r="E37" s="481"/>
      <c r="F37" s="250">
        <v>1148</v>
      </c>
      <c r="G37" s="247">
        <v>118</v>
      </c>
      <c r="H37" s="252">
        <v>1266</v>
      </c>
      <c r="I37" s="253">
        <v>117</v>
      </c>
      <c r="J37" s="249">
        <v>1383</v>
      </c>
      <c r="K37" s="250">
        <v>457</v>
      </c>
      <c r="L37" s="247">
        <v>104</v>
      </c>
      <c r="M37" s="249">
        <v>561</v>
      </c>
      <c r="N37" s="250">
        <v>149</v>
      </c>
    </row>
    <row r="38" spans="1:14">
      <c r="A38" s="14"/>
      <c r="B38" s="84"/>
      <c r="C38" s="84"/>
      <c r="D38" s="93"/>
      <c r="E38" s="86">
        <v>13</v>
      </c>
      <c r="F38" s="246">
        <v>9</v>
      </c>
      <c r="G38" s="246">
        <v>0</v>
      </c>
      <c r="H38" s="247">
        <v>9</v>
      </c>
      <c r="I38" s="246">
        <v>0</v>
      </c>
      <c r="J38" s="247">
        <v>9</v>
      </c>
      <c r="K38" s="246">
        <v>0</v>
      </c>
      <c r="L38" s="246">
        <v>0</v>
      </c>
      <c r="M38" s="251">
        <v>0</v>
      </c>
      <c r="N38" s="246">
        <v>0</v>
      </c>
    </row>
    <row r="39" spans="1:14">
      <c r="A39" s="14"/>
      <c r="B39" s="87" t="s">
        <v>1</v>
      </c>
      <c r="C39" s="87" t="s">
        <v>0</v>
      </c>
      <c r="D39" s="92" t="s">
        <v>21</v>
      </c>
      <c r="E39" s="86">
        <v>12</v>
      </c>
      <c r="F39" s="246">
        <v>0</v>
      </c>
      <c r="G39" s="246">
        <v>0</v>
      </c>
      <c r="H39" s="247">
        <v>0</v>
      </c>
      <c r="I39" s="246">
        <v>0</v>
      </c>
      <c r="J39" s="247">
        <v>0</v>
      </c>
      <c r="K39" s="246">
        <v>0</v>
      </c>
      <c r="L39" s="246">
        <v>0</v>
      </c>
      <c r="M39" s="251">
        <v>0</v>
      </c>
      <c r="N39" s="246">
        <v>0</v>
      </c>
    </row>
    <row r="40" spans="1:14">
      <c r="A40" s="14"/>
      <c r="B40" s="87" t="s">
        <v>10</v>
      </c>
      <c r="C40" s="87"/>
      <c r="D40" s="92" t="s">
        <v>10</v>
      </c>
      <c r="E40" s="86">
        <v>11</v>
      </c>
      <c r="F40" s="246">
        <v>0</v>
      </c>
      <c r="G40" s="246">
        <v>0</v>
      </c>
      <c r="H40" s="247">
        <v>0</v>
      </c>
      <c r="I40" s="246">
        <v>0</v>
      </c>
      <c r="J40" s="247">
        <v>0</v>
      </c>
      <c r="K40" s="246">
        <v>0</v>
      </c>
      <c r="L40" s="246">
        <v>1</v>
      </c>
      <c r="M40" s="251">
        <v>1</v>
      </c>
      <c r="N40" s="246">
        <v>2</v>
      </c>
    </row>
    <row r="41" spans="1:14">
      <c r="A41" s="14"/>
      <c r="B41" s="87" t="s">
        <v>11</v>
      </c>
      <c r="C41" s="84"/>
      <c r="D41" s="92" t="s">
        <v>2</v>
      </c>
      <c r="E41" s="86">
        <v>10</v>
      </c>
      <c r="F41" s="246">
        <v>0</v>
      </c>
      <c r="G41" s="246">
        <v>0</v>
      </c>
      <c r="H41" s="247">
        <v>0</v>
      </c>
      <c r="I41" s="246">
        <v>0</v>
      </c>
      <c r="J41" s="247">
        <v>0</v>
      </c>
      <c r="K41" s="246">
        <v>0</v>
      </c>
      <c r="L41" s="246">
        <v>0</v>
      </c>
      <c r="M41" s="251">
        <v>0</v>
      </c>
      <c r="N41" s="246">
        <v>0</v>
      </c>
    </row>
    <row r="42" spans="1:14">
      <c r="A42" s="14"/>
      <c r="B42" s="87" t="s">
        <v>4</v>
      </c>
      <c r="C42" s="87"/>
      <c r="D42" s="92" t="s">
        <v>27</v>
      </c>
      <c r="E42" s="86">
        <v>9</v>
      </c>
      <c r="F42" s="246">
        <v>0</v>
      </c>
      <c r="G42" s="246">
        <v>0</v>
      </c>
      <c r="H42" s="247">
        <v>0</v>
      </c>
      <c r="I42" s="246">
        <v>0</v>
      </c>
      <c r="J42" s="247">
        <v>0</v>
      </c>
      <c r="K42" s="246">
        <v>0</v>
      </c>
      <c r="L42" s="246">
        <v>0</v>
      </c>
      <c r="M42" s="251">
        <v>0</v>
      </c>
      <c r="N42" s="246">
        <v>0</v>
      </c>
    </row>
    <row r="43" spans="1:14">
      <c r="A43" s="14"/>
      <c r="B43" s="87" t="s">
        <v>3</v>
      </c>
      <c r="C43" s="87" t="s">
        <v>5</v>
      </c>
      <c r="D43" s="92" t="s">
        <v>1</v>
      </c>
      <c r="E43" s="86">
        <v>8</v>
      </c>
      <c r="F43" s="246">
        <v>0</v>
      </c>
      <c r="G43" s="246">
        <v>0</v>
      </c>
      <c r="H43" s="247">
        <v>0</v>
      </c>
      <c r="I43" s="246">
        <v>0</v>
      </c>
      <c r="J43" s="247">
        <v>0</v>
      </c>
      <c r="K43" s="246">
        <v>0</v>
      </c>
      <c r="L43" s="246">
        <v>0</v>
      </c>
      <c r="M43" s="251">
        <v>0</v>
      </c>
      <c r="N43" s="246">
        <v>0</v>
      </c>
    </row>
    <row r="44" spans="1:14">
      <c r="A44" s="14"/>
      <c r="B44" s="87" t="s">
        <v>4</v>
      </c>
      <c r="C44" s="87"/>
      <c r="D44" s="92" t="s">
        <v>26</v>
      </c>
      <c r="E44" s="86">
        <v>7</v>
      </c>
      <c r="F44" s="246">
        <v>0</v>
      </c>
      <c r="G44" s="246">
        <v>0</v>
      </c>
      <c r="H44" s="247">
        <v>0</v>
      </c>
      <c r="I44" s="246">
        <v>0</v>
      </c>
      <c r="J44" s="247">
        <v>0</v>
      </c>
      <c r="K44" s="246">
        <v>0</v>
      </c>
      <c r="L44" s="246">
        <v>0</v>
      </c>
      <c r="M44" s="251">
        <v>0</v>
      </c>
      <c r="N44" s="246">
        <v>0</v>
      </c>
    </row>
    <row r="45" spans="1:14">
      <c r="A45" s="14"/>
      <c r="B45" s="87" t="s">
        <v>1</v>
      </c>
      <c r="C45" s="87"/>
      <c r="D45" s="92" t="s">
        <v>22</v>
      </c>
      <c r="E45" s="86">
        <v>6</v>
      </c>
      <c r="F45" s="246">
        <v>0</v>
      </c>
      <c r="G45" s="246">
        <v>0</v>
      </c>
      <c r="H45" s="247">
        <v>0</v>
      </c>
      <c r="I45" s="246">
        <v>0</v>
      </c>
      <c r="J45" s="247">
        <v>0</v>
      </c>
      <c r="K45" s="246">
        <v>0</v>
      </c>
      <c r="L45" s="246">
        <v>0</v>
      </c>
      <c r="M45" s="251">
        <v>0</v>
      </c>
      <c r="N45" s="246">
        <v>0</v>
      </c>
    </row>
    <row r="46" spans="1:14">
      <c r="A46" s="14"/>
      <c r="B46" s="87" t="s">
        <v>12</v>
      </c>
      <c r="C46" s="84"/>
      <c r="D46" s="92" t="s">
        <v>2</v>
      </c>
      <c r="E46" s="86">
        <v>5</v>
      </c>
      <c r="F46" s="246">
        <v>0</v>
      </c>
      <c r="G46" s="246">
        <v>0</v>
      </c>
      <c r="H46" s="247">
        <v>0</v>
      </c>
      <c r="I46" s="246">
        <v>0</v>
      </c>
      <c r="J46" s="247">
        <v>0</v>
      </c>
      <c r="K46" s="246">
        <v>0</v>
      </c>
      <c r="L46" s="246">
        <v>0</v>
      </c>
      <c r="M46" s="251">
        <v>0</v>
      </c>
      <c r="N46" s="246">
        <v>0</v>
      </c>
    </row>
    <row r="47" spans="1:14">
      <c r="A47" s="14"/>
      <c r="B47" s="87"/>
      <c r="C47" s="87"/>
      <c r="D47" s="92" t="s">
        <v>7</v>
      </c>
      <c r="E47" s="86">
        <v>4</v>
      </c>
      <c r="F47" s="246">
        <v>0</v>
      </c>
      <c r="G47" s="246">
        <v>0</v>
      </c>
      <c r="H47" s="247">
        <v>0</v>
      </c>
      <c r="I47" s="246">
        <v>0</v>
      </c>
      <c r="J47" s="247">
        <v>0</v>
      </c>
      <c r="K47" s="246">
        <v>0</v>
      </c>
      <c r="L47" s="246">
        <v>0</v>
      </c>
      <c r="M47" s="251">
        <v>0</v>
      </c>
      <c r="N47" s="246">
        <v>0</v>
      </c>
    </row>
    <row r="48" spans="1:14">
      <c r="A48" s="14"/>
      <c r="B48" s="87"/>
      <c r="C48" s="87" t="s">
        <v>1</v>
      </c>
      <c r="D48" s="92" t="s">
        <v>1</v>
      </c>
      <c r="E48" s="86">
        <v>3</v>
      </c>
      <c r="F48" s="246">
        <v>0</v>
      </c>
      <c r="G48" s="246">
        <v>0</v>
      </c>
      <c r="H48" s="247">
        <v>0</v>
      </c>
      <c r="I48" s="246">
        <v>0</v>
      </c>
      <c r="J48" s="247">
        <v>0</v>
      </c>
      <c r="K48" s="246">
        <v>0</v>
      </c>
      <c r="L48" s="246">
        <v>0</v>
      </c>
      <c r="M48" s="251">
        <v>0</v>
      </c>
      <c r="N48" s="246">
        <v>0</v>
      </c>
    </row>
    <row r="49" spans="1:14">
      <c r="A49" s="14"/>
      <c r="B49" s="87"/>
      <c r="C49" s="87"/>
      <c r="D49" s="92" t="s">
        <v>3</v>
      </c>
      <c r="E49" s="86">
        <v>2</v>
      </c>
      <c r="F49" s="246">
        <v>0</v>
      </c>
      <c r="G49" s="246">
        <v>0</v>
      </c>
      <c r="H49" s="247">
        <v>0</v>
      </c>
      <c r="I49" s="246">
        <v>0</v>
      </c>
      <c r="J49" s="247">
        <v>0</v>
      </c>
      <c r="K49" s="246">
        <v>0</v>
      </c>
      <c r="L49" s="246">
        <v>0</v>
      </c>
      <c r="M49" s="251">
        <v>0</v>
      </c>
      <c r="N49" s="246">
        <v>0</v>
      </c>
    </row>
    <row r="50" spans="1:14">
      <c r="A50" s="14"/>
      <c r="B50" s="91"/>
      <c r="C50" s="92"/>
      <c r="D50" s="91"/>
      <c r="E50" s="84">
        <v>1</v>
      </c>
      <c r="F50" s="246">
        <v>0</v>
      </c>
      <c r="G50" s="246">
        <v>0</v>
      </c>
      <c r="H50" s="254">
        <v>0</v>
      </c>
      <c r="I50" s="246">
        <v>10</v>
      </c>
      <c r="J50" s="254">
        <v>10</v>
      </c>
      <c r="K50" s="246">
        <v>0</v>
      </c>
      <c r="L50" s="246">
        <v>0</v>
      </c>
      <c r="M50" s="255">
        <v>0</v>
      </c>
      <c r="N50" s="246">
        <v>0</v>
      </c>
    </row>
    <row r="51" spans="1:14" ht="12.75" customHeight="1">
      <c r="A51" s="56"/>
      <c r="B51" s="479" t="s">
        <v>20</v>
      </c>
      <c r="C51" s="480"/>
      <c r="D51" s="480"/>
      <c r="E51" s="481"/>
      <c r="F51" s="247">
        <v>9</v>
      </c>
      <c r="G51" s="247">
        <v>0</v>
      </c>
      <c r="H51" s="247">
        <v>9</v>
      </c>
      <c r="I51" s="247">
        <v>10</v>
      </c>
      <c r="J51" s="247">
        <v>19</v>
      </c>
      <c r="K51" s="247">
        <v>0</v>
      </c>
      <c r="L51" s="247">
        <v>1</v>
      </c>
      <c r="M51" s="247">
        <v>1</v>
      </c>
      <c r="N51" s="247">
        <v>2</v>
      </c>
    </row>
    <row r="52" spans="1:14">
      <c r="A52" s="56"/>
      <c r="B52" s="479" t="s">
        <v>37</v>
      </c>
      <c r="C52" s="480"/>
      <c r="D52" s="480"/>
      <c r="E52" s="481"/>
      <c r="F52" s="256"/>
      <c r="G52" s="256"/>
      <c r="H52" s="256"/>
      <c r="I52" s="256"/>
      <c r="J52" s="256"/>
      <c r="K52" s="256">
        <v>7</v>
      </c>
      <c r="L52" s="256">
        <v>11</v>
      </c>
      <c r="M52" s="256"/>
      <c r="N52" s="256">
        <v>13</v>
      </c>
    </row>
    <row r="53" spans="1:14" ht="12.75" customHeight="1">
      <c r="A53" s="56"/>
      <c r="B53" s="462" t="s">
        <v>40</v>
      </c>
      <c r="C53" s="463"/>
      <c r="D53" s="463"/>
      <c r="E53" s="464"/>
      <c r="F53" s="257">
        <v>1918</v>
      </c>
      <c r="G53" s="257">
        <v>189</v>
      </c>
      <c r="H53" s="257">
        <v>2107</v>
      </c>
      <c r="I53" s="257">
        <v>177</v>
      </c>
      <c r="J53" s="257">
        <v>2284</v>
      </c>
      <c r="K53" s="257">
        <v>805</v>
      </c>
      <c r="L53" s="257">
        <v>215</v>
      </c>
      <c r="M53" s="257">
        <v>1002</v>
      </c>
      <c r="N53" s="257">
        <v>291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_3"/>
    <protectedRange sqref="D2:J3 F4" name="Cabecalho_3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  <ignoredErrors>
    <ignoredError sqref="H56:O57 O23:O53 O54:O5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S21" sqref="S2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82" t="s">
        <v>55</v>
      </c>
      <c r="E2" s="482"/>
      <c r="F2" s="482"/>
      <c r="G2" s="482"/>
      <c r="H2" s="482"/>
      <c r="I2" s="482"/>
      <c r="J2" s="482"/>
      <c r="K2" s="58"/>
      <c r="L2" s="58"/>
      <c r="M2" s="58"/>
      <c r="N2" s="58"/>
    </row>
    <row r="3" spans="1:14">
      <c r="A3" s="56"/>
      <c r="B3" s="57" t="s">
        <v>33</v>
      </c>
      <c r="C3" s="58"/>
      <c r="D3" s="482" t="s">
        <v>56</v>
      </c>
      <c r="E3" s="482"/>
      <c r="F3" s="482"/>
      <c r="G3" s="482"/>
      <c r="H3" s="482"/>
      <c r="I3" s="482"/>
      <c r="J3" s="482"/>
      <c r="K3" s="58"/>
      <c r="L3" s="58"/>
      <c r="M3" s="58"/>
      <c r="N3" s="58"/>
    </row>
    <row r="4" spans="1:14">
      <c r="A4" s="56"/>
      <c r="B4" s="450" t="s">
        <v>36</v>
      </c>
      <c r="C4" s="450"/>
      <c r="D4" s="450"/>
      <c r="E4" s="450"/>
      <c r="F4" s="107">
        <v>43707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84" t="s">
        <v>41</v>
      </c>
      <c r="C7" s="484"/>
      <c r="D7" s="484"/>
      <c r="E7" s="484"/>
      <c r="F7" s="484" t="s">
        <v>35</v>
      </c>
      <c r="G7" s="484"/>
      <c r="H7" s="484"/>
      <c r="I7" s="484"/>
      <c r="J7" s="484"/>
      <c r="K7" s="484" t="s">
        <v>28</v>
      </c>
      <c r="L7" s="484"/>
      <c r="M7" s="484"/>
      <c r="N7" s="484"/>
    </row>
    <row r="8" spans="1:14" ht="12.75" customHeight="1">
      <c r="A8" s="56"/>
      <c r="B8" s="484"/>
      <c r="C8" s="484"/>
      <c r="D8" s="484"/>
      <c r="E8" s="484"/>
      <c r="F8" s="484" t="s">
        <v>13</v>
      </c>
      <c r="G8" s="484"/>
      <c r="H8" s="484"/>
      <c r="I8" s="484" t="s">
        <v>14</v>
      </c>
      <c r="J8" s="484" t="s">
        <v>15</v>
      </c>
      <c r="K8" s="484" t="s">
        <v>30</v>
      </c>
      <c r="L8" s="484" t="s">
        <v>31</v>
      </c>
      <c r="M8" s="484" t="s">
        <v>15</v>
      </c>
      <c r="N8" s="484" t="s">
        <v>29</v>
      </c>
    </row>
    <row r="9" spans="1:14" ht="24">
      <c r="A9" s="56"/>
      <c r="B9" s="484"/>
      <c r="C9" s="484"/>
      <c r="D9" s="484"/>
      <c r="E9" s="484"/>
      <c r="F9" s="95" t="s">
        <v>16</v>
      </c>
      <c r="G9" s="95" t="s">
        <v>17</v>
      </c>
      <c r="H9" s="95" t="s">
        <v>23</v>
      </c>
      <c r="I9" s="484"/>
      <c r="J9" s="484"/>
      <c r="K9" s="484"/>
      <c r="L9" s="484"/>
      <c r="M9" s="484"/>
      <c r="N9" s="484"/>
    </row>
    <row r="10" spans="1:14">
      <c r="A10" s="14"/>
      <c r="B10" s="96"/>
      <c r="C10" s="97"/>
      <c r="D10" s="98"/>
      <c r="E10" s="99">
        <v>13</v>
      </c>
      <c r="F10" s="231">
        <v>286</v>
      </c>
      <c r="G10" s="231"/>
      <c r="H10" s="221">
        <v>286</v>
      </c>
      <c r="I10" s="231"/>
      <c r="J10" s="221">
        <v>286</v>
      </c>
      <c r="K10" s="232">
        <v>196</v>
      </c>
      <c r="L10" s="232">
        <v>30</v>
      </c>
      <c r="M10" s="222">
        <v>226</v>
      </c>
      <c r="N10" s="232">
        <v>39</v>
      </c>
    </row>
    <row r="11" spans="1:14">
      <c r="A11" s="14"/>
      <c r="B11" s="100" t="s">
        <v>1</v>
      </c>
      <c r="C11" s="101" t="s">
        <v>0</v>
      </c>
      <c r="D11" s="98"/>
      <c r="E11" s="99">
        <v>12</v>
      </c>
      <c r="F11" s="231">
        <v>15</v>
      </c>
      <c r="G11" s="231"/>
      <c r="H11" s="221">
        <v>15</v>
      </c>
      <c r="I11" s="231"/>
      <c r="J11" s="221">
        <v>15</v>
      </c>
      <c r="K11" s="232">
        <v>3</v>
      </c>
      <c r="L11" s="232">
        <v>2</v>
      </c>
      <c r="M11" s="222">
        <v>5</v>
      </c>
      <c r="N11" s="232">
        <v>2</v>
      </c>
    </row>
    <row r="12" spans="1:14">
      <c r="A12" s="14"/>
      <c r="B12" s="100" t="s">
        <v>2</v>
      </c>
      <c r="C12" s="102"/>
      <c r="D12" s="103" t="s">
        <v>6</v>
      </c>
      <c r="E12" s="99">
        <v>11</v>
      </c>
      <c r="F12" s="231">
        <v>4</v>
      </c>
      <c r="G12" s="231"/>
      <c r="H12" s="221">
        <v>4</v>
      </c>
      <c r="I12" s="231"/>
      <c r="J12" s="221">
        <v>4</v>
      </c>
      <c r="K12" s="232">
        <v>1</v>
      </c>
      <c r="L12" s="232"/>
      <c r="M12" s="222">
        <v>1</v>
      </c>
      <c r="N12" s="232"/>
    </row>
    <row r="13" spans="1:14">
      <c r="A13" s="14"/>
      <c r="B13" s="100" t="s">
        <v>1</v>
      </c>
      <c r="C13" s="101"/>
      <c r="D13" s="103" t="s">
        <v>10</v>
      </c>
      <c r="E13" s="99">
        <v>10</v>
      </c>
      <c r="F13" s="231">
        <v>20</v>
      </c>
      <c r="G13" s="231"/>
      <c r="H13" s="221">
        <v>20</v>
      </c>
      <c r="I13" s="231"/>
      <c r="J13" s="221">
        <v>20</v>
      </c>
      <c r="K13" s="232"/>
      <c r="L13" s="232"/>
      <c r="M13" s="222">
        <v>0</v>
      </c>
      <c r="N13" s="232"/>
    </row>
    <row r="14" spans="1:14">
      <c r="A14" s="14"/>
      <c r="B14" s="100" t="s">
        <v>3</v>
      </c>
      <c r="C14" s="101"/>
      <c r="D14" s="103" t="s">
        <v>25</v>
      </c>
      <c r="E14" s="99">
        <v>9</v>
      </c>
      <c r="F14" s="231">
        <v>14</v>
      </c>
      <c r="G14" s="231"/>
      <c r="H14" s="221">
        <v>14</v>
      </c>
      <c r="I14" s="231"/>
      <c r="J14" s="221">
        <v>14</v>
      </c>
      <c r="K14" s="232"/>
      <c r="L14" s="232">
        <v>1</v>
      </c>
      <c r="M14" s="222">
        <v>1</v>
      </c>
      <c r="N14" s="232">
        <v>1</v>
      </c>
    </row>
    <row r="15" spans="1:14">
      <c r="A15" s="14"/>
      <c r="B15" s="100" t="s">
        <v>4</v>
      </c>
      <c r="C15" s="101" t="s">
        <v>5</v>
      </c>
      <c r="D15" s="103" t="s">
        <v>22</v>
      </c>
      <c r="E15" s="99">
        <v>8</v>
      </c>
      <c r="F15" s="231">
        <v>45</v>
      </c>
      <c r="G15" s="231"/>
      <c r="H15" s="221">
        <v>45</v>
      </c>
      <c r="I15" s="231"/>
      <c r="J15" s="221">
        <v>45</v>
      </c>
      <c r="K15" s="232">
        <v>1</v>
      </c>
      <c r="L15" s="232"/>
      <c r="M15" s="222">
        <v>1</v>
      </c>
      <c r="N15" s="232"/>
    </row>
    <row r="16" spans="1:14">
      <c r="A16" s="14"/>
      <c r="B16" s="100" t="s">
        <v>6</v>
      </c>
      <c r="C16" s="101"/>
      <c r="D16" s="103" t="s">
        <v>12</v>
      </c>
      <c r="E16" s="99">
        <v>7</v>
      </c>
      <c r="F16" s="231">
        <v>87</v>
      </c>
      <c r="G16" s="231"/>
      <c r="H16" s="221">
        <v>87</v>
      </c>
      <c r="I16" s="231"/>
      <c r="J16" s="221">
        <v>87</v>
      </c>
      <c r="K16" s="232"/>
      <c r="L16" s="232">
        <v>3</v>
      </c>
      <c r="M16" s="222">
        <v>3</v>
      </c>
      <c r="N16" s="232">
        <v>7</v>
      </c>
    </row>
    <row r="17" spans="1:14">
      <c r="A17" s="14"/>
      <c r="B17" s="100" t="s">
        <v>7</v>
      </c>
      <c r="C17" s="102"/>
      <c r="D17" s="103" t="s">
        <v>4</v>
      </c>
      <c r="E17" s="99">
        <v>6</v>
      </c>
      <c r="F17" s="231">
        <v>24</v>
      </c>
      <c r="G17" s="231"/>
      <c r="H17" s="221">
        <v>24</v>
      </c>
      <c r="I17" s="231"/>
      <c r="J17" s="221">
        <v>24</v>
      </c>
      <c r="K17" s="232"/>
      <c r="L17" s="232">
        <v>1</v>
      </c>
      <c r="M17" s="222">
        <v>1</v>
      </c>
      <c r="N17" s="232">
        <v>1</v>
      </c>
    </row>
    <row r="18" spans="1:14">
      <c r="A18" s="14"/>
      <c r="B18" s="100" t="s">
        <v>1</v>
      </c>
      <c r="C18" s="101"/>
      <c r="D18" s="103" t="s">
        <v>9</v>
      </c>
      <c r="E18" s="99">
        <v>5</v>
      </c>
      <c r="F18" s="231">
        <v>26</v>
      </c>
      <c r="G18" s="231"/>
      <c r="H18" s="221">
        <v>26</v>
      </c>
      <c r="I18" s="231"/>
      <c r="J18" s="221">
        <v>26</v>
      </c>
      <c r="K18" s="232"/>
      <c r="L18" s="232"/>
      <c r="M18" s="222">
        <v>0</v>
      </c>
      <c r="N18" s="232"/>
    </row>
    <row r="19" spans="1:14">
      <c r="A19" s="14"/>
      <c r="B19" s="100"/>
      <c r="C19" s="101"/>
      <c r="D19" s="103" t="s">
        <v>12</v>
      </c>
      <c r="E19" s="99">
        <v>4</v>
      </c>
      <c r="F19" s="231">
        <v>26</v>
      </c>
      <c r="G19" s="231"/>
      <c r="H19" s="221">
        <v>26</v>
      </c>
      <c r="I19" s="231"/>
      <c r="J19" s="221">
        <v>26</v>
      </c>
      <c r="K19" s="232">
        <v>1</v>
      </c>
      <c r="L19" s="232"/>
      <c r="M19" s="222">
        <v>1</v>
      </c>
      <c r="N19" s="232"/>
    </row>
    <row r="20" spans="1:14">
      <c r="A20" s="14"/>
      <c r="B20" s="100"/>
      <c r="C20" s="101" t="s">
        <v>1</v>
      </c>
      <c r="D20" s="98"/>
      <c r="E20" s="99">
        <v>3</v>
      </c>
      <c r="F20" s="231"/>
      <c r="G20" s="231"/>
      <c r="H20" s="221">
        <v>0</v>
      </c>
      <c r="I20" s="231"/>
      <c r="J20" s="221">
        <v>0</v>
      </c>
      <c r="K20" s="232"/>
      <c r="L20" s="232"/>
      <c r="M20" s="222">
        <v>0</v>
      </c>
      <c r="N20" s="232"/>
    </row>
    <row r="21" spans="1:14">
      <c r="A21" s="14"/>
      <c r="B21" s="100"/>
      <c r="C21" s="101"/>
      <c r="D21" s="98"/>
      <c r="E21" s="99">
        <v>2</v>
      </c>
      <c r="F21" s="231"/>
      <c r="G21" s="231"/>
      <c r="H21" s="221">
        <v>0</v>
      </c>
      <c r="I21" s="231"/>
      <c r="J21" s="221">
        <v>0</v>
      </c>
      <c r="K21" s="232"/>
      <c r="L21" s="232"/>
      <c r="M21" s="222">
        <v>0</v>
      </c>
      <c r="N21" s="232"/>
    </row>
    <row r="22" spans="1:14">
      <c r="A22" s="14"/>
      <c r="B22" s="104"/>
      <c r="C22" s="102"/>
      <c r="D22" s="98"/>
      <c r="E22" s="96">
        <v>1</v>
      </c>
      <c r="F22" s="231"/>
      <c r="G22" s="231">
        <v>7</v>
      </c>
      <c r="H22" s="221">
        <v>7</v>
      </c>
      <c r="I22" s="231">
        <v>24</v>
      </c>
      <c r="J22" s="221">
        <v>31</v>
      </c>
      <c r="K22" s="232"/>
      <c r="L22" s="232"/>
      <c r="M22" s="222">
        <v>0</v>
      </c>
      <c r="N22" s="232"/>
    </row>
    <row r="23" spans="1:14" ht="12.75" customHeight="1">
      <c r="A23" s="14"/>
      <c r="B23" s="485" t="s">
        <v>18</v>
      </c>
      <c r="C23" s="486"/>
      <c r="D23" s="486"/>
      <c r="E23" s="487"/>
      <c r="F23" s="221">
        <v>547</v>
      </c>
      <c r="G23" s="221">
        <v>7</v>
      </c>
      <c r="H23" s="223">
        <v>554</v>
      </c>
      <c r="I23" s="221">
        <v>24</v>
      </c>
      <c r="J23" s="223">
        <v>578</v>
      </c>
      <c r="K23" s="224">
        <v>202</v>
      </c>
      <c r="L23" s="224">
        <v>37</v>
      </c>
      <c r="M23" s="221">
        <v>239</v>
      </c>
      <c r="N23" s="221">
        <v>50</v>
      </c>
    </row>
    <row r="24" spans="1:14">
      <c r="A24" s="14"/>
      <c r="B24" s="100"/>
      <c r="C24" s="100"/>
      <c r="D24" s="105"/>
      <c r="E24" s="104">
        <v>13</v>
      </c>
      <c r="F24" s="231">
        <v>781</v>
      </c>
      <c r="G24" s="231"/>
      <c r="H24" s="221">
        <v>781</v>
      </c>
      <c r="I24" s="231"/>
      <c r="J24" s="221">
        <v>781</v>
      </c>
      <c r="K24" s="232">
        <v>349</v>
      </c>
      <c r="L24" s="232">
        <v>88</v>
      </c>
      <c r="M24" s="225">
        <v>437</v>
      </c>
      <c r="N24" s="232">
        <v>128</v>
      </c>
    </row>
    <row r="25" spans="1:14">
      <c r="A25" s="14"/>
      <c r="B25" s="100"/>
      <c r="C25" s="100" t="s">
        <v>0</v>
      </c>
      <c r="D25" s="105"/>
      <c r="E25" s="99">
        <v>12</v>
      </c>
      <c r="F25" s="231">
        <v>12</v>
      </c>
      <c r="G25" s="231"/>
      <c r="H25" s="221">
        <v>12</v>
      </c>
      <c r="I25" s="231"/>
      <c r="J25" s="221">
        <v>12</v>
      </c>
      <c r="K25" s="232">
        <v>1</v>
      </c>
      <c r="L25" s="232">
        <v>4</v>
      </c>
      <c r="M25" s="225">
        <v>5</v>
      </c>
      <c r="N25" s="232">
        <v>6</v>
      </c>
    </row>
    <row r="26" spans="1:14">
      <c r="A26" s="14"/>
      <c r="B26" s="100" t="s">
        <v>7</v>
      </c>
      <c r="C26" s="104"/>
      <c r="D26" s="105"/>
      <c r="E26" s="99">
        <v>11</v>
      </c>
      <c r="F26" s="231">
        <v>10</v>
      </c>
      <c r="G26" s="231"/>
      <c r="H26" s="221">
        <v>10</v>
      </c>
      <c r="I26" s="231"/>
      <c r="J26" s="221">
        <v>10</v>
      </c>
      <c r="K26" s="232"/>
      <c r="L26" s="232"/>
      <c r="M26" s="225">
        <v>0</v>
      </c>
      <c r="N26" s="232"/>
    </row>
    <row r="27" spans="1:14">
      <c r="A27" s="14"/>
      <c r="B27" s="100" t="s">
        <v>8</v>
      </c>
      <c r="C27" s="100"/>
      <c r="D27" s="105" t="s">
        <v>26</v>
      </c>
      <c r="E27" s="99">
        <v>10</v>
      </c>
      <c r="F27" s="231">
        <v>14</v>
      </c>
      <c r="G27" s="231"/>
      <c r="H27" s="221">
        <v>14</v>
      </c>
      <c r="I27" s="231"/>
      <c r="J27" s="221">
        <v>14</v>
      </c>
      <c r="K27" s="232">
        <v>1</v>
      </c>
      <c r="L27" s="232"/>
      <c r="M27" s="225">
        <v>1</v>
      </c>
      <c r="N27" s="232"/>
    </row>
    <row r="28" spans="1:14">
      <c r="A28" s="14"/>
      <c r="B28" s="100" t="s">
        <v>0</v>
      </c>
      <c r="C28" s="100"/>
      <c r="D28" s="105" t="s">
        <v>8</v>
      </c>
      <c r="E28" s="99">
        <v>9</v>
      </c>
      <c r="F28" s="231">
        <v>22</v>
      </c>
      <c r="G28" s="231"/>
      <c r="H28" s="221">
        <v>22</v>
      </c>
      <c r="I28" s="231"/>
      <c r="J28" s="221">
        <v>22</v>
      </c>
      <c r="K28" s="232"/>
      <c r="L28" s="232">
        <v>2</v>
      </c>
      <c r="M28" s="225">
        <v>2</v>
      </c>
      <c r="N28" s="232">
        <v>4</v>
      </c>
    </row>
    <row r="29" spans="1:14">
      <c r="A29" s="14"/>
      <c r="B29" s="100" t="s">
        <v>2</v>
      </c>
      <c r="C29" s="100" t="s">
        <v>5</v>
      </c>
      <c r="D29" s="105" t="s">
        <v>27</v>
      </c>
      <c r="E29" s="99">
        <v>8</v>
      </c>
      <c r="F29" s="231">
        <v>33</v>
      </c>
      <c r="G29" s="231"/>
      <c r="H29" s="221">
        <v>33</v>
      </c>
      <c r="I29" s="231"/>
      <c r="J29" s="221">
        <v>33</v>
      </c>
      <c r="K29" s="232"/>
      <c r="L29" s="232">
        <v>2</v>
      </c>
      <c r="M29" s="225">
        <v>2</v>
      </c>
      <c r="N29" s="232">
        <v>3</v>
      </c>
    </row>
    <row r="30" spans="1:14">
      <c r="A30" s="14"/>
      <c r="B30" s="100" t="s">
        <v>4</v>
      </c>
      <c r="C30" s="100"/>
      <c r="D30" s="105" t="s">
        <v>4</v>
      </c>
      <c r="E30" s="99">
        <v>7</v>
      </c>
      <c r="F30" s="231">
        <v>34</v>
      </c>
      <c r="G30" s="231"/>
      <c r="H30" s="221">
        <v>34</v>
      </c>
      <c r="I30" s="231"/>
      <c r="J30" s="221">
        <v>34</v>
      </c>
      <c r="K30" s="232"/>
      <c r="L30" s="232"/>
      <c r="M30" s="225">
        <v>0</v>
      </c>
      <c r="N30" s="232"/>
    </row>
    <row r="31" spans="1:14">
      <c r="A31" s="14"/>
      <c r="B31" s="100" t="s">
        <v>0</v>
      </c>
      <c r="C31" s="100"/>
      <c r="D31" s="105" t="s">
        <v>9</v>
      </c>
      <c r="E31" s="99">
        <v>6</v>
      </c>
      <c r="F31" s="231">
        <v>48</v>
      </c>
      <c r="G31" s="231"/>
      <c r="H31" s="221">
        <v>48</v>
      </c>
      <c r="I31" s="231"/>
      <c r="J31" s="221">
        <v>48</v>
      </c>
      <c r="K31" s="232"/>
      <c r="L31" s="232">
        <v>2</v>
      </c>
      <c r="M31" s="225">
        <v>2</v>
      </c>
      <c r="N31" s="232">
        <v>5</v>
      </c>
    </row>
    <row r="32" spans="1:14">
      <c r="A32" s="14"/>
      <c r="B32" s="100" t="s">
        <v>9</v>
      </c>
      <c r="C32" s="96"/>
      <c r="D32" s="105"/>
      <c r="E32" s="99">
        <v>5</v>
      </c>
      <c r="F32" s="231">
        <v>53</v>
      </c>
      <c r="G32" s="231"/>
      <c r="H32" s="221">
        <v>53</v>
      </c>
      <c r="I32" s="231"/>
      <c r="J32" s="221">
        <v>53</v>
      </c>
      <c r="K32" s="232"/>
      <c r="L32" s="232">
        <v>1</v>
      </c>
      <c r="M32" s="225">
        <v>1</v>
      </c>
      <c r="N32" s="232">
        <v>3</v>
      </c>
    </row>
    <row r="33" spans="1:14">
      <c r="A33" s="14"/>
      <c r="B33" s="100"/>
      <c r="C33" s="100"/>
      <c r="D33" s="105"/>
      <c r="E33" s="99">
        <v>4</v>
      </c>
      <c r="F33" s="231">
        <v>59</v>
      </c>
      <c r="G33" s="231"/>
      <c r="H33" s="221">
        <v>59</v>
      </c>
      <c r="I33" s="231"/>
      <c r="J33" s="221">
        <v>59</v>
      </c>
      <c r="K33" s="232"/>
      <c r="L33" s="232">
        <v>1</v>
      </c>
      <c r="M33" s="225">
        <v>1</v>
      </c>
      <c r="N33" s="232">
        <v>1</v>
      </c>
    </row>
    <row r="34" spans="1:14">
      <c r="A34" s="14"/>
      <c r="B34" s="100"/>
      <c r="C34" s="100" t="s">
        <v>1</v>
      </c>
      <c r="D34" s="105"/>
      <c r="E34" s="99">
        <v>3</v>
      </c>
      <c r="F34" s="231"/>
      <c r="G34" s="231">
        <v>11</v>
      </c>
      <c r="H34" s="221">
        <v>11</v>
      </c>
      <c r="I34" s="231"/>
      <c r="J34" s="221">
        <v>11</v>
      </c>
      <c r="K34" s="232"/>
      <c r="L34" s="232">
        <v>1</v>
      </c>
      <c r="M34" s="225">
        <v>1</v>
      </c>
      <c r="N34" s="232">
        <v>2</v>
      </c>
    </row>
    <row r="35" spans="1:14">
      <c r="A35" s="14"/>
      <c r="B35" s="100"/>
      <c r="C35" s="100"/>
      <c r="D35" s="105"/>
      <c r="E35" s="99">
        <v>2</v>
      </c>
      <c r="F35" s="231"/>
      <c r="G35" s="231"/>
      <c r="H35" s="221">
        <v>0</v>
      </c>
      <c r="I35" s="231"/>
      <c r="J35" s="221">
        <v>0</v>
      </c>
      <c r="K35" s="232"/>
      <c r="L35" s="232"/>
      <c r="M35" s="225">
        <v>0</v>
      </c>
      <c r="N35" s="232"/>
    </row>
    <row r="36" spans="1:14">
      <c r="A36" s="14"/>
      <c r="B36" s="104"/>
      <c r="C36" s="104"/>
      <c r="D36" s="105"/>
      <c r="E36" s="96">
        <v>1</v>
      </c>
      <c r="F36" s="231"/>
      <c r="G36" s="231">
        <v>21</v>
      </c>
      <c r="H36" s="221">
        <v>21</v>
      </c>
      <c r="I36" s="231">
        <v>73</v>
      </c>
      <c r="J36" s="221">
        <v>94</v>
      </c>
      <c r="K36" s="232">
        <v>4</v>
      </c>
      <c r="L36" s="232">
        <v>4</v>
      </c>
      <c r="M36" s="225">
        <v>8</v>
      </c>
      <c r="N36" s="232">
        <v>4</v>
      </c>
    </row>
    <row r="37" spans="1:14" ht="12.75" customHeight="1">
      <c r="A37" s="14"/>
      <c r="B37" s="485" t="s">
        <v>19</v>
      </c>
      <c r="C37" s="486"/>
      <c r="D37" s="486"/>
      <c r="E37" s="486"/>
      <c r="F37" s="224">
        <v>1066</v>
      </c>
      <c r="G37" s="221">
        <v>32</v>
      </c>
      <c r="H37" s="226">
        <v>1098</v>
      </c>
      <c r="I37" s="227">
        <v>73</v>
      </c>
      <c r="J37" s="223">
        <v>1171</v>
      </c>
      <c r="K37" s="224">
        <v>355</v>
      </c>
      <c r="L37" s="221">
        <v>105</v>
      </c>
      <c r="M37" s="223">
        <v>460</v>
      </c>
      <c r="N37" s="224">
        <v>156</v>
      </c>
    </row>
    <row r="38" spans="1:14">
      <c r="A38" s="14"/>
      <c r="B38" s="96"/>
      <c r="C38" s="96"/>
      <c r="D38" s="106"/>
      <c r="E38" s="99">
        <v>13</v>
      </c>
      <c r="F38" s="231">
        <v>5</v>
      </c>
      <c r="G38" s="231"/>
      <c r="H38" s="221">
        <v>5</v>
      </c>
      <c r="I38" s="231"/>
      <c r="J38" s="221">
        <v>5</v>
      </c>
      <c r="K38" s="232">
        <v>1</v>
      </c>
      <c r="L38" s="232">
        <v>4</v>
      </c>
      <c r="M38" s="225">
        <v>5</v>
      </c>
      <c r="N38" s="232">
        <v>7</v>
      </c>
    </row>
    <row r="39" spans="1:14">
      <c r="A39" s="14"/>
      <c r="B39" s="100" t="s">
        <v>1</v>
      </c>
      <c r="C39" s="100" t="s">
        <v>0</v>
      </c>
      <c r="D39" s="105" t="s">
        <v>21</v>
      </c>
      <c r="E39" s="99">
        <v>12</v>
      </c>
      <c r="F39" s="231"/>
      <c r="G39" s="231"/>
      <c r="H39" s="221">
        <v>0</v>
      </c>
      <c r="I39" s="231"/>
      <c r="J39" s="221">
        <v>0</v>
      </c>
      <c r="K39" s="232"/>
      <c r="L39" s="232"/>
      <c r="M39" s="225">
        <v>0</v>
      </c>
      <c r="N39" s="232"/>
    </row>
    <row r="40" spans="1:14">
      <c r="A40" s="14"/>
      <c r="B40" s="100" t="s">
        <v>10</v>
      </c>
      <c r="C40" s="100"/>
      <c r="D40" s="105" t="s">
        <v>10</v>
      </c>
      <c r="E40" s="99">
        <v>11</v>
      </c>
      <c r="F40" s="231"/>
      <c r="G40" s="231"/>
      <c r="H40" s="221">
        <v>0</v>
      </c>
      <c r="I40" s="231"/>
      <c r="J40" s="221">
        <v>0</v>
      </c>
      <c r="K40" s="232"/>
      <c r="L40" s="232"/>
      <c r="M40" s="225">
        <v>0</v>
      </c>
      <c r="N40" s="232"/>
    </row>
    <row r="41" spans="1:14">
      <c r="A41" s="14"/>
      <c r="B41" s="100" t="s">
        <v>11</v>
      </c>
      <c r="C41" s="96"/>
      <c r="D41" s="105" t="s">
        <v>2</v>
      </c>
      <c r="E41" s="99">
        <v>10</v>
      </c>
      <c r="F41" s="231"/>
      <c r="G41" s="231"/>
      <c r="H41" s="221">
        <v>0</v>
      </c>
      <c r="I41" s="231"/>
      <c r="J41" s="221">
        <v>0</v>
      </c>
      <c r="K41" s="232"/>
      <c r="L41" s="232"/>
      <c r="M41" s="225">
        <v>0</v>
      </c>
      <c r="N41" s="232"/>
    </row>
    <row r="42" spans="1:14">
      <c r="A42" s="14"/>
      <c r="B42" s="100" t="s">
        <v>4</v>
      </c>
      <c r="C42" s="100"/>
      <c r="D42" s="105" t="s">
        <v>27</v>
      </c>
      <c r="E42" s="99">
        <v>9</v>
      </c>
      <c r="F42" s="231"/>
      <c r="G42" s="231"/>
      <c r="H42" s="221">
        <v>0</v>
      </c>
      <c r="I42" s="231"/>
      <c r="J42" s="221">
        <v>0</v>
      </c>
      <c r="K42" s="232"/>
      <c r="L42" s="232"/>
      <c r="M42" s="225">
        <v>0</v>
      </c>
      <c r="N42" s="232"/>
    </row>
    <row r="43" spans="1:14">
      <c r="A43" s="14"/>
      <c r="B43" s="100" t="s">
        <v>3</v>
      </c>
      <c r="C43" s="100" t="s">
        <v>5</v>
      </c>
      <c r="D43" s="105" t="s">
        <v>1</v>
      </c>
      <c r="E43" s="99">
        <v>8</v>
      </c>
      <c r="F43" s="231"/>
      <c r="G43" s="231"/>
      <c r="H43" s="221">
        <v>0</v>
      </c>
      <c r="I43" s="231"/>
      <c r="J43" s="221">
        <v>0</v>
      </c>
      <c r="K43" s="232"/>
      <c r="L43" s="232"/>
      <c r="M43" s="225">
        <v>0</v>
      </c>
      <c r="N43" s="232"/>
    </row>
    <row r="44" spans="1:14">
      <c r="A44" s="14"/>
      <c r="B44" s="100" t="s">
        <v>4</v>
      </c>
      <c r="C44" s="100"/>
      <c r="D44" s="105" t="s">
        <v>26</v>
      </c>
      <c r="E44" s="99">
        <v>7</v>
      </c>
      <c r="F44" s="231"/>
      <c r="G44" s="231"/>
      <c r="H44" s="221">
        <v>0</v>
      </c>
      <c r="I44" s="231"/>
      <c r="J44" s="221">
        <v>0</v>
      </c>
      <c r="K44" s="232"/>
      <c r="L44" s="232"/>
      <c r="M44" s="225">
        <v>0</v>
      </c>
      <c r="N44" s="232"/>
    </row>
    <row r="45" spans="1:14">
      <c r="A45" s="14"/>
      <c r="B45" s="100" t="s">
        <v>1</v>
      </c>
      <c r="C45" s="100"/>
      <c r="D45" s="105" t="s">
        <v>22</v>
      </c>
      <c r="E45" s="99">
        <v>6</v>
      </c>
      <c r="F45" s="231"/>
      <c r="G45" s="231"/>
      <c r="H45" s="221">
        <v>0</v>
      </c>
      <c r="I45" s="231"/>
      <c r="J45" s="221">
        <v>0</v>
      </c>
      <c r="K45" s="232"/>
      <c r="L45" s="232"/>
      <c r="M45" s="225">
        <v>0</v>
      </c>
      <c r="N45" s="232"/>
    </row>
    <row r="46" spans="1:14">
      <c r="A46" s="14"/>
      <c r="B46" s="100" t="s">
        <v>12</v>
      </c>
      <c r="C46" s="96"/>
      <c r="D46" s="105" t="s">
        <v>2</v>
      </c>
      <c r="E46" s="99">
        <v>5</v>
      </c>
      <c r="F46" s="231"/>
      <c r="G46" s="231"/>
      <c r="H46" s="221">
        <v>0</v>
      </c>
      <c r="I46" s="231"/>
      <c r="J46" s="221">
        <v>0</v>
      </c>
      <c r="K46" s="232"/>
      <c r="L46" s="232"/>
      <c r="M46" s="225">
        <v>0</v>
      </c>
      <c r="N46" s="232"/>
    </row>
    <row r="47" spans="1:14">
      <c r="A47" s="14"/>
      <c r="B47" s="100"/>
      <c r="C47" s="100"/>
      <c r="D47" s="105" t="s">
        <v>7</v>
      </c>
      <c r="E47" s="99">
        <v>4</v>
      </c>
      <c r="F47" s="231"/>
      <c r="G47" s="231"/>
      <c r="H47" s="221">
        <v>0</v>
      </c>
      <c r="I47" s="231"/>
      <c r="J47" s="221">
        <v>0</v>
      </c>
      <c r="K47" s="232"/>
      <c r="L47" s="232">
        <v>1</v>
      </c>
      <c r="M47" s="225">
        <v>1</v>
      </c>
      <c r="N47" s="232">
        <v>1</v>
      </c>
    </row>
    <row r="48" spans="1:14">
      <c r="A48" s="14"/>
      <c r="B48" s="100"/>
      <c r="C48" s="100" t="s">
        <v>1</v>
      </c>
      <c r="D48" s="105" t="s">
        <v>1</v>
      </c>
      <c r="E48" s="99">
        <v>3</v>
      </c>
      <c r="F48" s="231"/>
      <c r="G48" s="231"/>
      <c r="H48" s="221">
        <v>0</v>
      </c>
      <c r="I48" s="231"/>
      <c r="J48" s="221">
        <v>0</v>
      </c>
      <c r="K48" s="232"/>
      <c r="L48" s="232"/>
      <c r="M48" s="225">
        <v>0</v>
      </c>
      <c r="N48" s="232"/>
    </row>
    <row r="49" spans="1:14">
      <c r="A49" s="14"/>
      <c r="B49" s="100"/>
      <c r="C49" s="100"/>
      <c r="D49" s="105" t="s">
        <v>3</v>
      </c>
      <c r="E49" s="99">
        <v>2</v>
      </c>
      <c r="F49" s="231"/>
      <c r="G49" s="231"/>
      <c r="H49" s="221">
        <v>0</v>
      </c>
      <c r="I49" s="231"/>
      <c r="J49" s="221">
        <v>0</v>
      </c>
      <c r="K49" s="232"/>
      <c r="L49" s="232"/>
      <c r="M49" s="225">
        <v>0</v>
      </c>
      <c r="N49" s="232"/>
    </row>
    <row r="50" spans="1:14">
      <c r="A50" s="14"/>
      <c r="B50" s="104"/>
      <c r="C50" s="105"/>
      <c r="D50" s="104"/>
      <c r="E50" s="96">
        <v>1</v>
      </c>
      <c r="F50" s="231"/>
      <c r="G50" s="231"/>
      <c r="H50" s="228">
        <v>0</v>
      </c>
      <c r="I50" s="231"/>
      <c r="J50" s="228">
        <v>0</v>
      </c>
      <c r="K50" s="232"/>
      <c r="L50" s="232"/>
      <c r="M50" s="229">
        <v>0</v>
      </c>
      <c r="N50" s="232"/>
    </row>
    <row r="51" spans="1:14" ht="12.75" customHeight="1">
      <c r="A51" s="56"/>
      <c r="B51" s="488" t="s">
        <v>20</v>
      </c>
      <c r="C51" s="488"/>
      <c r="D51" s="488"/>
      <c r="E51" s="488"/>
      <c r="F51" s="221">
        <v>5</v>
      </c>
      <c r="G51" s="221">
        <v>0</v>
      </c>
      <c r="H51" s="221">
        <v>5</v>
      </c>
      <c r="I51" s="221">
        <v>0</v>
      </c>
      <c r="J51" s="221">
        <v>5</v>
      </c>
      <c r="K51" s="221">
        <v>1</v>
      </c>
      <c r="L51" s="221">
        <v>5</v>
      </c>
      <c r="M51" s="221">
        <v>6</v>
      </c>
      <c r="N51" s="221">
        <v>8</v>
      </c>
    </row>
    <row r="52" spans="1:14">
      <c r="A52" s="56"/>
      <c r="B52" s="485" t="s">
        <v>37</v>
      </c>
      <c r="C52" s="486"/>
      <c r="D52" s="486"/>
      <c r="E52" s="487"/>
      <c r="F52" s="231"/>
      <c r="G52" s="231"/>
      <c r="H52" s="231"/>
      <c r="I52" s="231"/>
      <c r="J52" s="231"/>
      <c r="K52" s="231"/>
      <c r="L52" s="231"/>
      <c r="M52" s="231"/>
      <c r="N52" s="231"/>
    </row>
    <row r="53" spans="1:14" ht="12.75" customHeight="1">
      <c r="A53" s="56"/>
      <c r="B53" s="483" t="s">
        <v>40</v>
      </c>
      <c r="C53" s="483"/>
      <c r="D53" s="483"/>
      <c r="E53" s="483"/>
      <c r="F53" s="230">
        <v>1618</v>
      </c>
      <c r="G53" s="230">
        <v>39</v>
      </c>
      <c r="H53" s="230">
        <v>1657</v>
      </c>
      <c r="I53" s="230">
        <v>97</v>
      </c>
      <c r="J53" s="230">
        <v>1754</v>
      </c>
      <c r="K53" s="230">
        <v>558</v>
      </c>
      <c r="L53" s="230">
        <v>147</v>
      </c>
      <c r="M53" s="230">
        <v>705</v>
      </c>
      <c r="N53" s="230">
        <v>214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37:E37"/>
    <mergeCell ref="B51:E51"/>
    <mergeCell ref="B52:E52"/>
    <mergeCell ref="B4:E4"/>
    <mergeCell ref="D2:J2"/>
    <mergeCell ref="D3:J3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16" zoomScale="90" zoomScaleNormal="100" zoomScaleSheetLayoutView="90" workbookViewId="0">
      <selection activeCell="Q36" sqref="Q3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49" t="s">
        <v>57</v>
      </c>
      <c r="E2" s="449"/>
      <c r="F2" s="449"/>
      <c r="G2" s="449"/>
      <c r="H2" s="449"/>
      <c r="I2" s="449"/>
      <c r="J2" s="449"/>
      <c r="K2" s="58"/>
      <c r="L2" s="58"/>
      <c r="M2" s="58"/>
      <c r="N2" s="58"/>
    </row>
    <row r="3" spans="1:14">
      <c r="A3" s="56"/>
      <c r="B3" s="57" t="s">
        <v>33</v>
      </c>
      <c r="C3" s="58"/>
      <c r="D3" s="449" t="s">
        <v>58</v>
      </c>
      <c r="E3" s="449"/>
      <c r="F3" s="449"/>
      <c r="G3" s="449"/>
      <c r="H3" s="449"/>
      <c r="I3" s="449"/>
      <c r="J3" s="449"/>
      <c r="K3" s="58"/>
      <c r="L3" s="58"/>
      <c r="M3" s="58"/>
      <c r="N3" s="58"/>
    </row>
    <row r="4" spans="1:14">
      <c r="A4" s="56"/>
      <c r="B4" s="450" t="s">
        <v>36</v>
      </c>
      <c r="C4" s="450"/>
      <c r="D4" s="450"/>
      <c r="E4" s="450"/>
      <c r="F4" s="108">
        <v>43707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1" t="s">
        <v>24</v>
      </c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44" t="s">
        <v>41</v>
      </c>
      <c r="C7" s="444"/>
      <c r="D7" s="444"/>
      <c r="E7" s="444"/>
      <c r="F7" s="444" t="s">
        <v>35</v>
      </c>
      <c r="G7" s="444"/>
      <c r="H7" s="444"/>
      <c r="I7" s="444"/>
      <c r="J7" s="444"/>
      <c r="K7" s="444" t="s">
        <v>28</v>
      </c>
      <c r="L7" s="444"/>
      <c r="M7" s="444"/>
      <c r="N7" s="444"/>
    </row>
    <row r="8" spans="1:14" ht="12.75" customHeight="1">
      <c r="A8" s="56"/>
      <c r="B8" s="444"/>
      <c r="C8" s="444"/>
      <c r="D8" s="444"/>
      <c r="E8" s="444"/>
      <c r="F8" s="444" t="s">
        <v>13</v>
      </c>
      <c r="G8" s="444"/>
      <c r="H8" s="444"/>
      <c r="I8" s="444" t="s">
        <v>14</v>
      </c>
      <c r="J8" s="444" t="s">
        <v>15</v>
      </c>
      <c r="K8" s="444" t="s">
        <v>30</v>
      </c>
      <c r="L8" s="444" t="s">
        <v>31</v>
      </c>
      <c r="M8" s="444" t="s">
        <v>15</v>
      </c>
      <c r="N8" s="444" t="s">
        <v>29</v>
      </c>
    </row>
    <row r="9" spans="1:14" ht="24">
      <c r="A9" s="56"/>
      <c r="B9" s="444"/>
      <c r="C9" s="444"/>
      <c r="D9" s="444"/>
      <c r="E9" s="444"/>
      <c r="F9" s="64" t="s">
        <v>16</v>
      </c>
      <c r="G9" s="64" t="s">
        <v>17</v>
      </c>
      <c r="H9" s="64" t="s">
        <v>23</v>
      </c>
      <c r="I9" s="444"/>
      <c r="J9" s="444"/>
      <c r="K9" s="444"/>
      <c r="L9" s="444"/>
      <c r="M9" s="444"/>
      <c r="N9" s="444"/>
    </row>
    <row r="10" spans="1:14">
      <c r="A10" s="14"/>
      <c r="B10" s="62"/>
      <c r="C10" s="109"/>
      <c r="D10" s="9"/>
      <c r="E10" s="66">
        <v>13</v>
      </c>
      <c r="F10" s="268">
        <v>174</v>
      </c>
      <c r="G10" s="268"/>
      <c r="H10" s="258">
        <v>174</v>
      </c>
      <c r="I10" s="268"/>
      <c r="J10" s="258">
        <v>174</v>
      </c>
      <c r="K10" s="271">
        <v>149</v>
      </c>
      <c r="L10" s="271">
        <v>23</v>
      </c>
      <c r="M10" s="259">
        <v>172</v>
      </c>
      <c r="N10" s="271">
        <v>24</v>
      </c>
    </row>
    <row r="11" spans="1:14">
      <c r="A11" s="14"/>
      <c r="B11" s="10" t="s">
        <v>1</v>
      </c>
      <c r="C11" s="15" t="s">
        <v>0</v>
      </c>
      <c r="D11" s="9"/>
      <c r="E11" s="66">
        <v>12</v>
      </c>
      <c r="F11" s="268">
        <v>9</v>
      </c>
      <c r="G11" s="268"/>
      <c r="H11" s="258">
        <v>9</v>
      </c>
      <c r="I11" s="268"/>
      <c r="J11" s="258">
        <v>9</v>
      </c>
      <c r="K11" s="271">
        <v>1</v>
      </c>
      <c r="L11" s="271">
        <v>5</v>
      </c>
      <c r="M11" s="259">
        <v>6</v>
      </c>
      <c r="N11" s="271">
        <v>9</v>
      </c>
    </row>
    <row r="12" spans="1:14">
      <c r="A12" s="14"/>
      <c r="B12" s="10" t="s">
        <v>2</v>
      </c>
      <c r="C12" s="16"/>
      <c r="D12" s="11" t="s">
        <v>6</v>
      </c>
      <c r="E12" s="66">
        <v>11</v>
      </c>
      <c r="F12" s="268">
        <v>3</v>
      </c>
      <c r="G12" s="268"/>
      <c r="H12" s="258">
        <v>3</v>
      </c>
      <c r="I12" s="268"/>
      <c r="J12" s="258">
        <v>3</v>
      </c>
      <c r="K12" s="271">
        <v>1</v>
      </c>
      <c r="L12" s="271"/>
      <c r="M12" s="259">
        <v>1</v>
      </c>
      <c r="N12" s="271"/>
    </row>
    <row r="13" spans="1:14">
      <c r="A13" s="14"/>
      <c r="B13" s="10" t="s">
        <v>1</v>
      </c>
      <c r="C13" s="15"/>
      <c r="D13" s="11" t="s">
        <v>10</v>
      </c>
      <c r="E13" s="66">
        <v>10</v>
      </c>
      <c r="F13" s="268">
        <v>56</v>
      </c>
      <c r="G13" s="268"/>
      <c r="H13" s="258">
        <v>56</v>
      </c>
      <c r="I13" s="268"/>
      <c r="J13" s="258">
        <v>56</v>
      </c>
      <c r="K13" s="271"/>
      <c r="L13" s="271"/>
      <c r="M13" s="259">
        <v>0</v>
      </c>
      <c r="N13" s="271"/>
    </row>
    <row r="14" spans="1:14" ht="12.75" customHeight="1">
      <c r="A14" s="14"/>
      <c r="B14" s="10" t="s">
        <v>3</v>
      </c>
      <c r="C14" s="15"/>
      <c r="D14" s="11" t="s">
        <v>25</v>
      </c>
      <c r="E14" s="66">
        <v>9</v>
      </c>
      <c r="F14" s="268">
        <v>20</v>
      </c>
      <c r="G14" s="268"/>
      <c r="H14" s="258">
        <v>20</v>
      </c>
      <c r="I14" s="268"/>
      <c r="J14" s="258">
        <v>20</v>
      </c>
      <c r="K14" s="271">
        <v>1</v>
      </c>
      <c r="L14" s="271"/>
      <c r="M14" s="259">
        <v>1</v>
      </c>
      <c r="N14" s="271"/>
    </row>
    <row r="15" spans="1:14" ht="12.75" customHeight="1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268">
        <v>21</v>
      </c>
      <c r="G15" s="268"/>
      <c r="H15" s="258">
        <v>21</v>
      </c>
      <c r="I15" s="268"/>
      <c r="J15" s="258">
        <v>21</v>
      </c>
      <c r="K15" s="271"/>
      <c r="L15" s="271"/>
      <c r="M15" s="259">
        <v>0</v>
      </c>
      <c r="N15" s="271"/>
    </row>
    <row r="16" spans="1:14" ht="12.75" customHeight="1">
      <c r="A16" s="14"/>
      <c r="B16" s="10" t="s">
        <v>6</v>
      </c>
      <c r="C16" s="15"/>
      <c r="D16" s="11" t="s">
        <v>12</v>
      </c>
      <c r="E16" s="66">
        <v>7</v>
      </c>
      <c r="F16" s="268">
        <v>35</v>
      </c>
      <c r="G16" s="268"/>
      <c r="H16" s="258">
        <v>35</v>
      </c>
      <c r="I16" s="268"/>
      <c r="J16" s="258">
        <v>35</v>
      </c>
      <c r="K16" s="271"/>
      <c r="L16" s="271">
        <v>1</v>
      </c>
      <c r="M16" s="259">
        <v>1</v>
      </c>
      <c r="N16" s="271">
        <v>1</v>
      </c>
    </row>
    <row r="17" spans="1:14" ht="12.75" customHeight="1">
      <c r="A17" s="14"/>
      <c r="B17" s="10" t="s">
        <v>7</v>
      </c>
      <c r="C17" s="16"/>
      <c r="D17" s="11" t="s">
        <v>4</v>
      </c>
      <c r="E17" s="66">
        <v>6</v>
      </c>
      <c r="F17" s="268">
        <v>14</v>
      </c>
      <c r="G17" s="268"/>
      <c r="H17" s="258">
        <v>14</v>
      </c>
      <c r="I17" s="268"/>
      <c r="J17" s="258">
        <v>14</v>
      </c>
      <c r="K17" s="271">
        <v>1</v>
      </c>
      <c r="L17" s="271"/>
      <c r="M17" s="259">
        <v>1</v>
      </c>
      <c r="N17" s="271"/>
    </row>
    <row r="18" spans="1:14" ht="12.75" customHeight="1">
      <c r="A18" s="14"/>
      <c r="B18" s="10" t="s">
        <v>1</v>
      </c>
      <c r="C18" s="15"/>
      <c r="D18" s="11" t="s">
        <v>9</v>
      </c>
      <c r="E18" s="66">
        <v>5</v>
      </c>
      <c r="F18" s="268">
        <v>4</v>
      </c>
      <c r="G18" s="268"/>
      <c r="H18" s="258">
        <v>4</v>
      </c>
      <c r="I18" s="268"/>
      <c r="J18" s="258">
        <v>4</v>
      </c>
      <c r="K18" s="271"/>
      <c r="L18" s="271"/>
      <c r="M18" s="259">
        <v>0</v>
      </c>
      <c r="N18" s="271"/>
    </row>
    <row r="19" spans="1:14" ht="12.75" customHeight="1">
      <c r="A19" s="14"/>
      <c r="B19" s="10"/>
      <c r="C19" s="15"/>
      <c r="D19" s="11" t="s">
        <v>12</v>
      </c>
      <c r="E19" s="66">
        <v>4</v>
      </c>
      <c r="F19" s="268"/>
      <c r="G19" s="268"/>
      <c r="H19" s="258">
        <v>0</v>
      </c>
      <c r="I19" s="268"/>
      <c r="J19" s="258">
        <v>0</v>
      </c>
      <c r="K19" s="271"/>
      <c r="L19" s="271"/>
      <c r="M19" s="259">
        <v>0</v>
      </c>
      <c r="N19" s="271"/>
    </row>
    <row r="20" spans="1:14">
      <c r="A20" s="14"/>
      <c r="B20" s="10"/>
      <c r="C20" s="15" t="s">
        <v>1</v>
      </c>
      <c r="D20" s="9"/>
      <c r="E20" s="66">
        <v>3</v>
      </c>
      <c r="F20" s="268"/>
      <c r="G20" s="268"/>
      <c r="H20" s="258">
        <v>0</v>
      </c>
      <c r="I20" s="268"/>
      <c r="J20" s="258">
        <v>0</v>
      </c>
      <c r="K20" s="271"/>
      <c r="L20" s="271"/>
      <c r="M20" s="259">
        <v>0</v>
      </c>
      <c r="N20" s="271"/>
    </row>
    <row r="21" spans="1:14">
      <c r="A21" s="14"/>
      <c r="B21" s="10"/>
      <c r="C21" s="15"/>
      <c r="D21" s="9"/>
      <c r="E21" s="66">
        <v>2</v>
      </c>
      <c r="F21" s="268"/>
      <c r="G21" s="268">
        <v>2</v>
      </c>
      <c r="H21" s="258">
        <v>2</v>
      </c>
      <c r="I21" s="268"/>
      <c r="J21" s="258">
        <v>2</v>
      </c>
      <c r="K21" s="271"/>
      <c r="L21" s="271"/>
      <c r="M21" s="259">
        <v>0</v>
      </c>
      <c r="N21" s="271"/>
    </row>
    <row r="22" spans="1:14">
      <c r="A22" s="14"/>
      <c r="B22" s="12"/>
      <c r="C22" s="16"/>
      <c r="D22" s="9"/>
      <c r="E22" s="62">
        <v>1</v>
      </c>
      <c r="F22" s="268"/>
      <c r="G22" s="268">
        <v>2</v>
      </c>
      <c r="H22" s="258">
        <v>2</v>
      </c>
      <c r="I22" s="268">
        <v>14</v>
      </c>
      <c r="J22" s="258">
        <v>16</v>
      </c>
      <c r="K22" s="271"/>
      <c r="L22" s="271"/>
      <c r="M22" s="259">
        <v>0</v>
      </c>
      <c r="N22" s="271"/>
    </row>
    <row r="23" spans="1:14" ht="12.75" customHeight="1">
      <c r="A23" s="14"/>
      <c r="B23" s="445" t="s">
        <v>18</v>
      </c>
      <c r="C23" s="446"/>
      <c r="D23" s="446"/>
      <c r="E23" s="447"/>
      <c r="F23" s="258">
        <v>336</v>
      </c>
      <c r="G23" s="258">
        <v>4</v>
      </c>
      <c r="H23" s="260">
        <v>340</v>
      </c>
      <c r="I23" s="258">
        <v>14</v>
      </c>
      <c r="J23" s="260">
        <v>354</v>
      </c>
      <c r="K23" s="261">
        <v>153</v>
      </c>
      <c r="L23" s="261">
        <v>29</v>
      </c>
      <c r="M23" s="258">
        <v>182</v>
      </c>
      <c r="N23" s="258">
        <v>34</v>
      </c>
    </row>
    <row r="24" spans="1:14">
      <c r="A24" s="14"/>
      <c r="B24" s="10"/>
      <c r="C24" s="10"/>
      <c r="D24" s="13"/>
      <c r="E24" s="12">
        <v>13</v>
      </c>
      <c r="F24" s="270">
        <v>360</v>
      </c>
      <c r="G24" s="270"/>
      <c r="H24" s="258">
        <v>360</v>
      </c>
      <c r="I24" s="268"/>
      <c r="J24" s="258">
        <v>360</v>
      </c>
      <c r="K24" s="271">
        <v>130</v>
      </c>
      <c r="L24" s="271">
        <v>27</v>
      </c>
      <c r="M24" s="262">
        <v>157</v>
      </c>
      <c r="N24" s="271">
        <v>38</v>
      </c>
    </row>
    <row r="25" spans="1:14">
      <c r="A25" s="14"/>
      <c r="B25" s="10"/>
      <c r="C25" s="10" t="s">
        <v>0</v>
      </c>
      <c r="D25" s="13"/>
      <c r="E25" s="66">
        <v>12</v>
      </c>
      <c r="F25" s="270">
        <v>13</v>
      </c>
      <c r="G25" s="270"/>
      <c r="H25" s="258">
        <v>13</v>
      </c>
      <c r="I25" s="268"/>
      <c r="J25" s="258">
        <v>13</v>
      </c>
      <c r="K25" s="271">
        <v>1</v>
      </c>
      <c r="L25" s="271"/>
      <c r="M25" s="262">
        <v>1</v>
      </c>
      <c r="N25" s="271"/>
    </row>
    <row r="26" spans="1:14">
      <c r="A26" s="14"/>
      <c r="B26" s="10" t="s">
        <v>7</v>
      </c>
      <c r="C26" s="12"/>
      <c r="D26" s="13"/>
      <c r="E26" s="66">
        <v>11</v>
      </c>
      <c r="F26" s="270">
        <v>3</v>
      </c>
      <c r="G26" s="270"/>
      <c r="H26" s="258">
        <v>3</v>
      </c>
      <c r="I26" s="268"/>
      <c r="J26" s="258">
        <v>3</v>
      </c>
      <c r="K26" s="271">
        <v>1</v>
      </c>
      <c r="L26" s="271">
        <v>1</v>
      </c>
      <c r="M26" s="262">
        <v>2</v>
      </c>
      <c r="N26" s="271">
        <v>1</v>
      </c>
    </row>
    <row r="27" spans="1:14">
      <c r="A27" s="14"/>
      <c r="B27" s="10" t="s">
        <v>8</v>
      </c>
      <c r="C27" s="10"/>
      <c r="D27" s="13" t="s">
        <v>26</v>
      </c>
      <c r="E27" s="66">
        <v>10</v>
      </c>
      <c r="F27" s="270">
        <v>37</v>
      </c>
      <c r="G27" s="270"/>
      <c r="H27" s="258">
        <v>37</v>
      </c>
      <c r="I27" s="268"/>
      <c r="J27" s="258">
        <v>37</v>
      </c>
      <c r="K27" s="271">
        <v>2</v>
      </c>
      <c r="L27" s="271">
        <v>1</v>
      </c>
      <c r="M27" s="262">
        <v>3</v>
      </c>
      <c r="N27" s="271">
        <v>2</v>
      </c>
    </row>
    <row r="28" spans="1:14">
      <c r="A28" s="14"/>
      <c r="B28" s="10" t="s">
        <v>0</v>
      </c>
      <c r="C28" s="10"/>
      <c r="D28" s="13" t="s">
        <v>8</v>
      </c>
      <c r="E28" s="66">
        <v>9</v>
      </c>
      <c r="F28" s="270">
        <v>21</v>
      </c>
      <c r="G28" s="270"/>
      <c r="H28" s="258">
        <v>21</v>
      </c>
      <c r="I28" s="268"/>
      <c r="J28" s="258">
        <v>21</v>
      </c>
      <c r="K28" s="271">
        <v>1</v>
      </c>
      <c r="L28" s="271">
        <v>1</v>
      </c>
      <c r="M28" s="262">
        <v>2</v>
      </c>
      <c r="N28" s="271">
        <v>1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6">
        <v>8</v>
      </c>
      <c r="F29" s="270">
        <v>18</v>
      </c>
      <c r="G29" s="270"/>
      <c r="H29" s="258">
        <v>18</v>
      </c>
      <c r="I29" s="268"/>
      <c r="J29" s="258">
        <v>18</v>
      </c>
      <c r="K29" s="271"/>
      <c r="L29" s="271"/>
      <c r="M29" s="262">
        <v>0</v>
      </c>
      <c r="N29" s="271"/>
    </row>
    <row r="30" spans="1:14">
      <c r="A30" s="14"/>
      <c r="B30" s="10" t="s">
        <v>4</v>
      </c>
      <c r="C30" s="10"/>
      <c r="D30" s="13" t="s">
        <v>4</v>
      </c>
      <c r="E30" s="66">
        <v>7</v>
      </c>
      <c r="F30" s="270">
        <v>30</v>
      </c>
      <c r="G30" s="270"/>
      <c r="H30" s="258">
        <v>30</v>
      </c>
      <c r="I30" s="268"/>
      <c r="J30" s="258">
        <v>30</v>
      </c>
      <c r="K30" s="271"/>
      <c r="L30" s="271">
        <v>2</v>
      </c>
      <c r="M30" s="262">
        <v>2</v>
      </c>
      <c r="N30" s="271">
        <v>3</v>
      </c>
    </row>
    <row r="31" spans="1:14">
      <c r="A31" s="14"/>
      <c r="B31" s="10" t="s">
        <v>0</v>
      </c>
      <c r="C31" s="10"/>
      <c r="D31" s="13" t="s">
        <v>9</v>
      </c>
      <c r="E31" s="66">
        <v>6</v>
      </c>
      <c r="F31" s="270">
        <v>20</v>
      </c>
      <c r="G31" s="270"/>
      <c r="H31" s="258">
        <v>20</v>
      </c>
      <c r="I31" s="268"/>
      <c r="J31" s="258">
        <v>20</v>
      </c>
      <c r="K31" s="271">
        <v>1</v>
      </c>
      <c r="L31" s="271">
        <v>1</v>
      </c>
      <c r="M31" s="262">
        <v>2</v>
      </c>
      <c r="N31" s="271">
        <v>2</v>
      </c>
    </row>
    <row r="32" spans="1:14">
      <c r="A32" s="14"/>
      <c r="B32" s="10" t="s">
        <v>9</v>
      </c>
      <c r="C32" s="62"/>
      <c r="D32" s="13"/>
      <c r="E32" s="66">
        <v>5</v>
      </c>
      <c r="F32" s="270">
        <v>2</v>
      </c>
      <c r="G32" s="270"/>
      <c r="H32" s="258">
        <v>2</v>
      </c>
      <c r="I32" s="268"/>
      <c r="J32" s="258">
        <v>2</v>
      </c>
      <c r="K32" s="271"/>
      <c r="L32" s="271"/>
      <c r="M32" s="262">
        <v>0</v>
      </c>
      <c r="N32" s="271"/>
    </row>
    <row r="33" spans="1:14">
      <c r="A33" s="14"/>
      <c r="B33" s="10"/>
      <c r="C33" s="10"/>
      <c r="D33" s="13"/>
      <c r="E33" s="66">
        <v>4</v>
      </c>
      <c r="F33" s="270"/>
      <c r="G33" s="270"/>
      <c r="H33" s="258">
        <v>0</v>
      </c>
      <c r="I33" s="268"/>
      <c r="J33" s="258">
        <v>0</v>
      </c>
      <c r="K33" s="271"/>
      <c r="L33" s="271"/>
      <c r="M33" s="262">
        <v>0</v>
      </c>
      <c r="N33" s="271"/>
    </row>
    <row r="34" spans="1:14">
      <c r="A34" s="14"/>
      <c r="B34" s="10"/>
      <c r="C34" s="10" t="s">
        <v>1</v>
      </c>
      <c r="D34" s="13"/>
      <c r="E34" s="66">
        <v>3</v>
      </c>
      <c r="F34" s="270"/>
      <c r="G34" s="270"/>
      <c r="H34" s="258">
        <v>0</v>
      </c>
      <c r="I34" s="268"/>
      <c r="J34" s="258">
        <v>0</v>
      </c>
      <c r="K34" s="271"/>
      <c r="L34" s="271"/>
      <c r="M34" s="262">
        <v>0</v>
      </c>
      <c r="N34" s="271"/>
    </row>
    <row r="35" spans="1:14">
      <c r="A35" s="14"/>
      <c r="B35" s="10"/>
      <c r="C35" s="10"/>
      <c r="D35" s="13"/>
      <c r="E35" s="66">
        <v>2</v>
      </c>
      <c r="F35" s="270"/>
      <c r="G35" s="270">
        <v>4</v>
      </c>
      <c r="H35" s="258">
        <v>4</v>
      </c>
      <c r="I35" s="268"/>
      <c r="J35" s="258">
        <v>4</v>
      </c>
      <c r="K35" s="271"/>
      <c r="L35" s="271">
        <v>2</v>
      </c>
      <c r="M35" s="262">
        <v>2</v>
      </c>
      <c r="N35" s="271">
        <v>2</v>
      </c>
    </row>
    <row r="36" spans="1:14">
      <c r="A36" s="14"/>
      <c r="B36" s="12"/>
      <c r="C36" s="12"/>
      <c r="D36" s="13"/>
      <c r="E36" s="62">
        <v>1</v>
      </c>
      <c r="F36" s="270"/>
      <c r="G36" s="270">
        <v>10</v>
      </c>
      <c r="H36" s="258">
        <v>10</v>
      </c>
      <c r="I36" s="268">
        <v>44</v>
      </c>
      <c r="J36" s="258">
        <v>54</v>
      </c>
      <c r="K36" s="271"/>
      <c r="L36" s="271">
        <v>1</v>
      </c>
      <c r="M36" s="262">
        <v>1</v>
      </c>
      <c r="N36" s="271">
        <v>1</v>
      </c>
    </row>
    <row r="37" spans="1:14" ht="12.75" customHeight="1">
      <c r="A37" s="14"/>
      <c r="B37" s="445" t="s">
        <v>19</v>
      </c>
      <c r="C37" s="446"/>
      <c r="D37" s="446"/>
      <c r="E37" s="446"/>
      <c r="F37" s="261">
        <v>504</v>
      </c>
      <c r="G37" s="258">
        <v>14</v>
      </c>
      <c r="H37" s="263">
        <v>518</v>
      </c>
      <c r="I37" s="264">
        <v>44</v>
      </c>
      <c r="J37" s="260">
        <v>562</v>
      </c>
      <c r="K37" s="261">
        <v>136</v>
      </c>
      <c r="L37" s="258">
        <v>36</v>
      </c>
      <c r="M37" s="260">
        <v>172</v>
      </c>
      <c r="N37" s="261">
        <v>50</v>
      </c>
    </row>
    <row r="38" spans="1:14">
      <c r="A38" s="14"/>
      <c r="B38" s="62"/>
      <c r="C38" s="62"/>
      <c r="D38" s="110"/>
      <c r="E38" s="66">
        <v>13</v>
      </c>
      <c r="F38" s="270">
        <v>2</v>
      </c>
      <c r="G38" s="270"/>
      <c r="H38" s="258">
        <v>2</v>
      </c>
      <c r="I38" s="268"/>
      <c r="J38" s="258">
        <v>2</v>
      </c>
      <c r="K38" s="269"/>
      <c r="L38" s="269"/>
      <c r="M38" s="262">
        <v>0</v>
      </c>
      <c r="N38" s="269"/>
    </row>
    <row r="39" spans="1:14">
      <c r="A39" s="14"/>
      <c r="B39" s="10" t="s">
        <v>1</v>
      </c>
      <c r="C39" s="10" t="s">
        <v>0</v>
      </c>
      <c r="D39" s="13" t="s">
        <v>21</v>
      </c>
      <c r="E39" s="66">
        <v>12</v>
      </c>
      <c r="F39" s="270"/>
      <c r="G39" s="270"/>
      <c r="H39" s="258">
        <v>0</v>
      </c>
      <c r="I39" s="268"/>
      <c r="J39" s="258">
        <v>0</v>
      </c>
      <c r="K39" s="269"/>
      <c r="L39" s="269"/>
      <c r="M39" s="262">
        <v>0</v>
      </c>
      <c r="N39" s="269"/>
    </row>
    <row r="40" spans="1:14">
      <c r="A40" s="14"/>
      <c r="B40" s="10" t="s">
        <v>10</v>
      </c>
      <c r="C40" s="10"/>
      <c r="D40" s="13" t="s">
        <v>10</v>
      </c>
      <c r="E40" s="66">
        <v>11</v>
      </c>
      <c r="F40" s="270"/>
      <c r="G40" s="270"/>
      <c r="H40" s="258">
        <v>0</v>
      </c>
      <c r="I40" s="268"/>
      <c r="J40" s="258">
        <v>0</v>
      </c>
      <c r="K40" s="269"/>
      <c r="L40" s="269"/>
      <c r="M40" s="262">
        <v>0</v>
      </c>
      <c r="N40" s="269"/>
    </row>
    <row r="41" spans="1:14">
      <c r="A41" s="14"/>
      <c r="B41" s="10" t="s">
        <v>11</v>
      </c>
      <c r="C41" s="62"/>
      <c r="D41" s="13" t="s">
        <v>2</v>
      </c>
      <c r="E41" s="66">
        <v>10</v>
      </c>
      <c r="F41" s="270"/>
      <c r="G41" s="270"/>
      <c r="H41" s="258">
        <v>0</v>
      </c>
      <c r="I41" s="268"/>
      <c r="J41" s="258">
        <v>0</v>
      </c>
      <c r="K41" s="269"/>
      <c r="L41" s="269"/>
      <c r="M41" s="262">
        <v>0</v>
      </c>
      <c r="N41" s="269"/>
    </row>
    <row r="42" spans="1:14">
      <c r="A42" s="14"/>
      <c r="B42" s="10" t="s">
        <v>4</v>
      </c>
      <c r="C42" s="10"/>
      <c r="D42" s="13" t="s">
        <v>27</v>
      </c>
      <c r="E42" s="66">
        <v>9</v>
      </c>
      <c r="F42" s="270"/>
      <c r="G42" s="270"/>
      <c r="H42" s="258">
        <v>0</v>
      </c>
      <c r="I42" s="268"/>
      <c r="J42" s="258">
        <v>0</v>
      </c>
      <c r="K42" s="269"/>
      <c r="L42" s="269"/>
      <c r="M42" s="262">
        <v>0</v>
      </c>
      <c r="N42" s="269"/>
    </row>
    <row r="43" spans="1:14">
      <c r="A43" s="14"/>
      <c r="B43" s="10" t="s">
        <v>3</v>
      </c>
      <c r="C43" s="10" t="s">
        <v>5</v>
      </c>
      <c r="D43" s="13" t="s">
        <v>1</v>
      </c>
      <c r="E43" s="66">
        <v>8</v>
      </c>
      <c r="F43" s="270"/>
      <c r="G43" s="270"/>
      <c r="H43" s="258">
        <v>0</v>
      </c>
      <c r="I43" s="268"/>
      <c r="J43" s="258">
        <v>0</v>
      </c>
      <c r="K43" s="269"/>
      <c r="L43" s="269"/>
      <c r="M43" s="262">
        <v>0</v>
      </c>
      <c r="N43" s="269"/>
    </row>
    <row r="44" spans="1:14">
      <c r="A44" s="14"/>
      <c r="B44" s="10" t="s">
        <v>4</v>
      </c>
      <c r="C44" s="10"/>
      <c r="D44" s="13" t="s">
        <v>26</v>
      </c>
      <c r="E44" s="66">
        <v>7</v>
      </c>
      <c r="F44" s="270"/>
      <c r="G44" s="270"/>
      <c r="H44" s="258">
        <v>0</v>
      </c>
      <c r="I44" s="268"/>
      <c r="J44" s="258">
        <v>0</v>
      </c>
      <c r="K44" s="269"/>
      <c r="L44" s="269"/>
      <c r="M44" s="262">
        <v>0</v>
      </c>
      <c r="N44" s="269"/>
    </row>
    <row r="45" spans="1:14">
      <c r="A45" s="14"/>
      <c r="B45" s="10" t="s">
        <v>1</v>
      </c>
      <c r="C45" s="10"/>
      <c r="D45" s="13" t="s">
        <v>22</v>
      </c>
      <c r="E45" s="66">
        <v>6</v>
      </c>
      <c r="F45" s="270"/>
      <c r="G45" s="270"/>
      <c r="H45" s="258">
        <v>0</v>
      </c>
      <c r="I45" s="268"/>
      <c r="J45" s="258">
        <v>0</v>
      </c>
      <c r="K45" s="269"/>
      <c r="L45" s="269"/>
      <c r="M45" s="262">
        <v>0</v>
      </c>
      <c r="N45" s="269"/>
    </row>
    <row r="46" spans="1:14">
      <c r="A46" s="14"/>
      <c r="B46" s="10" t="s">
        <v>12</v>
      </c>
      <c r="C46" s="62"/>
      <c r="D46" s="13" t="s">
        <v>2</v>
      </c>
      <c r="E46" s="66">
        <v>5</v>
      </c>
      <c r="F46" s="270"/>
      <c r="G46" s="270"/>
      <c r="H46" s="258">
        <v>0</v>
      </c>
      <c r="I46" s="268"/>
      <c r="J46" s="258">
        <v>0</v>
      </c>
      <c r="K46" s="269"/>
      <c r="L46" s="269"/>
      <c r="M46" s="262">
        <v>0</v>
      </c>
      <c r="N46" s="269"/>
    </row>
    <row r="47" spans="1:14">
      <c r="A47" s="14"/>
      <c r="B47" s="10"/>
      <c r="C47" s="10"/>
      <c r="D47" s="13" t="s">
        <v>7</v>
      </c>
      <c r="E47" s="66">
        <v>4</v>
      </c>
      <c r="F47" s="270"/>
      <c r="G47" s="270"/>
      <c r="H47" s="258">
        <v>0</v>
      </c>
      <c r="I47" s="268"/>
      <c r="J47" s="258">
        <v>0</v>
      </c>
      <c r="K47" s="269"/>
      <c r="L47" s="269"/>
      <c r="M47" s="262">
        <v>0</v>
      </c>
      <c r="N47" s="269"/>
    </row>
    <row r="48" spans="1:14">
      <c r="A48" s="14"/>
      <c r="B48" s="10"/>
      <c r="C48" s="10" t="s">
        <v>1</v>
      </c>
      <c r="D48" s="13" t="s">
        <v>1</v>
      </c>
      <c r="E48" s="66">
        <v>3</v>
      </c>
      <c r="F48" s="270"/>
      <c r="G48" s="270"/>
      <c r="H48" s="258">
        <v>0</v>
      </c>
      <c r="I48" s="268"/>
      <c r="J48" s="258">
        <v>0</v>
      </c>
      <c r="K48" s="269"/>
      <c r="L48" s="269"/>
      <c r="M48" s="262">
        <v>0</v>
      </c>
      <c r="N48" s="269"/>
    </row>
    <row r="49" spans="1:14">
      <c r="A49" s="14"/>
      <c r="B49" s="10"/>
      <c r="C49" s="10"/>
      <c r="D49" s="13" t="s">
        <v>3</v>
      </c>
      <c r="E49" s="66">
        <v>2</v>
      </c>
      <c r="F49" s="270"/>
      <c r="G49" s="270"/>
      <c r="H49" s="258">
        <v>0</v>
      </c>
      <c r="I49" s="268"/>
      <c r="J49" s="258">
        <v>0</v>
      </c>
      <c r="K49" s="269"/>
      <c r="L49" s="269"/>
      <c r="M49" s="262">
        <v>0</v>
      </c>
      <c r="N49" s="269"/>
    </row>
    <row r="50" spans="1:14">
      <c r="A50" s="14"/>
      <c r="B50" s="12"/>
      <c r="C50" s="13"/>
      <c r="D50" s="12"/>
      <c r="E50" s="62">
        <v>1</v>
      </c>
      <c r="F50" s="270"/>
      <c r="G50" s="270"/>
      <c r="H50" s="265">
        <v>0</v>
      </c>
      <c r="I50" s="268">
        <v>4</v>
      </c>
      <c r="J50" s="265">
        <v>4</v>
      </c>
      <c r="K50" s="269"/>
      <c r="L50" s="269"/>
      <c r="M50" s="266">
        <v>0</v>
      </c>
      <c r="N50" s="269"/>
    </row>
    <row r="51" spans="1:14" ht="12.75" customHeight="1">
      <c r="A51" s="56"/>
      <c r="B51" s="452" t="s">
        <v>20</v>
      </c>
      <c r="C51" s="452"/>
      <c r="D51" s="452"/>
      <c r="E51" s="452"/>
      <c r="F51" s="258">
        <v>2</v>
      </c>
      <c r="G51" s="258">
        <v>0</v>
      </c>
      <c r="H51" s="258">
        <v>2</v>
      </c>
      <c r="I51" s="258">
        <v>4</v>
      </c>
      <c r="J51" s="258">
        <v>6</v>
      </c>
      <c r="K51" s="258">
        <v>0</v>
      </c>
      <c r="L51" s="258">
        <v>0</v>
      </c>
      <c r="M51" s="258">
        <v>0</v>
      </c>
      <c r="N51" s="258">
        <v>0</v>
      </c>
    </row>
    <row r="52" spans="1:14">
      <c r="A52" s="56"/>
      <c r="B52" s="445" t="s">
        <v>37</v>
      </c>
      <c r="C52" s="446"/>
      <c r="D52" s="446"/>
      <c r="E52" s="447"/>
      <c r="F52" s="268"/>
      <c r="G52" s="268"/>
      <c r="H52" s="268"/>
      <c r="I52" s="268"/>
      <c r="J52" s="268"/>
      <c r="K52" s="268"/>
      <c r="L52" s="268"/>
      <c r="M52" s="268"/>
      <c r="N52" s="268"/>
    </row>
    <row r="53" spans="1:14" ht="12.75" customHeight="1">
      <c r="A53" s="56"/>
      <c r="B53" s="453" t="s">
        <v>40</v>
      </c>
      <c r="C53" s="453"/>
      <c r="D53" s="453"/>
      <c r="E53" s="453"/>
      <c r="F53" s="267">
        <v>842</v>
      </c>
      <c r="G53" s="267">
        <v>18</v>
      </c>
      <c r="H53" s="267">
        <v>860</v>
      </c>
      <c r="I53" s="267">
        <v>62</v>
      </c>
      <c r="J53" s="267">
        <v>922</v>
      </c>
      <c r="K53" s="267">
        <v>289</v>
      </c>
      <c r="L53" s="267">
        <v>65</v>
      </c>
      <c r="M53" s="267">
        <v>354</v>
      </c>
      <c r="N53" s="267">
        <v>84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Plan1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2016-09-23T14:26:18Z</cp:lastPrinted>
  <dcterms:created xsi:type="dcterms:W3CDTF">2010-01-11T15:46:31Z</dcterms:created>
  <dcterms:modified xsi:type="dcterms:W3CDTF">2019-09-23T11:34:03Z</dcterms:modified>
</cp:coreProperties>
</file>