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2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H16" i="44" l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5" i="8" l="1"/>
  <c r="E17" i="8"/>
  <c r="E16" i="8"/>
  <c r="D18" i="8"/>
  <c r="C18" i="8"/>
  <c r="E14" i="8"/>
  <c r="G18" i="8"/>
  <c r="F18" i="8"/>
  <c r="G25" i="57"/>
  <c r="D25" i="57"/>
  <c r="C25" i="57"/>
  <c r="E25" i="57" s="1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C26" i="57" s="1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5" i="56" s="1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F17" i="56"/>
  <c r="D17" i="56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F17" i="55"/>
  <c r="D17" i="55"/>
  <c r="D26" i="55" s="1"/>
  <c r="C17" i="55"/>
  <c r="C26" i="55" s="1"/>
  <c r="E16" i="55"/>
  <c r="H16" i="55" s="1"/>
  <c r="E15" i="55"/>
  <c r="H15" i="55" s="1"/>
  <c r="E14" i="55"/>
  <c r="H14" i="55" s="1"/>
  <c r="E13" i="55"/>
  <c r="H13" i="55" s="1"/>
  <c r="G25" i="54"/>
  <c r="D25" i="54"/>
  <c r="C25" i="54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F17" i="54"/>
  <c r="D17" i="54"/>
  <c r="C17" i="54"/>
  <c r="E16" i="54"/>
  <c r="H16" i="54" s="1"/>
  <c r="E15" i="54"/>
  <c r="H15" i="54" s="1"/>
  <c r="E14" i="54"/>
  <c r="H14" i="54" s="1"/>
  <c r="E13" i="54"/>
  <c r="H13" i="54" s="1"/>
  <c r="G25" i="53"/>
  <c r="D25" i="53"/>
  <c r="C25" i="53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F17" i="53"/>
  <c r="D17" i="53"/>
  <c r="C17" i="53"/>
  <c r="E16" i="53"/>
  <c r="H16" i="53" s="1"/>
  <c r="E15" i="53"/>
  <c r="H15" i="53" s="1"/>
  <c r="E14" i="53"/>
  <c r="H14" i="53" s="1"/>
  <c r="E13" i="53"/>
  <c r="H13" i="53" s="1"/>
  <c r="G25" i="52"/>
  <c r="D25" i="52"/>
  <c r="C25" i="52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G17" i="52"/>
  <c r="G26" i="52" s="1"/>
  <c r="F17" i="52"/>
  <c r="D17" i="52"/>
  <c r="C17" i="52"/>
  <c r="C26" i="52" s="1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F17" i="51"/>
  <c r="D17" i="51"/>
  <c r="C17" i="51"/>
  <c r="C26" i="51" s="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5" i="50" s="1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F17" i="50"/>
  <c r="D17" i="50"/>
  <c r="D26" i="50" s="1"/>
  <c r="C17" i="50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G26" i="49" s="1"/>
  <c r="F17" i="49"/>
  <c r="D17" i="49"/>
  <c r="C17" i="49"/>
  <c r="E17" i="49" s="1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F17" i="47"/>
  <c r="D17" i="47"/>
  <c r="D26" i="47" s="1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F17" i="46"/>
  <c r="D17" i="46"/>
  <c r="C17" i="46"/>
  <c r="C26" i="46" s="1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5" i="45" s="1"/>
  <c r="E24" i="45"/>
  <c r="H24" i="45" s="1"/>
  <c r="E23" i="45"/>
  <c r="H23" i="45" s="1"/>
  <c r="E22" i="45"/>
  <c r="H22" i="45" s="1"/>
  <c r="E21" i="45"/>
  <c r="H21" i="45" s="1"/>
  <c r="E20" i="45"/>
  <c r="H20" i="45" s="1"/>
  <c r="E19" i="45"/>
  <c r="H19" i="45" s="1"/>
  <c r="G17" i="45"/>
  <c r="F17" i="45"/>
  <c r="D17" i="45"/>
  <c r="C17" i="45"/>
  <c r="E16" i="45"/>
  <c r="H16" i="45" s="1"/>
  <c r="E15" i="45"/>
  <c r="H15" i="45" s="1"/>
  <c r="E14" i="45"/>
  <c r="H14" i="45" s="1"/>
  <c r="E13" i="45"/>
  <c r="H13" i="45" s="1"/>
  <c r="G25" i="44"/>
  <c r="D25" i="44"/>
  <c r="C25" i="44"/>
  <c r="E25" i="44" s="1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F17" i="44"/>
  <c r="D17" i="44"/>
  <c r="D26" i="44" s="1"/>
  <c r="C17" i="44"/>
  <c r="E16" i="44"/>
  <c r="E15" i="44"/>
  <c r="H15" i="44" s="1"/>
  <c r="E14" i="44"/>
  <c r="H14" i="44" s="1"/>
  <c r="E13" i="44"/>
  <c r="H13" i="44" s="1"/>
  <c r="G25" i="43"/>
  <c r="D25" i="43"/>
  <c r="C25" i="43"/>
  <c r="E25" i="43" s="1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5" i="42" s="1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F17" i="42"/>
  <c r="D17" i="42"/>
  <c r="C17" i="42"/>
  <c r="E16" i="42"/>
  <c r="H16" i="42" s="1"/>
  <c r="E15" i="42"/>
  <c r="H15" i="42" s="1"/>
  <c r="E14" i="42"/>
  <c r="H14" i="42" s="1"/>
  <c r="E13" i="42"/>
  <c r="H13" i="42" s="1"/>
  <c r="G25" i="41"/>
  <c r="D25" i="41"/>
  <c r="C25" i="4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F17" i="41"/>
  <c r="D17" i="41"/>
  <c r="C17" i="41"/>
  <c r="E17" i="41" s="1"/>
  <c r="E16" i="41"/>
  <c r="H16" i="41" s="1"/>
  <c r="E15" i="41"/>
  <c r="H15" i="41" s="1"/>
  <c r="E14" i="41"/>
  <c r="H14" i="41" s="1"/>
  <c r="E13" i="41"/>
  <c r="H13" i="41" s="1"/>
  <c r="G25" i="40"/>
  <c r="D25" i="40"/>
  <c r="C25" i="40"/>
  <c r="E25" i="40" s="1"/>
  <c r="E24" i="40"/>
  <c r="H24" i="40" s="1"/>
  <c r="E23" i="40"/>
  <c r="H23" i="40" s="1"/>
  <c r="E22" i="40"/>
  <c r="H22" i="40" s="1"/>
  <c r="E21" i="40"/>
  <c r="H21" i="40" s="1"/>
  <c r="E20" i="40"/>
  <c r="H20" i="40" s="1"/>
  <c r="E19" i="40"/>
  <c r="H19" i="40" s="1"/>
  <c r="G17" i="40"/>
  <c r="F17" i="40"/>
  <c r="D17" i="40"/>
  <c r="C17" i="40"/>
  <c r="E16" i="40"/>
  <c r="H16" i="40" s="1"/>
  <c r="E15" i="40"/>
  <c r="H15" i="40" s="1"/>
  <c r="E14" i="40"/>
  <c r="H14" i="40" s="1"/>
  <c r="E13" i="40"/>
  <c r="H13" i="40" s="1"/>
  <c r="G25" i="39"/>
  <c r="D25" i="39"/>
  <c r="C25" i="39"/>
  <c r="E24" i="39"/>
  <c r="H24" i="39" s="1"/>
  <c r="E23" i="39"/>
  <c r="H23" i="39" s="1"/>
  <c r="E22" i="39"/>
  <c r="H22" i="39" s="1"/>
  <c r="E21" i="39"/>
  <c r="H21" i="39" s="1"/>
  <c r="E20" i="39"/>
  <c r="H20" i="39" s="1"/>
  <c r="E19" i="39"/>
  <c r="H19" i="39" s="1"/>
  <c r="G17" i="39"/>
  <c r="G26" i="39" s="1"/>
  <c r="F17" i="39"/>
  <c r="D17" i="39"/>
  <c r="C17" i="39"/>
  <c r="E17" i="39" s="1"/>
  <c r="E16" i="39"/>
  <c r="H16" i="39" s="1"/>
  <c r="E15" i="39"/>
  <c r="H15" i="39" s="1"/>
  <c r="E14" i="39"/>
  <c r="H14" i="39" s="1"/>
  <c r="E13" i="39"/>
  <c r="H13" i="39" s="1"/>
  <c r="G25" i="38"/>
  <c r="D25" i="38"/>
  <c r="C25" i="38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F17" i="38"/>
  <c r="D17" i="38"/>
  <c r="C17" i="38"/>
  <c r="E16" i="38"/>
  <c r="H16" i="38" s="1"/>
  <c r="E15" i="38"/>
  <c r="H15" i="38" s="1"/>
  <c r="E14" i="38"/>
  <c r="H14" i="38" s="1"/>
  <c r="E13" i="38"/>
  <c r="H13" i="38" s="1"/>
  <c r="G25" i="37"/>
  <c r="D25" i="37"/>
  <c r="C25" i="37"/>
  <c r="E25" i="37" s="1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F17" i="37"/>
  <c r="D17" i="37"/>
  <c r="C17" i="37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5" i="36" s="1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G26" i="36" s="1"/>
  <c r="F17" i="36"/>
  <c r="D17" i="36"/>
  <c r="C17" i="36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5" i="35" s="1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F17" i="35"/>
  <c r="D17" i="35"/>
  <c r="C17" i="35"/>
  <c r="E16" i="35"/>
  <c r="H16" i="35" s="1"/>
  <c r="E15" i="35"/>
  <c r="H15" i="35" s="1"/>
  <c r="E14" i="35"/>
  <c r="H14" i="35" s="1"/>
  <c r="E13" i="35"/>
  <c r="H13" i="35" s="1"/>
  <c r="G25" i="34"/>
  <c r="D25" i="34"/>
  <c r="C25" i="34"/>
  <c r="E25" i="34" s="1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F17" i="34"/>
  <c r="D17" i="34"/>
  <c r="C17" i="34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C17" i="31"/>
  <c r="E16" i="31"/>
  <c r="H16" i="31" s="1"/>
  <c r="E15" i="31"/>
  <c r="H15" i="31" s="1"/>
  <c r="E14" i="31"/>
  <c r="H14" i="31" s="1"/>
  <c r="E13" i="31"/>
  <c r="H13" i="31" s="1"/>
  <c r="D26" i="54" l="1"/>
  <c r="E25" i="54"/>
  <c r="C26" i="54"/>
  <c r="G26" i="54"/>
  <c r="H25" i="54"/>
  <c r="D26" i="36"/>
  <c r="C26" i="36"/>
  <c r="G26" i="55"/>
  <c r="H25" i="55"/>
  <c r="G26" i="53"/>
  <c r="C26" i="53"/>
  <c r="D26" i="53"/>
  <c r="E25" i="53"/>
  <c r="H25" i="53" s="1"/>
  <c r="E25" i="31"/>
  <c r="G26" i="50"/>
  <c r="E17" i="50"/>
  <c r="E26" i="50" s="1"/>
  <c r="H25" i="47"/>
  <c r="G26" i="47"/>
  <c r="G26" i="43"/>
  <c r="C26" i="43"/>
  <c r="D26" i="43"/>
  <c r="G26" i="41"/>
  <c r="D26" i="41"/>
  <c r="E25" i="41"/>
  <c r="H25" i="41" s="1"/>
  <c r="G26" i="40"/>
  <c r="H25" i="40"/>
  <c r="C26" i="40"/>
  <c r="D26" i="40"/>
  <c r="G26" i="38"/>
  <c r="C26" i="38"/>
  <c r="D26" i="38"/>
  <c r="E25" i="38"/>
  <c r="H25" i="38" s="1"/>
  <c r="G26" i="37"/>
  <c r="D26" i="37"/>
  <c r="C26" i="37"/>
  <c r="G26" i="35"/>
  <c r="C26" i="35"/>
  <c r="D26" i="35"/>
  <c r="E25" i="52"/>
  <c r="H25" i="52" s="1"/>
  <c r="D26" i="52"/>
  <c r="G26" i="56"/>
  <c r="H25" i="56"/>
  <c r="C26" i="56"/>
  <c r="D26" i="56"/>
  <c r="G26" i="44"/>
  <c r="H25" i="44"/>
  <c r="C26" i="44"/>
  <c r="D26" i="49"/>
  <c r="D26" i="39"/>
  <c r="E25" i="39"/>
  <c r="H25" i="39" s="1"/>
  <c r="G26" i="34"/>
  <c r="C26" i="34"/>
  <c r="D26" i="34"/>
  <c r="H25" i="45"/>
  <c r="G26" i="45"/>
  <c r="D26" i="45"/>
  <c r="C26" i="45"/>
  <c r="G26" i="46"/>
  <c r="D26" i="46"/>
  <c r="E25" i="46"/>
  <c r="H25" i="46" s="1"/>
  <c r="E18" i="8"/>
  <c r="H18" i="8" s="1"/>
  <c r="G26" i="57"/>
  <c r="H25" i="57"/>
  <c r="D26" i="57"/>
  <c r="H25" i="42"/>
  <c r="G26" i="42"/>
  <c r="C26" i="42"/>
  <c r="D26" i="42"/>
  <c r="G26" i="51"/>
  <c r="E25" i="51"/>
  <c r="H25" i="51" s="1"/>
  <c r="D26" i="51"/>
  <c r="E25" i="33"/>
  <c r="H25" i="33" s="1"/>
  <c r="G26" i="33"/>
  <c r="D26" i="33"/>
  <c r="G26" i="31"/>
  <c r="D26" i="31"/>
  <c r="C26" i="31"/>
  <c r="E17" i="57"/>
  <c r="E17" i="56"/>
  <c r="E17" i="55"/>
  <c r="E17" i="54"/>
  <c r="E17" i="53"/>
  <c r="E17" i="52"/>
  <c r="E17" i="51"/>
  <c r="H17" i="50"/>
  <c r="H26" i="50" s="1"/>
  <c r="C26" i="50"/>
  <c r="H17" i="49"/>
  <c r="H26" i="49" s="1"/>
  <c r="E26" i="49"/>
  <c r="C26" i="49"/>
  <c r="H17" i="47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E26" i="39"/>
  <c r="H17" i="39"/>
  <c r="C26" i="39"/>
  <c r="E17" i="38"/>
  <c r="E17" i="37"/>
  <c r="E17" i="36"/>
  <c r="E17" i="35"/>
  <c r="E17" i="34"/>
  <c r="H17" i="33"/>
  <c r="C26" i="33"/>
  <c r="H25" i="31"/>
  <c r="E17" i="31"/>
  <c r="H26" i="47" l="1"/>
  <c r="H26" i="39"/>
  <c r="H26" i="33"/>
  <c r="E26" i="33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<sst xmlns="http://schemas.openxmlformats.org/spreadsheetml/2006/main" count="954" uniqueCount="69">
  <si>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</si>
  <si>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</si>
  <si>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</si>
  <si>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</si>
  <si>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</si>
  <si>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</si>
  <si>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</si>
  <si>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</si>
  <si>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</si>
  <si>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</si>
  <si>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</si>
  <si>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</si>
  <si>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</si>
  <si>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</si>
  <si>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</si>
  <si>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</si>
  <si>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</si>
  <si>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</si>
  <si>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</si>
  <si>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</si>
  <si>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</si>
  <si>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</si>
  <si>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</si>
  <si>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</si>
  <si>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</si>
  <si>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</si>
  <si>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</si>
  <si>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</si>
  <si>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</si>
  <si>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</si>
  <si>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</si>
  <si>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</si>
  <si>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</si>
  <si>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</si>
  <si>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</si>
  <si>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</si>
  <si>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</si>
  <si>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</si>
  <si>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</si>
  <si>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</si>
  <si>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</si>
  <si>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</si>
  <si>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</si>
  <si>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</si>
  <si>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</si>
  <si>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</si>
  <si>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</si>
  <si>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</si>
  <si>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</si>
  <si>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</si>
  <si>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</si>
  <si>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</si>
  <si>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</si>
  <si>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</si>
  <si>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</si>
  <si>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</si>
  <si>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</si>
  <si>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</si>
  <si>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</si>
  <si>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</si>
  <si>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</si>
  <si>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</si>
  <si>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</si>
  <si>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</si>
  <si>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</si>
  <si>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 xml:space="preserve">SECRETARIA DE GESTÃO DE PESSOAS
0
0
0
0
0
0
0
0
0
0
0
0
</t>
  </si>
  <si>
    <t>SECRETARIA DE GESTÃO DE PESSOAS</t>
  </si>
  <si>
    <t>DIRETORIA DE GESTÃO DE PESSOAS</t>
  </si>
  <si>
    <t>SECRETARIA DE SGESTÃO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</si>
</sst>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</numFmts>
  <fonts count="2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sz val="9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Arial"/>
    </font>
    <font>
      <sz val="11"/>
      <color rgb="FF000000"/>
      <name val="Calibri"/>
      <charset val="1"/>
    </font>
    <font>
      <sz val="9"/>
      <color theme="1"/>
      <name val="Arial"/>
      <charset val="1"/>
    </font>
    <font>
      <b/>
      <sz val="9"/>
      <name val="Arial"/>
      <family val="2"/>
      <charset val="1"/>
    </font>
  </fonts>
  <fills count="9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CC00"/>
        <bgColor rgb="FFFF9900"/>
      </patternFill>
    </fill>
    <fill>
      <patternFill patternType="solid">
        <fgColor rgb="FFFFFFFF"/>
        <bgColor rgb="FFFFFFCC"/>
      </patternFill>
    </fill>
  </fills>
  <borders count="27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79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2" borderId="0" applyNumberFormat="0" applyBorder="0" applyAlignment="0" applyProtection="0"/>
    <xf numFmtId="0" fontId="64" fillId="2" borderId="0" applyNumberFormat="0" applyBorder="0" applyAlignment="0" applyProtection="0"/>
    <xf numFmtId="0" fontId="64" fillId="2" borderId="0" applyNumberFormat="0" applyBorder="0" applyAlignment="0" applyProtection="0"/>
    <xf numFmtId="0" fontId="64" fillId="2" borderId="0" applyNumberFormat="0" applyBorder="0" applyAlignment="0" applyProtection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81" fillId="3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81" fillId="4" borderId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81" fillId="5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5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81" fillId="9" borderId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81" fillId="10" borderId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81" fillId="11" borderId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81" fillId="5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81" fillId="9" borderId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81" fillId="12" borderId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82" fillId="13" borderId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82" fillId="10" borderId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82" fillId="11" borderId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82" fillId="14" borderId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82" fillId="15" borderId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82" fillId="16" borderId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0" borderId="0" applyNumberFormat="0" applyBorder="0" applyAlignment="0" applyProtection="0"/>
    <xf numFmtId="164" fontId="83" fillId="0" borderId="1"/>
    <xf numFmtId="0" fontId="71" fillId="3" borderId="0" applyNumberFormat="0" applyBorder="0" applyAlignment="0" applyProtection="0"/>
    <xf numFmtId="164" fontId="84" fillId="0" borderId="0">
      <alignment vertical="top"/>
    </xf>
    <xf numFmtId="164" fontId="85" fillId="0" borderId="0">
      <alignment horizontal="right"/>
    </xf>
    <xf numFmtId="164" fontId="85" fillId="0" borderId="0">
      <alignment horizontal="left"/>
    </xf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86" fillId="4" borderId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2" fontId="89" fillId="0" borderId="0">
      <protection locked="0"/>
    </xf>
    <xf numFmtId="2" fontId="90" fillId="0" borderId="0">
      <protection locked="0"/>
    </xf>
    <xf numFmtId="0" fontId="87" fillId="0" borderId="0"/>
    <xf numFmtId="0" fontId="88" fillId="0" borderId="0"/>
    <xf numFmtId="0" fontId="67" fillId="8" borderId="2" applyNumberFormat="0" applyAlignment="0" applyProtection="0"/>
    <xf numFmtId="0" fontId="67" fillId="8" borderId="2" applyNumberFormat="0" applyAlignment="0" applyProtection="0"/>
    <xf numFmtId="0" fontId="67" fillId="8" borderId="2" applyNumberFormat="0" applyAlignment="0" applyProtection="0"/>
    <xf numFmtId="0" fontId="92" fillId="8" borderId="2"/>
    <xf numFmtId="0" fontId="67" fillId="8" borderId="2" applyNumberFormat="0" applyAlignment="0" applyProtection="0"/>
    <xf numFmtId="0" fontId="67" fillId="8" borderId="2" applyNumberFormat="0" applyAlignment="0" applyProtection="0"/>
    <xf numFmtId="0" fontId="91" fillId="0" borderId="0">
      <alignment vertical="center"/>
    </xf>
    <xf numFmtId="0" fontId="68" fillId="21" borderId="3" applyNumberFormat="0" applyAlignment="0" applyProtection="0"/>
    <xf numFmtId="0" fontId="68" fillId="21" borderId="3" applyNumberFormat="0" applyAlignment="0" applyProtection="0"/>
    <xf numFmtId="0" fontId="93" fillId="21" borderId="3"/>
    <xf numFmtId="0" fontId="68" fillId="21" borderId="3" applyNumberFormat="0" applyAlignment="0" applyProtection="0"/>
    <xf numFmtId="0" fontId="68" fillId="21" borderId="3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94" fillId="0" borderId="4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8" fillId="21" borderId="3" applyNumberFormat="0" applyAlignment="0" applyProtection="0"/>
    <xf numFmtId="4" fontId="81" fillId="0" borderId="0"/>
    <xf numFmtId="166" fontId="81" fillId="0" borderId="0"/>
    <xf numFmtId="165" fontId="63" fillId="0" borderId="0" applyBorder="0" applyAlignment="0" applyProtection="0"/>
    <xf numFmtId="165" fontId="63" fillId="0" borderId="0" applyBorder="0" applyAlignment="0" applyProtection="0"/>
    <xf numFmtId="40" fontId="81" fillId="0" borderId="0"/>
    <xf numFmtId="3" fontId="81" fillId="0" borderId="0"/>
    <xf numFmtId="0" fontId="81" fillId="0" borderId="0"/>
    <xf numFmtId="0" fontId="81" fillId="0" borderId="0"/>
    <xf numFmtId="167" fontId="81" fillId="0" borderId="0"/>
    <xf numFmtId="0" fontId="81" fillId="0" borderId="0"/>
    <xf numFmtId="0" fontId="81" fillId="0" borderId="0"/>
    <xf numFmtId="168" fontId="81" fillId="0" borderId="0"/>
    <xf numFmtId="169" fontId="81" fillId="0" borderId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82" fillId="17" borderId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82" fillId="18" borderId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82" fillId="19" borderId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82" fillId="14" borderId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82" fillId="15" borderId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82" fillId="20" borderId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70" fillId="7" borderId="2" applyNumberFormat="0" applyAlignment="0" applyProtection="0"/>
    <xf numFmtId="0" fontId="70" fillId="7" borderId="2" applyNumberFormat="0" applyAlignment="0" applyProtection="0"/>
    <xf numFmtId="0" fontId="70" fillId="7" borderId="2" applyNumberFormat="0" applyAlignment="0" applyProtection="0"/>
    <xf numFmtId="0" fontId="70" fillId="7" borderId="2" applyNumberFormat="0" applyAlignment="0" applyProtection="0"/>
    <xf numFmtId="0" fontId="70" fillId="8" borderId="2" applyNumberFormat="0" applyAlignment="0" applyProtection="0"/>
    <xf numFmtId="170" fontId="63" fillId="0" borderId="0" applyFill="0" applyBorder="0" applyAlignment="0" applyProtection="0"/>
    <xf numFmtId="0" fontId="63" fillId="0" borderId="0" applyFill="0" applyBorder="0" applyAlignment="0" applyProtection="0"/>
    <xf numFmtId="170" fontId="63" fillId="0" borderId="0" applyFill="0" applyBorder="0" applyAlignment="0" applyProtection="0"/>
    <xf numFmtId="0" fontId="75" fillId="0" borderId="0" applyNumberFormat="0" applyFill="0" applyBorder="0" applyAlignment="0" applyProtection="0"/>
    <xf numFmtId="0" fontId="95" fillId="0" borderId="5">
      <alignment horizontal="center"/>
    </xf>
    <xf numFmtId="2" fontId="81" fillId="0" borderId="0"/>
    <xf numFmtId="2" fontId="81" fillId="0" borderId="0"/>
    <xf numFmtId="0" fontId="96" fillId="0" borderId="0">
      <alignment horizontal="left"/>
    </xf>
    <xf numFmtId="0" fontId="66" fillId="4" borderId="0" applyNumberFormat="0" applyBorder="0" applyAlignment="0" applyProtection="0"/>
    <xf numFmtId="0" fontId="77" fillId="0" borderId="6" applyNumberFormat="0" applyFill="0" applyAlignment="0" applyProtection="0"/>
    <xf numFmtId="0" fontId="78" fillId="0" borderId="7" applyNumberFormat="0" applyFill="0" applyAlignment="0" applyProtection="0"/>
    <xf numFmtId="0" fontId="79" fillId="0" borderId="8" applyNumberFormat="0" applyFill="0" applyAlignment="0" applyProtection="0"/>
    <xf numFmtId="0" fontId="79" fillId="0" borderId="0" applyNumberFormat="0" applyFill="0" applyBorder="0" applyAlignment="0" applyProtection="0"/>
    <xf numFmtId="0" fontId="71" fillId="3" borderId="0" applyNumberFormat="0" applyBorder="0" applyAlignment="0" applyProtection="0"/>
    <xf numFmtId="0" fontId="71" fillId="3" borderId="0" applyNumberFormat="0" applyBorder="0" applyAlignment="0" applyProtection="0"/>
    <xf numFmtId="0" fontId="97" fillId="3" borderId="0"/>
    <xf numFmtId="0" fontId="71" fillId="3" borderId="0" applyNumberFormat="0" applyBorder="0" applyAlignment="0" applyProtection="0"/>
    <xf numFmtId="0" fontId="71" fillId="3" borderId="0" applyNumberFormat="0" applyBorder="0" applyAlignment="0" applyProtection="0"/>
    <xf numFmtId="0" fontId="98" fillId="0" borderId="0"/>
    <xf numFmtId="0" fontId="70" fillId="7" borderId="2" applyNumberFormat="0" applyAlignment="0" applyProtection="0"/>
    <xf numFmtId="0" fontId="95" fillId="0" borderId="9">
      <alignment horizontal="center"/>
    </xf>
    <xf numFmtId="0" fontId="99" fillId="0" borderId="10">
      <alignment horizontal="center"/>
    </xf>
    <xf numFmtId="171" fontId="81" fillId="0" borderId="0"/>
    <xf numFmtId="0" fontId="69" fillId="0" borderId="4" applyNumberFormat="0" applyFill="0" applyAlignment="0" applyProtection="0"/>
    <xf numFmtId="165" fontId="81" fillId="0" borderId="0"/>
    <xf numFmtId="172" fontId="63" fillId="0" borderId="0" applyFill="0" applyBorder="0" applyAlignment="0" applyProtection="0"/>
    <xf numFmtId="167" fontId="81" fillId="0" borderId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100" fillId="22" borderId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15" fillId="0" borderId="0"/>
    <xf numFmtId="0" fontId="63" fillId="0" borderId="0"/>
    <xf numFmtId="0" fontId="63" fillId="0" borderId="0"/>
    <xf numFmtId="0" fontId="10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81" fillId="0" borderId="0"/>
    <xf numFmtId="0" fontId="63" fillId="0" borderId="0"/>
    <xf numFmtId="0" fontId="63" fillId="0" borderId="0"/>
    <xf numFmtId="0" fontId="101" fillId="0" borderId="0"/>
    <xf numFmtId="0" fontId="101" fillId="0" borderId="0"/>
    <xf numFmtId="0" fontId="63" fillId="0" borderId="0"/>
    <xf numFmtId="0" fontId="63" fillId="0" borderId="0"/>
    <xf numFmtId="0" fontId="63" fillId="23" borderId="11" applyNumberFormat="0" applyAlignment="0" applyProtection="0"/>
    <xf numFmtId="0" fontId="63" fillId="23" borderId="11" applyNumberFormat="0" applyAlignment="0" applyProtection="0"/>
    <xf numFmtId="0" fontId="63" fillId="23" borderId="11" applyNumberFormat="0" applyAlignment="0" applyProtection="0"/>
    <xf numFmtId="0" fontId="63" fillId="23" borderId="11" applyNumberFormat="0" applyAlignment="0" applyProtection="0"/>
    <xf numFmtId="0" fontId="63" fillId="23" borderId="11" applyNumberFormat="0" applyAlignment="0" applyProtection="0"/>
    <xf numFmtId="0" fontId="63" fillId="23" borderId="11" applyNumberFormat="0" applyAlignment="0" applyProtection="0"/>
    <xf numFmtId="0" fontId="73" fillId="8" borderId="12" applyNumberFormat="0" applyAlignment="0" applyProtection="0"/>
    <xf numFmtId="10" fontId="81" fillId="0" borderId="0"/>
    <xf numFmtId="173" fontId="89" fillId="0" borderId="0">
      <protection locked="0"/>
    </xf>
    <xf numFmtId="174" fontId="89" fillId="0" borderId="0">
      <protection locked="0"/>
    </xf>
    <xf numFmtId="9" fontId="63" fillId="0" borderId="0" applyFill="0" applyBorder="0" applyAlignment="0" applyProtection="0"/>
    <xf numFmtId="9" fontId="115" fillId="0" borderId="0" applyFont="0" applyFill="0" applyBorder="0" applyAlignment="0" applyProtection="0"/>
    <xf numFmtId="9" fontId="81" fillId="0" borderId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81" fillId="0" borderId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0" fontId="85" fillId="0" borderId="0"/>
    <xf numFmtId="0" fontId="73" fillId="8" borderId="12" applyNumberFormat="0" applyAlignment="0" applyProtection="0"/>
    <xf numFmtId="0" fontId="73" fillId="8" borderId="12" applyNumberFormat="0" applyAlignment="0" applyProtection="0"/>
    <xf numFmtId="0" fontId="102" fillId="8" borderId="12"/>
    <xf numFmtId="0" fontId="73" fillId="8" borderId="12" applyNumberFormat="0" applyAlignment="0" applyProtection="0"/>
    <xf numFmtId="0" fontId="73" fillId="8" borderId="12" applyNumberFormat="0" applyAlignment="0" applyProtection="0"/>
    <xf numFmtId="38" fontId="81" fillId="0" borderId="0"/>
    <xf numFmtId="38" fontId="103" fillId="0" borderId="13"/>
    <xf numFmtId="175" fontId="101" fillId="0" borderId="0">
      <protection locked="0"/>
    </xf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81" fillId="0" borderId="0"/>
    <xf numFmtId="176" fontId="63" fillId="0" borderId="0" applyFill="0" applyBorder="0" applyAlignment="0" applyProtection="0"/>
    <xf numFmtId="165" fontId="63" fillId="0" borderId="0"/>
    <xf numFmtId="0" fontId="63" fillId="0" borderId="0"/>
    <xf numFmtId="165" fontId="63" fillId="0" borderId="0"/>
    <xf numFmtId="165" fontId="101" fillId="0" borderId="0"/>
    <xf numFmtId="165" fontId="63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7" fontId="81" fillId="0" borderId="0"/>
    <xf numFmtId="178" fontId="81" fillId="0" borderId="0"/>
    <xf numFmtId="0" fontId="76" fillId="0" borderId="0" applyNumberFormat="0" applyFill="0" applyBorder="0" applyAlignment="0" applyProtection="0"/>
    <xf numFmtId="0" fontId="106" fillId="0" borderId="14"/>
    <xf numFmtId="0" fontId="77" fillId="0" borderId="6" applyNumberFormat="0" applyFill="0" applyAlignment="0" applyProtection="0"/>
    <xf numFmtId="0" fontId="77" fillId="0" borderId="6" applyNumberFormat="0" applyFill="0" applyAlignment="0" applyProtection="0"/>
    <xf numFmtId="0" fontId="77" fillId="0" borderId="6" applyNumberFormat="0" applyFill="0" applyAlignment="0" applyProtection="0"/>
    <xf numFmtId="0" fontId="110" fillId="0" borderId="6"/>
    <xf numFmtId="0" fontId="77" fillId="0" borderId="6" applyNumberFormat="0" applyFill="0" applyAlignment="0" applyProtection="0"/>
    <xf numFmtId="0" fontId="77" fillId="0" borderId="6" applyNumberFormat="0" applyFill="0" applyAlignment="0" applyProtection="0"/>
    <xf numFmtId="0" fontId="11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8" fillId="0" borderId="7" applyNumberFormat="0" applyFill="0" applyAlignment="0" applyProtection="0"/>
    <xf numFmtId="0" fontId="78" fillId="0" borderId="7" applyNumberFormat="0" applyFill="0" applyAlignment="0" applyProtection="0"/>
    <xf numFmtId="0" fontId="112" fillId="0" borderId="7"/>
    <xf numFmtId="0" fontId="78" fillId="0" borderId="7" applyNumberFormat="0" applyFill="0" applyAlignment="0" applyProtection="0"/>
    <xf numFmtId="0" fontId="78" fillId="0" borderId="7" applyNumberFormat="0" applyFill="0" applyAlignment="0" applyProtection="0"/>
    <xf numFmtId="0" fontId="79" fillId="0" borderId="8" applyNumberFormat="0" applyFill="0" applyAlignment="0" applyProtection="0"/>
    <xf numFmtId="0" fontId="79" fillId="0" borderId="8" applyNumberFormat="0" applyFill="0" applyAlignment="0" applyProtection="0"/>
    <xf numFmtId="0" fontId="113" fillId="0" borderId="8"/>
    <xf numFmtId="0" fontId="79" fillId="0" borderId="8" applyNumberFormat="0" applyFill="0" applyAlignment="0" applyProtection="0"/>
    <xf numFmtId="0" fontId="79" fillId="0" borderId="8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3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4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8" fillId="0" borderId="15"/>
    <xf numFmtId="2" fontId="107" fillId="0" borderId="0">
      <protection locked="0"/>
    </xf>
    <xf numFmtId="2" fontId="107" fillId="0" borderId="0">
      <protection locked="0"/>
    </xf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0" fontId="109" fillId="0" borderId="16"/>
    <xf numFmtId="0" fontId="80" fillId="0" borderId="16" applyNumberFormat="0" applyFill="0" applyAlignment="0" applyProtection="0"/>
    <xf numFmtId="0" fontId="80" fillId="0" borderId="16" applyNumberFormat="0" applyFill="0" applyAlignment="0" applyProtection="0"/>
    <xf numFmtId="174" fontId="89" fillId="0" borderId="0">
      <protection locked="0"/>
    </xf>
    <xf numFmtId="179" fontId="89" fillId="0" borderId="0">
      <protection locked="0"/>
    </xf>
    <xf numFmtId="0" fontId="101" fillId="0" borderId="0"/>
    <xf numFmtId="43" fontId="115" fillId="0" borderId="0" applyFont="0" applyFill="0" applyBorder="0" applyAlignment="0" applyProtection="0"/>
    <xf numFmtId="165" fontId="63" fillId="0" borderId="0" applyFill="0" applyBorder="0" applyAlignment="0" applyProtection="0"/>
    <xf numFmtId="176" fontId="63" fillId="0" borderId="0" applyFill="0" applyBorder="0" applyAlignment="0" applyProtection="0"/>
    <xf numFmtId="165" fontId="63" fillId="0" borderId="0" applyFill="0" applyBorder="0" applyAlignment="0" applyProtection="0"/>
    <xf numFmtId="176" fontId="63" fillId="0" borderId="0" applyFill="0" applyBorder="0" applyAlignment="0" applyProtection="0"/>
    <xf numFmtId="3" fontId="81" fillId="0" borderId="0"/>
    <xf numFmtId="0" fontId="74" fillId="0" borderId="0" applyNumberFormat="0" applyFill="0" applyBorder="0" applyAlignment="0" applyProtection="0"/>
    <xf numFmtId="0" fontId="121" fillId="0" borderId="0"/>
    <xf numFmtId="0" fontId="122" fillId="30" borderId="0"/>
    <xf numFmtId="0" fontId="122" fillId="31" borderId="0"/>
    <xf numFmtId="0" fontId="122" fillId="32" borderId="0"/>
    <xf numFmtId="0" fontId="122" fillId="33" borderId="0"/>
    <xf numFmtId="0" fontId="122" fillId="34" borderId="0"/>
    <xf numFmtId="0" fontId="122" fillId="35" borderId="0"/>
    <xf numFmtId="0" fontId="122" fillId="30" borderId="0"/>
    <xf numFmtId="0" fontId="122" fillId="30" borderId="0"/>
    <xf numFmtId="0" fontId="122" fillId="30" borderId="0"/>
    <xf numFmtId="0" fontId="122" fillId="30" borderId="0"/>
    <xf numFmtId="0" fontId="122" fillId="31" borderId="0"/>
    <xf numFmtId="0" fontId="122" fillId="31" borderId="0"/>
    <xf numFmtId="0" fontId="122" fillId="31" borderId="0"/>
    <xf numFmtId="0" fontId="122" fillId="31" borderId="0"/>
    <xf numFmtId="0" fontId="122" fillId="32" borderId="0"/>
    <xf numFmtId="0" fontId="122" fillId="32" borderId="0"/>
    <xf numFmtId="0" fontId="122" fillId="32" borderId="0"/>
    <xf numFmtId="0" fontId="122" fillId="32" borderId="0"/>
    <xf numFmtId="0" fontId="122" fillId="33" borderId="0"/>
    <xf numFmtId="0" fontId="122" fillId="33" borderId="0"/>
    <xf numFmtId="0" fontId="122" fillId="33" borderId="0"/>
    <xf numFmtId="0" fontId="122" fillId="33" borderId="0"/>
    <xf numFmtId="0" fontId="122" fillId="34" borderId="0"/>
    <xf numFmtId="0" fontId="122" fillId="34" borderId="0"/>
    <xf numFmtId="0" fontId="122" fillId="34" borderId="0"/>
    <xf numFmtId="0" fontId="122" fillId="34" borderId="0"/>
    <xf numFmtId="0" fontId="122" fillId="35" borderId="0"/>
    <xf numFmtId="0" fontId="122" fillId="35" borderId="0"/>
    <xf numFmtId="0" fontId="122" fillId="35" borderId="0"/>
    <xf numFmtId="0" fontId="122" fillId="36" borderId="0"/>
    <xf numFmtId="0" fontId="122" fillId="37" borderId="0"/>
    <xf numFmtId="0" fontId="122" fillId="38" borderId="0"/>
    <xf numFmtId="0" fontId="122" fillId="39" borderId="0"/>
    <xf numFmtId="0" fontId="122" fillId="33" borderId="0"/>
    <xf numFmtId="0" fontId="122" fillId="37" borderId="0"/>
    <xf numFmtId="0" fontId="122" fillId="40" borderId="0"/>
    <xf numFmtId="0" fontId="122" fillId="37" borderId="0"/>
    <xf numFmtId="0" fontId="122" fillId="37" borderId="0"/>
    <xf numFmtId="0" fontId="122" fillId="37" borderId="0"/>
    <xf numFmtId="0" fontId="122" fillId="37" borderId="0"/>
    <xf numFmtId="0" fontId="122" fillId="38" borderId="0"/>
    <xf numFmtId="0" fontId="122" fillId="38" borderId="0"/>
    <xf numFmtId="0" fontId="122" fillId="38" borderId="0"/>
    <xf numFmtId="0" fontId="122" fillId="38" borderId="0"/>
    <xf numFmtId="0" fontId="122" fillId="39" borderId="0"/>
    <xf numFmtId="0" fontId="122" fillId="39" borderId="0"/>
    <xf numFmtId="0" fontId="122" fillId="39" borderId="0"/>
    <xf numFmtId="0" fontId="122" fillId="39" borderId="0"/>
    <xf numFmtId="0" fontId="122" fillId="33" borderId="0"/>
    <xf numFmtId="0" fontId="122" fillId="33" borderId="0"/>
    <xf numFmtId="0" fontId="122" fillId="33" borderId="0"/>
    <xf numFmtId="0" fontId="122" fillId="33" borderId="0"/>
    <xf numFmtId="0" fontId="122" fillId="37" borderId="0"/>
    <xf numFmtId="0" fontId="122" fillId="37" borderId="0"/>
    <xf numFmtId="0" fontId="122" fillId="37" borderId="0"/>
    <xf numFmtId="0" fontId="122" fillId="37" borderId="0"/>
    <xf numFmtId="0" fontId="122" fillId="40" borderId="0"/>
    <xf numFmtId="0" fontId="122" fillId="40" borderId="0"/>
    <xf numFmtId="0" fontId="122" fillId="40" borderId="0"/>
    <xf numFmtId="0" fontId="122" fillId="40" borderId="0"/>
    <xf numFmtId="0" fontId="123" fillId="41" borderId="0"/>
    <xf numFmtId="0" fontId="123" fillId="38" borderId="0"/>
    <xf numFmtId="0" fontId="123" fillId="39" borderId="0"/>
    <xf numFmtId="0" fontId="123" fillId="42" borderId="0"/>
    <xf numFmtId="0" fontId="123" fillId="43" borderId="0"/>
    <xf numFmtId="0" fontId="123" fillId="44" borderId="0"/>
    <xf numFmtId="0" fontId="123" fillId="41" borderId="0"/>
    <xf numFmtId="0" fontId="123" fillId="41" borderId="0"/>
    <xf numFmtId="0" fontId="123" fillId="41" borderId="0"/>
    <xf numFmtId="0" fontId="123" fillId="41" borderId="0"/>
    <xf numFmtId="0" fontId="123" fillId="38" borderId="0"/>
    <xf numFmtId="0" fontId="123" fillId="38" borderId="0"/>
    <xf numFmtId="0" fontId="123" fillId="38" borderId="0"/>
    <xf numFmtId="0" fontId="123" fillId="38" borderId="0"/>
    <xf numFmtId="0" fontId="123" fillId="39" borderId="0"/>
    <xf numFmtId="0" fontId="123" fillId="39" borderId="0"/>
    <xf numFmtId="0" fontId="123" fillId="39" borderId="0"/>
    <xf numFmtId="0" fontId="123" fillId="39" borderId="0"/>
    <xf numFmtId="0" fontId="123" fillId="42" borderId="0"/>
    <xf numFmtId="0" fontId="123" fillId="42" borderId="0"/>
    <xf numFmtId="0" fontId="123" fillId="42" borderId="0"/>
    <xf numFmtId="0" fontId="123" fillId="42" borderId="0"/>
    <xf numFmtId="0" fontId="123" fillId="43" borderId="0"/>
    <xf numFmtId="0" fontId="123" fillId="43" borderId="0"/>
    <xf numFmtId="0" fontId="123" fillId="43" borderId="0"/>
    <xf numFmtId="0" fontId="123" fillId="43" borderId="0"/>
    <xf numFmtId="0" fontId="123" fillId="44" borderId="0"/>
    <xf numFmtId="0" fontId="123" fillId="44" borderId="0"/>
    <xf numFmtId="0" fontId="123" fillId="44" borderId="0"/>
    <xf numFmtId="0" fontId="123" fillId="44" borderId="0"/>
    <xf numFmtId="0" fontId="123" fillId="45" borderId="0"/>
    <xf numFmtId="0" fontId="123" fillId="46" borderId="0"/>
    <xf numFmtId="0" fontId="123" fillId="47" borderId="0"/>
    <xf numFmtId="0" fontId="123" fillId="42" borderId="0"/>
    <xf numFmtId="0" fontId="123" fillId="43" borderId="0"/>
    <xf numFmtId="0" fontId="123" fillId="48" borderId="0"/>
    <xf numFmtId="180" fontId="124" fillId="0" borderId="25"/>
    <xf numFmtId="0" fontId="125" fillId="31" borderId="0"/>
    <xf numFmtId="180" fontId="126" fillId="0" borderId="0">
      <alignment vertical="top"/>
    </xf>
    <xf numFmtId="180" fontId="127" fillId="0" borderId="0">
      <alignment horizontal="right"/>
    </xf>
    <xf numFmtId="180" fontId="127" fillId="0" borderId="0">
      <alignment horizontal="left"/>
    </xf>
    <xf numFmtId="0" fontId="128" fillId="32" borderId="0"/>
    <xf numFmtId="0" fontId="128" fillId="32" borderId="0"/>
    <xf numFmtId="0" fontId="128" fillId="32" borderId="0"/>
    <xf numFmtId="0" fontId="128" fillId="32" borderId="0"/>
    <xf numFmtId="2" fontId="129" fillId="0" borderId="0">
      <protection locked="0"/>
    </xf>
    <xf numFmtId="2" fontId="130" fillId="0" borderId="0">
      <protection locked="0"/>
    </xf>
    <xf numFmtId="0" fontId="131" fillId="0" borderId="0"/>
    <xf numFmtId="0" fontId="132" fillId="0" borderId="0"/>
    <xf numFmtId="0" fontId="133" fillId="36" borderId="26"/>
    <xf numFmtId="0" fontId="133" fillId="36" borderId="26"/>
    <xf numFmtId="0" fontId="133" fillId="36" borderId="26"/>
    <xf numFmtId="0" fontId="133" fillId="36" borderId="26"/>
    <xf numFmtId="0" fontId="133" fillId="36" borderId="26"/>
    <xf numFmtId="0" fontId="134" fillId="0" borderId="0">
      <alignment vertical="center"/>
    </xf>
    <xf numFmtId="0" fontId="135" fillId="49" borderId="27"/>
    <xf numFmtId="0" fontId="135" fillId="49" borderId="27"/>
    <xf numFmtId="0" fontId="135" fillId="49" borderId="27"/>
    <xf numFmtId="0" fontId="135" fillId="49" borderId="27"/>
    <xf numFmtId="0" fontId="136" fillId="0" borderId="28"/>
    <xf numFmtId="0" fontId="136" fillId="0" borderId="28"/>
    <xf numFmtId="0" fontId="136" fillId="0" borderId="28"/>
    <xf numFmtId="0" fontId="136" fillId="0" borderId="28"/>
    <xf numFmtId="0" fontId="135" fillId="49" borderId="27"/>
    <xf numFmtId="4" fontId="122" fillId="0" borderId="0"/>
    <xf numFmtId="181" fontId="137" fillId="0" borderId="0"/>
    <xf numFmtId="181" fontId="137" fillId="0" borderId="0"/>
    <xf numFmtId="3" fontId="122" fillId="0" borderId="0"/>
    <xf numFmtId="182" fontId="122" fillId="0" borderId="0"/>
    <xf numFmtId="0" fontId="122" fillId="0" borderId="0"/>
    <xf numFmtId="0" fontId="122" fillId="0" borderId="0"/>
    <xf numFmtId="168" fontId="122" fillId="0" borderId="0"/>
    <xf numFmtId="183" fontId="122" fillId="0" borderId="0"/>
    <xf numFmtId="0" fontId="123" fillId="45" borderId="0"/>
    <xf numFmtId="0" fontId="123" fillId="45" borderId="0"/>
    <xf numFmtId="0" fontId="123" fillId="45" borderId="0"/>
    <xf numFmtId="0" fontId="123" fillId="45" borderId="0"/>
    <xf numFmtId="0" fontId="123" fillId="46" borderId="0"/>
    <xf numFmtId="0" fontId="123" fillId="46" borderId="0"/>
    <xf numFmtId="0" fontId="123" fillId="46" borderId="0"/>
    <xf numFmtId="0" fontId="123" fillId="46" borderId="0"/>
    <xf numFmtId="0" fontId="123" fillId="47" borderId="0"/>
    <xf numFmtId="0" fontId="123" fillId="47" borderId="0"/>
    <xf numFmtId="0" fontId="123" fillId="47" borderId="0"/>
    <xf numFmtId="0" fontId="123" fillId="47" borderId="0"/>
    <xf numFmtId="0" fontId="123" fillId="42" borderId="0"/>
    <xf numFmtId="0" fontId="123" fillId="42" borderId="0"/>
    <xf numFmtId="0" fontId="123" fillId="42" borderId="0"/>
    <xf numFmtId="0" fontId="123" fillId="42" borderId="0"/>
    <xf numFmtId="0" fontId="123" fillId="43" borderId="0"/>
    <xf numFmtId="0" fontId="123" fillId="43" borderId="0"/>
    <xf numFmtId="0" fontId="123" fillId="43" borderId="0"/>
    <xf numFmtId="0" fontId="123" fillId="43" borderId="0"/>
    <xf numFmtId="0" fontId="123" fillId="48" borderId="0"/>
    <xf numFmtId="0" fontId="123" fillId="48" borderId="0"/>
    <xf numFmtId="0" fontId="123" fillId="48" borderId="0"/>
    <xf numFmtId="0" fontId="123" fillId="48" borderId="0"/>
    <xf numFmtId="0" fontId="138" fillId="35" borderId="26"/>
    <xf numFmtId="0" fontId="138" fillId="35" borderId="26"/>
    <xf numFmtId="0" fontId="138" fillId="35" borderId="26"/>
    <xf numFmtId="0" fontId="138" fillId="36" borderId="26"/>
    <xf numFmtId="184" fontId="137" fillId="0" borderId="0"/>
    <xf numFmtId="0" fontId="137" fillId="0" borderId="0"/>
    <xf numFmtId="0" fontId="139" fillId="0" borderId="0"/>
    <xf numFmtId="0" fontId="140" fillId="0" borderId="29">
      <alignment horizontal="center"/>
    </xf>
    <xf numFmtId="2" fontId="122" fillId="0" borderId="0"/>
    <xf numFmtId="2" fontId="122" fillId="0" borderId="0"/>
    <xf numFmtId="0" fontId="141" fillId="0" borderId="0">
      <alignment horizontal="left"/>
    </xf>
    <xf numFmtId="0" fontId="128" fillId="32" borderId="0"/>
    <xf numFmtId="0" fontId="142" fillId="0" borderId="0">
      <alignment horizontal="center"/>
    </xf>
    <xf numFmtId="0" fontId="143" fillId="0" borderId="30"/>
    <xf numFmtId="0" fontId="144" fillId="0" borderId="31"/>
    <xf numFmtId="0" fontId="145" fillId="0" borderId="32"/>
    <xf numFmtId="0" fontId="145" fillId="0" borderId="0"/>
    <xf numFmtId="0" fontId="142" fillId="0" borderId="0">
      <alignment horizontal="center" textRotation="90"/>
    </xf>
    <xf numFmtId="0" fontId="125" fillId="31" borderId="0"/>
    <xf numFmtId="0" fontId="125" fillId="31" borderId="0"/>
    <xf numFmtId="0" fontId="125" fillId="31" borderId="0"/>
    <xf numFmtId="0" fontId="125" fillId="31" borderId="0"/>
    <xf numFmtId="0" fontId="124" fillId="0" borderId="0"/>
    <xf numFmtId="0" fontId="138" fillId="35" borderId="26"/>
    <xf numFmtId="171" fontId="122" fillId="0" borderId="0"/>
    <xf numFmtId="0" fontId="136" fillId="0" borderId="28"/>
    <xf numFmtId="185" fontId="137" fillId="0" borderId="0"/>
    <xf numFmtId="182" fontId="122" fillId="0" borderId="0"/>
    <xf numFmtId="0" fontId="146" fillId="50" borderId="0"/>
    <xf numFmtId="0" fontId="146" fillId="50" borderId="0"/>
    <xf numFmtId="0" fontId="146" fillId="50" borderId="0"/>
    <xf numFmtId="0" fontId="146" fillId="50" borderId="0"/>
    <xf numFmtId="0" fontId="146" fillId="5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22" fillId="0" borderId="0"/>
    <xf numFmtId="0" fontId="12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51" borderId="33"/>
    <xf numFmtId="0" fontId="137" fillId="51" borderId="33"/>
    <xf numFmtId="0" fontId="137" fillId="51" borderId="33"/>
    <xf numFmtId="0" fontId="137" fillId="51" borderId="33"/>
    <xf numFmtId="0" fontId="137" fillId="51" borderId="33"/>
    <xf numFmtId="0" fontId="147" fillId="36" borderId="34"/>
    <xf numFmtId="173" fontId="129" fillId="0" borderId="0">
      <protection locked="0"/>
    </xf>
    <xf numFmtId="186" fontId="129" fillId="0" borderId="0">
      <protection locked="0"/>
    </xf>
    <xf numFmtId="9" fontId="137" fillId="0" borderId="0"/>
    <xf numFmtId="9" fontId="148" fillId="0" borderId="0"/>
    <xf numFmtId="9" fontId="122" fillId="0" borderId="0"/>
    <xf numFmtId="9" fontId="137" fillId="0" borderId="0"/>
    <xf numFmtId="9" fontId="122" fillId="0" borderId="0"/>
    <xf numFmtId="9" fontId="137" fillId="0" borderId="0"/>
    <xf numFmtId="9" fontId="137" fillId="0" borderId="0"/>
    <xf numFmtId="9" fontId="137" fillId="0" borderId="0"/>
    <xf numFmtId="9" fontId="137" fillId="0" borderId="0"/>
    <xf numFmtId="9" fontId="137" fillId="0" borderId="0"/>
    <xf numFmtId="9" fontId="137" fillId="0" borderId="0"/>
    <xf numFmtId="0" fontId="149" fillId="0" borderId="0"/>
    <xf numFmtId="187" fontId="149" fillId="0" borderId="0"/>
    <xf numFmtId="0" fontId="127" fillId="0" borderId="0"/>
    <xf numFmtId="0" fontId="147" fillId="36" borderId="34"/>
    <xf numFmtId="0" fontId="147" fillId="36" borderId="34"/>
    <xf numFmtId="0" fontId="147" fillId="36" borderId="34"/>
    <xf numFmtId="0" fontId="147" fillId="36" borderId="34"/>
    <xf numFmtId="188" fontId="122" fillId="0" borderId="0"/>
    <xf numFmtId="188" fontId="150" fillId="0" borderId="35"/>
    <xf numFmtId="175" fontId="137" fillId="0" borderId="0">
      <protection locked="0"/>
    </xf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37" fillId="0" borderId="0"/>
    <xf numFmtId="181" fontId="122" fillId="0" borderId="0"/>
    <xf numFmtId="189" fontId="137" fillId="0" borderId="0"/>
    <xf numFmtId="181" fontId="137" fillId="0" borderId="0"/>
    <xf numFmtId="0" fontId="137" fillId="0" borderId="0"/>
    <xf numFmtId="181" fontId="137" fillId="0" borderId="0"/>
    <xf numFmtId="181" fontId="137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177" fontId="122" fillId="0" borderId="0"/>
    <xf numFmtId="178" fontId="122" fillId="0" borderId="0"/>
    <xf numFmtId="0" fontId="152" fillId="0" borderId="0"/>
    <xf numFmtId="0" fontId="153" fillId="0" borderId="36"/>
    <xf numFmtId="0" fontId="143" fillId="0" borderId="30"/>
    <xf numFmtId="0" fontId="143" fillId="0" borderId="30"/>
    <xf numFmtId="0" fontId="143" fillId="0" borderId="30"/>
    <xf numFmtId="0" fontId="143" fillId="0" borderId="30"/>
    <xf numFmtId="0" fontId="143" fillId="0" borderId="30"/>
    <xf numFmtId="0" fontId="154" fillId="0" borderId="0"/>
    <xf numFmtId="0" fontId="152" fillId="0" borderId="0"/>
    <xf numFmtId="0" fontId="144" fillId="0" borderId="31"/>
    <xf numFmtId="0" fontId="144" fillId="0" borderId="31"/>
    <xf numFmtId="0" fontId="144" fillId="0" borderId="31"/>
    <xf numFmtId="0" fontId="144" fillId="0" borderId="31"/>
    <xf numFmtId="0" fontId="145" fillId="0" borderId="32"/>
    <xf numFmtId="0" fontId="145" fillId="0" borderId="32"/>
    <xf numFmtId="0" fontId="145" fillId="0" borderId="32"/>
    <xf numFmtId="0" fontId="145" fillId="0" borderId="32"/>
    <xf numFmtId="0" fontId="145" fillId="0" borderId="0"/>
    <xf numFmtId="0" fontId="145" fillId="0" borderId="0"/>
    <xf numFmtId="0" fontId="145" fillId="0" borderId="0"/>
    <xf numFmtId="0" fontId="14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2" fontId="155" fillId="0" borderId="0">
      <protection locked="0"/>
    </xf>
    <xf numFmtId="2" fontId="155" fillId="0" borderId="0">
      <protection locked="0"/>
    </xf>
    <xf numFmtId="0" fontId="156" fillId="0" borderId="37"/>
    <xf numFmtId="0" fontId="156" fillId="0" borderId="37"/>
    <xf numFmtId="0" fontId="156" fillId="0" borderId="37"/>
    <xf numFmtId="0" fontId="156" fillId="0" borderId="37"/>
    <xf numFmtId="186" fontId="129" fillId="0" borderId="0">
      <protection locked="0"/>
    </xf>
    <xf numFmtId="190" fontId="129" fillId="0" borderId="0">
      <protection locked="0"/>
    </xf>
    <xf numFmtId="0" fontId="137" fillId="0" borderId="0"/>
    <xf numFmtId="189" fontId="148" fillId="0" borderId="0"/>
    <xf numFmtId="181" fontId="137" fillId="0" borderId="0"/>
    <xf numFmtId="189" fontId="137" fillId="0" borderId="0"/>
    <xf numFmtId="181" fontId="137" fillId="0" borderId="0"/>
    <xf numFmtId="189" fontId="137" fillId="0" borderId="0"/>
    <xf numFmtId="3" fontId="122" fillId="0" borderId="0"/>
    <xf numFmtId="0" fontId="151" fillId="0" borderId="0"/>
    <xf numFmtId="43" fontId="64" fillId="0" borderId="0" applyFont="0" applyFill="0" applyBorder="0" applyAlignment="0" applyProtection="0"/>
    <xf numFmtId="0" fontId="77" fillId="0" borderId="6" applyNumberFormat="0" applyFill="0" applyAlignment="0" applyProtection="0"/>
    <xf numFmtId="0" fontId="77" fillId="0" borderId="6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64" fillId="0" borderId="0" applyFont="0" applyFill="0" applyBorder="0" applyAlignment="0" applyProtection="0"/>
    <xf numFmtId="0" fontId="64" fillId="0" borderId="0"/>
    <xf numFmtId="4" fontId="122" fillId="0" borderId="0"/>
    <xf numFmtId="0" fontId="61" fillId="0" borderId="0"/>
    <xf numFmtId="0" fontId="157" fillId="52" borderId="0" applyBorder="0" applyProtection="0"/>
    <xf numFmtId="0" fontId="122" fillId="0" borderId="0"/>
    <xf numFmtId="9" fontId="61" fillId="0" borderId="0" applyFont="0" applyFill="0" applyBorder="0" applyAlignment="0" applyProtection="0"/>
    <xf numFmtId="0" fontId="153" fillId="0" borderId="36"/>
    <xf numFmtId="43" fontId="61" fillId="0" borderId="0" applyFont="0" applyFill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57" fillId="52" borderId="0" applyBorder="0" applyProtection="0"/>
    <xf numFmtId="176" fontId="63" fillId="0" borderId="0" applyFill="0" applyBorder="0" applyAlignment="0" applyProtection="0"/>
    <xf numFmtId="0" fontId="157" fillId="52" borderId="0" applyBorder="0" applyProtection="0"/>
    <xf numFmtId="0" fontId="157" fillId="52" borderId="0" applyBorder="0" applyProtection="0"/>
    <xf numFmtId="0" fontId="60" fillId="0" borderId="0"/>
    <xf numFmtId="0" fontId="161" fillId="0" borderId="0"/>
    <xf numFmtId="0" fontId="80" fillId="0" borderId="42" applyNumberFormat="0" applyFill="0" applyAlignment="0" applyProtection="0"/>
    <xf numFmtId="0" fontId="80" fillId="0" borderId="42" applyNumberFormat="0" applyFill="0" applyAlignment="0" applyProtection="0"/>
    <xf numFmtId="0" fontId="80" fillId="0" borderId="42" applyNumberFormat="0" applyFill="0" applyAlignment="0" applyProtection="0"/>
    <xf numFmtId="0" fontId="80" fillId="0" borderId="42" applyNumberFormat="0" applyFill="0" applyAlignment="0" applyProtection="0"/>
    <xf numFmtId="0" fontId="73" fillId="8" borderId="41" applyNumberFormat="0" applyAlignment="0" applyProtection="0"/>
    <xf numFmtId="0" fontId="73" fillId="8" borderId="41" applyNumberFormat="0" applyAlignment="0" applyProtection="0"/>
    <xf numFmtId="0" fontId="73" fillId="8" borderId="41" applyNumberFormat="0" applyAlignment="0" applyProtection="0"/>
    <xf numFmtId="0" fontId="73" fillId="8" borderId="41" applyNumberFormat="0" applyAlignment="0" applyProtection="0"/>
    <xf numFmtId="0" fontId="73" fillId="8" borderId="41" applyNumberFormat="0" applyAlignment="0" applyProtection="0"/>
    <xf numFmtId="0" fontId="63" fillId="23" borderId="40" applyNumberFormat="0" applyAlignment="0" applyProtection="0"/>
    <xf numFmtId="0" fontId="63" fillId="23" borderId="40" applyNumberFormat="0" applyAlignment="0" applyProtection="0"/>
    <xf numFmtId="0" fontId="63" fillId="23" borderId="40" applyNumberFormat="0" applyAlignment="0" applyProtection="0"/>
    <xf numFmtId="0" fontId="63" fillId="23" borderId="40" applyNumberFormat="0" applyAlignment="0" applyProtection="0"/>
    <xf numFmtId="0" fontId="63" fillId="23" borderId="40" applyNumberFormat="0" applyAlignment="0" applyProtection="0"/>
    <xf numFmtId="0" fontId="70" fillId="7" borderId="39" applyNumberFormat="0" applyAlignment="0" applyProtection="0"/>
    <xf numFmtId="0" fontId="70" fillId="8" borderId="39" applyNumberFormat="0" applyAlignment="0" applyProtection="0"/>
    <xf numFmtId="0" fontId="70" fillId="7" borderId="39" applyNumberFormat="0" applyAlignment="0" applyProtection="0"/>
    <xf numFmtId="0" fontId="70" fillId="7" borderId="39" applyNumberFormat="0" applyAlignment="0" applyProtection="0"/>
    <xf numFmtId="0" fontId="70" fillId="7" borderId="39" applyNumberFormat="0" applyAlignment="0" applyProtection="0"/>
    <xf numFmtId="0" fontId="60" fillId="0" borderId="0"/>
    <xf numFmtId="0" fontId="67" fillId="8" borderId="39" applyNumberFormat="0" applyAlignment="0" applyProtection="0"/>
    <xf numFmtId="0" fontId="67" fillId="8" borderId="39" applyNumberFormat="0" applyAlignment="0" applyProtection="0"/>
    <xf numFmtId="0" fontId="67" fillId="8" borderId="39" applyNumberFormat="0" applyAlignment="0" applyProtection="0"/>
    <xf numFmtId="0" fontId="67" fillId="8" borderId="39" applyNumberFormat="0" applyAlignment="0" applyProtection="0"/>
    <xf numFmtId="0" fontId="67" fillId="8" borderId="39" applyNumberFormat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0" fillId="0" borderId="0"/>
    <xf numFmtId="0" fontId="60" fillId="0" borderId="0"/>
    <xf numFmtId="0" fontId="101" fillId="0" borderId="0"/>
    <xf numFmtId="176" fontId="101" fillId="0" borderId="0" applyBorder="0" applyProtection="0"/>
    <xf numFmtId="0" fontId="162" fillId="0" borderId="0"/>
    <xf numFmtId="194" fontId="122" fillId="0" borderId="0"/>
    <xf numFmtId="0" fontId="163" fillId="0" borderId="43"/>
    <xf numFmtId="0" fontId="164" fillId="0" borderId="0">
      <alignment vertical="top"/>
    </xf>
    <xf numFmtId="0" fontId="165" fillId="0" borderId="0">
      <alignment horizontal="right"/>
    </xf>
    <xf numFmtId="0" fontId="165" fillId="0" borderId="0">
      <alignment horizontal="left"/>
    </xf>
    <xf numFmtId="192" fontId="129" fillId="0" borderId="0">
      <protection locked="0"/>
    </xf>
    <xf numFmtId="192" fontId="130" fillId="0" borderId="0">
      <protection locked="0"/>
    </xf>
    <xf numFmtId="191" fontId="166" fillId="0" borderId="0"/>
    <xf numFmtId="191" fontId="167" fillId="0" borderId="0"/>
    <xf numFmtId="191" fontId="168" fillId="0" borderId="0">
      <alignment vertical="center"/>
    </xf>
    <xf numFmtId="0" fontId="135" fillId="49" borderId="34"/>
    <xf numFmtId="0" fontId="135" fillId="49" borderId="34"/>
    <xf numFmtId="0" fontId="135" fillId="49" borderId="34"/>
    <xf numFmtId="0" fontId="135" fillId="49" borderId="34"/>
    <xf numFmtId="0" fontId="136" fillId="0" borderId="44"/>
    <xf numFmtId="0" fontId="136" fillId="0" borderId="44"/>
    <xf numFmtId="0" fontId="136" fillId="0" borderId="44"/>
    <xf numFmtId="0" fontId="136" fillId="0" borderId="44"/>
    <xf numFmtId="0" fontId="135" fillId="49" borderId="34"/>
    <xf numFmtId="194" fontId="122" fillId="0" borderId="0"/>
    <xf numFmtId="195" fontId="169" fillId="0" borderId="0"/>
    <xf numFmtId="195" fontId="169" fillId="0" borderId="0"/>
    <xf numFmtId="193" fontId="122" fillId="0" borderId="0"/>
    <xf numFmtId="196" fontId="122" fillId="0" borderId="0"/>
    <xf numFmtId="191" fontId="122" fillId="0" borderId="0"/>
    <xf numFmtId="191" fontId="122" fillId="0" borderId="0"/>
    <xf numFmtId="197" fontId="169" fillId="0" borderId="0"/>
    <xf numFmtId="191" fontId="169" fillId="0" borderId="0"/>
    <xf numFmtId="191" fontId="170" fillId="0" borderId="45">
      <alignment horizontal="center"/>
    </xf>
    <xf numFmtId="192" fontId="122" fillId="0" borderId="0"/>
    <xf numFmtId="192" fontId="122" fillId="0" borderId="0"/>
    <xf numFmtId="191" fontId="171" fillId="0" borderId="0">
      <alignment horizontal="left"/>
    </xf>
    <xf numFmtId="0" fontId="172" fillId="0" borderId="0">
      <alignment horizontal="center"/>
    </xf>
    <xf numFmtId="0" fontId="143" fillId="0" borderId="46"/>
    <xf numFmtId="0" fontId="144" fillId="0" borderId="47"/>
    <xf numFmtId="0" fontId="145" fillId="0" borderId="48"/>
    <xf numFmtId="0" fontId="172" fillId="0" borderId="0">
      <alignment horizontal="center" textRotation="90"/>
    </xf>
    <xf numFmtId="191" fontId="163" fillId="0" borderId="0"/>
    <xf numFmtId="0" fontId="136" fillId="0" borderId="44"/>
    <xf numFmtId="185" fontId="169" fillId="0" borderId="0"/>
    <xf numFmtId="196" fontId="122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2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2" fillId="0" borderId="0"/>
    <xf numFmtId="191" fontId="122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0" fontId="169" fillId="51" borderId="33"/>
    <xf numFmtId="0" fontId="169" fillId="51" borderId="33"/>
    <xf numFmtId="0" fontId="169" fillId="51" borderId="33"/>
    <xf numFmtId="0" fontId="169" fillId="51" borderId="33"/>
    <xf numFmtId="0" fontId="169" fillId="51" borderId="33"/>
    <xf numFmtId="198" fontId="169" fillId="0" borderId="0"/>
    <xf numFmtId="198" fontId="162" fillId="0" borderId="0"/>
    <xf numFmtId="198" fontId="122" fillId="0" borderId="0"/>
    <xf numFmtId="198" fontId="169" fillId="0" borderId="0"/>
    <xf numFmtId="198" fontId="122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0" fontId="173" fillId="0" borderId="0"/>
    <xf numFmtId="187" fontId="173" fillId="0" borderId="0"/>
    <xf numFmtId="191" fontId="165" fillId="0" borderId="0"/>
    <xf numFmtId="199" fontId="122" fillId="0" borderId="0"/>
    <xf numFmtId="199" fontId="174" fillId="0" borderId="49"/>
    <xf numFmtId="175" fontId="169" fillId="0" borderId="0">
      <protection locked="0"/>
    </xf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22" fillId="0" borderId="0"/>
    <xf numFmtId="200" fontId="169" fillId="0" borderId="0"/>
    <xf numFmtId="195" fontId="169" fillId="0" borderId="0"/>
    <xf numFmtId="191" fontId="169" fillId="0" borderId="0"/>
    <xf numFmtId="195" fontId="169" fillId="0" borderId="0"/>
    <xf numFmtId="195" fontId="169" fillId="0" borderId="0"/>
    <xf numFmtId="191" fontId="175" fillId="0" borderId="50"/>
    <xf numFmtId="0" fontId="143" fillId="0" borderId="46"/>
    <xf numFmtId="0" fontId="143" fillId="0" borderId="46"/>
    <xf numFmtId="0" fontId="143" fillId="0" borderId="46"/>
    <xf numFmtId="0" fontId="143" fillId="0" borderId="46"/>
    <xf numFmtId="0" fontId="143" fillId="0" borderId="46"/>
    <xf numFmtId="0" fontId="144" fillId="0" borderId="47"/>
    <xf numFmtId="0" fontId="144" fillId="0" borderId="47"/>
    <xf numFmtId="0" fontId="144" fillId="0" borderId="47"/>
    <xf numFmtId="0" fontId="144" fillId="0" borderId="47"/>
    <xf numFmtId="0" fontId="145" fillId="0" borderId="48"/>
    <xf numFmtId="0" fontId="145" fillId="0" borderId="48"/>
    <xf numFmtId="0" fontId="145" fillId="0" borderId="48"/>
    <xf numFmtId="0" fontId="145" fillId="0" borderId="48"/>
    <xf numFmtId="192" fontId="155" fillId="0" borderId="0">
      <protection locked="0"/>
    </xf>
    <xf numFmtId="192" fontId="155" fillId="0" borderId="0">
      <protection locked="0"/>
    </xf>
    <xf numFmtId="0" fontId="156" fillId="0" borderId="51"/>
    <xf numFmtId="0" fontId="156" fillId="0" borderId="51"/>
    <xf numFmtId="0" fontId="156" fillId="0" borderId="51"/>
    <xf numFmtId="0" fontId="156" fillId="0" borderId="51"/>
    <xf numFmtId="191" fontId="169" fillId="0" borderId="0"/>
    <xf numFmtId="200" fontId="162" fillId="0" borderId="0"/>
    <xf numFmtId="195" fontId="169" fillId="0" borderId="0"/>
    <xf numFmtId="200" fontId="169" fillId="0" borderId="0"/>
    <xf numFmtId="195" fontId="169" fillId="0" borderId="0"/>
    <xf numFmtId="200" fontId="169" fillId="0" borderId="0"/>
    <xf numFmtId="193" fontId="122" fillId="0" borderId="0"/>
    <xf numFmtId="191" fontId="175" fillId="0" borderId="50"/>
    <xf numFmtId="0" fontId="59" fillId="0" borderId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80" fillId="0" borderId="55" applyNumberFormat="0" applyFill="0" applyAlignment="0" applyProtection="0"/>
    <xf numFmtId="0" fontId="73" fillId="8" borderId="54" applyNumberFormat="0" applyAlignment="0" applyProtection="0"/>
    <xf numFmtId="0" fontId="73" fillId="8" borderId="54" applyNumberFormat="0" applyAlignment="0" applyProtection="0"/>
    <xf numFmtId="0" fontId="73" fillId="8" borderId="54" applyNumberFormat="0" applyAlignment="0" applyProtection="0"/>
    <xf numFmtId="0" fontId="73" fillId="8" borderId="54" applyNumberFormat="0" applyAlignment="0" applyProtection="0"/>
    <xf numFmtId="0" fontId="73" fillId="8" borderId="54" applyNumberFormat="0" applyAlignment="0" applyProtection="0"/>
    <xf numFmtId="0" fontId="63" fillId="23" borderId="53" applyNumberFormat="0" applyAlignment="0" applyProtection="0"/>
    <xf numFmtId="0" fontId="63" fillId="23" borderId="53" applyNumberFormat="0" applyAlignment="0" applyProtection="0"/>
    <xf numFmtId="0" fontId="63" fillId="23" borderId="53" applyNumberFormat="0" applyAlignment="0" applyProtection="0"/>
    <xf numFmtId="0" fontId="63" fillId="23" borderId="53" applyNumberFormat="0" applyAlignment="0" applyProtection="0"/>
    <xf numFmtId="0" fontId="63" fillId="23" borderId="53" applyNumberFormat="0" applyAlignment="0" applyProtection="0"/>
    <xf numFmtId="0" fontId="70" fillId="7" borderId="52" applyNumberFormat="0" applyAlignment="0" applyProtection="0"/>
    <xf numFmtId="0" fontId="70" fillId="8" borderId="52" applyNumberFormat="0" applyAlignment="0" applyProtection="0"/>
    <xf numFmtId="0" fontId="70" fillId="7" borderId="52" applyNumberFormat="0" applyAlignment="0" applyProtection="0"/>
    <xf numFmtId="0" fontId="70" fillId="7" borderId="52" applyNumberFormat="0" applyAlignment="0" applyProtection="0"/>
    <xf numFmtId="0" fontId="70" fillId="7" borderId="52" applyNumberFormat="0" applyAlignment="0" applyProtection="0"/>
    <xf numFmtId="0" fontId="59" fillId="0" borderId="0"/>
    <xf numFmtId="0" fontId="67" fillId="8" borderId="52" applyNumberFormat="0" applyAlignment="0" applyProtection="0"/>
    <xf numFmtId="0" fontId="67" fillId="8" borderId="52" applyNumberFormat="0" applyAlignment="0" applyProtection="0"/>
    <xf numFmtId="0" fontId="67" fillId="8" borderId="52" applyNumberFormat="0" applyAlignment="0" applyProtection="0"/>
    <xf numFmtId="0" fontId="67" fillId="8" borderId="52" applyNumberFormat="0" applyAlignment="0" applyProtection="0"/>
    <xf numFmtId="0" fontId="67" fillId="8" borderId="52" applyNumberFormat="0" applyAlignment="0" applyProtection="0"/>
    <xf numFmtId="9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63" fillId="0" borderId="0"/>
    <xf numFmtId="0" fontId="57" fillId="0" borderId="0"/>
    <xf numFmtId="0" fontId="63" fillId="0" borderId="0"/>
    <xf numFmtId="0" fontId="63" fillId="0" borderId="0"/>
    <xf numFmtId="176" fontId="63" fillId="0" borderId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5" fillId="0" borderId="0"/>
    <xf numFmtId="0" fontId="55" fillId="0" borderId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81" fillId="0" borderId="0"/>
    <xf numFmtId="0" fontId="81" fillId="53" borderId="0" applyNumberFormat="0" applyBorder="0" applyProtection="0"/>
    <xf numFmtId="0" fontId="81" fillId="3" borderId="0" applyNumberFormat="0" applyBorder="0" applyProtection="0"/>
    <xf numFmtId="0" fontId="81" fillId="4" borderId="0" applyNumberFormat="0" applyBorder="0" applyProtection="0"/>
    <xf numFmtId="0" fontId="81" fillId="5" borderId="0" applyNumberFormat="0" applyBorder="0" applyProtection="0"/>
    <xf numFmtId="0" fontId="81" fillId="54" borderId="0" applyNumberFormat="0" applyBorder="0" applyProtection="0"/>
    <xf numFmtId="0" fontId="81" fillId="55" borderId="0" applyNumberFormat="0" applyBorder="0" applyProtection="0"/>
    <xf numFmtId="0" fontId="81" fillId="53" borderId="0" applyNumberFormat="0" applyBorder="0" applyProtection="0"/>
    <xf numFmtId="0" fontId="81" fillId="53" borderId="0" applyNumberFormat="0" applyBorder="0" applyProtection="0"/>
    <xf numFmtId="0" fontId="81" fillId="53" borderId="0" applyNumberFormat="0" applyBorder="0" applyProtection="0"/>
    <xf numFmtId="0" fontId="81" fillId="53" borderId="0" applyNumberFormat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54" borderId="0" applyNumberFormat="0" applyBorder="0" applyProtection="0"/>
    <xf numFmtId="0" fontId="81" fillId="54" borderId="0" applyNumberFormat="0" applyBorder="0" applyProtection="0"/>
    <xf numFmtId="0" fontId="81" fillId="54" borderId="0" applyNumberFormat="0" applyBorder="0" applyProtection="0"/>
    <xf numFmtId="0" fontId="81" fillId="54" borderId="0" applyNumberFormat="0" applyBorder="0" applyProtection="0"/>
    <xf numFmtId="0" fontId="81" fillId="55" borderId="0" applyNumberFormat="0" applyBorder="0" applyProtection="0"/>
    <xf numFmtId="0" fontId="81" fillId="55" borderId="0" applyNumberFormat="0" applyBorder="0" applyProtection="0"/>
    <xf numFmtId="0" fontId="81" fillId="55" borderId="0" applyNumberFormat="0" applyBorder="0" applyProtection="0"/>
    <xf numFmtId="0" fontId="81" fillId="56" borderId="0" applyNumberFormat="0" applyBorder="0" applyProtection="0"/>
    <xf numFmtId="0" fontId="81" fillId="9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5" borderId="0" applyNumberFormat="0" applyBorder="0" applyProtection="0"/>
    <xf numFmtId="0" fontId="81" fillId="9" borderId="0" applyNumberFormat="0" applyBorder="0" applyProtection="0"/>
    <xf numFmtId="0" fontId="81" fillId="57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5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9" borderId="0" applyNumberFormat="0" applyBorder="0" applyProtection="0"/>
    <xf numFmtId="0" fontId="81" fillId="57" borderId="0" applyNumberFormat="0" applyBorder="0" applyProtection="0"/>
    <xf numFmtId="0" fontId="81" fillId="57" borderId="0" applyNumberFormat="0" applyBorder="0" applyProtection="0"/>
    <xf numFmtId="0" fontId="81" fillId="57" borderId="0" applyNumberFormat="0" applyBorder="0" applyProtection="0"/>
    <xf numFmtId="0" fontId="81" fillId="57" borderId="0" applyNumberFormat="0" applyBorder="0" applyProtection="0"/>
    <xf numFmtId="0" fontId="82" fillId="13" borderId="0" applyNumberFormat="0" applyBorder="0" applyProtection="0"/>
    <xf numFmtId="0" fontId="82" fillId="10" borderId="0" applyNumberFormat="0" applyBorder="0" applyProtection="0"/>
    <xf numFmtId="0" fontId="82" fillId="11" borderId="0" applyNumberFormat="0" applyBorder="0" applyProtection="0"/>
    <xf numFmtId="0" fontId="82" fillId="14" borderId="0" applyNumberFormat="0" applyBorder="0" applyProtection="0"/>
    <xf numFmtId="0" fontId="82" fillId="15" borderId="0" applyNumberFormat="0" applyBorder="0" applyProtection="0"/>
    <xf numFmtId="0" fontId="82" fillId="16" borderId="0" applyNumberFormat="0" applyBorder="0" applyProtection="0"/>
    <xf numFmtId="0" fontId="82" fillId="13" borderId="0" applyNumberFormat="0" applyBorder="0" applyProtection="0"/>
    <xf numFmtId="0" fontId="82" fillId="13" borderId="0" applyNumberFormat="0" applyBorder="0" applyProtection="0"/>
    <xf numFmtId="0" fontId="82" fillId="13" borderId="0" applyNumberFormat="0" applyBorder="0" applyProtection="0"/>
    <xf numFmtId="0" fontId="82" fillId="13" borderId="0" applyNumberFormat="0" applyBorder="0" applyProtection="0"/>
    <xf numFmtId="0" fontId="82" fillId="10" borderId="0" applyNumberFormat="0" applyBorder="0" applyProtection="0"/>
    <xf numFmtId="0" fontId="82" fillId="10" borderId="0" applyNumberFormat="0" applyBorder="0" applyProtection="0"/>
    <xf numFmtId="0" fontId="82" fillId="10" borderId="0" applyNumberFormat="0" applyBorder="0" applyProtection="0"/>
    <xf numFmtId="0" fontId="82" fillId="10" borderId="0" applyNumberFormat="0" applyBorder="0" applyProtection="0"/>
    <xf numFmtId="0" fontId="82" fillId="11" borderId="0" applyNumberFormat="0" applyBorder="0" applyProtection="0"/>
    <xf numFmtId="0" fontId="82" fillId="11" borderId="0" applyNumberFormat="0" applyBorder="0" applyProtection="0"/>
    <xf numFmtId="0" fontId="82" fillId="11" borderId="0" applyNumberFormat="0" applyBorder="0" applyProtection="0"/>
    <xf numFmtId="0" fontId="82" fillId="11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16" borderId="0" applyNumberFormat="0" applyBorder="0" applyProtection="0"/>
    <xf numFmtId="0" fontId="82" fillId="16" borderId="0" applyNumberFormat="0" applyBorder="0" applyProtection="0"/>
    <xf numFmtId="0" fontId="82" fillId="16" borderId="0" applyNumberFormat="0" applyBorder="0" applyProtection="0"/>
    <xf numFmtId="0" fontId="82" fillId="16" borderId="0" applyNumberFormat="0" applyBorder="0" applyProtection="0"/>
    <xf numFmtId="0" fontId="82" fillId="17" borderId="0" applyNumberFormat="0" applyBorder="0" applyProtection="0"/>
    <xf numFmtId="0" fontId="82" fillId="18" borderId="0" applyNumberFormat="0" applyBorder="0" applyProtection="0"/>
    <xf numFmtId="0" fontId="82" fillId="19" borderId="0" applyNumberFormat="0" applyBorder="0" applyProtection="0"/>
    <xf numFmtId="0" fontId="82" fillId="14" borderId="0" applyNumberFormat="0" applyBorder="0" applyProtection="0"/>
    <xf numFmtId="0" fontId="82" fillId="15" borderId="0" applyNumberFormat="0" applyBorder="0" applyProtection="0"/>
    <xf numFmtId="0" fontId="82" fillId="20" borderId="0" applyNumberFormat="0" applyBorder="0" applyProtection="0"/>
    <xf numFmtId="0" fontId="97" fillId="3" borderId="0" applyNumberFormat="0" applyBorder="0" applyProtection="0"/>
    <xf numFmtId="0" fontId="86" fillId="4" borderId="0" applyNumberFormat="0" applyBorder="0" applyProtection="0"/>
    <xf numFmtId="0" fontId="86" fillId="4" borderId="0" applyNumberFormat="0" applyBorder="0" applyProtection="0"/>
    <xf numFmtId="0" fontId="86" fillId="4" borderId="0" applyNumberFormat="0" applyBorder="0" applyProtection="0"/>
    <xf numFmtId="0" fontId="86" fillId="4" borderId="0" applyNumberFormat="0" applyBorder="0" applyProtection="0"/>
    <xf numFmtId="0" fontId="92" fillId="56" borderId="52" applyNumberFormat="0" applyProtection="0"/>
    <xf numFmtId="0" fontId="93" fillId="58" borderId="3" applyNumberFormat="0" applyProtection="0"/>
    <xf numFmtId="165" fontId="101" fillId="0" borderId="0" applyBorder="0" applyProtection="0"/>
    <xf numFmtId="165" fontId="101" fillId="0" borderId="0" applyBorder="0" applyProtection="0"/>
    <xf numFmtId="0" fontId="92" fillId="56" borderId="52" applyNumberFormat="0" applyProtection="0"/>
    <xf numFmtId="0" fontId="92" fillId="56" borderId="52" applyNumberFormat="0" applyProtection="0"/>
    <xf numFmtId="0" fontId="92" fillId="56" borderId="52" applyNumberFormat="0" applyProtection="0"/>
    <xf numFmtId="0" fontId="92" fillId="56" borderId="52" applyNumberFormat="0" applyProtection="0"/>
    <xf numFmtId="0" fontId="93" fillId="58" borderId="3" applyNumberFormat="0" applyProtection="0"/>
    <xf numFmtId="0" fontId="93" fillId="58" borderId="3" applyNumberFormat="0" applyProtection="0"/>
    <xf numFmtId="0" fontId="93" fillId="58" borderId="3" applyNumberFormat="0" applyProtection="0"/>
    <xf numFmtId="0" fontId="93" fillId="58" borderId="3" applyNumberFormat="0" applyProtection="0"/>
    <xf numFmtId="0" fontId="94" fillId="0" borderId="4" applyNumberFormat="0" applyFill="0" applyProtection="0"/>
    <xf numFmtId="0" fontId="94" fillId="0" borderId="4" applyNumberFormat="0" applyFill="0" applyProtection="0"/>
    <xf numFmtId="0" fontId="94" fillId="0" borderId="4" applyNumberFormat="0" applyFill="0" applyProtection="0"/>
    <xf numFmtId="0" fontId="94" fillId="0" borderId="4" applyNumberFormat="0" applyFill="0" applyProtection="0"/>
    <xf numFmtId="0" fontId="176" fillId="55" borderId="52" applyNumberFormat="0" applyProtection="0"/>
    <xf numFmtId="0" fontId="176" fillId="55" borderId="52" applyNumberFormat="0" applyProtection="0"/>
    <xf numFmtId="0" fontId="176" fillId="55" borderId="52" applyNumberFormat="0" applyProtection="0"/>
    <xf numFmtId="0" fontId="176" fillId="56" borderId="52" applyNumberFormat="0" applyProtection="0"/>
    <xf numFmtId="170" fontId="101" fillId="0" borderId="0" applyFill="0" applyBorder="0" applyProtection="0"/>
    <xf numFmtId="0" fontId="101" fillId="0" borderId="0" applyFill="0" applyBorder="0" applyProtection="0"/>
    <xf numFmtId="0" fontId="105" fillId="0" borderId="0" applyNumberFormat="0" applyFill="0" applyBorder="0" applyProtection="0"/>
    <xf numFmtId="0" fontId="86" fillId="4" borderId="0" applyNumberFormat="0" applyBorder="0" applyProtection="0"/>
    <xf numFmtId="0" fontId="110" fillId="0" borderId="6" applyNumberFormat="0" applyFill="0" applyProtection="0"/>
    <xf numFmtId="0" fontId="112" fillId="0" borderId="7" applyNumberFormat="0" applyFill="0" applyProtection="0"/>
    <xf numFmtId="0" fontId="113" fillId="0" borderId="8" applyNumberFormat="0" applyFill="0" applyProtection="0"/>
    <xf numFmtId="0" fontId="113" fillId="0" borderId="0" applyNumberFormat="0" applyFill="0" applyBorder="0" applyProtection="0"/>
    <xf numFmtId="0" fontId="97" fillId="3" borderId="0" applyNumberFormat="0" applyBorder="0" applyProtection="0"/>
    <xf numFmtId="0" fontId="97" fillId="3" borderId="0" applyNumberFormat="0" applyBorder="0" applyProtection="0"/>
    <xf numFmtId="0" fontId="97" fillId="3" borderId="0" applyNumberFormat="0" applyBorder="0" applyProtection="0"/>
    <xf numFmtId="0" fontId="97" fillId="3" borderId="0" applyNumberFormat="0" applyBorder="0" applyProtection="0"/>
    <xf numFmtId="0" fontId="83" fillId="0" borderId="0"/>
    <xf numFmtId="0" fontId="176" fillId="55" borderId="52" applyNumberFormat="0" applyProtection="0"/>
    <xf numFmtId="0" fontId="94" fillId="0" borderId="4" applyNumberFormat="0" applyFill="0" applyProtection="0"/>
    <xf numFmtId="172" fontId="101" fillId="0" borderId="0" applyFill="0" applyBorder="0" applyProtection="0"/>
    <xf numFmtId="0" fontId="100" fillId="22" borderId="0" applyNumberFormat="0" applyBorder="0" applyProtection="0"/>
    <xf numFmtId="0" fontId="100" fillId="22" borderId="0" applyNumberFormat="0" applyBorder="0" applyProtection="0"/>
    <xf numFmtId="0" fontId="100" fillId="22" borderId="0" applyNumberFormat="0" applyBorder="0" applyProtection="0"/>
    <xf numFmtId="0" fontId="100" fillId="22" borderId="0" applyNumberFormat="0" applyBorder="0" applyProtection="0"/>
    <xf numFmtId="0" fontId="100" fillId="22" borderId="0" applyNumberFormat="0" applyBorder="0" applyProtection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81" fillId="0" borderId="0"/>
    <xf numFmtId="0" fontId="177" fillId="0" borderId="0"/>
    <xf numFmtId="0" fontId="8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81" fillId="0" borderId="0"/>
    <xf numFmtId="0" fontId="81" fillId="0" borderId="0"/>
    <xf numFmtId="0" fontId="8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23" borderId="53" applyNumberFormat="0" applyProtection="0"/>
    <xf numFmtId="0" fontId="101" fillId="23" borderId="53" applyNumberFormat="0" applyProtection="0"/>
    <xf numFmtId="0" fontId="101" fillId="23" borderId="53" applyNumberFormat="0" applyProtection="0"/>
    <xf numFmtId="0" fontId="101" fillId="23" borderId="53" applyNumberFormat="0" applyProtection="0"/>
    <xf numFmtId="0" fontId="101" fillId="23" borderId="53" applyNumberFormat="0" applyProtection="0"/>
    <xf numFmtId="0" fontId="102" fillId="56" borderId="54" applyNumberFormat="0" applyProtection="0"/>
    <xf numFmtId="9" fontId="101" fillId="0" borderId="0" applyFill="0" applyBorder="0" applyProtection="0"/>
    <xf numFmtId="9" fontId="8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9" fontId="101" fillId="0" borderId="0" applyFill="0" applyBorder="0" applyProtection="0"/>
    <xf numFmtId="0" fontId="102" fillId="56" borderId="54" applyNumberFormat="0" applyProtection="0"/>
    <xf numFmtId="0" fontId="102" fillId="56" borderId="54" applyNumberFormat="0" applyProtection="0"/>
    <xf numFmtId="0" fontId="102" fillId="56" borderId="54" applyNumberFormat="0" applyProtection="0"/>
    <xf numFmtId="0" fontId="102" fillId="56" borderId="54" applyNumberFormat="0" applyProtection="0"/>
    <xf numFmtId="201" fontId="81" fillId="0" borderId="0"/>
    <xf numFmtId="201" fontId="103" fillId="0" borderId="13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65" fontId="101" fillId="0" borderId="0" applyFill="0" applyBorder="0" applyProtection="0"/>
    <xf numFmtId="176" fontId="101" fillId="0" borderId="0" applyFill="0" applyBorder="0" applyProtection="0"/>
    <xf numFmtId="0" fontId="101" fillId="0" borderId="0"/>
    <xf numFmtId="165" fontId="101" fillId="0" borderId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14" fillId="0" borderId="0" applyNumberFormat="0" applyFill="0" applyBorder="0" applyProtection="0"/>
    <xf numFmtId="0" fontId="109" fillId="0" borderId="55" applyNumberFormat="0" applyFill="0" applyProtection="0"/>
    <xf numFmtId="0" fontId="109" fillId="0" borderId="55" applyNumberFormat="0" applyFill="0" applyProtection="0"/>
    <xf numFmtId="0" fontId="109" fillId="0" borderId="55" applyNumberFormat="0" applyFill="0" applyProtection="0"/>
    <xf numFmtId="0" fontId="109" fillId="0" borderId="55" applyNumberFormat="0" applyFill="0" applyProtection="0"/>
    <xf numFmtId="0" fontId="110" fillId="0" borderId="6" applyNumberFormat="0" applyFill="0" applyProtection="0"/>
    <xf numFmtId="0" fontId="110" fillId="0" borderId="6" applyNumberFormat="0" applyFill="0" applyProtection="0"/>
    <xf numFmtId="0" fontId="110" fillId="0" borderId="6" applyNumberFormat="0" applyFill="0" applyProtection="0"/>
    <xf numFmtId="0" fontId="110" fillId="0" borderId="6" applyNumberFormat="0" applyFill="0" applyProtection="0"/>
    <xf numFmtId="0" fontId="110" fillId="0" borderId="6" applyNumberFormat="0" applyFill="0" applyProtection="0"/>
    <xf numFmtId="0" fontId="178" fillId="0" borderId="0" applyNumberFormat="0" applyFill="0" applyBorder="0" applyProtection="0"/>
    <xf numFmtId="0" fontId="114" fillId="0" borderId="0" applyNumberFormat="0" applyFill="0" applyBorder="0" applyProtection="0"/>
    <xf numFmtId="0" fontId="112" fillId="0" borderId="7" applyNumberFormat="0" applyFill="0" applyProtection="0"/>
    <xf numFmtId="0" fontId="112" fillId="0" borderId="7" applyNumberFormat="0" applyFill="0" applyProtection="0"/>
    <xf numFmtId="0" fontId="112" fillId="0" borderId="7" applyNumberFormat="0" applyFill="0" applyProtection="0"/>
    <xf numFmtId="0" fontId="112" fillId="0" borderId="7" applyNumberFormat="0" applyFill="0" applyProtection="0"/>
    <xf numFmtId="0" fontId="113" fillId="0" borderId="8" applyNumberFormat="0" applyFill="0" applyProtection="0"/>
    <xf numFmtId="0" fontId="113" fillId="0" borderId="8" applyNumberFormat="0" applyFill="0" applyProtection="0"/>
    <xf numFmtId="0" fontId="113" fillId="0" borderId="8" applyNumberFormat="0" applyFill="0" applyProtection="0"/>
    <xf numFmtId="0" fontId="113" fillId="0" borderId="8" applyNumberFormat="0" applyFill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0" fontId="114" fillId="0" borderId="0" applyNumberFormat="0" applyFill="0" applyBorder="0" applyProtection="0"/>
    <xf numFmtId="176" fontId="81" fillId="0" borderId="0" applyFill="0" applyBorder="0" applyProtection="0"/>
    <xf numFmtId="165" fontId="101" fillId="0" borderId="0" applyFill="0" applyBorder="0" applyProtection="0"/>
    <xf numFmtId="176" fontId="101" fillId="0" borderId="0" applyFill="0" applyBorder="0" applyProtection="0"/>
    <xf numFmtId="165" fontId="101" fillId="0" borderId="0" applyFill="0" applyBorder="0" applyProtection="0"/>
    <xf numFmtId="176" fontId="101" fillId="0" borderId="0" applyFill="0" applyBorder="0" applyProtection="0"/>
    <xf numFmtId="0" fontId="104" fillId="0" borderId="0" applyNumberFormat="0" applyFill="0" applyBorder="0" applyProtection="0"/>
    <xf numFmtId="0" fontId="82" fillId="17" borderId="0" applyNumberFormat="0" applyBorder="0" applyProtection="0"/>
    <xf numFmtId="0" fontId="82" fillId="17" borderId="0" applyNumberFormat="0" applyBorder="0" applyProtection="0"/>
    <xf numFmtId="0" fontId="82" fillId="17" borderId="0" applyNumberFormat="0" applyBorder="0" applyProtection="0"/>
    <xf numFmtId="0" fontId="82" fillId="17" borderId="0" applyNumberFormat="0" applyBorder="0" applyProtection="0"/>
    <xf numFmtId="0" fontId="82" fillId="18" borderId="0" applyNumberFormat="0" applyBorder="0" applyProtection="0"/>
    <xf numFmtId="0" fontId="82" fillId="18" borderId="0" applyNumberFormat="0" applyBorder="0" applyProtection="0"/>
    <xf numFmtId="0" fontId="82" fillId="18" borderId="0" applyNumberFormat="0" applyBorder="0" applyProtection="0"/>
    <xf numFmtId="0" fontId="82" fillId="18" borderId="0" applyNumberFormat="0" applyBorder="0" applyProtection="0"/>
    <xf numFmtId="0" fontId="82" fillId="19" borderId="0" applyNumberFormat="0" applyBorder="0" applyProtection="0"/>
    <xf numFmtId="0" fontId="82" fillId="19" borderId="0" applyNumberFormat="0" applyBorder="0" applyProtection="0"/>
    <xf numFmtId="0" fontId="82" fillId="19" borderId="0" applyNumberFormat="0" applyBorder="0" applyProtection="0"/>
    <xf numFmtId="0" fontId="82" fillId="19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4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15" borderId="0" applyNumberFormat="0" applyBorder="0" applyProtection="0"/>
    <xf numFmtId="0" fontId="82" fillId="20" borderId="0" applyNumberFormat="0" applyBorder="0" applyProtection="0"/>
    <xf numFmtId="0" fontId="82" fillId="20" borderId="0" applyNumberFormat="0" applyBorder="0" applyProtection="0"/>
    <xf numFmtId="0" fontId="82" fillId="20" borderId="0" applyNumberFormat="0" applyBorder="0" applyProtection="0"/>
    <xf numFmtId="0" fontId="82" fillId="20" borderId="0" applyNumberFormat="0" applyBorder="0" applyProtection="0"/>
    <xf numFmtId="0" fontId="179" fillId="0" borderId="0"/>
    <xf numFmtId="0" fontId="179" fillId="0" borderId="0"/>
    <xf numFmtId="0" fontId="64" fillId="59" borderId="0" applyNumberFormat="0" applyBorder="0" applyAlignment="0" applyProtection="0"/>
    <xf numFmtId="0" fontId="64" fillId="54" borderId="0" applyNumberFormat="0" applyBorder="0" applyAlignment="0" applyProtection="0"/>
    <xf numFmtId="0" fontId="64" fillId="60" borderId="0" applyNumberFormat="0" applyBorder="0" applyAlignment="0" applyProtection="0"/>
    <xf numFmtId="0" fontId="64" fillId="59" borderId="0" applyNumberFormat="0" applyBorder="0" applyAlignment="0" applyProtection="0"/>
    <xf numFmtId="0" fontId="64" fillId="59" borderId="0" applyNumberFormat="0" applyBorder="0" applyAlignment="0" applyProtection="0"/>
    <xf numFmtId="0" fontId="64" fillId="59" borderId="0" applyNumberFormat="0" applyBorder="0" applyAlignment="0" applyProtection="0"/>
    <xf numFmtId="0" fontId="64" fillId="59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60" borderId="0" applyNumberFormat="0" applyBorder="0" applyAlignment="0" applyProtection="0"/>
    <xf numFmtId="0" fontId="64" fillId="60" borderId="0" applyNumberFormat="0" applyBorder="0" applyAlignment="0" applyProtection="0"/>
    <xf numFmtId="0" fontId="64" fillId="60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4" fontId="64" fillId="0" borderId="0"/>
    <xf numFmtId="202" fontId="98" fillId="0" borderId="1"/>
    <xf numFmtId="202" fontId="180" fillId="0" borderId="0">
      <alignment vertical="top"/>
    </xf>
    <xf numFmtId="202" fontId="181" fillId="0" borderId="0">
      <alignment horizontal="right"/>
    </xf>
    <xf numFmtId="202" fontId="181" fillId="0" borderId="0">
      <alignment horizontal="left"/>
    </xf>
    <xf numFmtId="2" fontId="184" fillId="0" borderId="0">
      <protection locked="0"/>
    </xf>
    <xf numFmtId="2" fontId="185" fillId="0" borderId="0">
      <protection locked="0"/>
    </xf>
    <xf numFmtId="0" fontId="182" fillId="0" borderId="0"/>
    <xf numFmtId="0" fontId="183" fillId="0" borderId="0"/>
    <xf numFmtId="0" fontId="186" fillId="0" borderId="0">
      <alignment vertical="center"/>
    </xf>
    <xf numFmtId="0" fontId="68" fillId="58" borderId="3" applyNumberFormat="0" applyAlignment="0" applyProtection="0"/>
    <xf numFmtId="0" fontId="68" fillId="58" borderId="3" applyNumberFormat="0" applyAlignment="0" applyProtection="0"/>
    <xf numFmtId="0" fontId="68" fillId="58" borderId="3" applyNumberFormat="0" applyAlignment="0" applyProtection="0"/>
    <xf numFmtId="0" fontId="68" fillId="58" borderId="3" applyNumberFormat="0" applyAlignment="0" applyProtection="0"/>
    <xf numFmtId="0" fontId="68" fillId="58" borderId="3" applyNumberFormat="0" applyAlignment="0" applyProtection="0"/>
    <xf numFmtId="4" fontId="64" fillId="0" borderId="0"/>
    <xf numFmtId="203" fontId="63" fillId="0" borderId="0" applyBorder="0" applyAlignment="0" applyProtection="0"/>
    <xf numFmtId="203" fontId="63" fillId="0" borderId="0" applyBorder="0" applyAlignment="0" applyProtection="0"/>
    <xf numFmtId="3" fontId="64" fillId="0" borderId="0"/>
    <xf numFmtId="167" fontId="64" fillId="0" borderId="0"/>
    <xf numFmtId="0" fontId="64" fillId="0" borderId="0"/>
    <xf numFmtId="0" fontId="64" fillId="0" borderId="0"/>
    <xf numFmtId="168" fontId="64" fillId="0" borderId="0"/>
    <xf numFmtId="169" fontId="64" fillId="0" borderId="0"/>
    <xf numFmtId="0" fontId="70" fillId="60" borderId="52" applyNumberFormat="0" applyAlignment="0" applyProtection="0"/>
    <xf numFmtId="0" fontId="70" fillId="60" borderId="52" applyNumberFormat="0" applyAlignment="0" applyProtection="0"/>
    <xf numFmtId="0" fontId="70" fillId="60" borderId="52" applyNumberFormat="0" applyAlignment="0" applyProtection="0"/>
    <xf numFmtId="204" fontId="63" fillId="0" borderId="0" applyFill="0" applyBorder="0" applyAlignment="0" applyProtection="0"/>
    <xf numFmtId="0" fontId="187" fillId="0" borderId="5">
      <alignment horizontal="center"/>
    </xf>
    <xf numFmtId="2" fontId="64" fillId="0" borderId="0"/>
    <xf numFmtId="2" fontId="64" fillId="0" borderId="0"/>
    <xf numFmtId="0" fontId="188" fillId="0" borderId="0">
      <alignment horizontal="left"/>
    </xf>
    <xf numFmtId="0" fontId="70" fillId="60" borderId="52" applyNumberFormat="0" applyAlignment="0" applyProtection="0"/>
    <xf numFmtId="171" fontId="64" fillId="0" borderId="0"/>
    <xf numFmtId="205" fontId="63" fillId="0" borderId="0" applyFill="0" applyBorder="0" applyAlignment="0" applyProtection="0"/>
    <xf numFmtId="167" fontId="64" fillId="0" borderId="0"/>
    <xf numFmtId="0" fontId="63" fillId="0" borderId="0"/>
    <xf numFmtId="0" fontId="63" fillId="0" borderId="0"/>
    <xf numFmtId="0" fontId="63" fillId="0" borderId="0"/>
    <xf numFmtId="173" fontId="184" fillId="0" borderId="0">
      <protection locked="0"/>
    </xf>
    <xf numFmtId="186" fontId="184" fillId="0" borderId="0">
      <protection locked="0"/>
    </xf>
    <xf numFmtId="9" fontId="189" fillId="0" borderId="0" applyFill="0" applyBorder="0" applyAlignment="0" applyProtection="0"/>
    <xf numFmtId="9" fontId="64" fillId="0" borderId="0"/>
    <xf numFmtId="9" fontId="64" fillId="0" borderId="0"/>
    <xf numFmtId="0" fontId="181" fillId="0" borderId="0"/>
    <xf numFmtId="206" fontId="64" fillId="0" borderId="0"/>
    <xf numFmtId="206" fontId="190" fillId="0" borderId="13"/>
    <xf numFmtId="175" fontId="63" fillId="0" borderId="0">
      <protection locked="0"/>
    </xf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3" fillId="0" borderId="0" applyFill="0" applyBorder="0" applyAlignment="0" applyProtection="0"/>
    <xf numFmtId="203" fontId="64" fillId="0" borderId="0"/>
    <xf numFmtId="207" fontId="63" fillId="0" borderId="0" applyFill="0" applyBorder="0" applyAlignment="0" applyProtection="0"/>
    <xf numFmtId="203" fontId="63" fillId="0" borderId="0"/>
    <xf numFmtId="203" fontId="63" fillId="0" borderId="0"/>
    <xf numFmtId="203" fontId="63" fillId="0" borderId="0"/>
    <xf numFmtId="177" fontId="64" fillId="0" borderId="0"/>
    <xf numFmtId="178" fontId="64" fillId="0" borderId="0"/>
    <xf numFmtId="0" fontId="108" fillId="0" borderId="14"/>
    <xf numFmtId="2" fontId="191" fillId="0" borderId="0">
      <protection locked="0"/>
    </xf>
    <xf numFmtId="2" fontId="191" fillId="0" borderId="0">
      <protection locked="0"/>
    </xf>
    <xf numFmtId="186" fontId="184" fillId="0" borderId="0">
      <protection locked="0"/>
    </xf>
    <xf numFmtId="190" fontId="184" fillId="0" borderId="0">
      <protection locked="0"/>
    </xf>
    <xf numFmtId="0" fontId="63" fillId="0" borderId="0"/>
    <xf numFmtId="207" fontId="189" fillId="0" borderId="0" applyFill="0" applyBorder="0" applyAlignment="0" applyProtection="0"/>
    <xf numFmtId="203" fontId="63" fillId="0" borderId="0" applyFill="0" applyBorder="0" applyAlignment="0" applyProtection="0"/>
    <xf numFmtId="207" fontId="63" fillId="0" borderId="0" applyFill="0" applyBorder="0" applyAlignment="0" applyProtection="0"/>
    <xf numFmtId="203" fontId="63" fillId="0" borderId="0" applyFill="0" applyBorder="0" applyAlignment="0" applyProtection="0"/>
    <xf numFmtId="207" fontId="63" fillId="0" borderId="0" applyFill="0" applyBorder="0" applyAlignment="0" applyProtection="0"/>
    <xf numFmtId="3" fontId="64" fillId="0" borderId="0"/>
    <xf numFmtId="0" fontId="108" fillId="0" borderId="14"/>
    <xf numFmtId="0" fontId="192" fillId="0" borderId="0"/>
    <xf numFmtId="0" fontId="19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63" fillId="0" borderId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63" fillId="23" borderId="57" applyNumberFormat="0" applyAlignment="0" applyProtection="0"/>
    <xf numFmtId="0" fontId="70" fillId="7" borderId="56" applyNumberFormat="0" applyAlignment="0" applyProtection="0"/>
    <xf numFmtId="0" fontId="70" fillId="8" borderId="56" applyNumberFormat="0" applyAlignment="0" applyProtection="0"/>
    <xf numFmtId="0" fontId="70" fillId="7" borderId="56" applyNumberFormat="0" applyAlignment="0" applyProtection="0"/>
    <xf numFmtId="0" fontId="70" fillId="7" borderId="56" applyNumberFormat="0" applyAlignment="0" applyProtection="0"/>
    <xf numFmtId="0" fontId="70" fillId="7" borderId="56" applyNumberFormat="0" applyAlignment="0" applyProtection="0"/>
    <xf numFmtId="0" fontId="53" fillId="0" borderId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0" fontId="67" fillId="8" borderId="56" applyNumberFormat="0" applyAlignment="0" applyProtection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52" fillId="0" borderId="0"/>
    <xf numFmtId="0" fontId="193" fillId="61" borderId="0" applyBorder="0" applyProtection="0"/>
    <xf numFmtId="0" fontId="193" fillId="61" borderId="0" applyBorder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80" fillId="0" borderId="61" applyNumberFormat="0" applyFill="0" applyAlignment="0" applyProtection="0"/>
    <xf numFmtId="0" fontId="80" fillId="0" borderId="61" applyNumberFormat="0" applyFill="0" applyAlignment="0" applyProtection="0"/>
    <xf numFmtId="0" fontId="80" fillId="0" borderId="61" applyNumberFormat="0" applyFill="0" applyAlignment="0" applyProtection="0"/>
    <xf numFmtId="0" fontId="80" fillId="0" borderId="61" applyNumberFormat="0" applyFill="0" applyAlignment="0" applyProtection="0"/>
    <xf numFmtId="0" fontId="73" fillId="8" borderId="68" applyNumberFormat="0" applyAlignment="0" applyProtection="0"/>
    <xf numFmtId="0" fontId="73" fillId="8" borderId="68" applyNumberFormat="0" applyAlignment="0" applyProtection="0"/>
    <xf numFmtId="0" fontId="73" fillId="8" borderId="68" applyNumberFormat="0" applyAlignment="0" applyProtection="0"/>
    <xf numFmtId="0" fontId="73" fillId="8" borderId="68" applyNumberFormat="0" applyAlignment="0" applyProtection="0"/>
    <xf numFmtId="0" fontId="73" fillId="8" borderId="60" applyNumberFormat="0" applyAlignment="0" applyProtection="0"/>
    <xf numFmtId="0" fontId="73" fillId="8" borderId="60" applyNumberFormat="0" applyAlignment="0" applyProtection="0"/>
    <xf numFmtId="0" fontId="73" fillId="8" borderId="60" applyNumberFormat="0" applyAlignment="0" applyProtection="0"/>
    <xf numFmtId="0" fontId="73" fillId="8" borderId="60" applyNumberFormat="0" applyAlignment="0" applyProtection="0"/>
    <xf numFmtId="0" fontId="73" fillId="8" borderId="68" applyNumberFormat="0" applyAlignment="0" applyProtection="0"/>
    <xf numFmtId="0" fontId="63" fillId="23" borderId="67" applyNumberFormat="0" applyAlignment="0" applyProtection="0"/>
    <xf numFmtId="0" fontId="63" fillId="23" borderId="67" applyNumberFormat="0" applyAlignment="0" applyProtection="0"/>
    <xf numFmtId="0" fontId="63" fillId="23" borderId="67" applyNumberFormat="0" applyAlignment="0" applyProtection="0"/>
    <xf numFmtId="0" fontId="63" fillId="23" borderId="67" applyNumberFormat="0" applyAlignment="0" applyProtection="0"/>
    <xf numFmtId="0" fontId="63" fillId="23" borderId="67" applyNumberFormat="0" applyAlignment="0" applyProtection="0"/>
    <xf numFmtId="0" fontId="73" fillId="8" borderId="60" applyNumberFormat="0" applyAlignment="0" applyProtection="0"/>
    <xf numFmtId="0" fontId="63" fillId="23" borderId="59" applyNumberFormat="0" applyAlignment="0" applyProtection="0"/>
    <xf numFmtId="0" fontId="63" fillId="23" borderId="59" applyNumberFormat="0" applyAlignment="0" applyProtection="0"/>
    <xf numFmtId="0" fontId="63" fillId="23" borderId="59" applyNumberFormat="0" applyAlignment="0" applyProtection="0"/>
    <xf numFmtId="0" fontId="63" fillId="23" borderId="59" applyNumberFormat="0" applyAlignment="0" applyProtection="0"/>
    <xf numFmtId="0" fontId="63" fillId="23" borderId="59" applyNumberFormat="0" applyAlignment="0" applyProtection="0"/>
    <xf numFmtId="0" fontId="67" fillId="8" borderId="62" applyNumberFormat="0" applyAlignment="0" applyProtection="0"/>
    <xf numFmtId="0" fontId="67" fillId="8" borderId="62" applyNumberFormat="0" applyAlignment="0" applyProtection="0"/>
    <xf numFmtId="0" fontId="67" fillId="8" borderId="62" applyNumberFormat="0" applyAlignment="0" applyProtection="0"/>
    <xf numFmtId="0" fontId="67" fillId="8" borderId="62" applyNumberFormat="0" applyAlignment="0" applyProtection="0"/>
    <xf numFmtId="0" fontId="70" fillId="7" borderId="66" applyNumberFormat="0" applyAlignment="0" applyProtection="0"/>
    <xf numFmtId="0" fontId="70" fillId="7" borderId="58" applyNumberFormat="0" applyAlignment="0" applyProtection="0"/>
    <xf numFmtId="0" fontId="70" fillId="8" borderId="66" applyNumberFormat="0" applyAlignment="0" applyProtection="0"/>
    <xf numFmtId="0" fontId="70" fillId="7" borderId="66" applyNumberFormat="0" applyAlignment="0" applyProtection="0"/>
    <xf numFmtId="0" fontId="70" fillId="7" borderId="66" applyNumberFormat="0" applyAlignment="0" applyProtection="0"/>
    <xf numFmtId="0" fontId="70" fillId="7" borderId="66" applyNumberFormat="0" applyAlignment="0" applyProtection="0"/>
    <xf numFmtId="0" fontId="70" fillId="8" borderId="58" applyNumberFormat="0" applyAlignment="0" applyProtection="0"/>
    <xf numFmtId="0" fontId="70" fillId="7" borderId="58" applyNumberFormat="0" applyAlignment="0" applyProtection="0"/>
    <xf numFmtId="0" fontId="70" fillId="7" borderId="58" applyNumberFormat="0" applyAlignment="0" applyProtection="0"/>
    <xf numFmtId="0" fontId="70" fillId="7" borderId="58" applyNumberFormat="0" applyAlignment="0" applyProtection="0"/>
    <xf numFmtId="0" fontId="70" fillId="7" borderId="62" applyNumberFormat="0" applyAlignment="0" applyProtection="0"/>
    <xf numFmtId="0" fontId="70" fillId="7" borderId="62" applyNumberFormat="0" applyAlignment="0" applyProtection="0"/>
    <xf numFmtId="0" fontId="70" fillId="7" borderId="62" applyNumberFormat="0" applyAlignment="0" applyProtection="0"/>
    <xf numFmtId="0" fontId="70" fillId="8" borderId="62" applyNumberFormat="0" applyAlignment="0" applyProtection="0"/>
    <xf numFmtId="0" fontId="70" fillId="7" borderId="62" applyNumberFormat="0" applyAlignment="0" applyProtection="0"/>
    <xf numFmtId="0" fontId="49" fillId="0" borderId="0"/>
    <xf numFmtId="0" fontId="67" fillId="8" borderId="58" applyNumberFormat="0" applyAlignment="0" applyProtection="0"/>
    <xf numFmtId="0" fontId="67" fillId="8" borderId="58" applyNumberFormat="0" applyAlignment="0" applyProtection="0"/>
    <xf numFmtId="0" fontId="67" fillId="8" borderId="58" applyNumberFormat="0" applyAlignment="0" applyProtection="0"/>
    <xf numFmtId="0" fontId="67" fillId="8" borderId="58" applyNumberFormat="0" applyAlignment="0" applyProtection="0"/>
    <xf numFmtId="0" fontId="67" fillId="8" borderId="58" applyNumberFormat="0" applyAlignment="0" applyProtection="0"/>
    <xf numFmtId="0" fontId="67" fillId="8" borderId="66" applyNumberFormat="0" applyAlignment="0" applyProtection="0"/>
    <xf numFmtId="0" fontId="67" fillId="8" borderId="66" applyNumberFormat="0" applyAlignment="0" applyProtection="0"/>
    <xf numFmtId="0" fontId="67" fillId="8" borderId="66" applyNumberFormat="0" applyAlignment="0" applyProtection="0"/>
    <xf numFmtId="0" fontId="67" fillId="8" borderId="66" applyNumberFormat="0" applyAlignment="0" applyProtection="0"/>
    <xf numFmtId="9" fontId="49" fillId="0" borderId="0" applyFont="0" applyFill="0" applyBorder="0" applyAlignment="0" applyProtection="0"/>
    <xf numFmtId="0" fontId="63" fillId="23" borderId="63" applyNumberFormat="0" applyAlignment="0" applyProtection="0"/>
    <xf numFmtId="0" fontId="63" fillId="23" borderId="63" applyNumberFormat="0" applyAlignment="0" applyProtection="0"/>
    <xf numFmtId="0" fontId="63" fillId="23" borderId="63" applyNumberFormat="0" applyAlignment="0" applyProtection="0"/>
    <xf numFmtId="0" fontId="63" fillId="23" borderId="63" applyNumberFormat="0" applyAlignment="0" applyProtection="0"/>
    <xf numFmtId="0" fontId="63" fillId="23" borderId="63" applyNumberFormat="0" applyAlignment="0" applyProtection="0"/>
    <xf numFmtId="0" fontId="73" fillId="8" borderId="64" applyNumberFormat="0" applyAlignment="0" applyProtection="0"/>
    <xf numFmtId="0" fontId="73" fillId="8" borderId="64" applyNumberFormat="0" applyAlignment="0" applyProtection="0"/>
    <xf numFmtId="0" fontId="73" fillId="8" borderId="64" applyNumberFormat="0" applyAlignment="0" applyProtection="0"/>
    <xf numFmtId="0" fontId="73" fillId="8" borderId="64" applyNumberFormat="0" applyAlignment="0" applyProtection="0"/>
    <xf numFmtId="0" fontId="73" fillId="8" borderId="64" applyNumberFormat="0" applyAlignment="0" applyProtection="0"/>
    <xf numFmtId="43" fontId="49" fillId="0" borderId="0" applyFont="0" applyFill="0" applyBorder="0" applyAlignment="0" applyProtection="0"/>
    <xf numFmtId="0" fontId="67" fillId="8" borderId="62" applyNumberFormat="0" applyAlignment="0" applyProtection="0"/>
    <xf numFmtId="0" fontId="49" fillId="0" borderId="0"/>
    <xf numFmtId="0" fontId="49" fillId="0" borderId="0"/>
    <xf numFmtId="0" fontId="67" fillId="8" borderId="66" applyNumberFormat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80" fillId="0" borderId="69" applyNumberFormat="0" applyFill="0" applyAlignment="0" applyProtection="0"/>
    <xf numFmtId="0" fontId="80" fillId="0" borderId="69" applyNumberFormat="0" applyFill="0" applyAlignment="0" applyProtection="0"/>
    <xf numFmtId="0" fontId="80" fillId="0" borderId="69" applyNumberFormat="0" applyFill="0" applyAlignment="0" applyProtection="0"/>
    <xf numFmtId="0" fontId="80" fillId="0" borderId="69" applyNumberFormat="0" applyFill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6" fillId="0" borderId="0"/>
    <xf numFmtId="0" fontId="179" fillId="62" borderId="0" applyBorder="0" applyProtection="0"/>
    <xf numFmtId="0" fontId="179" fillId="63" borderId="0" applyBorder="0" applyProtection="0"/>
    <xf numFmtId="0" fontId="179" fillId="64" borderId="0" applyBorder="0" applyProtection="0"/>
    <xf numFmtId="0" fontId="179" fillId="65" borderId="0" applyBorder="0" applyProtection="0"/>
    <xf numFmtId="0" fontId="179" fillId="66" borderId="0" applyBorder="0" applyProtection="0"/>
    <xf numFmtId="0" fontId="179" fillId="67" borderId="0" applyBorder="0" applyProtection="0"/>
    <xf numFmtId="0" fontId="179" fillId="62" borderId="0" applyBorder="0" applyProtection="0"/>
    <xf numFmtId="0" fontId="179" fillId="62" borderId="0" applyBorder="0" applyProtection="0"/>
    <xf numFmtId="0" fontId="179" fillId="62" borderId="0" applyBorder="0" applyProtection="0"/>
    <xf numFmtId="0" fontId="179" fillId="62" borderId="0" applyBorder="0" applyProtection="0"/>
    <xf numFmtId="0" fontId="179" fillId="63" borderId="0" applyBorder="0" applyProtection="0"/>
    <xf numFmtId="0" fontId="179" fillId="63" borderId="0" applyBorder="0" applyProtection="0"/>
    <xf numFmtId="0" fontId="179" fillId="63" borderId="0" applyBorder="0" applyProtection="0"/>
    <xf numFmtId="0" fontId="179" fillId="63" borderId="0" applyBorder="0" applyProtection="0"/>
    <xf numFmtId="0" fontId="179" fillId="64" borderId="0" applyBorder="0" applyProtection="0"/>
    <xf numFmtId="0" fontId="179" fillId="64" borderId="0" applyBorder="0" applyProtection="0"/>
    <xf numFmtId="0" fontId="179" fillId="64" borderId="0" applyBorder="0" applyProtection="0"/>
    <xf numFmtId="0" fontId="179" fillId="64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6" borderId="0" applyBorder="0" applyProtection="0"/>
    <xf numFmtId="0" fontId="179" fillId="66" borderId="0" applyBorder="0" applyProtection="0"/>
    <xf numFmtId="0" fontId="179" fillId="66" borderId="0" applyBorder="0" applyProtection="0"/>
    <xf numFmtId="0" fontId="179" fillId="66" borderId="0" applyBorder="0" applyProtection="0"/>
    <xf numFmtId="0" fontId="179" fillId="67" borderId="0" applyBorder="0" applyProtection="0"/>
    <xf numFmtId="0" fontId="179" fillId="67" borderId="0" applyBorder="0" applyProtection="0"/>
    <xf numFmtId="0" fontId="179" fillId="67" borderId="0" applyBorder="0" applyProtection="0"/>
    <xf numFmtId="0" fontId="179" fillId="68" borderId="0" applyBorder="0" applyProtection="0"/>
    <xf numFmtId="0" fontId="179" fillId="69" borderId="0" applyBorder="0" applyProtection="0"/>
    <xf numFmtId="0" fontId="179" fillId="70" borderId="0" applyBorder="0" applyProtection="0"/>
    <xf numFmtId="0" fontId="179" fillId="71" borderId="0" applyBorder="0" applyProtection="0"/>
    <xf numFmtId="0" fontId="179" fillId="65" borderId="0" applyBorder="0" applyProtection="0"/>
    <xf numFmtId="0" fontId="179" fillId="69" borderId="0" applyBorder="0" applyProtection="0"/>
    <xf numFmtId="0" fontId="179" fillId="72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70" borderId="0" applyBorder="0" applyProtection="0"/>
    <xf numFmtId="0" fontId="179" fillId="70" borderId="0" applyBorder="0" applyProtection="0"/>
    <xf numFmtId="0" fontId="179" fillId="70" borderId="0" applyBorder="0" applyProtection="0"/>
    <xf numFmtId="0" fontId="179" fillId="70" borderId="0" applyBorder="0" applyProtection="0"/>
    <xf numFmtId="0" fontId="179" fillId="71" borderId="0" applyBorder="0" applyProtection="0"/>
    <xf numFmtId="0" fontId="179" fillId="71" borderId="0" applyBorder="0" applyProtection="0"/>
    <xf numFmtId="0" fontId="179" fillId="71" borderId="0" applyBorder="0" applyProtection="0"/>
    <xf numFmtId="0" fontId="179" fillId="71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72" borderId="0" applyBorder="0" applyProtection="0"/>
    <xf numFmtId="0" fontId="179" fillId="72" borderId="0" applyBorder="0" applyProtection="0"/>
    <xf numFmtId="0" fontId="179" fillId="72" borderId="0" applyBorder="0" applyProtection="0"/>
    <xf numFmtId="0" fontId="179" fillId="72" borderId="0" applyBorder="0" applyProtection="0"/>
    <xf numFmtId="0" fontId="157" fillId="73" borderId="0" applyBorder="0" applyProtection="0"/>
    <xf numFmtId="0" fontId="157" fillId="70" borderId="0" applyBorder="0" applyProtection="0"/>
    <xf numFmtId="0" fontId="157" fillId="71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5" borderId="0" applyBorder="0" applyProtection="0"/>
    <xf numFmtId="0" fontId="157" fillId="73" borderId="0" applyBorder="0" applyProtection="0"/>
    <xf numFmtId="0" fontId="157" fillId="73" borderId="0" applyBorder="0" applyProtection="0"/>
    <xf numFmtId="0" fontId="157" fillId="73" borderId="0" applyBorder="0" applyProtection="0"/>
    <xf numFmtId="0" fontId="157" fillId="73" borderId="0" applyBorder="0" applyProtection="0"/>
    <xf numFmtId="0" fontId="157" fillId="70" borderId="0" applyBorder="0" applyProtection="0"/>
    <xf numFmtId="0" fontId="157" fillId="70" borderId="0" applyBorder="0" applyProtection="0"/>
    <xf numFmtId="0" fontId="157" fillId="70" borderId="0" applyBorder="0" applyProtection="0"/>
    <xf numFmtId="0" fontId="157" fillId="70" borderId="0" applyBorder="0" applyProtection="0"/>
    <xf numFmtId="0" fontId="157" fillId="71" borderId="0" applyBorder="0" applyProtection="0"/>
    <xf numFmtId="0" fontId="157" fillId="71" borderId="0" applyBorder="0" applyProtection="0"/>
    <xf numFmtId="0" fontId="157" fillId="71" borderId="0" applyBorder="0" applyProtection="0"/>
    <xf numFmtId="0" fontId="157" fillId="71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5" borderId="0" applyBorder="0" applyProtection="0"/>
    <xf numFmtId="0" fontId="157" fillId="75" borderId="0" applyBorder="0" applyProtection="0"/>
    <xf numFmtId="0" fontId="157" fillId="75" borderId="0" applyBorder="0" applyProtection="0"/>
    <xf numFmtId="0" fontId="157" fillId="75" borderId="0" applyBorder="0" applyProtection="0"/>
    <xf numFmtId="0" fontId="157" fillId="76" borderId="0" applyBorder="0" applyProtection="0"/>
    <xf numFmtId="0" fontId="157" fillId="77" borderId="0" applyBorder="0" applyProtection="0"/>
    <xf numFmtId="0" fontId="157" fillId="78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52" borderId="0" applyBorder="0" applyProtection="0"/>
    <xf numFmtId="164" fontId="83" fillId="0" borderId="70"/>
    <xf numFmtId="0" fontId="194" fillId="63" borderId="0" applyBorder="0" applyProtection="0"/>
    <xf numFmtId="0" fontId="195" fillId="64" borderId="0" applyBorder="0" applyProtection="0"/>
    <xf numFmtId="0" fontId="195" fillId="64" borderId="0" applyBorder="0" applyProtection="0"/>
    <xf numFmtId="0" fontId="195" fillId="64" borderId="0" applyBorder="0" applyProtection="0"/>
    <xf numFmtId="0" fontId="195" fillId="64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68" borderId="26" applyProtection="0"/>
    <xf numFmtId="0" fontId="201" fillId="79" borderId="27" applyProtection="0"/>
    <xf numFmtId="4" fontId="179" fillId="0" borderId="0"/>
    <xf numFmtId="3" fontId="179" fillId="0" borderId="0"/>
    <xf numFmtId="167" fontId="179" fillId="0" borderId="0"/>
    <xf numFmtId="0" fontId="200" fillId="68" borderId="26" applyProtection="0"/>
    <xf numFmtId="0" fontId="200" fillId="68" borderId="26" applyProtection="0"/>
    <xf numFmtId="0" fontId="200" fillId="68" borderId="26" applyProtection="0"/>
    <xf numFmtId="0" fontId="200" fillId="68" borderId="26" applyProtection="0"/>
    <xf numFmtId="0" fontId="201" fillId="79" borderId="27" applyProtection="0"/>
    <xf numFmtId="0" fontId="201" fillId="79" borderId="27" applyProtection="0"/>
    <xf numFmtId="0" fontId="201" fillId="79" borderId="27" applyProtection="0"/>
    <xf numFmtId="0" fontId="201" fillId="79" borderId="27" applyProtection="0"/>
    <xf numFmtId="0" fontId="202" fillId="0" borderId="28" applyProtection="0"/>
    <xf numFmtId="0" fontId="202" fillId="0" borderId="28" applyProtection="0"/>
    <xf numFmtId="0" fontId="202" fillId="0" borderId="28" applyProtection="0"/>
    <xf numFmtId="0" fontId="202" fillId="0" borderId="28" applyProtection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203" fillId="67" borderId="26" applyProtection="0"/>
    <xf numFmtId="0" fontId="203" fillId="67" borderId="26" applyProtection="0"/>
    <xf numFmtId="0" fontId="203" fillId="67" borderId="26" applyProtection="0"/>
    <xf numFmtId="0" fontId="203" fillId="68" borderId="26" applyProtection="0"/>
    <xf numFmtId="170" fontId="101" fillId="0" borderId="0" applyBorder="0" applyProtection="0"/>
    <xf numFmtId="0" fontId="101" fillId="0" borderId="0" applyBorder="0" applyProtection="0"/>
    <xf numFmtId="0" fontId="204" fillId="0" borderId="0" applyBorder="0" applyProtection="0"/>
    <xf numFmtId="0" fontId="95" fillId="0" borderId="71">
      <alignment horizontal="center"/>
    </xf>
    <xf numFmtId="2" fontId="179" fillId="0" borderId="0"/>
    <xf numFmtId="2" fontId="179" fillId="0" borderId="0"/>
    <xf numFmtId="0" fontId="195" fillId="64" borderId="0" applyBorder="0" applyProtection="0"/>
    <xf numFmtId="0" fontId="205" fillId="0" borderId="72" applyProtection="0"/>
    <xf numFmtId="0" fontId="206" fillId="0" borderId="73" applyProtection="0"/>
    <xf numFmtId="0" fontId="207" fillId="0" borderId="48" applyProtection="0"/>
    <xf numFmtId="0" fontId="207" fillId="0" borderId="0" applyBorder="0" applyProtection="0"/>
    <xf numFmtId="0" fontId="194" fillId="63" borderId="0" applyBorder="0" applyProtection="0"/>
    <xf numFmtId="0" fontId="194" fillId="63" borderId="0" applyBorder="0" applyProtection="0"/>
    <xf numFmtId="0" fontId="194" fillId="63" borderId="0" applyBorder="0" applyProtection="0"/>
    <xf numFmtId="0" fontId="194" fillId="63" borderId="0" applyBorder="0" applyProtection="0"/>
    <xf numFmtId="0" fontId="203" fillId="67" borderId="26" applyProtection="0"/>
    <xf numFmtId="171" fontId="179" fillId="0" borderId="0"/>
    <xf numFmtId="0" fontId="202" fillId="0" borderId="28" applyProtection="0"/>
    <xf numFmtId="172" fontId="101" fillId="0" borderId="0" applyBorder="0" applyProtection="0"/>
    <xf numFmtId="167" fontId="179" fillId="0" borderId="0"/>
    <xf numFmtId="0" fontId="208" fillId="80" borderId="0" applyBorder="0" applyProtection="0"/>
    <xf numFmtId="0" fontId="208" fillId="80" borderId="0" applyBorder="0" applyProtection="0"/>
    <xf numFmtId="0" fontId="208" fillId="80" borderId="0" applyBorder="0" applyProtection="0"/>
    <xf numFmtId="0" fontId="208" fillId="80" borderId="0" applyBorder="0" applyProtection="0"/>
    <xf numFmtId="0" fontId="208" fillId="80" borderId="0" applyBorder="0" applyProtection="0"/>
    <xf numFmtId="0" fontId="179" fillId="0" borderId="0"/>
    <xf numFmtId="0" fontId="179" fillId="0" borderId="0"/>
    <xf numFmtId="0" fontId="179" fillId="0" borderId="0"/>
    <xf numFmtId="0" fontId="101" fillId="81" borderId="33" applyProtection="0"/>
    <xf numFmtId="0" fontId="101" fillId="81" borderId="33" applyProtection="0"/>
    <xf numFmtId="0" fontId="101" fillId="81" borderId="33" applyProtection="0"/>
    <xf numFmtId="0" fontId="101" fillId="81" borderId="33" applyProtection="0"/>
    <xf numFmtId="0" fontId="101" fillId="81" borderId="33" applyProtection="0"/>
    <xf numFmtId="0" fontId="209" fillId="68" borderId="34" applyProtection="0"/>
    <xf numFmtId="173" fontId="198" fillId="0" borderId="0">
      <protection locked="0"/>
    </xf>
    <xf numFmtId="174" fontId="198" fillId="0" borderId="0">
      <protection locked="0"/>
    </xf>
    <xf numFmtId="9" fontId="101" fillId="0" borderId="0" applyBorder="0" applyProtection="0"/>
    <xf numFmtId="9" fontId="177" fillId="0" borderId="0" applyBorder="0" applyProtection="0"/>
    <xf numFmtId="9" fontId="179" fillId="0" borderId="0"/>
    <xf numFmtId="9" fontId="101" fillId="0" borderId="0" applyBorder="0" applyProtection="0"/>
    <xf numFmtId="9" fontId="179" fillId="0" borderId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0" fontId="209" fillId="68" borderId="34" applyProtection="0"/>
    <xf numFmtId="0" fontId="209" fillId="68" borderId="34" applyProtection="0"/>
    <xf numFmtId="0" fontId="209" fillId="68" borderId="34" applyProtection="0"/>
    <xf numFmtId="0" fontId="209" fillId="68" borderId="34" applyProtection="0"/>
    <xf numFmtId="201" fontId="179" fillId="0" borderId="0"/>
    <xf numFmtId="201" fontId="103" fillId="0" borderId="74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79" fillId="0" borderId="0"/>
    <xf numFmtId="176" fontId="101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79" fillId="0" borderId="0"/>
    <xf numFmtId="178" fontId="179" fillId="0" borderId="0"/>
    <xf numFmtId="0" fontId="211" fillId="0" borderId="0" applyBorder="0" applyProtection="0"/>
    <xf numFmtId="0" fontId="106" fillId="0" borderId="75"/>
    <xf numFmtId="2" fontId="212" fillId="0" borderId="0">
      <protection locked="0"/>
    </xf>
    <xf numFmtId="2" fontId="212" fillId="0" borderId="0">
      <protection locked="0"/>
    </xf>
    <xf numFmtId="0" fontId="213" fillId="0" borderId="37" applyProtection="0"/>
    <xf numFmtId="0" fontId="213" fillId="0" borderId="37" applyProtection="0"/>
    <xf numFmtId="0" fontId="213" fillId="0" borderId="37" applyProtection="0"/>
    <xf numFmtId="0" fontId="213" fillId="0" borderId="37" applyProtection="0"/>
    <xf numFmtId="0" fontId="205" fillId="0" borderId="72" applyProtection="0"/>
    <xf numFmtId="0" fontId="205" fillId="0" borderId="72" applyProtection="0"/>
    <xf numFmtId="0" fontId="205" fillId="0" borderId="72" applyProtection="0"/>
    <xf numFmtId="0" fontId="205" fillId="0" borderId="72" applyProtection="0"/>
    <xf numFmtId="0" fontId="205" fillId="0" borderId="72" applyProtection="0"/>
    <xf numFmtId="0" fontId="214" fillId="0" borderId="0" applyBorder="0" applyProtection="0"/>
    <xf numFmtId="0" fontId="211" fillId="0" borderId="0" applyBorder="0" applyProtection="0"/>
    <xf numFmtId="0" fontId="206" fillId="0" borderId="73" applyProtection="0"/>
    <xf numFmtId="0" fontId="206" fillId="0" borderId="73" applyProtection="0"/>
    <xf numFmtId="0" fontId="206" fillId="0" borderId="73" applyProtection="0"/>
    <xf numFmtId="0" fontId="206" fillId="0" borderId="73" applyProtection="0"/>
    <xf numFmtId="0" fontId="207" fillId="0" borderId="48" applyProtection="0"/>
    <xf numFmtId="0" fontId="207" fillId="0" borderId="48" applyProtection="0"/>
    <xf numFmtId="0" fontId="207" fillId="0" borderId="48" applyProtection="0"/>
    <xf numFmtId="0" fontId="207" fillId="0" borderId="48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77" fillId="0" borderId="0" applyBorder="0" applyProtection="0"/>
    <xf numFmtId="165" fontId="101" fillId="0" borderId="0" applyBorder="0" applyProtection="0"/>
    <xf numFmtId="176" fontId="101" fillId="0" borderId="0" applyBorder="0" applyProtection="0"/>
    <xf numFmtId="165" fontId="101" fillId="0" borderId="0" applyBorder="0" applyProtection="0"/>
    <xf numFmtId="176" fontId="101" fillId="0" borderId="0" applyBorder="0" applyProtection="0"/>
    <xf numFmtId="3" fontId="179" fillId="0" borderId="0"/>
    <xf numFmtId="0" fontId="210" fillId="0" borderId="0" applyBorder="0" applyProtection="0"/>
    <xf numFmtId="0" fontId="157" fillId="76" borderId="0" applyBorder="0" applyProtection="0"/>
    <xf numFmtId="0" fontId="157" fillId="76" borderId="0" applyBorder="0" applyProtection="0"/>
    <xf numFmtId="0" fontId="157" fillId="76" borderId="0" applyBorder="0" applyProtection="0"/>
    <xf numFmtId="0" fontId="157" fillId="76" borderId="0" applyBorder="0" applyProtection="0"/>
    <xf numFmtId="0" fontId="157" fillId="77" borderId="0" applyBorder="0" applyProtection="0"/>
    <xf numFmtId="0" fontId="157" fillId="77" borderId="0" applyBorder="0" applyProtection="0"/>
    <xf numFmtId="0" fontId="157" fillId="77" borderId="0" applyBorder="0" applyProtection="0"/>
    <xf numFmtId="0" fontId="157" fillId="77" borderId="0" applyBorder="0" applyProtection="0"/>
    <xf numFmtId="0" fontId="157" fillId="78" borderId="0" applyBorder="0" applyProtection="0"/>
    <xf numFmtId="0" fontId="157" fillId="78" borderId="0" applyBorder="0" applyProtection="0"/>
    <xf numFmtId="0" fontId="157" fillId="78" borderId="0" applyBorder="0" applyProtection="0"/>
    <xf numFmtId="0" fontId="157" fillId="78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52" borderId="0" applyBorder="0" applyProtection="0"/>
    <xf numFmtId="0" fontId="157" fillId="52" borderId="0" applyBorder="0" applyProtection="0"/>
    <xf numFmtId="0" fontId="157" fillId="52" borderId="0" applyBorder="0" applyProtection="0"/>
    <xf numFmtId="0" fontId="157" fillId="52" borderId="0" applyBorder="0" applyProtection="0"/>
    <xf numFmtId="4" fontId="179" fillId="0" borderId="0"/>
    <xf numFmtId="0" fontId="106" fillId="0" borderId="75"/>
    <xf numFmtId="0" fontId="45" fillId="0" borderId="0"/>
    <xf numFmtId="0" fontId="45" fillId="0" borderId="0"/>
    <xf numFmtId="0" fontId="44" fillId="0" borderId="0"/>
    <xf numFmtId="0" fontId="73" fillId="8" borderId="82" applyNumberFormat="0" applyAlignment="0" applyProtection="0"/>
    <xf numFmtId="0" fontId="73" fillId="8" borderId="82" applyNumberFormat="0" applyAlignment="0" applyProtection="0"/>
    <xf numFmtId="0" fontId="73" fillId="8" borderId="82" applyNumberFormat="0" applyAlignment="0" applyProtection="0"/>
    <xf numFmtId="0" fontId="73" fillId="8" borderId="82" applyNumberFormat="0" applyAlignment="0" applyProtection="0"/>
    <xf numFmtId="0" fontId="73" fillId="8" borderId="82" applyNumberFormat="0" applyAlignment="0" applyProtection="0"/>
    <xf numFmtId="0" fontId="63" fillId="23" borderId="81" applyNumberFormat="0" applyAlignment="0" applyProtection="0"/>
    <xf numFmtId="0" fontId="63" fillId="23" borderId="81" applyNumberFormat="0" applyAlignment="0" applyProtection="0"/>
    <xf numFmtId="0" fontId="63" fillId="23" borderId="81" applyNumberFormat="0" applyAlignment="0" applyProtection="0"/>
    <xf numFmtId="0" fontId="63" fillId="23" borderId="81" applyNumberFormat="0" applyAlignment="0" applyProtection="0"/>
    <xf numFmtId="0" fontId="63" fillId="23" borderId="81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67" fillId="8" borderId="76" applyNumberFormat="0" applyAlignment="0" applyProtection="0"/>
    <xf numFmtId="0" fontId="70" fillId="7" borderId="80" applyNumberFormat="0" applyAlignment="0" applyProtection="0"/>
    <xf numFmtId="0" fontId="70" fillId="8" borderId="80" applyNumberFormat="0" applyAlignment="0" applyProtection="0"/>
    <xf numFmtId="0" fontId="70" fillId="7" borderId="80" applyNumberFormat="0" applyAlignment="0" applyProtection="0"/>
    <xf numFmtId="0" fontId="70" fillId="7" borderId="80" applyNumberFormat="0" applyAlignment="0" applyProtection="0"/>
    <xf numFmtId="0" fontId="70" fillId="7" borderId="80" applyNumberFormat="0" applyAlignment="0" applyProtection="0"/>
    <xf numFmtId="0" fontId="70" fillId="7" borderId="76" applyNumberFormat="0" applyAlignment="0" applyProtection="0"/>
    <xf numFmtId="0" fontId="70" fillId="7" borderId="76" applyNumberFormat="0" applyAlignment="0" applyProtection="0"/>
    <xf numFmtId="0" fontId="70" fillId="7" borderId="76" applyNumberFormat="0" applyAlignment="0" applyProtection="0"/>
    <xf numFmtId="0" fontId="70" fillId="8" borderId="76" applyNumberFormat="0" applyAlignment="0" applyProtection="0"/>
    <xf numFmtId="0" fontId="70" fillId="7" borderId="76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67" fillId="8" borderId="80" applyNumberFormat="0" applyAlignment="0" applyProtection="0"/>
    <xf numFmtId="0" fontId="44" fillId="0" borderId="0"/>
    <xf numFmtId="0" fontId="63" fillId="23" borderId="77" applyNumberFormat="0" applyAlignment="0" applyProtection="0"/>
    <xf numFmtId="0" fontId="63" fillId="23" borderId="77" applyNumberFormat="0" applyAlignment="0" applyProtection="0"/>
    <xf numFmtId="0" fontId="63" fillId="23" borderId="77" applyNumberFormat="0" applyAlignment="0" applyProtection="0"/>
    <xf numFmtId="0" fontId="63" fillId="23" borderId="77" applyNumberFormat="0" applyAlignment="0" applyProtection="0"/>
    <xf numFmtId="0" fontId="63" fillId="23" borderId="77" applyNumberFormat="0" applyAlignment="0" applyProtection="0"/>
    <xf numFmtId="0" fontId="73" fillId="8" borderId="78" applyNumberFormat="0" applyAlignment="0" applyProtection="0"/>
    <xf numFmtId="9" fontId="44" fillId="0" borderId="0" applyFont="0" applyFill="0" applyBorder="0" applyAlignment="0" applyProtection="0"/>
    <xf numFmtId="0" fontId="73" fillId="8" borderId="78" applyNumberFormat="0" applyAlignment="0" applyProtection="0"/>
    <xf numFmtId="0" fontId="73" fillId="8" borderId="78" applyNumberFormat="0" applyAlignment="0" applyProtection="0"/>
    <xf numFmtId="0" fontId="73" fillId="8" borderId="78" applyNumberFormat="0" applyAlignment="0" applyProtection="0"/>
    <xf numFmtId="0" fontId="73" fillId="8" borderId="78" applyNumberFormat="0" applyAlignment="0" applyProtection="0"/>
    <xf numFmtId="0" fontId="80" fillId="0" borderId="79" applyNumberFormat="0" applyFill="0" applyAlignment="0" applyProtection="0"/>
    <xf numFmtId="0" fontId="80" fillId="0" borderId="79" applyNumberFormat="0" applyFill="0" applyAlignment="0" applyProtection="0"/>
    <xf numFmtId="0" fontId="80" fillId="0" borderId="79" applyNumberFormat="0" applyFill="0" applyAlignment="0" applyProtection="0"/>
    <xf numFmtId="0" fontId="80" fillId="0" borderId="79" applyNumberFormat="0" applyFill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80" fillId="0" borderId="83" applyNumberFormat="0" applyFill="0" applyAlignment="0" applyProtection="0"/>
    <xf numFmtId="0" fontId="80" fillId="0" borderId="83" applyNumberFormat="0" applyFill="0" applyAlignment="0" applyProtection="0"/>
    <xf numFmtId="0" fontId="80" fillId="0" borderId="83" applyNumberFormat="0" applyFill="0" applyAlignment="0" applyProtection="0"/>
    <xf numFmtId="0" fontId="80" fillId="0" borderId="83" applyNumberFormat="0" applyFill="0" applyAlignment="0" applyProtection="0"/>
    <xf numFmtId="4" fontId="64" fillId="0" borderId="0"/>
    <xf numFmtId="0" fontId="70" fillId="60" borderId="80" applyNumberFormat="0" applyAlignment="0" applyProtection="0"/>
    <xf numFmtId="0" fontId="70" fillId="60" borderId="80" applyNumberFormat="0" applyAlignment="0" applyProtection="0"/>
    <xf numFmtId="0" fontId="70" fillId="60" borderId="80" applyNumberFormat="0" applyAlignment="0" applyProtection="0"/>
    <xf numFmtId="4" fontId="64" fillId="0" borderId="0"/>
    <xf numFmtId="0" fontId="70" fillId="60" borderId="80" applyNumberFormat="0" applyAlignment="0" applyProtection="0"/>
    <xf numFmtId="0" fontId="108" fillId="0" borderId="14"/>
    <xf numFmtId="0" fontId="108" fillId="0" borderId="14"/>
    <xf numFmtId="0" fontId="43" fillId="0" borderId="0"/>
    <xf numFmtId="0" fontId="43" fillId="0" borderId="0"/>
    <xf numFmtId="0" fontId="43" fillId="0" borderId="0"/>
    <xf numFmtId="0" fontId="43" fillId="0" borderId="0"/>
    <xf numFmtId="194" fontId="122" fillId="0" borderId="0"/>
    <xf numFmtId="194" fontId="122" fillId="0" borderId="0"/>
    <xf numFmtId="191" fontId="175" fillId="0" borderId="50"/>
    <xf numFmtId="191" fontId="175" fillId="0" borderId="50"/>
    <xf numFmtId="0" fontId="42" fillId="0" borderId="0"/>
    <xf numFmtId="0" fontId="80" fillId="0" borderId="86" applyNumberFormat="0" applyFill="0" applyAlignment="0" applyProtection="0"/>
    <xf numFmtId="0" fontId="80" fillId="0" borderId="86" applyNumberFormat="0" applyFill="0" applyAlignment="0" applyProtection="0"/>
    <xf numFmtId="0" fontId="80" fillId="0" borderId="86" applyNumberFormat="0" applyFill="0" applyAlignment="0" applyProtection="0"/>
    <xf numFmtId="0" fontId="80" fillId="0" borderId="86" applyNumberFormat="0" applyFill="0" applyAlignment="0" applyProtection="0"/>
    <xf numFmtId="0" fontId="73" fillId="8" borderId="85" applyNumberFormat="0" applyAlignment="0" applyProtection="0"/>
    <xf numFmtId="0" fontId="73" fillId="8" borderId="85" applyNumberFormat="0" applyAlignment="0" applyProtection="0"/>
    <xf numFmtId="0" fontId="73" fillId="8" borderId="85" applyNumberFormat="0" applyAlignment="0" applyProtection="0"/>
    <xf numFmtId="0" fontId="73" fillId="8" borderId="85" applyNumberFormat="0" applyAlignment="0" applyProtection="0"/>
    <xf numFmtId="0" fontId="73" fillId="8" borderId="85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63" fillId="23" borderId="84" applyNumberFormat="0" applyAlignment="0" applyProtection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73" fillId="8" borderId="89" applyNumberFormat="0" applyAlignment="0" applyProtection="0"/>
    <xf numFmtId="0" fontId="73" fillId="8" borderId="89" applyNumberFormat="0" applyAlignment="0" applyProtection="0"/>
    <xf numFmtId="0" fontId="73" fillId="8" borderId="89" applyNumberFormat="0" applyAlignment="0" applyProtection="0"/>
    <xf numFmtId="0" fontId="73" fillId="8" borderId="89" applyNumberFormat="0" applyAlignment="0" applyProtection="0"/>
    <xf numFmtId="0" fontId="73" fillId="8" borderId="89" applyNumberFormat="0" applyAlignment="0" applyProtection="0"/>
    <xf numFmtId="0" fontId="63" fillId="23" borderId="88" applyNumberFormat="0" applyAlignment="0" applyProtection="0"/>
    <xf numFmtId="0" fontId="63" fillId="23" borderId="88" applyNumberFormat="0" applyAlignment="0" applyProtection="0"/>
    <xf numFmtId="0" fontId="63" fillId="23" borderId="88" applyNumberFormat="0" applyAlignment="0" applyProtection="0"/>
    <xf numFmtId="0" fontId="63" fillId="23" borderId="88" applyNumberFormat="0" applyAlignment="0" applyProtection="0"/>
    <xf numFmtId="0" fontId="63" fillId="23" borderId="88" applyNumberFormat="0" applyAlignment="0" applyProtection="0"/>
    <xf numFmtId="0" fontId="39" fillId="0" borderId="0"/>
    <xf numFmtId="0" fontId="70" fillId="7" borderId="87" applyNumberFormat="0" applyAlignment="0" applyProtection="0"/>
    <xf numFmtId="0" fontId="70" fillId="8" borderId="87" applyNumberFormat="0" applyAlignment="0" applyProtection="0"/>
    <xf numFmtId="0" fontId="70" fillId="7" borderId="87" applyNumberFormat="0" applyAlignment="0" applyProtection="0"/>
    <xf numFmtId="0" fontId="70" fillId="7" borderId="87" applyNumberFormat="0" applyAlignment="0" applyProtection="0"/>
    <xf numFmtId="0" fontId="70" fillId="7" borderId="87" applyNumberFormat="0" applyAlignment="0" applyProtection="0"/>
    <xf numFmtId="0" fontId="39" fillId="0" borderId="0"/>
    <xf numFmtId="0" fontId="67" fillId="8" borderId="87" applyNumberFormat="0" applyAlignment="0" applyProtection="0"/>
    <xf numFmtId="0" fontId="67" fillId="8" borderId="87" applyNumberFormat="0" applyAlignment="0" applyProtection="0"/>
    <xf numFmtId="0" fontId="67" fillId="8" borderId="87" applyNumberFormat="0" applyAlignment="0" applyProtection="0"/>
    <xf numFmtId="0" fontId="67" fillId="8" borderId="87" applyNumberFormat="0" applyAlignment="0" applyProtection="0"/>
    <xf numFmtId="0" fontId="67" fillId="8" borderId="87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73" fillId="8" borderId="93" applyNumberFormat="0" applyAlignment="0" applyProtection="0"/>
    <xf numFmtId="0" fontId="73" fillId="8" borderId="93" applyNumberFormat="0" applyAlignment="0" applyProtection="0"/>
    <xf numFmtId="0" fontId="73" fillId="8" borderId="93" applyNumberFormat="0" applyAlignment="0" applyProtection="0"/>
    <xf numFmtId="0" fontId="73" fillId="8" borderId="93" applyNumberFormat="0" applyAlignment="0" applyProtection="0"/>
    <xf numFmtId="0" fontId="73" fillId="8" borderId="93" applyNumberFormat="0" applyAlignment="0" applyProtection="0"/>
    <xf numFmtId="0" fontId="63" fillId="23" borderId="92" applyNumberFormat="0" applyAlignment="0" applyProtection="0"/>
    <xf numFmtId="0" fontId="63" fillId="23" borderId="92" applyNumberFormat="0" applyAlignment="0" applyProtection="0"/>
    <xf numFmtId="0" fontId="63" fillId="23" borderId="92" applyNumberFormat="0" applyAlignment="0" applyProtection="0"/>
    <xf numFmtId="0" fontId="63" fillId="23" borderId="92" applyNumberFormat="0" applyAlignment="0" applyProtection="0"/>
    <xf numFmtId="0" fontId="63" fillId="23" borderId="92" applyNumberFormat="0" applyAlignment="0" applyProtection="0"/>
    <xf numFmtId="0" fontId="37" fillId="0" borderId="0"/>
    <xf numFmtId="0" fontId="70" fillId="7" borderId="91" applyNumberFormat="0" applyAlignment="0" applyProtection="0"/>
    <xf numFmtId="0" fontId="70" fillId="8" borderId="91" applyNumberFormat="0" applyAlignment="0" applyProtection="0"/>
    <xf numFmtId="0" fontId="70" fillId="7" borderId="91" applyNumberFormat="0" applyAlignment="0" applyProtection="0"/>
    <xf numFmtId="0" fontId="70" fillId="7" borderId="91" applyNumberFormat="0" applyAlignment="0" applyProtection="0"/>
    <xf numFmtId="0" fontId="70" fillId="7" borderId="91" applyNumberFormat="0" applyAlignment="0" applyProtection="0"/>
    <xf numFmtId="0" fontId="37" fillId="0" borderId="0"/>
    <xf numFmtId="0" fontId="67" fillId="8" borderId="91" applyNumberFormat="0" applyAlignment="0" applyProtection="0"/>
    <xf numFmtId="0" fontId="67" fillId="8" borderId="91" applyNumberFormat="0" applyAlignment="0" applyProtection="0"/>
    <xf numFmtId="0" fontId="67" fillId="8" borderId="91" applyNumberFormat="0" applyAlignment="0" applyProtection="0"/>
    <xf numFmtId="0" fontId="67" fillId="8" borderId="91" applyNumberFormat="0" applyAlignment="0" applyProtection="0"/>
    <xf numFmtId="0" fontId="67" fillId="8" borderId="91" applyNumberForma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215" fillId="0" borderId="0"/>
    <xf numFmtId="176" fontId="101" fillId="0" borderId="0" applyBorder="0" applyProtection="0"/>
    <xf numFmtId="0" fontId="21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0" fontId="34" fillId="0" borderId="0"/>
    <xf numFmtId="0" fontId="157" fillId="52" borderId="0" applyBorder="0" applyProtection="0"/>
    <xf numFmtId="0" fontId="216" fillId="0" borderId="0"/>
    <xf numFmtId="0" fontId="216" fillId="0" borderId="0"/>
    <xf numFmtId="0" fontId="216" fillId="0" borderId="0"/>
    <xf numFmtId="0" fontId="216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7" fillId="0" borderId="0"/>
    <xf numFmtId="0" fontId="218" fillId="0" borderId="0"/>
    <xf numFmtId="0" fontId="219" fillId="82" borderId="0"/>
    <xf numFmtId="0" fontId="219" fillId="83" borderId="0"/>
    <xf numFmtId="0" fontId="218" fillId="84" borderId="0"/>
    <xf numFmtId="0" fontId="220" fillId="85" borderId="0"/>
    <xf numFmtId="0" fontId="221" fillId="86" borderId="0"/>
    <xf numFmtId="0" fontId="222" fillId="0" borderId="0"/>
    <xf numFmtId="0" fontId="223" fillId="32" borderId="0"/>
    <xf numFmtId="0" fontId="224" fillId="0" borderId="0"/>
    <xf numFmtId="0" fontId="225" fillId="0" borderId="0"/>
    <xf numFmtId="0" fontId="226" fillId="0" borderId="0"/>
    <xf numFmtId="0" fontId="227" fillId="0" borderId="0"/>
    <xf numFmtId="0" fontId="228" fillId="51" borderId="0"/>
    <xf numFmtId="0" fontId="229" fillId="51" borderId="26"/>
    <xf numFmtId="0" fontId="217" fillId="0" borderId="0"/>
    <xf numFmtId="0" fontId="217" fillId="0" borderId="0"/>
    <xf numFmtId="0" fontId="220" fillId="0" borderId="0"/>
    <xf numFmtId="0" fontId="217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29" fillId="0" borderId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73" fillId="8" borderId="97" applyNumberFormat="0" applyAlignment="0" applyProtection="0"/>
    <xf numFmtId="0" fontId="73" fillId="8" borderId="97" applyNumberFormat="0" applyAlignment="0" applyProtection="0"/>
    <xf numFmtId="0" fontId="73" fillId="8" borderId="97" applyNumberFormat="0" applyAlignment="0" applyProtection="0"/>
    <xf numFmtId="0" fontId="73" fillId="8" borderId="97" applyNumberFormat="0" applyAlignment="0" applyProtection="0"/>
    <xf numFmtId="0" fontId="73" fillId="8" borderId="97" applyNumberFormat="0" applyAlignment="0" applyProtection="0"/>
    <xf numFmtId="0" fontId="63" fillId="23" borderId="96" applyNumberFormat="0" applyAlignment="0" applyProtection="0"/>
    <xf numFmtId="0" fontId="63" fillId="23" borderId="96" applyNumberFormat="0" applyAlignment="0" applyProtection="0"/>
    <xf numFmtId="0" fontId="63" fillId="23" borderId="96" applyNumberFormat="0" applyAlignment="0" applyProtection="0"/>
    <xf numFmtId="0" fontId="63" fillId="23" borderId="96" applyNumberFormat="0" applyAlignment="0" applyProtection="0"/>
    <xf numFmtId="0" fontId="63" fillId="23" borderId="96" applyNumberFormat="0" applyAlignment="0" applyProtection="0"/>
    <xf numFmtId="0" fontId="29" fillId="0" borderId="0"/>
    <xf numFmtId="0" fontId="70" fillId="7" borderId="95" applyNumberFormat="0" applyAlignment="0" applyProtection="0"/>
    <xf numFmtId="0" fontId="70" fillId="8" borderId="95" applyNumberFormat="0" applyAlignment="0" applyProtection="0"/>
    <xf numFmtId="0" fontId="70" fillId="7" borderId="95" applyNumberFormat="0" applyAlignment="0" applyProtection="0"/>
    <xf numFmtId="0" fontId="70" fillId="7" borderId="95" applyNumberFormat="0" applyAlignment="0" applyProtection="0"/>
    <xf numFmtId="0" fontId="70" fillId="7" borderId="95" applyNumberFormat="0" applyAlignment="0" applyProtection="0"/>
    <xf numFmtId="0" fontId="29" fillId="0" borderId="0"/>
    <xf numFmtId="0" fontId="67" fillId="8" borderId="95" applyNumberFormat="0" applyAlignment="0" applyProtection="0"/>
    <xf numFmtId="0" fontId="67" fillId="8" borderId="95" applyNumberFormat="0" applyAlignment="0" applyProtection="0"/>
    <xf numFmtId="0" fontId="67" fillId="8" borderId="95" applyNumberFormat="0" applyAlignment="0" applyProtection="0"/>
    <xf numFmtId="0" fontId="67" fillId="8" borderId="95" applyNumberFormat="0" applyAlignment="0" applyProtection="0"/>
    <xf numFmtId="0" fontId="67" fillId="8" borderId="95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123" fillId="45" borderId="0" applyNumberFormat="0" applyBorder="0" applyProtection="0"/>
    <xf numFmtId="0" fontId="123" fillId="45" borderId="0" applyNumberFormat="0" applyBorder="0" applyProtection="0"/>
    <xf numFmtId="0" fontId="123" fillId="45" borderId="0" applyNumberFormat="0" applyBorder="0" applyProtection="0"/>
    <xf numFmtId="0" fontId="123" fillId="45" borderId="0" applyNumberFormat="0" applyBorder="0" applyProtection="0"/>
    <xf numFmtId="0" fontId="123" fillId="46" borderId="0" applyNumberFormat="0" applyBorder="0" applyProtection="0"/>
    <xf numFmtId="0" fontId="123" fillId="46" borderId="0" applyNumberFormat="0" applyBorder="0" applyProtection="0"/>
    <xf numFmtId="0" fontId="123" fillId="46" borderId="0" applyNumberFormat="0" applyBorder="0" applyProtection="0"/>
    <xf numFmtId="0" fontId="123" fillId="46" borderId="0" applyNumberFormat="0" applyBorder="0" applyProtection="0"/>
    <xf numFmtId="0" fontId="123" fillId="47" borderId="0" applyNumberFormat="0" applyBorder="0" applyProtection="0"/>
    <xf numFmtId="0" fontId="123" fillId="47" borderId="0" applyNumberFormat="0" applyBorder="0" applyProtection="0"/>
    <xf numFmtId="0" fontId="123" fillId="47" borderId="0" applyNumberFormat="0" applyBorder="0" applyProtection="0"/>
    <xf numFmtId="0" fontId="123" fillId="47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3" fillId="48" borderId="0" applyNumberFormat="0" applyBorder="0" applyProtection="0"/>
    <xf numFmtId="0" fontId="122" fillId="30" borderId="0" applyNumberFormat="0" applyBorder="0" applyProtection="0"/>
    <xf numFmtId="0" fontId="122" fillId="30" borderId="0" applyNumberFormat="0" applyBorder="0" applyProtection="0"/>
    <xf numFmtId="0" fontId="122" fillId="30" borderId="0" applyNumberFormat="0" applyBorder="0" applyProtection="0"/>
    <xf numFmtId="0" fontId="122" fillId="30" borderId="0" applyNumberFormat="0" applyBorder="0" applyProtection="0"/>
    <xf numFmtId="0" fontId="122" fillId="31" borderId="0" applyNumberFormat="0" applyBorder="0" applyProtection="0"/>
    <xf numFmtId="0" fontId="122" fillId="31" borderId="0" applyNumberFormat="0" applyBorder="0" applyProtection="0"/>
    <xf numFmtId="0" fontId="122" fillId="31" borderId="0" applyNumberFormat="0" applyBorder="0" applyProtection="0"/>
    <xf numFmtId="0" fontId="122" fillId="31" borderId="0" applyNumberFormat="0" applyBorder="0" applyProtection="0"/>
    <xf numFmtId="0" fontId="122" fillId="32" borderId="0" applyNumberFormat="0" applyBorder="0" applyProtection="0"/>
    <xf numFmtId="0" fontId="122" fillId="32" borderId="0" applyNumberFormat="0" applyBorder="0" applyProtection="0"/>
    <xf numFmtId="0" fontId="122" fillId="32" borderId="0" applyNumberFormat="0" applyBorder="0" applyProtection="0"/>
    <xf numFmtId="0" fontId="122" fillId="32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4" borderId="0" applyNumberFormat="0" applyBorder="0" applyProtection="0"/>
    <xf numFmtId="0" fontId="122" fillId="34" borderId="0" applyNumberFormat="0" applyBorder="0" applyProtection="0"/>
    <xf numFmtId="0" fontId="122" fillId="34" borderId="0" applyNumberFormat="0" applyBorder="0" applyProtection="0"/>
    <xf numFmtId="0" fontId="122" fillId="34" borderId="0" applyNumberFormat="0" applyBorder="0" applyProtection="0"/>
    <xf numFmtId="0" fontId="122" fillId="35" borderId="0" applyNumberFormat="0" applyBorder="0" applyProtection="0"/>
    <xf numFmtId="0" fontId="122" fillId="35" borderId="0" applyNumberFormat="0" applyBorder="0" applyProtection="0"/>
    <xf numFmtId="0" fontId="122" fillId="35" borderId="0" applyNumberFormat="0" applyBorder="0" applyProtection="0"/>
    <xf numFmtId="0" fontId="122" fillId="36" borderId="0" applyNumberFormat="0" applyBorder="0" applyProtection="0"/>
    <xf numFmtId="0" fontId="122" fillId="30" borderId="0" applyNumberFormat="0" applyBorder="0" applyProtection="0"/>
    <xf numFmtId="0" fontId="122" fillId="31" borderId="0" applyNumberFormat="0" applyBorder="0" applyProtection="0"/>
    <xf numFmtId="0" fontId="122" fillId="32" borderId="0" applyNumberFormat="0" applyBorder="0" applyProtection="0"/>
    <xf numFmtId="0" fontId="122" fillId="33" borderId="0" applyNumberFormat="0" applyBorder="0" applyProtection="0"/>
    <xf numFmtId="0" fontId="122" fillId="34" borderId="0" applyNumberFormat="0" applyBorder="0" applyProtection="0"/>
    <xf numFmtId="0" fontId="122" fillId="35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38" borderId="0" applyNumberFormat="0" applyBorder="0" applyProtection="0"/>
    <xf numFmtId="0" fontId="122" fillId="38" borderId="0" applyNumberFormat="0" applyBorder="0" applyProtection="0"/>
    <xf numFmtId="0" fontId="122" fillId="38" borderId="0" applyNumberFormat="0" applyBorder="0" applyProtection="0"/>
    <xf numFmtId="0" fontId="122" fillId="38" borderId="0" applyNumberFormat="0" applyBorder="0" applyProtection="0"/>
    <xf numFmtId="0" fontId="122" fillId="39" borderId="0" applyNumberFormat="0" applyBorder="0" applyProtection="0"/>
    <xf numFmtId="0" fontId="122" fillId="39" borderId="0" applyNumberFormat="0" applyBorder="0" applyProtection="0"/>
    <xf numFmtId="0" fontId="122" fillId="39" borderId="0" applyNumberFormat="0" applyBorder="0" applyProtection="0"/>
    <xf numFmtId="0" fontId="122" fillId="39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3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37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40" borderId="0" applyNumberFormat="0" applyBorder="0" applyProtection="0"/>
    <xf numFmtId="0" fontId="122" fillId="37" borderId="0" applyNumberFormat="0" applyBorder="0" applyProtection="0"/>
    <xf numFmtId="0" fontId="122" fillId="38" borderId="0" applyNumberFormat="0" applyBorder="0" applyProtection="0"/>
    <xf numFmtId="0" fontId="122" fillId="39" borderId="0" applyNumberFormat="0" applyBorder="0" applyProtection="0"/>
    <xf numFmtId="0" fontId="122" fillId="33" borderId="0" applyNumberFormat="0" applyBorder="0" applyProtection="0"/>
    <xf numFmtId="0" fontId="122" fillId="37" borderId="0" applyNumberFormat="0" applyBorder="0" applyProtection="0"/>
    <xf numFmtId="0" fontId="122" fillId="40" borderId="0" applyNumberFormat="0" applyBorder="0" applyProtection="0"/>
    <xf numFmtId="0" fontId="123" fillId="41" borderId="0" applyNumberFormat="0" applyBorder="0" applyProtection="0"/>
    <xf numFmtId="0" fontId="123" fillId="41" borderId="0" applyNumberFormat="0" applyBorder="0" applyProtection="0"/>
    <xf numFmtId="0" fontId="123" fillId="41" borderId="0" applyNumberFormat="0" applyBorder="0" applyProtection="0"/>
    <xf numFmtId="0" fontId="123" fillId="41" borderId="0" applyNumberFormat="0" applyBorder="0" applyProtection="0"/>
    <xf numFmtId="0" fontId="123" fillId="38" borderId="0" applyNumberFormat="0" applyBorder="0" applyProtection="0"/>
    <xf numFmtId="0" fontId="123" fillId="38" borderId="0" applyNumberFormat="0" applyBorder="0" applyProtection="0"/>
    <xf numFmtId="0" fontId="123" fillId="38" borderId="0" applyNumberFormat="0" applyBorder="0" applyProtection="0"/>
    <xf numFmtId="0" fontId="123" fillId="38" borderId="0" applyNumberFormat="0" applyBorder="0" applyProtection="0"/>
    <xf numFmtId="0" fontId="123" fillId="39" borderId="0" applyNumberFormat="0" applyBorder="0" applyProtection="0"/>
    <xf numFmtId="0" fontId="123" fillId="39" borderId="0" applyNumberFormat="0" applyBorder="0" applyProtection="0"/>
    <xf numFmtId="0" fontId="123" fillId="39" borderId="0" applyNumberFormat="0" applyBorder="0" applyProtection="0"/>
    <xf numFmtId="0" fontId="123" fillId="39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2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3" borderId="0" applyNumberFormat="0" applyBorder="0" applyProtection="0"/>
    <xf numFmtId="0" fontId="123" fillId="44" borderId="0" applyNumberFormat="0" applyBorder="0" applyProtection="0"/>
    <xf numFmtId="0" fontId="123" fillId="44" borderId="0" applyNumberFormat="0" applyBorder="0" applyProtection="0"/>
    <xf numFmtId="0" fontId="123" fillId="44" borderId="0" applyNumberFormat="0" applyBorder="0" applyProtection="0"/>
    <xf numFmtId="0" fontId="123" fillId="44" borderId="0" applyNumberFormat="0" applyBorder="0" applyProtection="0"/>
    <xf numFmtId="0" fontId="123" fillId="41" borderId="0" applyNumberFormat="0" applyBorder="0" applyProtection="0"/>
    <xf numFmtId="0" fontId="123" fillId="38" borderId="0" applyNumberFormat="0" applyBorder="0" applyProtection="0"/>
    <xf numFmtId="0" fontId="123" fillId="39" borderId="0" applyNumberFormat="0" applyBorder="0" applyProtection="0"/>
    <xf numFmtId="0" fontId="123" fillId="42" borderId="0" applyNumberFormat="0" applyBorder="0" applyProtection="0"/>
    <xf numFmtId="0" fontId="123" fillId="43" borderId="0" applyNumberFormat="0" applyBorder="0" applyProtection="0"/>
    <xf numFmtId="0" fontId="123" fillId="44" borderId="0" applyNumberFormat="0" applyBorder="0" applyProtection="0"/>
    <xf numFmtId="0" fontId="123" fillId="45" borderId="0" applyNumberFormat="0" applyBorder="0" applyProtection="0"/>
    <xf numFmtId="0" fontId="123" fillId="46" borderId="0" applyNumberFormat="0" applyBorder="0" applyProtection="0"/>
    <xf numFmtId="0" fontId="123" fillId="47" borderId="0" applyNumberFormat="0" applyBorder="0" applyProtection="0"/>
    <xf numFmtId="0" fontId="123" fillId="42" borderId="0" applyNumberFormat="0" applyBorder="0" applyProtection="0"/>
    <xf numFmtId="0" fontId="123" fillId="43" borderId="0" applyNumberFormat="0" applyBorder="0" applyProtection="0"/>
    <xf numFmtId="0" fontId="123" fillId="48" borderId="0" applyNumberFormat="0" applyBorder="0" applyProtection="0"/>
    <xf numFmtId="0" fontId="163" fillId="0" borderId="43" applyNumberFormat="0" applyProtection="0"/>
    <xf numFmtId="0" fontId="125" fillId="31" borderId="0" applyNumberFormat="0" applyBorder="0" applyProtection="0"/>
    <xf numFmtId="0" fontId="164" fillId="0" borderId="0" applyNumberFormat="0" applyBorder="0" applyProtection="0">
      <alignment vertical="top"/>
    </xf>
    <xf numFmtId="0" fontId="165" fillId="0" borderId="0" applyNumberFormat="0" applyBorder="0" applyProtection="0">
      <alignment horizontal="right"/>
    </xf>
    <xf numFmtId="0" fontId="165" fillId="0" borderId="0" applyNumberFormat="0" applyBorder="0" applyProtection="0">
      <alignment horizontal="left"/>
    </xf>
    <xf numFmtId="0" fontId="128" fillId="32" borderId="0" applyNumberFormat="0" applyBorder="0" applyProtection="0"/>
    <xf numFmtId="0" fontId="128" fillId="32" borderId="0" applyNumberFormat="0" applyBorder="0" applyProtection="0"/>
    <xf numFmtId="0" fontId="128" fillId="32" borderId="0" applyNumberFormat="0" applyBorder="0" applyProtection="0"/>
    <xf numFmtId="0" fontId="128" fillId="32" borderId="0" applyNumberFormat="0" applyBorder="0" applyProtection="0"/>
    <xf numFmtId="0" fontId="133" fillId="36" borderId="26" applyNumberFormat="0" applyProtection="0"/>
    <xf numFmtId="0" fontId="133" fillId="36" borderId="26" applyNumberFormat="0" applyProtection="0"/>
    <xf numFmtId="0" fontId="133" fillId="36" borderId="26" applyNumberFormat="0" applyProtection="0"/>
    <xf numFmtId="0" fontId="133" fillId="36" borderId="26" applyNumberFormat="0" applyProtection="0"/>
    <xf numFmtId="0" fontId="135" fillId="49" borderId="34" applyNumberFormat="0" applyProtection="0"/>
    <xf numFmtId="0" fontId="135" fillId="49" borderId="34" applyNumberFormat="0" applyProtection="0"/>
    <xf numFmtId="0" fontId="135" fillId="49" borderId="34" applyNumberFormat="0" applyProtection="0"/>
    <xf numFmtId="0" fontId="135" fillId="49" borderId="34" applyNumberFormat="0" applyProtection="0"/>
    <xf numFmtId="0" fontId="136" fillId="0" borderId="44" applyNumberFormat="0" applyProtection="0"/>
    <xf numFmtId="0" fontId="136" fillId="0" borderId="44" applyNumberFormat="0" applyProtection="0"/>
    <xf numFmtId="0" fontId="136" fillId="0" borderId="44" applyNumberFormat="0" applyProtection="0"/>
    <xf numFmtId="0" fontId="136" fillId="0" borderId="44" applyNumberFormat="0" applyProtection="0"/>
    <xf numFmtId="191" fontId="166" fillId="0" borderId="0" applyBorder="0" applyProtection="0"/>
    <xf numFmtId="191" fontId="167" fillId="0" borderId="0" applyBorder="0" applyProtection="0"/>
    <xf numFmtId="192" fontId="129" fillId="0" borderId="0" applyBorder="0">
      <protection locked="0"/>
    </xf>
    <xf numFmtId="192" fontId="130" fillId="0" borderId="0" applyBorder="0">
      <protection locked="0"/>
    </xf>
    <xf numFmtId="0" fontId="133" fillId="36" borderId="26" applyNumberFormat="0" applyProtection="0"/>
    <xf numFmtId="191" fontId="168" fillId="0" borderId="0" applyBorder="0" applyProtection="0">
      <alignment vertical="center"/>
    </xf>
    <xf numFmtId="0" fontId="135" fillId="49" borderId="34" applyNumberFormat="0" applyProtection="0"/>
    <xf numFmtId="194" fontId="122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3" fontId="122" fillId="0" borderId="0" applyBorder="0" applyProtection="0"/>
    <xf numFmtId="196" fontId="122" fillId="0" borderId="0" applyBorder="0" applyProtection="0"/>
    <xf numFmtId="191" fontId="122" fillId="0" borderId="0" applyBorder="0" applyProtection="0"/>
    <xf numFmtId="191" fontId="122" fillId="0" borderId="0" applyBorder="0" applyProtection="0"/>
    <xf numFmtId="168" fontId="122" fillId="0" borderId="0" applyBorder="0" applyProtection="0"/>
    <xf numFmtId="183" fontId="122" fillId="0" borderId="0" applyBorder="0" applyProtection="0"/>
    <xf numFmtId="0" fontId="138" fillId="35" borderId="26" applyNumberFormat="0" applyProtection="0"/>
    <xf numFmtId="0" fontId="138" fillId="35" borderId="26" applyNumberFormat="0" applyProtection="0"/>
    <xf numFmtId="0" fontId="138" fillId="35" borderId="26" applyNumberFormat="0" applyProtection="0"/>
    <xf numFmtId="0" fontId="138" fillId="36" borderId="26" applyNumberFormat="0" applyProtection="0"/>
    <xf numFmtId="197" fontId="169" fillId="0" borderId="0" applyBorder="0" applyProtection="0"/>
    <xf numFmtId="191" fontId="169" fillId="0" borderId="0" applyBorder="0" applyProtection="0"/>
    <xf numFmtId="0" fontId="139" fillId="0" borderId="0" applyNumberFormat="0" applyBorder="0" applyProtection="0"/>
    <xf numFmtId="191" fontId="170" fillId="0" borderId="45" applyProtection="0">
      <alignment horizontal="center"/>
    </xf>
    <xf numFmtId="192" fontId="122" fillId="0" borderId="0" applyBorder="0" applyProtection="0"/>
    <xf numFmtId="192" fontId="122" fillId="0" borderId="0" applyBorder="0" applyProtection="0"/>
    <xf numFmtId="191" fontId="171" fillId="0" borderId="0" applyBorder="0" applyProtection="0">
      <alignment horizontal="left"/>
    </xf>
    <xf numFmtId="0" fontId="128" fillId="32" borderId="0" applyNumberFormat="0" applyBorder="0" applyProtection="0"/>
    <xf numFmtId="0" fontId="172" fillId="0" borderId="0" applyNumberFormat="0" applyBorder="0" applyProtection="0">
      <alignment horizontal="center"/>
    </xf>
    <xf numFmtId="0" fontId="143" fillId="0" borderId="46" applyNumberFormat="0" applyProtection="0"/>
    <xf numFmtId="0" fontId="144" fillId="0" borderId="47" applyNumberFormat="0" applyProtection="0"/>
    <xf numFmtId="0" fontId="145" fillId="0" borderId="48" applyNumberFormat="0" applyProtection="0"/>
    <xf numFmtId="0" fontId="145" fillId="0" borderId="0" applyNumberFormat="0" applyBorder="0" applyProtection="0"/>
    <xf numFmtId="0" fontId="172" fillId="0" borderId="0" applyNumberFormat="0" applyBorder="0" applyProtection="0">
      <alignment horizontal="center" textRotation="90"/>
    </xf>
    <xf numFmtId="0" fontId="125" fillId="31" borderId="0" applyNumberFormat="0" applyBorder="0" applyProtection="0"/>
    <xf numFmtId="0" fontId="125" fillId="31" borderId="0" applyNumberFormat="0" applyBorder="0" applyProtection="0"/>
    <xf numFmtId="0" fontId="125" fillId="31" borderId="0" applyNumberFormat="0" applyBorder="0" applyProtection="0"/>
    <xf numFmtId="0" fontId="125" fillId="31" borderId="0" applyNumberFormat="0" applyBorder="0" applyProtection="0"/>
    <xf numFmtId="191" fontId="163" fillId="0" borderId="0" applyBorder="0" applyProtection="0"/>
    <xf numFmtId="0" fontId="138" fillId="35" borderId="26" applyNumberFormat="0" applyProtection="0"/>
    <xf numFmtId="171" fontId="122" fillId="0" borderId="0" applyBorder="0" applyProtection="0"/>
    <xf numFmtId="0" fontId="136" fillId="0" borderId="44" applyNumberFormat="0" applyProtection="0"/>
    <xf numFmtId="185" fontId="169" fillId="0" borderId="0" applyBorder="0" applyProtection="0"/>
    <xf numFmtId="196" fontId="122" fillId="0" borderId="0" applyBorder="0" applyProtection="0"/>
    <xf numFmtId="0" fontId="146" fillId="50" borderId="0" applyNumberFormat="0" applyBorder="0" applyProtection="0"/>
    <xf numFmtId="0" fontId="146" fillId="50" borderId="0" applyNumberFormat="0" applyBorder="0" applyProtection="0"/>
    <xf numFmtId="0" fontId="146" fillId="50" borderId="0" applyNumberFormat="0" applyBorder="0" applyProtection="0"/>
    <xf numFmtId="0" fontId="146" fillId="50" borderId="0" applyNumberFormat="0" applyBorder="0" applyProtection="0"/>
    <xf numFmtId="0" fontId="146" fillId="50" borderId="0" applyNumberFormat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2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2" fillId="0" borderId="0" applyBorder="0" applyProtection="0"/>
    <xf numFmtId="191" fontId="122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0" fontId="169" fillId="51" borderId="33" applyNumberFormat="0" applyProtection="0"/>
    <xf numFmtId="0" fontId="169" fillId="51" borderId="33" applyNumberFormat="0" applyProtection="0"/>
    <xf numFmtId="0" fontId="169" fillId="51" borderId="33" applyNumberFormat="0" applyProtection="0"/>
    <xf numFmtId="0" fontId="169" fillId="51" borderId="33" applyNumberFormat="0" applyProtection="0"/>
    <xf numFmtId="0" fontId="169" fillId="51" borderId="33" applyNumberFormat="0" applyProtection="0"/>
    <xf numFmtId="0" fontId="147" fillId="36" borderId="34" applyNumberFormat="0" applyProtection="0"/>
    <xf numFmtId="173" fontId="129" fillId="0" borderId="0" applyBorder="0">
      <protection locked="0"/>
    </xf>
    <xf numFmtId="186" fontId="129" fillId="0" borderId="0" applyBorder="0">
      <protection locked="0"/>
    </xf>
    <xf numFmtId="198" fontId="169" fillId="0" borderId="0" applyBorder="0" applyProtection="0"/>
    <xf numFmtId="198" fontId="162" fillId="0" borderId="0" applyFont="0" applyBorder="0" applyProtection="0"/>
    <xf numFmtId="198" fontId="122" fillId="0" borderId="0" applyBorder="0" applyProtection="0"/>
    <xf numFmtId="198" fontId="169" fillId="0" borderId="0" applyBorder="0" applyProtection="0"/>
    <xf numFmtId="198" fontId="122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0" fontId="173" fillId="0" borderId="0" applyNumberFormat="0" applyBorder="0" applyProtection="0"/>
    <xf numFmtId="187" fontId="173" fillId="0" borderId="0" applyBorder="0" applyProtection="0"/>
    <xf numFmtId="191" fontId="165" fillId="0" borderId="0" applyBorder="0" applyProtection="0"/>
    <xf numFmtId="0" fontId="147" fillId="36" borderId="34" applyNumberFormat="0" applyProtection="0"/>
    <xf numFmtId="0" fontId="147" fillId="36" borderId="34" applyNumberFormat="0" applyProtection="0"/>
    <xf numFmtId="0" fontId="147" fillId="36" borderId="34" applyNumberFormat="0" applyProtection="0"/>
    <xf numFmtId="0" fontId="147" fillId="36" borderId="34" applyNumberFormat="0" applyProtection="0"/>
    <xf numFmtId="199" fontId="122" fillId="0" borderId="0" applyBorder="0" applyProtection="0"/>
    <xf numFmtId="199" fontId="174" fillId="0" borderId="49" applyProtection="0"/>
    <xf numFmtId="175" fontId="169" fillId="0" borderId="0" applyBorder="0">
      <protection locked="0"/>
    </xf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22" fillId="0" borderId="0" applyBorder="0" applyProtection="0"/>
    <xf numFmtId="200" fontId="169" fillId="0" borderId="0" applyBorder="0" applyProtection="0"/>
    <xf numFmtId="0" fontId="143" fillId="0" borderId="46" applyNumberFormat="0" applyProtection="0"/>
    <xf numFmtId="0" fontId="143" fillId="0" borderId="46" applyNumberFormat="0" applyProtection="0"/>
    <xf numFmtId="0" fontId="143" fillId="0" borderId="46" applyNumberFormat="0" applyProtection="0"/>
    <xf numFmtId="0" fontId="143" fillId="0" borderId="46" applyNumberFormat="0" applyProtection="0"/>
    <xf numFmtId="0" fontId="143" fillId="0" borderId="46" applyNumberFormat="0" applyProtection="0"/>
    <xf numFmtId="0" fontId="154" fillId="0" borderId="0" applyNumberFormat="0" applyBorder="0" applyProtection="0"/>
    <xf numFmtId="0" fontId="152" fillId="0" borderId="0" applyNumberFormat="0" applyBorder="0" applyProtection="0"/>
    <xf numFmtId="0" fontId="144" fillId="0" borderId="47" applyNumberFormat="0" applyProtection="0"/>
    <xf numFmtId="0" fontId="144" fillId="0" borderId="47" applyNumberFormat="0" applyProtection="0"/>
    <xf numFmtId="0" fontId="144" fillId="0" borderId="47" applyNumberFormat="0" applyProtection="0"/>
    <xf numFmtId="0" fontId="144" fillId="0" borderId="47" applyNumberFormat="0" applyProtection="0"/>
    <xf numFmtId="0" fontId="145" fillId="0" borderId="48" applyNumberFormat="0" applyProtection="0"/>
    <xf numFmtId="0" fontId="145" fillId="0" borderId="48" applyNumberFormat="0" applyProtection="0"/>
    <xf numFmtId="0" fontId="145" fillId="0" borderId="48" applyNumberFormat="0" applyProtection="0"/>
    <xf numFmtId="0" fontId="145" fillId="0" borderId="48" applyNumberFormat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195" fontId="169" fillId="0" borderId="0" applyBorder="0" applyProtection="0"/>
    <xf numFmtId="191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177" fontId="122" fillId="0" borderId="0" applyBorder="0" applyProtection="0"/>
    <xf numFmtId="178" fontId="122" fillId="0" borderId="0" applyBorder="0" applyProtection="0"/>
    <xf numFmtId="0" fontId="152" fillId="0" borderId="0" applyNumberFormat="0" applyBorder="0" applyProtection="0"/>
    <xf numFmtId="191" fontId="175" fillId="0" borderId="50" applyProtection="0"/>
    <xf numFmtId="192" fontId="155" fillId="0" borderId="0" applyBorder="0">
      <protection locked="0"/>
    </xf>
    <xf numFmtId="192" fontId="155" fillId="0" borderId="0" applyBorder="0">
      <protection locked="0"/>
    </xf>
    <xf numFmtId="0" fontId="156" fillId="0" borderId="51" applyNumberFormat="0" applyProtection="0"/>
    <xf numFmtId="0" fontId="156" fillId="0" borderId="51" applyNumberFormat="0" applyProtection="0"/>
    <xf numFmtId="0" fontId="156" fillId="0" borderId="51" applyNumberFormat="0" applyProtection="0"/>
    <xf numFmtId="0" fontId="156" fillId="0" borderId="51" applyNumberFormat="0" applyProtection="0"/>
    <xf numFmtId="186" fontId="129" fillId="0" borderId="0" applyBorder="0">
      <protection locked="0"/>
    </xf>
    <xf numFmtId="190" fontId="129" fillId="0" borderId="0" applyBorder="0">
      <protection locked="0"/>
    </xf>
    <xf numFmtId="191" fontId="169" fillId="0" borderId="0" applyBorder="0" applyProtection="0"/>
    <xf numFmtId="200" fontId="162" fillId="0" borderId="0" applyFont="0" applyBorder="0" applyProtection="0"/>
    <xf numFmtId="195" fontId="169" fillId="0" borderId="0" applyBorder="0" applyProtection="0"/>
    <xf numFmtId="200" fontId="169" fillId="0" borderId="0" applyBorder="0" applyProtection="0"/>
    <xf numFmtId="195" fontId="169" fillId="0" borderId="0" applyBorder="0" applyProtection="0"/>
    <xf numFmtId="200" fontId="169" fillId="0" borderId="0" applyBorder="0" applyProtection="0"/>
    <xf numFmtId="193" fontId="122" fillId="0" borderId="0" applyBorder="0" applyProtection="0"/>
    <xf numFmtId="0" fontId="151" fillId="0" borderId="0" applyNumberFormat="0" applyBorder="0" applyProtection="0"/>
    <xf numFmtId="194" fontId="122" fillId="0" borderId="0" applyBorder="0" applyProtection="0"/>
    <xf numFmtId="0" fontId="172" fillId="0" borderId="0" applyNumberFormat="0" applyBorder="0" applyProtection="0">
      <alignment horizontal="center"/>
    </xf>
    <xf numFmtId="191" fontId="122" fillId="0" borderId="0" applyBorder="0" applyProtection="0"/>
    <xf numFmtId="191" fontId="175" fillId="0" borderId="5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80" fillId="0" borderId="102" applyNumberFormat="0" applyFill="0" applyAlignment="0" applyProtection="0"/>
    <xf numFmtId="0" fontId="73" fillId="8" borderId="101" applyNumberFormat="0" applyAlignment="0" applyProtection="0"/>
    <xf numFmtId="0" fontId="73" fillId="8" borderId="101" applyNumberFormat="0" applyAlignment="0" applyProtection="0"/>
    <xf numFmtId="0" fontId="73" fillId="8" borderId="101" applyNumberFormat="0" applyAlignment="0" applyProtection="0"/>
    <xf numFmtId="0" fontId="73" fillId="8" borderId="101" applyNumberFormat="0" applyAlignment="0" applyProtection="0"/>
    <xf numFmtId="0" fontId="73" fillId="8" borderId="101" applyNumberFormat="0" applyAlignment="0" applyProtection="0"/>
    <xf numFmtId="0" fontId="63" fillId="23" borderId="100" applyNumberFormat="0" applyAlignment="0" applyProtection="0"/>
    <xf numFmtId="0" fontId="63" fillId="23" borderId="100" applyNumberFormat="0" applyAlignment="0" applyProtection="0"/>
    <xf numFmtId="0" fontId="63" fillId="23" borderId="100" applyNumberFormat="0" applyAlignment="0" applyProtection="0"/>
    <xf numFmtId="0" fontId="63" fillId="23" borderId="100" applyNumberFormat="0" applyAlignment="0" applyProtection="0"/>
    <xf numFmtId="0" fontId="63" fillId="23" borderId="100" applyNumberFormat="0" applyAlignment="0" applyProtection="0"/>
    <xf numFmtId="0" fontId="26" fillId="0" borderId="0"/>
    <xf numFmtId="0" fontId="70" fillId="7" borderId="99" applyNumberFormat="0" applyAlignment="0" applyProtection="0"/>
    <xf numFmtId="0" fontId="70" fillId="8" borderId="99" applyNumberFormat="0" applyAlignment="0" applyProtection="0"/>
    <xf numFmtId="0" fontId="70" fillId="7" borderId="99" applyNumberFormat="0" applyAlignment="0" applyProtection="0"/>
    <xf numFmtId="0" fontId="70" fillId="7" borderId="99" applyNumberFormat="0" applyAlignment="0" applyProtection="0"/>
    <xf numFmtId="0" fontId="70" fillId="7" borderId="99" applyNumberFormat="0" applyAlignment="0" applyProtection="0"/>
    <xf numFmtId="0" fontId="26" fillId="0" borderId="0"/>
    <xf numFmtId="0" fontId="67" fillId="8" borderId="99" applyNumberFormat="0" applyAlignment="0" applyProtection="0"/>
    <xf numFmtId="0" fontId="67" fillId="8" borderId="99" applyNumberFormat="0" applyAlignment="0" applyProtection="0"/>
    <xf numFmtId="0" fontId="67" fillId="8" borderId="99" applyNumberFormat="0" applyAlignment="0" applyProtection="0"/>
    <xf numFmtId="0" fontId="67" fillId="8" borderId="99" applyNumberFormat="0" applyAlignment="0" applyProtection="0"/>
    <xf numFmtId="0" fontId="67" fillId="8" borderId="99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80" fillId="0" borderId="111" applyNumberFormat="0" applyFill="0" applyAlignment="0" applyProtection="0"/>
    <xf numFmtId="0" fontId="80" fillId="0" borderId="111" applyNumberFormat="0" applyFill="0" applyAlignment="0" applyProtection="0"/>
    <xf numFmtId="0" fontId="80" fillId="0" borderId="111" applyNumberFormat="0" applyFill="0" applyAlignment="0" applyProtection="0"/>
    <xf numFmtId="0" fontId="80" fillId="0" borderId="111" applyNumberFormat="0" applyFill="0" applyAlignment="0" applyProtection="0"/>
    <xf numFmtId="0" fontId="73" fillId="8" borderId="110" applyNumberFormat="0" applyAlignment="0" applyProtection="0"/>
    <xf numFmtId="0" fontId="73" fillId="8" borderId="110" applyNumberFormat="0" applyAlignment="0" applyProtection="0"/>
    <xf numFmtId="0" fontId="73" fillId="8" borderId="110" applyNumberFormat="0" applyAlignment="0" applyProtection="0"/>
    <xf numFmtId="0" fontId="73" fillId="8" borderId="110" applyNumberFormat="0" applyAlignment="0" applyProtection="0"/>
    <xf numFmtId="0" fontId="73" fillId="8" borderId="110" applyNumberFormat="0" applyAlignment="0" applyProtection="0"/>
    <xf numFmtId="0" fontId="63" fillId="23" borderId="109" applyNumberFormat="0" applyAlignment="0" applyProtection="0"/>
    <xf numFmtId="0" fontId="63" fillId="23" borderId="109" applyNumberFormat="0" applyAlignment="0" applyProtection="0"/>
    <xf numFmtId="0" fontId="63" fillId="23" borderId="109" applyNumberFormat="0" applyAlignment="0" applyProtection="0"/>
    <xf numFmtId="0" fontId="63" fillId="23" borderId="109" applyNumberFormat="0" applyAlignment="0" applyProtection="0"/>
    <xf numFmtId="0" fontId="63" fillId="23" borderId="109" applyNumberFormat="0" applyAlignment="0" applyProtection="0"/>
    <xf numFmtId="0" fontId="24" fillId="0" borderId="0"/>
    <xf numFmtId="0" fontId="70" fillId="7" borderId="108" applyNumberFormat="0" applyAlignment="0" applyProtection="0"/>
    <xf numFmtId="0" fontId="70" fillId="8" borderId="108" applyNumberFormat="0" applyAlignment="0" applyProtection="0"/>
    <xf numFmtId="0" fontId="70" fillId="7" borderId="108" applyNumberFormat="0" applyAlignment="0" applyProtection="0"/>
    <xf numFmtId="0" fontId="70" fillId="7" borderId="108" applyNumberFormat="0" applyAlignment="0" applyProtection="0"/>
    <xf numFmtId="0" fontId="70" fillId="7" borderId="108" applyNumberFormat="0" applyAlignment="0" applyProtection="0"/>
    <xf numFmtId="0" fontId="24" fillId="0" borderId="0"/>
    <xf numFmtId="0" fontId="67" fillId="8" borderId="108" applyNumberFormat="0" applyAlignment="0" applyProtection="0"/>
    <xf numFmtId="0" fontId="67" fillId="8" borderId="108" applyNumberFormat="0" applyAlignment="0" applyProtection="0"/>
    <xf numFmtId="0" fontId="67" fillId="8" borderId="108" applyNumberFormat="0" applyAlignment="0" applyProtection="0"/>
    <xf numFmtId="0" fontId="67" fillId="8" borderId="108" applyNumberFormat="0" applyAlignment="0" applyProtection="0"/>
    <xf numFmtId="0" fontId="67" fillId="8" borderId="108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67" fillId="8" borderId="104" applyNumberFormat="0" applyAlignment="0" applyProtection="0"/>
    <xf numFmtId="0" fontId="67" fillId="8" borderId="104" applyNumberFormat="0" applyAlignment="0" applyProtection="0"/>
    <xf numFmtId="0" fontId="67" fillId="8" borderId="104" applyNumberFormat="0" applyAlignment="0" applyProtection="0"/>
    <xf numFmtId="0" fontId="67" fillId="8" borderId="104" applyNumberFormat="0" applyAlignment="0" applyProtection="0"/>
    <xf numFmtId="0" fontId="67" fillId="8" borderId="104" applyNumberFormat="0" applyAlignment="0" applyProtection="0"/>
    <xf numFmtId="165" fontId="63" fillId="0" borderId="0" applyBorder="0" applyAlignment="0" applyProtection="0"/>
    <xf numFmtId="165" fontId="63" fillId="0" borderId="0" applyBorder="0" applyAlignment="0" applyProtection="0"/>
    <xf numFmtId="0" fontId="70" fillId="7" borderId="104" applyNumberFormat="0" applyAlignment="0" applyProtection="0"/>
    <xf numFmtId="0" fontId="70" fillId="7" borderId="104" applyNumberFormat="0" applyAlignment="0" applyProtection="0"/>
    <xf numFmtId="0" fontId="70" fillId="7" borderId="104" applyNumberFormat="0" applyAlignment="0" applyProtection="0"/>
    <xf numFmtId="0" fontId="70" fillId="8" borderId="104" applyNumberFormat="0" applyAlignment="0" applyProtection="0"/>
    <xf numFmtId="170" fontId="63" fillId="0" borderId="0" applyFill="0" applyBorder="0" applyAlignment="0" applyProtection="0"/>
    <xf numFmtId="0" fontId="63" fillId="0" borderId="0" applyFill="0" applyBorder="0" applyAlignment="0" applyProtection="0"/>
    <xf numFmtId="0" fontId="70" fillId="7" borderId="104" applyNumberFormat="0" applyAlignment="0" applyProtection="0"/>
    <xf numFmtId="172" fontId="63" fillId="0" borderId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23" borderId="105" applyNumberFormat="0" applyAlignment="0" applyProtection="0"/>
    <xf numFmtId="0" fontId="63" fillId="23" borderId="105" applyNumberFormat="0" applyAlignment="0" applyProtection="0"/>
    <xf numFmtId="0" fontId="63" fillId="23" borderId="105" applyNumberFormat="0" applyAlignment="0" applyProtection="0"/>
    <xf numFmtId="0" fontId="63" fillId="23" borderId="105" applyNumberFormat="0" applyAlignment="0" applyProtection="0"/>
    <xf numFmtId="0" fontId="63" fillId="23" borderId="105" applyNumberFormat="0" applyAlignment="0" applyProtection="0"/>
    <xf numFmtId="0" fontId="73" fillId="8" borderId="106" applyNumberFormat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9" fontId="63" fillId="0" borderId="0" applyFill="0" applyBorder="0" applyAlignment="0" applyProtection="0"/>
    <xf numFmtId="0" fontId="73" fillId="8" borderId="106" applyNumberFormat="0" applyAlignment="0" applyProtection="0"/>
    <xf numFmtId="0" fontId="73" fillId="8" borderId="106" applyNumberFormat="0" applyAlignment="0" applyProtection="0"/>
    <xf numFmtId="0" fontId="73" fillId="8" borderId="106" applyNumberFormat="0" applyAlignment="0" applyProtection="0"/>
    <xf numFmtId="0" fontId="73" fillId="8" borderId="106" applyNumberFormat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65" fontId="63" fillId="0" borderId="0" applyFill="0" applyBorder="0" applyAlignment="0" applyProtection="0"/>
    <xf numFmtId="176" fontId="63" fillId="0" borderId="0" applyFill="0" applyBorder="0" applyAlignment="0" applyProtection="0"/>
    <xf numFmtId="165" fontId="63" fillId="0" borderId="0"/>
    <xf numFmtId="0" fontId="63" fillId="0" borderId="0"/>
    <xf numFmtId="165" fontId="63" fillId="0" borderId="0"/>
    <xf numFmtId="0" fontId="80" fillId="0" borderId="107" applyNumberFormat="0" applyFill="0" applyAlignment="0" applyProtection="0"/>
    <xf numFmtId="0" fontId="80" fillId="0" borderId="107" applyNumberFormat="0" applyFill="0" applyAlignment="0" applyProtection="0"/>
    <xf numFmtId="0" fontId="80" fillId="0" borderId="107" applyNumberFormat="0" applyFill="0" applyAlignment="0" applyProtection="0"/>
    <xf numFmtId="0" fontId="80" fillId="0" borderId="107" applyNumberFormat="0" applyFill="0" applyAlignment="0" applyProtection="0"/>
    <xf numFmtId="43" fontId="24" fillId="0" borderId="0" applyFont="0" applyFill="0" applyBorder="0" applyAlignment="0" applyProtection="0"/>
    <xf numFmtId="165" fontId="63" fillId="0" borderId="0" applyFill="0" applyBorder="0" applyAlignment="0" applyProtection="0"/>
    <xf numFmtId="176" fontId="63" fillId="0" borderId="0" applyFill="0" applyBorder="0" applyAlignment="0" applyProtection="0"/>
    <xf numFmtId="165" fontId="63" fillId="0" borderId="0" applyFill="0" applyBorder="0" applyAlignment="0" applyProtection="0"/>
    <xf numFmtId="0" fontId="67" fillId="8" borderId="112" applyNumberFormat="0" applyAlignment="0" applyProtection="0"/>
    <xf numFmtId="0" fontId="67" fillId="8" borderId="112" applyNumberFormat="0" applyAlignment="0" applyProtection="0"/>
    <xf numFmtId="0" fontId="67" fillId="8" borderId="112" applyNumberFormat="0" applyAlignment="0" applyProtection="0"/>
    <xf numFmtId="0" fontId="67" fillId="8" borderId="112" applyNumberFormat="0" applyAlignment="0" applyProtection="0"/>
    <xf numFmtId="0" fontId="67" fillId="8" borderId="112" applyNumberFormat="0" applyAlignment="0" applyProtection="0"/>
    <xf numFmtId="0" fontId="70" fillId="7" borderId="112" applyNumberFormat="0" applyAlignment="0" applyProtection="0"/>
    <xf numFmtId="0" fontId="70" fillId="7" borderId="112" applyNumberFormat="0" applyAlignment="0" applyProtection="0"/>
    <xf numFmtId="0" fontId="70" fillId="7" borderId="112" applyNumberFormat="0" applyAlignment="0" applyProtection="0"/>
    <xf numFmtId="0" fontId="70" fillId="8" borderId="112" applyNumberFormat="0" applyAlignment="0" applyProtection="0"/>
    <xf numFmtId="0" fontId="70" fillId="7" borderId="112" applyNumberFormat="0" applyAlignment="0" applyProtection="0"/>
    <xf numFmtId="0" fontId="63" fillId="23" borderId="113" applyNumberFormat="0" applyAlignment="0" applyProtection="0"/>
    <xf numFmtId="0" fontId="63" fillId="23" borderId="113" applyNumberFormat="0" applyAlignment="0" applyProtection="0"/>
    <xf numFmtId="0" fontId="63" fillId="23" borderId="113" applyNumberFormat="0" applyAlignment="0" applyProtection="0"/>
    <xf numFmtId="0" fontId="63" fillId="23" borderId="113" applyNumberFormat="0" applyAlignment="0" applyProtection="0"/>
    <xf numFmtId="0" fontId="63" fillId="23" borderId="113" applyNumberFormat="0" applyAlignment="0" applyProtection="0"/>
    <xf numFmtId="0" fontId="73" fillId="8" borderId="114" applyNumberFormat="0" applyAlignment="0" applyProtection="0"/>
    <xf numFmtId="0" fontId="73" fillId="8" borderId="114" applyNumberFormat="0" applyAlignment="0" applyProtection="0"/>
    <xf numFmtId="0" fontId="73" fillId="8" borderId="114" applyNumberFormat="0" applyAlignment="0" applyProtection="0"/>
    <xf numFmtId="0" fontId="73" fillId="8" borderId="114" applyNumberFormat="0" applyAlignment="0" applyProtection="0"/>
    <xf numFmtId="0" fontId="73" fillId="8" borderId="114" applyNumberFormat="0" applyAlignment="0" applyProtection="0"/>
    <xf numFmtId="0" fontId="80" fillId="0" borderId="115" applyNumberFormat="0" applyFill="0" applyAlignment="0" applyProtection="0"/>
    <xf numFmtId="0" fontId="80" fillId="0" borderId="115" applyNumberFormat="0" applyFill="0" applyAlignment="0" applyProtection="0"/>
    <xf numFmtId="0" fontId="80" fillId="0" borderId="115" applyNumberFormat="0" applyFill="0" applyAlignment="0" applyProtection="0"/>
    <xf numFmtId="0" fontId="80" fillId="0" borderId="115" applyNumberFormat="0" applyFill="0" applyAlignment="0" applyProtection="0"/>
    <xf numFmtId="0" fontId="23" fillId="0" borderId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23" fillId="0" borderId="0"/>
    <xf numFmtId="0" fontId="70" fillId="7" borderId="116" applyNumberFormat="0" applyAlignment="0" applyProtection="0"/>
    <xf numFmtId="0" fontId="70" fillId="8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23" fillId="0" borderId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16" fillId="0" borderId="0"/>
    <xf numFmtId="0" fontId="2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7" fillId="0" borderId="0"/>
    <xf numFmtId="0" fontId="217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9" fillId="87" borderId="0" applyBorder="0" applyProtection="0"/>
    <xf numFmtId="0" fontId="106" fillId="0" borderId="75"/>
    <xf numFmtId="4" fontId="179" fillId="0" borderId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3" fillId="87" borderId="26" applyProtection="0"/>
    <xf numFmtId="4" fontId="179" fillId="0" borderId="0"/>
    <xf numFmtId="0" fontId="179" fillId="0" borderId="0"/>
    <xf numFmtId="0" fontId="179" fillId="0" borderId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06" fillId="0" borderId="75"/>
    <xf numFmtId="0" fontId="106" fillId="0" borderId="75"/>
    <xf numFmtId="176" fontId="179" fillId="0" borderId="0" applyBorder="0" applyProtection="0"/>
    <xf numFmtId="0" fontId="106" fillId="0" borderId="75"/>
    <xf numFmtId="4" fontId="179" fillId="0" borderId="0"/>
    <xf numFmtId="0" fontId="16" fillId="0" borderId="0"/>
    <xf numFmtId="0" fontId="63" fillId="0" borderId="0"/>
    <xf numFmtId="0" fontId="16" fillId="0" borderId="0"/>
    <xf numFmtId="0" fontId="63" fillId="23" borderId="117" applyNumberFormat="0" applyAlignment="0" applyProtection="0"/>
    <xf numFmtId="202" fontId="180" fillId="0" borderId="0">
      <alignment vertical="top"/>
    </xf>
    <xf numFmtId="202" fontId="181" fillId="0" borderId="0">
      <alignment horizontal="right"/>
    </xf>
    <xf numFmtId="202" fontId="181" fillId="0" borderId="0">
      <alignment horizontal="left"/>
    </xf>
    <xf numFmtId="0" fontId="186" fillId="0" borderId="0">
      <alignment vertical="center"/>
    </xf>
    <xf numFmtId="0" fontId="188" fillId="0" borderId="0">
      <alignment horizontal="left"/>
    </xf>
    <xf numFmtId="0" fontId="66" fillId="4" borderId="0" applyNumberFormat="0" applyBorder="0" applyAlignment="0" applyProtection="0"/>
    <xf numFmtId="0" fontId="77" fillId="0" borderId="6" applyNumberFormat="0" applyFill="0" applyAlignment="0" applyProtection="0"/>
    <xf numFmtId="0" fontId="78" fillId="0" borderId="7" applyNumberFormat="0" applyFill="0" applyAlignment="0" applyProtection="0"/>
    <xf numFmtId="0" fontId="72" fillId="22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23" borderId="117" applyNumberFormat="0" applyAlignment="0" applyProtection="0"/>
    <xf numFmtId="0" fontId="181" fillId="0" borderId="0"/>
    <xf numFmtId="175" fontId="63" fillId="0" borderId="0">
      <protection locked="0"/>
    </xf>
    <xf numFmtId="203" fontId="63" fillId="0" borderId="0"/>
    <xf numFmtId="0" fontId="63" fillId="0" borderId="0"/>
    <xf numFmtId="0" fontId="63" fillId="0" borderId="0"/>
    <xf numFmtId="176" fontId="63" fillId="0" borderId="0" applyFill="0" applyBorder="0" applyAlignment="0" applyProtection="0"/>
    <xf numFmtId="0" fontId="133" fillId="36" borderId="26" applyNumberFormat="0" applyAlignment="0" applyProtection="0"/>
    <xf numFmtId="0" fontId="133" fillId="36" borderId="26" applyNumberFormat="0" applyAlignment="0" applyProtection="0"/>
    <xf numFmtId="0" fontId="133" fillId="36" borderId="26" applyNumberFormat="0" applyAlignment="0" applyProtection="0"/>
    <xf numFmtId="0" fontId="133" fillId="36" borderId="26" applyNumberFormat="0" applyAlignment="0" applyProtection="0"/>
    <xf numFmtId="0" fontId="133" fillId="36" borderId="26" applyNumberFormat="0" applyAlignment="0" applyProtection="0"/>
    <xf numFmtId="0" fontId="138" fillId="35" borderId="26" applyNumberFormat="0" applyAlignment="0" applyProtection="0"/>
    <xf numFmtId="0" fontId="138" fillId="35" borderId="26" applyNumberFormat="0" applyAlignment="0" applyProtection="0"/>
    <xf numFmtId="0" fontId="138" fillId="35" borderId="26" applyNumberFormat="0" applyAlignment="0" applyProtection="0"/>
    <xf numFmtId="0" fontId="138" fillId="36" borderId="26" applyNumberFormat="0" applyAlignment="0" applyProtection="0"/>
    <xf numFmtId="0" fontId="138" fillId="35" borderId="26" applyNumberFormat="0" applyAlignment="0" applyProtection="0"/>
    <xf numFmtId="0" fontId="169" fillId="51" borderId="33" applyNumberFormat="0" applyFont="0" applyAlignment="0" applyProtection="0"/>
    <xf numFmtId="0" fontId="169" fillId="51" borderId="33" applyNumberFormat="0" applyFont="0" applyAlignment="0" applyProtection="0"/>
    <xf numFmtId="0" fontId="169" fillId="51" borderId="33" applyNumberFormat="0" applyFont="0" applyAlignment="0" applyProtection="0"/>
    <xf numFmtId="0" fontId="169" fillId="51" borderId="33" applyNumberFormat="0" applyFont="0" applyAlignment="0" applyProtection="0"/>
    <xf numFmtId="0" fontId="169" fillId="51" borderId="33" applyNumberFormat="0" applyFont="0" applyAlignment="0" applyProtection="0"/>
    <xf numFmtId="0" fontId="147" fillId="36" borderId="34" applyNumberFormat="0" applyAlignment="0" applyProtection="0"/>
    <xf numFmtId="0" fontId="147" fillId="36" borderId="34" applyNumberFormat="0" applyAlignment="0" applyProtection="0"/>
    <xf numFmtId="0" fontId="147" fillId="36" borderId="34" applyNumberFormat="0" applyAlignment="0" applyProtection="0"/>
    <xf numFmtId="0" fontId="147" fillId="36" borderId="34" applyNumberFormat="0" applyAlignment="0" applyProtection="0"/>
    <xf numFmtId="0" fontId="147" fillId="36" borderId="34" applyNumberFormat="0" applyAlignment="0" applyProtection="0"/>
    <xf numFmtId="0" fontId="156" fillId="0" borderId="37" applyNumberFormat="0" applyFill="0" applyAlignment="0" applyProtection="0"/>
    <xf numFmtId="0" fontId="156" fillId="0" borderId="37" applyNumberFormat="0" applyFill="0" applyAlignment="0" applyProtection="0"/>
    <xf numFmtId="0" fontId="156" fillId="0" borderId="37" applyNumberFormat="0" applyFill="0" applyAlignment="0" applyProtection="0"/>
    <xf numFmtId="0" fontId="156" fillId="0" borderId="37" applyNumberFormat="0" applyFill="0" applyAlignment="0" applyProtection="0"/>
    <xf numFmtId="189" fontId="230" fillId="0" borderId="0" applyFill="0" applyBorder="0" applyAlignment="0" applyProtection="0"/>
    <xf numFmtId="0" fontId="63" fillId="0" borderId="0"/>
    <xf numFmtId="0" fontId="179" fillId="62" borderId="0" applyBorder="0" applyProtection="0"/>
    <xf numFmtId="0" fontId="179" fillId="63" borderId="0" applyBorder="0" applyProtection="0"/>
    <xf numFmtId="0" fontId="179" fillId="64" borderId="0" applyBorder="0" applyProtection="0"/>
    <xf numFmtId="0" fontId="179" fillId="65" borderId="0" applyBorder="0" applyProtection="0"/>
    <xf numFmtId="0" fontId="179" fillId="66" borderId="0" applyBorder="0" applyProtection="0"/>
    <xf numFmtId="0" fontId="179" fillId="67" borderId="0" applyBorder="0" applyProtection="0"/>
    <xf numFmtId="0" fontId="179" fillId="62" borderId="0" applyBorder="0" applyProtection="0"/>
    <xf numFmtId="0" fontId="179" fillId="62" borderId="0" applyBorder="0" applyProtection="0"/>
    <xf numFmtId="0" fontId="179" fillId="62" borderId="0" applyBorder="0" applyProtection="0"/>
    <xf numFmtId="0" fontId="179" fillId="63" borderId="0" applyBorder="0" applyProtection="0"/>
    <xf numFmtId="0" fontId="179" fillId="63" borderId="0" applyBorder="0" applyProtection="0"/>
    <xf numFmtId="0" fontId="179" fillId="63" borderId="0" applyBorder="0" applyProtection="0"/>
    <xf numFmtId="0" fontId="179" fillId="64" borderId="0" applyBorder="0" applyProtection="0"/>
    <xf numFmtId="0" fontId="179" fillId="64" borderId="0" applyBorder="0" applyProtection="0"/>
    <xf numFmtId="0" fontId="179" fillId="64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6" borderId="0" applyBorder="0" applyProtection="0"/>
    <xf numFmtId="0" fontId="179" fillId="66" borderId="0" applyBorder="0" applyProtection="0"/>
    <xf numFmtId="0" fontId="179" fillId="66" borderId="0" applyBorder="0" applyProtection="0"/>
    <xf numFmtId="0" fontId="179" fillId="67" borderId="0" applyBorder="0" applyProtection="0"/>
    <xf numFmtId="0" fontId="179" fillId="67" borderId="0" applyBorder="0" applyProtection="0"/>
    <xf numFmtId="0" fontId="179" fillId="68" borderId="0" applyBorder="0" applyProtection="0"/>
    <xf numFmtId="0" fontId="179" fillId="69" borderId="0" applyBorder="0" applyProtection="0"/>
    <xf numFmtId="0" fontId="179" fillId="70" borderId="0" applyBorder="0" applyProtection="0"/>
    <xf numFmtId="0" fontId="179" fillId="71" borderId="0" applyBorder="0" applyProtection="0"/>
    <xf numFmtId="0" fontId="179" fillId="65" borderId="0" applyBorder="0" applyProtection="0"/>
    <xf numFmtId="0" fontId="179" fillId="69" borderId="0" applyBorder="0" applyProtection="0"/>
    <xf numFmtId="0" fontId="179" fillId="72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70" borderId="0" applyBorder="0" applyProtection="0"/>
    <xf numFmtId="0" fontId="179" fillId="70" borderId="0" applyBorder="0" applyProtection="0"/>
    <xf numFmtId="0" fontId="179" fillId="70" borderId="0" applyBorder="0" applyProtection="0"/>
    <xf numFmtId="0" fontId="179" fillId="71" borderId="0" applyBorder="0" applyProtection="0"/>
    <xf numFmtId="0" fontId="179" fillId="71" borderId="0" applyBorder="0" applyProtection="0"/>
    <xf numFmtId="0" fontId="179" fillId="71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5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69" borderId="0" applyBorder="0" applyProtection="0"/>
    <xf numFmtId="0" fontId="179" fillId="72" borderId="0" applyBorder="0" applyProtection="0"/>
    <xf numFmtId="0" fontId="179" fillId="72" borderId="0" applyBorder="0" applyProtection="0"/>
    <xf numFmtId="0" fontId="179" fillId="72" borderId="0" applyBorder="0" applyProtection="0"/>
    <xf numFmtId="0" fontId="157" fillId="73" borderId="0" applyBorder="0" applyProtection="0"/>
    <xf numFmtId="0" fontId="157" fillId="70" borderId="0" applyBorder="0" applyProtection="0"/>
    <xf numFmtId="0" fontId="157" fillId="71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5" borderId="0" applyBorder="0" applyProtection="0"/>
    <xf numFmtId="0" fontId="157" fillId="73" borderId="0" applyBorder="0" applyProtection="0"/>
    <xf numFmtId="0" fontId="157" fillId="73" borderId="0" applyBorder="0" applyProtection="0"/>
    <xf numFmtId="0" fontId="157" fillId="73" borderId="0" applyBorder="0" applyProtection="0"/>
    <xf numFmtId="0" fontId="157" fillId="70" borderId="0" applyBorder="0" applyProtection="0"/>
    <xf numFmtId="0" fontId="157" fillId="70" borderId="0" applyBorder="0" applyProtection="0"/>
    <xf numFmtId="0" fontId="157" fillId="70" borderId="0" applyBorder="0" applyProtection="0"/>
    <xf numFmtId="0" fontId="157" fillId="71" borderId="0" applyBorder="0" applyProtection="0"/>
    <xf numFmtId="0" fontId="157" fillId="71" borderId="0" applyBorder="0" applyProtection="0"/>
    <xf numFmtId="0" fontId="157" fillId="71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5" borderId="0" applyBorder="0" applyProtection="0"/>
    <xf numFmtId="0" fontId="157" fillId="75" borderId="0" applyBorder="0" applyProtection="0"/>
    <xf numFmtId="0" fontId="157" fillId="75" borderId="0" applyBorder="0" applyProtection="0"/>
    <xf numFmtId="0" fontId="157" fillId="76" borderId="0" applyBorder="0" applyProtection="0"/>
    <xf numFmtId="0" fontId="157" fillId="77" borderId="0" applyBorder="0" applyProtection="0"/>
    <xf numFmtId="0" fontId="157" fillId="78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52" borderId="0" applyBorder="0" applyProtection="0"/>
    <xf numFmtId="164" fontId="83" fillId="0" borderId="70"/>
    <xf numFmtId="0" fontId="194" fillId="63" borderId="0" applyBorder="0" applyProtection="0"/>
    <xf numFmtId="0" fontId="195" fillId="64" borderId="0" applyBorder="0" applyProtection="0"/>
    <xf numFmtId="0" fontId="195" fillId="64" borderId="0" applyBorder="0" applyProtection="0"/>
    <xf numFmtId="0" fontId="195" fillId="64" borderId="0" applyBorder="0" applyProtection="0"/>
    <xf numFmtId="2" fontId="198" fillId="0" borderId="0">
      <protection locked="0"/>
    </xf>
    <xf numFmtId="2" fontId="199" fillId="0" borderId="0">
      <protection locked="0"/>
    </xf>
    <xf numFmtId="0" fontId="196" fillId="0" borderId="0"/>
    <xf numFmtId="0" fontId="197" fillId="0" borderId="0"/>
    <xf numFmtId="0" fontId="200" fillId="68" borderId="26" applyProtection="0"/>
    <xf numFmtId="0" fontId="200" fillId="68" borderId="26" applyProtection="0"/>
    <xf numFmtId="0" fontId="200" fillId="68" borderId="26" applyProtection="0"/>
    <xf numFmtId="0" fontId="200" fillId="68" borderId="26" applyProtection="0"/>
    <xf numFmtId="0" fontId="201" fillId="79" borderId="27" applyProtection="0"/>
    <xf numFmtId="0" fontId="201" fillId="79" borderId="27" applyProtection="0"/>
    <xf numFmtId="0" fontId="201" fillId="79" borderId="27" applyProtection="0"/>
    <xf numFmtId="0" fontId="202" fillId="0" borderId="28" applyProtection="0"/>
    <xf numFmtId="0" fontId="202" fillId="0" borderId="28" applyProtection="0"/>
    <xf numFmtId="0" fontId="202" fillId="0" borderId="28" applyProtection="0"/>
    <xf numFmtId="0" fontId="201" fillId="79" borderId="27" applyProtection="0"/>
    <xf numFmtId="165" fontId="101" fillId="0" borderId="0" applyBorder="0" applyProtection="0"/>
    <xf numFmtId="165" fontId="101" fillId="0" borderId="0" applyBorder="0" applyProtection="0"/>
    <xf numFmtId="3" fontId="179" fillId="0" borderId="0"/>
    <xf numFmtId="167" fontId="179" fillId="0" borderId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157" fillId="76" borderId="0" applyBorder="0" applyProtection="0"/>
    <xf numFmtId="0" fontId="157" fillId="76" borderId="0" applyBorder="0" applyProtection="0"/>
    <xf numFmtId="0" fontId="157" fillId="76" borderId="0" applyBorder="0" applyProtection="0"/>
    <xf numFmtId="0" fontId="157" fillId="77" borderId="0" applyBorder="0" applyProtection="0"/>
    <xf numFmtId="0" fontId="157" fillId="77" borderId="0" applyBorder="0" applyProtection="0"/>
    <xf numFmtId="0" fontId="157" fillId="77" borderId="0" applyBorder="0" applyProtection="0"/>
    <xf numFmtId="0" fontId="157" fillId="78" borderId="0" applyBorder="0" applyProtection="0"/>
    <xf numFmtId="0" fontId="157" fillId="78" borderId="0" applyBorder="0" applyProtection="0"/>
    <xf numFmtId="0" fontId="157" fillId="78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42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74" borderId="0" applyBorder="0" applyProtection="0"/>
    <xf numFmtId="0" fontId="157" fillId="52" borderId="0" applyBorder="0" applyProtection="0"/>
    <xf numFmtId="0" fontId="157" fillId="52" borderId="0" applyBorder="0" applyProtection="0"/>
    <xf numFmtId="0" fontId="157" fillId="52" borderId="0" applyBorder="0" applyProtection="0"/>
    <xf numFmtId="0" fontId="203" fillId="67" borderId="26" applyProtection="0"/>
    <xf numFmtId="0" fontId="203" fillId="67" borderId="26" applyProtection="0"/>
    <xf numFmtId="0" fontId="203" fillId="68" borderId="26" applyProtection="0"/>
    <xf numFmtId="0" fontId="101" fillId="0" borderId="0" applyBorder="0" applyProtection="0"/>
    <xf numFmtId="0" fontId="204" fillId="0" borderId="0" applyBorder="0" applyProtection="0"/>
    <xf numFmtId="0" fontId="95" fillId="0" borderId="71">
      <alignment horizontal="center"/>
    </xf>
    <xf numFmtId="2" fontId="179" fillId="0" borderId="0"/>
    <xf numFmtId="2" fontId="179" fillId="0" borderId="0"/>
    <xf numFmtId="0" fontId="195" fillId="64" borderId="0" applyBorder="0" applyProtection="0"/>
    <xf numFmtId="0" fontId="205" fillId="0" borderId="72" applyProtection="0"/>
    <xf numFmtId="0" fontId="206" fillId="0" borderId="73" applyProtection="0"/>
    <xf numFmtId="0" fontId="207" fillId="0" borderId="48" applyProtection="0"/>
    <xf numFmtId="0" fontId="207" fillId="0" borderId="0" applyBorder="0" applyProtection="0"/>
    <xf numFmtId="0" fontId="194" fillId="63" borderId="0" applyBorder="0" applyProtection="0"/>
    <xf numFmtId="0" fontId="194" fillId="63" borderId="0" applyBorder="0" applyProtection="0"/>
    <xf numFmtId="0" fontId="194" fillId="63" borderId="0" applyBorder="0" applyProtection="0"/>
    <xf numFmtId="0" fontId="83" fillId="0" borderId="0"/>
    <xf numFmtId="0" fontId="203" fillId="67" borderId="26" applyProtection="0"/>
    <xf numFmtId="171" fontId="179" fillId="0" borderId="0"/>
    <xf numFmtId="0" fontId="202" fillId="0" borderId="28" applyProtection="0"/>
    <xf numFmtId="172" fontId="101" fillId="0" borderId="0" applyBorder="0" applyProtection="0"/>
    <xf numFmtId="167" fontId="179" fillId="0" borderId="0"/>
    <xf numFmtId="0" fontId="208" fillId="80" borderId="0" applyBorder="0" applyProtection="0"/>
    <xf numFmtId="0" fontId="208" fillId="80" borderId="0" applyBorder="0" applyProtection="0"/>
    <xf numFmtId="0" fontId="208" fillId="80" borderId="0" applyBorder="0" applyProtection="0"/>
    <xf numFmtId="0" fontId="208" fillId="80" borderId="0" applyBorder="0" applyProtection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79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81" borderId="33" applyProtection="0"/>
    <xf numFmtId="0" fontId="101" fillId="81" borderId="33" applyProtection="0"/>
    <xf numFmtId="0" fontId="101" fillId="81" borderId="33" applyProtection="0"/>
    <xf numFmtId="0" fontId="101" fillId="81" borderId="33" applyProtection="0"/>
    <xf numFmtId="0" fontId="209" fillId="68" borderId="34" applyProtection="0"/>
    <xf numFmtId="173" fontId="198" fillId="0" borderId="0">
      <protection locked="0"/>
    </xf>
    <xf numFmtId="174" fontId="198" fillId="0" borderId="0">
      <protection locked="0"/>
    </xf>
    <xf numFmtId="9" fontId="101" fillId="0" borderId="0" applyBorder="0" applyProtection="0"/>
    <xf numFmtId="9" fontId="179" fillId="0" borderId="0"/>
    <xf numFmtId="9" fontId="101" fillId="0" borderId="0" applyBorder="0" applyProtection="0"/>
    <xf numFmtId="9" fontId="179" fillId="0" borderId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9" fontId="101" fillId="0" borderId="0" applyBorder="0" applyProtection="0"/>
    <xf numFmtId="0" fontId="209" fillId="68" borderId="34" applyProtection="0"/>
    <xf numFmtId="0" fontId="209" fillId="68" borderId="34" applyProtection="0"/>
    <xf numFmtId="0" fontId="209" fillId="68" borderId="34" applyProtection="0"/>
    <xf numFmtId="208" fontId="179" fillId="0" borderId="0"/>
    <xf numFmtId="208" fontId="103" fillId="0" borderId="74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01" fillId="0" borderId="0" applyBorder="0" applyProtection="0"/>
    <xf numFmtId="165" fontId="179" fillId="0" borderId="0"/>
    <xf numFmtId="176" fontId="101" fillId="0" borderId="0" applyBorder="0" applyProtection="0"/>
    <xf numFmtId="0" fontId="101" fillId="0" borderId="0"/>
    <xf numFmtId="165" fontId="101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79" fillId="0" borderId="0"/>
    <xf numFmtId="178" fontId="179" fillId="0" borderId="0"/>
    <xf numFmtId="0" fontId="211" fillId="0" borderId="0" applyBorder="0" applyProtection="0"/>
    <xf numFmtId="0" fontId="205" fillId="0" borderId="72" applyProtection="0"/>
    <xf numFmtId="0" fontId="205" fillId="0" borderId="72" applyProtection="0"/>
    <xf numFmtId="0" fontId="205" fillId="0" borderId="72" applyProtection="0"/>
    <xf numFmtId="0" fontId="205" fillId="0" borderId="72" applyProtection="0"/>
    <xf numFmtId="0" fontId="214" fillId="0" borderId="0" applyBorder="0" applyProtection="0"/>
    <xf numFmtId="0" fontId="211" fillId="0" borderId="0" applyBorder="0" applyProtection="0"/>
    <xf numFmtId="0" fontId="206" fillId="0" borderId="73" applyProtection="0"/>
    <xf numFmtId="0" fontId="206" fillId="0" borderId="73" applyProtection="0"/>
    <xf numFmtId="0" fontId="206" fillId="0" borderId="73" applyProtection="0"/>
    <xf numFmtId="0" fontId="207" fillId="0" borderId="48" applyProtection="0"/>
    <xf numFmtId="0" fontId="207" fillId="0" borderId="48" applyProtection="0"/>
    <xf numFmtId="0" fontId="207" fillId="0" borderId="48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37" applyProtection="0"/>
    <xf numFmtId="0" fontId="213" fillId="0" borderId="37" applyProtection="0"/>
    <xf numFmtId="0" fontId="213" fillId="0" borderId="37" applyProtection="0"/>
    <xf numFmtId="174" fontId="198" fillId="0" borderId="0">
      <protection locked="0"/>
    </xf>
    <xf numFmtId="179" fontId="198" fillId="0" borderId="0">
      <protection locked="0"/>
    </xf>
    <xf numFmtId="176" fontId="177" fillId="0" borderId="0" applyBorder="0" applyProtection="0"/>
    <xf numFmtId="165" fontId="101" fillId="0" borderId="0" applyBorder="0" applyProtection="0"/>
    <xf numFmtId="176" fontId="101" fillId="0" borderId="0" applyBorder="0" applyProtection="0"/>
    <xf numFmtId="165" fontId="101" fillId="0" borderId="0" applyBorder="0" applyProtection="0"/>
    <xf numFmtId="176" fontId="101" fillId="0" borderId="0" applyBorder="0" applyProtection="0"/>
    <xf numFmtId="3" fontId="179" fillId="0" borderId="0"/>
    <xf numFmtId="0" fontId="210" fillId="0" borderId="0" applyBorder="0" applyProtection="0"/>
    <xf numFmtId="0" fontId="231" fillId="0" borderId="0"/>
    <xf numFmtId="0" fontId="232" fillId="85" borderId="0"/>
    <xf numFmtId="0" fontId="233" fillId="32" borderId="0"/>
    <xf numFmtId="0" fontId="234" fillId="0" borderId="0"/>
    <xf numFmtId="0" fontId="235" fillId="0" borderId="0"/>
    <xf numFmtId="0" fontId="236" fillId="0" borderId="0"/>
    <xf numFmtId="0" fontId="237" fillId="51" borderId="0"/>
    <xf numFmtId="0" fontId="232" fillId="0" borderId="0"/>
    <xf numFmtId="0" fontId="101" fillId="0" borderId="0"/>
    <xf numFmtId="0" fontId="101" fillId="0" borderId="0"/>
    <xf numFmtId="176" fontId="101" fillId="0" borderId="0" applyBorder="0" applyProtection="0"/>
    <xf numFmtId="0" fontId="101" fillId="0" borderId="0"/>
    <xf numFmtId="176" fontId="101" fillId="0" borderId="0" applyBorder="0" applyProtection="0"/>
    <xf numFmtId="0" fontId="101" fillId="0" borderId="0"/>
    <xf numFmtId="0" fontId="101" fillId="0" borderId="0"/>
    <xf numFmtId="176" fontId="101" fillId="0" borderId="0" applyBorder="0" applyProtection="0"/>
    <xf numFmtId="0" fontId="101" fillId="0" borderId="0"/>
    <xf numFmtId="0" fontId="179" fillId="0" borderId="0"/>
    <xf numFmtId="165" fontId="101" fillId="0" borderId="0"/>
    <xf numFmtId="0" fontId="70" fillId="7" borderId="116" applyNumberFormat="0" applyAlignment="0" applyProtection="0"/>
    <xf numFmtId="0" fontId="15" fillId="0" borderId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71" fillId="3" borderId="0" applyNumberFormat="0" applyBorder="0" applyAlignment="0" applyProtection="0"/>
    <xf numFmtId="9" fontId="15" fillId="0" borderId="0" applyFont="0" applyFill="0" applyBorder="0" applyAlignment="0" applyProtection="0"/>
    <xf numFmtId="0" fontId="179" fillId="0" borderId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179" fillId="0" borderId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0" fontId="67" fillId="8" borderId="116" applyNumberFormat="0" applyAlignment="0" applyProtection="0"/>
    <xf numFmtId="4" fontId="64" fillId="0" borderId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64" fillId="0" borderId="0"/>
    <xf numFmtId="209" fontId="63" fillId="0" borderId="0" applyBorder="0" applyAlignment="0" applyProtection="0"/>
    <xf numFmtId="209" fontId="63" fillId="0" borderId="0" applyBorder="0" applyAlignment="0" applyProtection="0"/>
    <xf numFmtId="0" fontId="70" fillId="55" borderId="116" applyNumberFormat="0" applyAlignment="0" applyProtection="0"/>
    <xf numFmtId="0" fontId="203" fillId="87" borderId="26" applyProtection="0"/>
    <xf numFmtId="170" fontId="101" fillId="0" borderId="0" applyBorder="0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0" fillId="87" borderId="26" applyProtection="0"/>
    <xf numFmtId="0" fontId="64" fillId="0" borderId="0"/>
    <xf numFmtId="0" fontId="179" fillId="0" borderId="0"/>
    <xf numFmtId="0" fontId="63" fillId="0" borderId="0"/>
    <xf numFmtId="0" fontId="239" fillId="0" borderId="0"/>
    <xf numFmtId="0" fontId="64" fillId="0" borderId="0"/>
    <xf numFmtId="0" fontId="209" fillId="87" borderId="34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9" fontId="179" fillId="0" borderId="0" applyBorder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208" fontId="179" fillId="0" borderId="0"/>
    <xf numFmtId="208" fontId="103" fillId="0" borderId="74"/>
    <xf numFmtId="0" fontId="63" fillId="23" borderId="117" applyNumberFormat="0" applyAlignment="0" applyProtection="0"/>
    <xf numFmtId="0" fontId="63" fillId="23" borderId="117" applyNumberFormat="0" applyAlignment="0" applyProtection="0"/>
    <xf numFmtId="0" fontId="63" fillId="23" borderId="117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9" fontId="240" fillId="0" borderId="0" applyFill="0" applyBorder="0" applyAlignment="0" applyProtection="0"/>
    <xf numFmtId="43" fontId="15" fillId="0" borderId="0" applyFont="0" applyFill="0" applyBorder="0" applyAlignment="0" applyProtection="0"/>
    <xf numFmtId="165" fontId="101" fillId="0" borderId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73" fillId="8" borderId="118" applyNumberFormat="0" applyAlignment="0" applyProtection="0"/>
    <xf numFmtId="0" fontId="106" fillId="0" borderId="75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4" fillId="0" borderId="0"/>
    <xf numFmtId="210" fontId="63" fillId="0" borderId="0" applyFill="0" applyBorder="0" applyAlignment="0" applyProtection="0"/>
    <xf numFmtId="209" fontId="63" fillId="0" borderId="0"/>
    <xf numFmtId="0" fontId="15" fillId="0" borderId="0"/>
    <xf numFmtId="0" fontId="179" fillId="0" borderId="0"/>
    <xf numFmtId="0" fontId="15" fillId="0" borderId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 applyFill="0" applyBorder="0" applyAlignment="0" applyProtection="0"/>
    <xf numFmtId="209" fontId="63" fillId="0" borderId="0"/>
    <xf numFmtId="209" fontId="63" fillId="0" borderId="0"/>
    <xf numFmtId="176" fontId="179" fillId="0" borderId="0" applyBorder="0" applyProtection="0"/>
    <xf numFmtId="0" fontId="179" fillId="0" borderId="0"/>
    <xf numFmtId="170" fontId="101" fillId="0" borderId="0" applyBorder="0" applyProtection="0"/>
    <xf numFmtId="0" fontId="203" fillId="87" borderId="26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63" fillId="0" borderId="0"/>
    <xf numFmtId="0" fontId="106" fillId="0" borderId="75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5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5" borderId="0" applyNumberFormat="0" applyBorder="0" applyAlignment="0" applyProtection="0"/>
    <xf numFmtId="176" fontId="179" fillId="0" borderId="0" applyBorder="0" applyProtection="0"/>
    <xf numFmtId="0" fontId="64" fillId="53" borderId="0" applyNumberFormat="0" applyBorder="0" applyAlignment="0" applyProtection="0"/>
    <xf numFmtId="204" fontId="63" fillId="0" borderId="0" applyFill="0" applyBorder="0" applyAlignment="0" applyProtection="0"/>
    <xf numFmtId="0" fontId="70" fillId="8" borderId="116" applyNumberFormat="0" applyAlignment="0" applyProtection="0"/>
    <xf numFmtId="0" fontId="70" fillId="8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70" fillId="55" borderId="116" applyNumberFormat="0" applyAlignment="0" applyProtection="0"/>
    <xf numFmtId="0" fontId="108" fillId="0" borderId="14"/>
    <xf numFmtId="0" fontId="238" fillId="0" borderId="0" applyNumberFormat="0" applyFill="0" applyBorder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0" fontId="80" fillId="0" borderId="119" applyNumberFormat="0" applyFill="0" applyAlignment="0" applyProtection="0"/>
    <xf numFmtId="210" fontId="240" fillId="0" borderId="0" applyFill="0" applyBorder="0" applyAlignment="0" applyProtection="0"/>
    <xf numFmtId="209" fontId="63" fillId="0" borderId="0" applyFill="0" applyBorder="0" applyAlignment="0" applyProtection="0"/>
    <xf numFmtId="210" fontId="240" fillId="0" borderId="0" applyFill="0" applyBorder="0" applyAlignment="0" applyProtection="0"/>
    <xf numFmtId="210" fontId="63" fillId="0" borderId="0" applyFill="0" applyBorder="0" applyAlignment="0" applyProtection="0"/>
    <xf numFmtId="209" fontId="63" fillId="0" borderId="0" applyFill="0" applyBorder="0" applyAlignment="0" applyProtection="0"/>
    <xf numFmtId="210" fontId="63" fillId="0" borderId="0" applyFill="0" applyBorder="0" applyAlignment="0" applyProtection="0"/>
    <xf numFmtId="0" fontId="179" fillId="0" borderId="0"/>
    <xf numFmtId="9" fontId="240" fillId="0" borderId="0" applyFill="0" applyBorder="0" applyAlignment="0" applyProtection="0"/>
    <xf numFmtId="0" fontId="108" fillId="0" borderId="14"/>
    <xf numFmtId="0" fontId="238" fillId="0" borderId="0" applyNumberFormat="0" applyFill="0" applyBorder="0" applyAlignment="0" applyProtection="0"/>
    <xf numFmtId="0" fontId="179" fillId="0" borderId="0"/>
    <xf numFmtId="210" fontId="240" fillId="0" borderId="0" applyFill="0" applyBorder="0" applyAlignment="0" applyProtection="0"/>
    <xf numFmtId="0" fontId="15" fillId="0" borderId="0"/>
    <xf numFmtId="0" fontId="162" fillId="0" borderId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3" fillId="48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6" borderId="0" applyBorder="0" applyProtection="0"/>
    <xf numFmtId="191" fontId="122" fillId="36" borderId="0" applyBorder="0" applyProtection="0"/>
    <xf numFmtId="191" fontId="122" fillId="30" borderId="0" applyBorder="0" applyProtection="0"/>
    <xf numFmtId="191" fontId="122" fillId="30" borderId="0" applyBorder="0" applyProtection="0"/>
    <xf numFmtId="191" fontId="122" fillId="31" borderId="0" applyBorder="0" applyProtection="0"/>
    <xf numFmtId="191" fontId="122" fillId="31" borderId="0" applyBorder="0" applyProtection="0"/>
    <xf numFmtId="191" fontId="122" fillId="32" borderId="0" applyBorder="0" applyProtection="0"/>
    <xf numFmtId="191" fontId="122" fillId="32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4" borderId="0" applyBorder="0" applyProtection="0"/>
    <xf numFmtId="191" fontId="122" fillId="34" borderId="0" applyBorder="0" applyProtection="0"/>
    <xf numFmtId="191" fontId="122" fillId="35" borderId="0" applyBorder="0" applyProtection="0"/>
    <xf numFmtId="191" fontId="122" fillId="35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38" borderId="0" applyBorder="0" applyProtection="0"/>
    <xf numFmtId="191" fontId="122" fillId="38" borderId="0" applyBorder="0" applyProtection="0"/>
    <xf numFmtId="191" fontId="122" fillId="39" borderId="0" applyBorder="0" applyProtection="0"/>
    <xf numFmtId="191" fontId="122" fillId="39" borderId="0" applyBorder="0" applyProtection="0"/>
    <xf numFmtId="191" fontId="122" fillId="33" borderId="0" applyBorder="0" applyProtection="0"/>
    <xf numFmtId="191" fontId="122" fillId="33" borderId="0" applyBorder="0" applyProtection="0"/>
    <xf numFmtId="191" fontId="122" fillId="37" borderId="0" applyBorder="0" applyProtection="0"/>
    <xf numFmtId="191" fontId="122" fillId="37" borderId="0" applyBorder="0" applyProtection="0"/>
    <xf numFmtId="191" fontId="122" fillId="40" borderId="0" applyBorder="0" applyProtection="0"/>
    <xf numFmtId="191" fontId="122" fillId="40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1" borderId="0" applyBorder="0" applyProtection="0"/>
    <xf numFmtId="191" fontId="123" fillId="41" borderId="0" applyBorder="0" applyProtection="0"/>
    <xf numFmtId="191" fontId="123" fillId="38" borderId="0" applyBorder="0" applyProtection="0"/>
    <xf numFmtId="191" fontId="123" fillId="38" borderId="0" applyBorder="0" applyProtection="0"/>
    <xf numFmtId="191" fontId="123" fillId="39" borderId="0" applyBorder="0" applyProtection="0"/>
    <xf numFmtId="191" fontId="123" fillId="39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4" borderId="0" applyBorder="0" applyProtection="0"/>
    <xf numFmtId="191" fontId="123" fillId="44" borderId="0" applyBorder="0" applyProtection="0"/>
    <xf numFmtId="191" fontId="123" fillId="45" borderId="0" applyBorder="0" applyProtection="0"/>
    <xf numFmtId="191" fontId="123" fillId="45" borderId="0" applyBorder="0" applyProtection="0"/>
    <xf numFmtId="191" fontId="123" fillId="46" borderId="0" applyBorder="0" applyProtection="0"/>
    <xf numFmtId="191" fontId="123" fillId="46" borderId="0" applyBorder="0" applyProtection="0"/>
    <xf numFmtId="191" fontId="123" fillId="47" borderId="0" applyBorder="0" applyProtection="0"/>
    <xf numFmtId="191" fontId="123" fillId="47" borderId="0" applyBorder="0" applyProtection="0"/>
    <xf numFmtId="191" fontId="123" fillId="42" borderId="0" applyBorder="0" applyProtection="0"/>
    <xf numFmtId="191" fontId="123" fillId="42" borderId="0" applyBorder="0" applyProtection="0"/>
    <xf numFmtId="191" fontId="123" fillId="43" borderId="0" applyBorder="0" applyProtection="0"/>
    <xf numFmtId="191" fontId="123" fillId="43" borderId="0" applyBorder="0" applyProtection="0"/>
    <xf numFmtId="191" fontId="123" fillId="48" borderId="0" applyBorder="0" applyProtection="0"/>
    <xf numFmtId="191" fontId="123" fillId="48" borderId="0" applyBorder="0" applyProtection="0"/>
    <xf numFmtId="211" fontId="163" fillId="0" borderId="25" applyProtection="0"/>
    <xf numFmtId="211" fontId="163" fillId="0" borderId="25" applyProtection="0"/>
    <xf numFmtId="191" fontId="125" fillId="31" borderId="0" applyBorder="0" applyProtection="0"/>
    <xf numFmtId="191" fontId="125" fillId="31" borderId="0" applyBorder="0" applyProtection="0"/>
    <xf numFmtId="211" fontId="164" fillId="0" borderId="0" applyBorder="0" applyProtection="0">
      <alignment vertical="top"/>
    </xf>
    <xf numFmtId="211" fontId="164" fillId="0" borderId="0" applyBorder="0" applyProtection="0">
      <alignment vertical="top"/>
    </xf>
    <xf numFmtId="211" fontId="165" fillId="0" borderId="0" applyBorder="0" applyProtection="0">
      <alignment horizontal="right"/>
    </xf>
    <xf numFmtId="211" fontId="165" fillId="0" borderId="0" applyBorder="0" applyProtection="0">
      <alignment horizontal="right"/>
    </xf>
    <xf numFmtId="211" fontId="165" fillId="0" borderId="0" applyBorder="0" applyProtection="0">
      <alignment horizontal="left"/>
    </xf>
    <xf numFmtId="211" fontId="165" fillId="0" borderId="0" applyBorder="0" applyProtection="0">
      <alignment horizontal="left"/>
    </xf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28" fillId="32" borderId="0" applyBorder="0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3" fillId="36" borderId="26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5" fillId="49" borderId="27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36" fillId="0" borderId="28" applyProtection="0"/>
    <xf numFmtId="191" fontId="166" fillId="0" borderId="0" applyBorder="0" applyProtection="0"/>
    <xf numFmtId="191" fontId="167" fillId="0" borderId="0" applyBorder="0" applyProtection="0"/>
    <xf numFmtId="192" fontId="129" fillId="0" borderId="0" applyBorder="0">
      <protection locked="0"/>
    </xf>
    <xf numFmtId="192" fontId="130" fillId="0" borderId="0" applyBorder="0">
      <protection locked="0"/>
    </xf>
    <xf numFmtId="191" fontId="133" fillId="36" borderId="26" applyProtection="0"/>
    <xf numFmtId="191" fontId="133" fillId="36" borderId="26" applyProtection="0"/>
    <xf numFmtId="191" fontId="168" fillId="0" borderId="0" applyBorder="0" applyProtection="0">
      <alignment vertical="center"/>
    </xf>
    <xf numFmtId="191" fontId="135" fillId="49" borderId="27" applyProtection="0"/>
    <xf numFmtId="191" fontId="135" fillId="49" borderId="27" applyProtection="0"/>
    <xf numFmtId="194" fontId="122" fillId="0" borderId="0" applyBorder="0" applyProtection="0"/>
    <xf numFmtId="194" fontId="122" fillId="0" borderId="0" applyBorder="0" applyProtection="0"/>
    <xf numFmtId="194" fontId="122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94" fontId="122" fillId="0" borderId="0" applyBorder="0" applyProtection="0"/>
    <xf numFmtId="194" fontId="122" fillId="0" borderId="0" applyBorder="0" applyProtection="0"/>
    <xf numFmtId="194" fontId="122" fillId="0" borderId="0" applyBorder="0" applyProtection="0"/>
    <xf numFmtId="194" fontId="122" fillId="0" borderId="0" applyBorder="0" applyProtection="0"/>
    <xf numFmtId="194" fontId="122" fillId="0" borderId="0" applyBorder="0" applyProtection="0"/>
    <xf numFmtId="194" fontId="122" fillId="0" borderId="0" applyBorder="0" applyProtection="0"/>
    <xf numFmtId="193" fontId="122" fillId="0" borderId="0" applyBorder="0" applyProtection="0"/>
    <xf numFmtId="182" fontId="122" fillId="0" borderId="0" applyBorder="0" applyProtection="0"/>
    <xf numFmtId="182" fontId="122" fillId="0" borderId="0" applyBorder="0" applyProtection="0"/>
    <xf numFmtId="191" fontId="122" fillId="0" borderId="0" applyBorder="0" applyProtection="0"/>
    <xf numFmtId="191" fontId="122" fillId="0" borderId="0" applyBorder="0" applyProtection="0"/>
    <xf numFmtId="168" fontId="122" fillId="0" borderId="0" applyBorder="0" applyProtection="0"/>
    <xf numFmtId="183" fontId="122" fillId="0" borderId="0" applyBorder="0" applyProtection="0"/>
    <xf numFmtId="191" fontId="138" fillId="35" borderId="26" applyProtection="0"/>
    <xf numFmtId="191" fontId="138" fillId="35" borderId="26" applyProtection="0"/>
    <xf numFmtId="191" fontId="138" fillId="35" borderId="26" applyProtection="0"/>
    <xf numFmtId="191" fontId="138" fillId="35" borderId="26" applyProtection="0"/>
    <xf numFmtId="191" fontId="138" fillId="35" borderId="26" applyProtection="0"/>
    <xf numFmtId="191" fontId="138" fillId="35" borderId="26" applyProtection="0"/>
    <xf numFmtId="191" fontId="138" fillId="36" borderId="26" applyProtection="0"/>
    <xf numFmtId="191" fontId="138" fillId="36" borderId="26" applyProtection="0"/>
    <xf numFmtId="213" fontId="169" fillId="0" borderId="0" applyBorder="0" applyProtection="0"/>
    <xf numFmtId="191" fontId="169" fillId="0" borderId="0" applyBorder="0" applyProtection="0"/>
    <xf numFmtId="197" fontId="16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70" fillId="0" borderId="29" applyProtection="0">
      <alignment horizontal="center"/>
    </xf>
    <xf numFmtId="191" fontId="170" fillId="0" borderId="29" applyProtection="0">
      <alignment horizontal="center"/>
    </xf>
    <xf numFmtId="192" fontId="122" fillId="0" borderId="0" applyBorder="0" applyProtection="0"/>
    <xf numFmtId="192" fontId="122" fillId="0" borderId="0" applyBorder="0" applyProtection="0"/>
    <xf numFmtId="191" fontId="171" fillId="0" borderId="0" applyBorder="0" applyProtection="0">
      <alignment horizontal="left"/>
    </xf>
    <xf numFmtId="191" fontId="128" fillId="32" borderId="0" applyBorder="0" applyProtection="0"/>
    <xf numFmtId="191" fontId="128" fillId="32" borderId="0" applyBorder="0" applyProtection="0"/>
    <xf numFmtId="0" fontId="172" fillId="0" borderId="0" applyNumberFormat="0" applyBorder="0" applyProtection="0">
      <alignment horizontal="center"/>
    </xf>
    <xf numFmtId="191" fontId="172" fillId="0" borderId="0" applyBorder="0" applyProtection="0">
      <alignment horizontal="center"/>
    </xf>
    <xf numFmtId="191" fontId="143" fillId="0" borderId="30" applyProtection="0"/>
    <xf numFmtId="191" fontId="143" fillId="0" borderId="30" applyProtection="0"/>
    <xf numFmtId="191" fontId="144" fillId="0" borderId="31" applyProtection="0"/>
    <xf numFmtId="191" fontId="144" fillId="0" borderId="31" applyProtection="0"/>
    <xf numFmtId="191" fontId="145" fillId="0" borderId="32" applyProtection="0"/>
    <xf numFmtId="191" fontId="145" fillId="0" borderId="32" applyProtection="0"/>
    <xf numFmtId="191" fontId="145" fillId="0" borderId="0" applyBorder="0" applyProtection="0"/>
    <xf numFmtId="191" fontId="145" fillId="0" borderId="0" applyBorder="0" applyProtection="0"/>
    <xf numFmtId="191" fontId="172" fillId="0" borderId="0" applyBorder="0" applyProtection="0">
      <alignment horizontal="center" textRotation="90"/>
    </xf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25" fillId="31" borderId="0" applyBorder="0" applyProtection="0"/>
    <xf numFmtId="191" fontId="163" fillId="0" borderId="0" applyBorder="0" applyProtection="0"/>
    <xf numFmtId="191" fontId="138" fillId="35" borderId="26" applyProtection="0"/>
    <xf numFmtId="191" fontId="138" fillId="35" borderId="26" applyProtection="0"/>
    <xf numFmtId="171" fontId="122" fillId="0" borderId="0" applyBorder="0" applyProtection="0"/>
    <xf numFmtId="191" fontId="136" fillId="0" borderId="28" applyProtection="0"/>
    <xf numFmtId="191" fontId="136" fillId="0" borderId="28" applyProtection="0"/>
    <xf numFmtId="214" fontId="169" fillId="0" borderId="0" applyBorder="0" applyProtection="0"/>
    <xf numFmtId="185" fontId="169" fillId="0" borderId="0" applyBorder="0" applyProtection="0"/>
    <xf numFmtId="182" fontId="122" fillId="0" borderId="0" applyBorder="0" applyProtection="0"/>
    <xf numFmtId="182" fontId="122" fillId="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46" fillId="5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2" fillId="0" borderId="0" applyBorder="0" applyProtection="0"/>
    <xf numFmtId="191" fontId="122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2" fillId="0" borderId="0" applyBorder="0" applyProtection="0"/>
    <xf numFmtId="191" fontId="122" fillId="0" borderId="0" applyBorder="0" applyProtection="0"/>
    <xf numFmtId="191" fontId="122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2" fillId="0" borderId="0" applyBorder="0" applyProtection="0"/>
    <xf numFmtId="191" fontId="122" fillId="0" borderId="0" applyBorder="0" applyProtection="0"/>
    <xf numFmtId="191" fontId="122" fillId="0" borderId="0" applyBorder="0" applyProtection="0"/>
    <xf numFmtId="191" fontId="122" fillId="0" borderId="0" applyBorder="0" applyProtection="0"/>
    <xf numFmtId="9" fontId="15" fillId="0" borderId="0" applyFont="0" applyFill="0" applyBorder="0" applyAlignment="0" applyProtection="0"/>
    <xf numFmtId="191" fontId="122" fillId="0" borderId="0" applyBorder="0" applyProtection="0"/>
    <xf numFmtId="191" fontId="122" fillId="0" borderId="0" applyBorder="0" applyProtection="0"/>
    <xf numFmtId="9" fontId="15" fillId="0" borderId="0" applyFont="0" applyFill="0" applyBorder="0" applyAlignment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69" fillId="51" borderId="33" applyProtection="0"/>
    <xf numFmtId="191" fontId="147" fillId="36" borderId="34" applyProtection="0"/>
    <xf numFmtId="191" fontId="147" fillId="36" borderId="34" applyProtection="0"/>
    <xf numFmtId="173" fontId="129" fillId="0" borderId="0" applyBorder="0">
      <protection locked="0"/>
    </xf>
    <xf numFmtId="186" fontId="129" fillId="0" borderId="0" applyBorder="0">
      <protection locked="0"/>
    </xf>
    <xf numFmtId="198" fontId="169" fillId="0" borderId="0" applyBorder="0" applyProtection="0"/>
    <xf numFmtId="198" fontId="122" fillId="0" borderId="0" applyBorder="0" applyProtection="0"/>
    <xf numFmtId="198" fontId="169" fillId="0" borderId="0" applyBorder="0" applyProtection="0"/>
    <xf numFmtId="198" fontId="122" fillId="0" borderId="0" applyBorder="0" applyProtection="0"/>
    <xf numFmtId="198" fontId="122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1" fontId="173" fillId="0" borderId="0" applyBorder="0" applyProtection="0"/>
    <xf numFmtId="187" fontId="173" fillId="0" borderId="0" applyBorder="0" applyProtection="0"/>
    <xf numFmtId="191" fontId="165" fillId="0" borderId="0" applyBorder="0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91" fontId="147" fillId="36" borderId="34" applyProtection="0"/>
    <xf numFmtId="188" fontId="122" fillId="0" borderId="0" applyBorder="0" applyProtection="0"/>
    <xf numFmtId="188" fontId="122" fillId="0" borderId="0" applyBorder="0" applyProtection="0"/>
    <xf numFmtId="188" fontId="174" fillId="0" borderId="35" applyProtection="0"/>
    <xf numFmtId="188" fontId="241" fillId="0" borderId="35" applyProtection="0"/>
    <xf numFmtId="175" fontId="169" fillId="0" borderId="0" applyBorder="0">
      <protection locked="0"/>
    </xf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2" fontId="122" fillId="0" borderId="0" applyBorder="0" applyProtection="0"/>
    <xf numFmtId="181" fontId="122" fillId="0" borderId="0" applyBorder="0" applyProtection="0"/>
    <xf numFmtId="215" fontId="169" fillId="0" borderId="0" applyBorder="0" applyProtection="0"/>
    <xf numFmtId="189" fontId="169" fillId="0" borderId="0" applyBorder="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43" fillId="0" borderId="30" applyProtection="0"/>
    <xf numFmtId="191" fontId="154" fillId="0" borderId="0" applyBorder="0" applyProtection="0"/>
    <xf numFmtId="191" fontId="242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4" fillId="0" borderId="31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32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45" fillId="0" borderId="0" applyBorder="0" applyProtection="0"/>
    <xf numFmtId="191" fontId="152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243" fillId="0" borderId="0" applyBorder="0" applyProtection="0"/>
    <xf numFmtId="191" fontId="152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243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152" fillId="0" borderId="0" applyBorder="0" applyProtection="0"/>
    <xf numFmtId="191" fontId="243" fillId="0" borderId="0" applyBorder="0" applyProtection="0"/>
    <xf numFmtId="212" fontId="169" fillId="0" borderId="0" applyBorder="0" applyProtection="0"/>
    <xf numFmtId="19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1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51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77" fontId="122" fillId="0" borderId="0" applyBorder="0" applyProtection="0"/>
    <xf numFmtId="178" fontId="122" fillId="0" borderId="0" applyBorder="0" applyProtection="0"/>
    <xf numFmtId="191" fontId="152" fillId="0" borderId="0" applyBorder="0" applyProtection="0"/>
    <xf numFmtId="191" fontId="243" fillId="0" borderId="0" applyBorder="0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2" fontId="155" fillId="0" borderId="0" applyBorder="0">
      <protection locked="0"/>
    </xf>
    <xf numFmtId="0" fontId="15" fillId="0" borderId="0"/>
    <xf numFmtId="192" fontId="155" fillId="0" borderId="0" applyBorder="0">
      <protection locked="0"/>
    </xf>
    <xf numFmtId="191" fontId="156" fillId="0" borderId="37" applyProtection="0"/>
    <xf numFmtId="191" fontId="156" fillId="0" borderId="37" applyProtection="0"/>
    <xf numFmtId="191" fontId="156" fillId="0" borderId="37" applyProtection="0"/>
    <xf numFmtId="191" fontId="156" fillId="0" borderId="37" applyProtection="0"/>
    <xf numFmtId="191" fontId="156" fillId="0" borderId="37" applyProtection="0"/>
    <xf numFmtId="191" fontId="156" fillId="0" borderId="37" applyProtection="0"/>
    <xf numFmtId="191" fontId="156" fillId="0" borderId="37" applyProtection="0"/>
    <xf numFmtId="191" fontId="156" fillId="0" borderId="37" applyProtection="0"/>
    <xf numFmtId="186" fontId="129" fillId="0" borderId="0" applyBorder="0">
      <protection locked="0"/>
    </xf>
    <xf numFmtId="190" fontId="129" fillId="0" borderId="0" applyBorder="0">
      <protection locked="0"/>
    </xf>
    <xf numFmtId="191" fontId="169" fillId="0" borderId="0" applyBorder="0" applyProtection="0"/>
    <xf numFmtId="215" fontId="122" fillId="0" borderId="0" applyBorder="0" applyProtection="0"/>
    <xf numFmtId="212" fontId="169" fillId="0" borderId="0" applyBorder="0" applyProtection="0"/>
    <xf numFmtId="181" fontId="169" fillId="0" borderId="0" applyBorder="0" applyProtection="0"/>
    <xf numFmtId="189" fontId="122" fillId="0" borderId="0" applyBorder="0" applyProtection="0"/>
    <xf numFmtId="215" fontId="169" fillId="0" borderId="0" applyBorder="0" applyProtection="0"/>
    <xf numFmtId="189" fontId="169" fillId="0" borderId="0" applyBorder="0" applyProtection="0"/>
    <xf numFmtId="212" fontId="169" fillId="0" borderId="0" applyBorder="0" applyProtection="0"/>
    <xf numFmtId="181" fontId="169" fillId="0" borderId="0" applyBorder="0" applyProtection="0"/>
    <xf numFmtId="215" fontId="169" fillId="0" borderId="0" applyBorder="0" applyProtection="0"/>
    <xf numFmtId="189" fontId="169" fillId="0" borderId="0" applyBorder="0" applyProtection="0"/>
    <xf numFmtId="0" fontId="162" fillId="0" borderId="0"/>
    <xf numFmtId="193" fontId="122" fillId="0" borderId="0" applyBorder="0" applyProtection="0"/>
    <xf numFmtId="191" fontId="151" fillId="0" borderId="0" applyBorder="0" applyProtection="0"/>
    <xf numFmtId="191" fontId="151" fillId="0" borderId="0" applyBorder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194" fontId="122" fillId="0" borderId="0" applyBorder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172" fillId="0" borderId="0" applyNumberFormat="0" applyBorder="0" applyProtection="0">
      <alignment horizontal="center"/>
    </xf>
    <xf numFmtId="191" fontId="172" fillId="0" borderId="0" applyBorder="0" applyProtection="0">
      <alignment horizontal="center"/>
    </xf>
    <xf numFmtId="0" fontId="108" fillId="0" borderId="14"/>
    <xf numFmtId="0" fontId="15" fillId="0" borderId="0"/>
    <xf numFmtId="191" fontId="152" fillId="0" borderId="0" applyBorder="0" applyProtection="0"/>
    <xf numFmtId="191" fontId="152" fillId="0" borderId="0" applyBorder="0" applyProtection="0"/>
    <xf numFmtId="191" fontId="152" fillId="0" borderId="0" applyBorder="0" applyProtection="0"/>
    <xf numFmtId="191" fontId="152" fillId="0" borderId="0" applyBorder="0" applyProtection="0"/>
    <xf numFmtId="191" fontId="152" fillId="0" borderId="0" applyBorder="0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191" fontId="175" fillId="0" borderId="36" applyProtection="0"/>
    <xf numFmtId="215" fontId="122" fillId="0" borderId="0" applyBorder="0" applyProtection="0"/>
    <xf numFmtId="0" fontId="244" fillId="0" borderId="0"/>
    <xf numFmtId="43" fontId="15" fillId="0" borderId="0" applyFont="0" applyFill="0" applyBorder="0" applyAlignment="0" applyProtection="0"/>
    <xf numFmtId="0" fontId="244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216" fontId="101" fillId="0" borderId="0" applyBorder="0" applyProtection="0"/>
    <xf numFmtId="0" fontId="245" fillId="0" borderId="0"/>
    <xf numFmtId="0" fontId="15" fillId="0" borderId="0"/>
    <xf numFmtId="9" fontId="15" fillId="0" borderId="0" applyFont="0" applyFill="0" applyBorder="0" applyAlignment="0" applyProtection="0"/>
    <xf numFmtId="4" fontId="64" fillId="0" borderId="0"/>
    <xf numFmtId="0" fontId="15" fillId="0" borderId="0"/>
    <xf numFmtId="0" fontId="15" fillId="0" borderId="0"/>
    <xf numFmtId="0" fontId="70" fillId="60" borderId="116" applyNumberFormat="0" applyAlignment="0" applyProtection="0"/>
    <xf numFmtId="0" fontId="70" fillId="60" borderId="116" applyNumberFormat="0" applyAlignment="0" applyProtection="0"/>
    <xf numFmtId="0" fontId="70" fillId="60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60" borderId="116" applyNumberFormat="0" applyAlignment="0" applyProtection="0"/>
    <xf numFmtId="0" fontId="70" fillId="60" borderId="116" applyNumberFormat="0" applyAlignment="0" applyProtection="0"/>
    <xf numFmtId="0" fontId="70" fillId="60" borderId="116" applyNumberFormat="0" applyAlignment="0" applyProtection="0"/>
    <xf numFmtId="0" fontId="70" fillId="60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4" fontId="64" fillId="0" borderId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3" fontId="63" fillId="0" borderId="0"/>
    <xf numFmtId="0" fontId="246" fillId="0" borderId="0" applyNumberFormat="0" applyFill="0" applyBorder="0" applyAlignment="0" applyProtection="0"/>
    <xf numFmtId="0" fontId="256" fillId="93" borderId="0" applyNumberFormat="0" applyBorder="0" applyAlignment="0" applyProtection="0"/>
    <xf numFmtId="0" fontId="256" fillId="94" borderId="0" applyNumberFormat="0" applyBorder="0" applyAlignment="0" applyProtection="0"/>
    <xf numFmtId="0" fontId="246" fillId="8" borderId="0" applyNumberFormat="0" applyBorder="0" applyAlignment="0" applyProtection="0"/>
    <xf numFmtId="0" fontId="108" fillId="0" borderId="14"/>
    <xf numFmtId="0" fontId="162" fillId="0" borderId="0"/>
    <xf numFmtId="207" fontId="63" fillId="0" borderId="0" applyFill="0" applyBorder="0" applyAlignment="0" applyProtection="0"/>
    <xf numFmtId="0" fontId="24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70" fillId="60" borderId="116" applyNumberFormat="0" applyAlignment="0" applyProtection="0"/>
    <xf numFmtId="0" fontId="15" fillId="0" borderId="0"/>
    <xf numFmtId="9" fontId="15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15" fillId="0" borderId="0"/>
    <xf numFmtId="9" fontId="64" fillId="0" borderId="0" applyFont="0" applyFill="0" applyBorder="0" applyAlignment="0" applyProtection="0"/>
    <xf numFmtId="0" fontId="15" fillId="0" borderId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2" fillId="90" borderId="0" applyNumberFormat="0" applyBorder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70" fillId="7" borderId="116" applyNumberFormat="0" applyAlignment="0" applyProtection="0"/>
    <xf numFmtId="0" fontId="15" fillId="0" borderId="0"/>
    <xf numFmtId="0" fontId="70" fillId="7" borderId="116" applyNumberFormat="0" applyAlignment="0" applyProtection="0"/>
    <xf numFmtId="9" fontId="15" fillId="0" borderId="0" applyFont="0" applyFill="0" applyBorder="0" applyAlignment="0" applyProtection="0"/>
    <xf numFmtId="0" fontId="162" fillId="0" borderId="0"/>
    <xf numFmtId="9" fontId="64" fillId="0" borderId="0" applyFont="0" applyFill="0" applyBorder="0" applyAlignment="0" applyProtection="0"/>
    <xf numFmtId="0" fontId="71" fillId="89" borderId="0" applyNumberFormat="0" applyBorder="0" applyAlignment="0" applyProtection="0"/>
    <xf numFmtId="0" fontId="15" fillId="0" borderId="0"/>
    <xf numFmtId="9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5" fillId="0" borderId="0"/>
    <xf numFmtId="0" fontId="255" fillId="92" borderId="0" applyNumberFormat="0" applyBorder="0" applyAlignment="0" applyProtection="0"/>
    <xf numFmtId="0" fontId="254" fillId="0" borderId="0" applyNumberFormat="0" applyFill="0" applyBorder="0" applyAlignment="0" applyProtection="0"/>
    <xf numFmtId="0" fontId="254" fillId="7" borderId="0" applyNumberFormat="0" applyBorder="0" applyAlignment="0" applyProtection="0"/>
    <xf numFmtId="0" fontId="253" fillId="23" borderId="0" applyNumberFormat="0" applyBorder="0" applyAlignment="0" applyProtection="0"/>
    <xf numFmtId="0" fontId="252" fillId="91" borderId="0" applyNumberFormat="0" applyBorder="0" applyAlignment="0" applyProtection="0"/>
    <xf numFmtId="0" fontId="63" fillId="0" borderId="0" applyNumberFormat="0" applyFont="0" applyFill="0" applyBorder="0" applyAlignment="0" applyProtection="0"/>
    <xf numFmtId="43" fontId="64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49" fillId="23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15" fillId="0" borderId="0"/>
    <xf numFmtId="0" fontId="70" fillId="7" borderId="116" applyNumberFormat="0" applyAlignment="0" applyProtection="0"/>
    <xf numFmtId="0" fontId="63" fillId="0" borderId="0" applyNumberFormat="0" applyFont="0" applyFill="0" applyBorder="0" applyAlignment="0" applyProtection="0"/>
    <xf numFmtId="0" fontId="248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15" fillId="0" borderId="0"/>
    <xf numFmtId="43" fontId="64" fillId="0" borderId="0" applyFont="0" applyFill="0" applyBorder="0" applyAlignment="0" applyProtection="0"/>
    <xf numFmtId="0" fontId="15" fillId="0" borderId="0"/>
    <xf numFmtId="43" fontId="64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6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64" fillId="0" borderId="0" applyFont="0" applyFill="0" applyBorder="0" applyAlignment="0" applyProtection="0"/>
    <xf numFmtId="0" fontId="15" fillId="0" borderId="0"/>
    <xf numFmtId="0" fontId="63" fillId="0" borderId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63" fillId="0" borderId="0"/>
    <xf numFmtId="0" fontId="15" fillId="0" borderId="0"/>
    <xf numFmtId="0" fontId="14" fillId="0" borderId="0"/>
    <xf numFmtId="0" fontId="67" fillId="8" borderId="128" applyNumberFormat="0" applyAlignment="0" applyProtection="0"/>
    <xf numFmtId="43" fontId="14" fillId="0" borderId="0" applyFont="0" applyFill="0" applyBorder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73" fillId="8" borderId="130" applyNumberFormat="0" applyAlignment="0" applyProtection="0"/>
    <xf numFmtId="0" fontId="73" fillId="8" borderId="130" applyNumberFormat="0" applyAlignment="0" applyProtection="0"/>
    <xf numFmtId="0" fontId="73" fillId="8" borderId="130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8" borderId="130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14" fillId="0" borderId="0"/>
    <xf numFmtId="0" fontId="70" fillId="7" borderId="116" applyNumberFormat="0" applyAlignment="0" applyProtection="0"/>
    <xf numFmtId="0" fontId="70" fillId="7" borderId="128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28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28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70" fillId="7" borderId="116" applyNumberFormat="0" applyAlignment="0" applyProtection="0"/>
    <xf numFmtId="0" fontId="14" fillId="0" borderId="0"/>
    <xf numFmtId="0" fontId="67" fillId="8" borderId="128" applyNumberFormat="0" applyAlignment="0" applyProtection="0"/>
    <xf numFmtId="0" fontId="14" fillId="0" borderId="0"/>
    <xf numFmtId="0" fontId="67" fillId="8" borderId="128" applyNumberFormat="0" applyAlignment="0" applyProtection="0"/>
    <xf numFmtId="0" fontId="67" fillId="8" borderId="128" applyNumberFormat="0" applyAlignment="0" applyProtection="0"/>
    <xf numFmtId="0" fontId="67" fillId="8" borderId="12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3" fillId="8" borderId="130" applyNumberFormat="0" applyAlignment="0" applyProtection="0"/>
    <xf numFmtId="43" fontId="14" fillId="0" borderId="0" applyFont="0" applyFill="0" applyBorder="0" applyAlignment="0" applyProtection="0"/>
    <xf numFmtId="0" fontId="70" fillId="7" borderId="128" applyNumberFormat="0" applyAlignment="0" applyProtection="0"/>
    <xf numFmtId="0" fontId="234" fillId="0" borderId="0"/>
    <xf numFmtId="0" fontId="14" fillId="0" borderId="0"/>
    <xf numFmtId="0" fontId="14" fillId="0" borderId="0"/>
    <xf numFmtId="0" fontId="14" fillId="0" borderId="0"/>
    <xf numFmtId="0" fontId="179" fillId="0" borderId="0"/>
    <xf numFmtId="0" fontId="101" fillId="0" borderId="0"/>
    <xf numFmtId="0" fontId="259" fillId="0" borderId="0"/>
    <xf numFmtId="0" fontId="245" fillId="0" borderId="0"/>
    <xf numFmtId="0" fontId="231" fillId="0" borderId="0"/>
    <xf numFmtId="0" fontId="260" fillId="82" borderId="0"/>
    <xf numFmtId="0" fontId="260" fillId="83" borderId="0"/>
    <xf numFmtId="0" fontId="245" fillId="84" borderId="0"/>
    <xf numFmtId="0" fontId="232" fillId="85" borderId="0"/>
    <xf numFmtId="0" fontId="261" fillId="86" borderId="0"/>
    <xf numFmtId="0" fontId="262" fillId="0" borderId="0"/>
    <xf numFmtId="0" fontId="233" fillId="32" borderId="0"/>
    <xf numFmtId="0" fontId="234" fillId="0" borderId="0"/>
    <xf numFmtId="0" fontId="235" fillId="0" borderId="0"/>
    <xf numFmtId="0" fontId="236" fillId="0" borderId="0"/>
    <xf numFmtId="0" fontId="263" fillId="0" borderId="0"/>
    <xf numFmtId="0" fontId="237" fillId="51" borderId="0"/>
    <xf numFmtId="0" fontId="264" fillId="51" borderId="26"/>
    <xf numFmtId="0" fontId="265" fillId="0" borderId="0"/>
    <xf numFmtId="0" fontId="245" fillId="0" borderId="0"/>
    <xf numFmtId="0" fontId="245" fillId="0" borderId="0"/>
    <xf numFmtId="0" fontId="232" fillId="0" borderId="0"/>
    <xf numFmtId="43" fontId="14" fillId="0" borderId="0" applyFont="0" applyFill="0" applyBorder="0" applyAlignment="0" applyProtection="0"/>
    <xf numFmtId="0" fontId="234" fillId="0" borderId="0"/>
    <xf numFmtId="0" fontId="14" fillId="0" borderId="0"/>
    <xf numFmtId="0" fontId="70" fillId="8" borderId="128" applyNumberFormat="0" applyAlignment="0" applyProtection="0"/>
    <xf numFmtId="0" fontId="70" fillId="7" borderId="116" applyNumberFormat="0" applyAlignment="0" applyProtection="0"/>
    <xf numFmtId="0" fontId="234" fillId="0" borderId="0"/>
    <xf numFmtId="0" fontId="13" fillId="0" borderId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9" fontId="13" fillId="0" borderId="0" applyFont="0" applyFill="0" applyBorder="0" applyAlignment="0" applyProtection="0"/>
    <xf numFmtId="0" fontId="73" fillId="8" borderId="138" applyNumberFormat="0" applyAlignment="0" applyProtection="0"/>
    <xf numFmtId="0" fontId="73" fillId="8" borderId="134" applyNumberFormat="0" applyAlignment="0" applyProtection="0"/>
    <xf numFmtId="0" fontId="73" fillId="8" borderId="134" applyNumberFormat="0" applyAlignment="0" applyProtection="0"/>
    <xf numFmtId="0" fontId="73" fillId="8" borderId="134" applyNumberFormat="0" applyAlignment="0" applyProtection="0"/>
    <xf numFmtId="0" fontId="73" fillId="8" borderId="134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9" fontId="13" fillId="0" borderId="0" applyFont="0" applyFill="0" applyBorder="0" applyAlignment="0" applyProtection="0"/>
    <xf numFmtId="0" fontId="73" fillId="8" borderId="134" applyNumberFormat="0" applyAlignment="0" applyProtection="0"/>
    <xf numFmtId="0" fontId="63" fillId="23" borderId="133" applyNumberFormat="0" applyAlignment="0" applyProtection="0"/>
    <xf numFmtId="0" fontId="63" fillId="23" borderId="133" applyNumberFormat="0" applyAlignment="0" applyProtection="0"/>
    <xf numFmtId="0" fontId="63" fillId="23" borderId="133" applyNumberFormat="0" applyAlignment="0" applyProtection="0"/>
    <xf numFmtId="0" fontId="63" fillId="23" borderId="133" applyNumberFormat="0" applyAlignment="0" applyProtection="0"/>
    <xf numFmtId="0" fontId="63" fillId="23" borderId="133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28" applyNumberFormat="0" applyAlignment="0" applyProtection="0"/>
    <xf numFmtId="0" fontId="67" fillId="8" borderId="128" applyNumberFormat="0" applyAlignment="0" applyProtection="0"/>
    <xf numFmtId="0" fontId="67" fillId="8" borderId="128" applyNumberFormat="0" applyAlignment="0" applyProtection="0"/>
    <xf numFmtId="0" fontId="67" fillId="8" borderId="128" applyNumberFormat="0" applyAlignment="0" applyProtection="0"/>
    <xf numFmtId="0" fontId="67" fillId="8" borderId="128" applyNumberFormat="0" applyAlignment="0" applyProtection="0"/>
    <xf numFmtId="0" fontId="70" fillId="7" borderId="136" applyNumberFormat="0" applyAlignment="0" applyProtection="0"/>
    <xf numFmtId="0" fontId="70" fillId="7" borderId="132" applyNumberFormat="0" applyAlignment="0" applyProtection="0"/>
    <xf numFmtId="0" fontId="70" fillId="8" borderId="136" applyNumberFormat="0" applyAlignment="0" applyProtection="0"/>
    <xf numFmtId="0" fontId="70" fillId="7" borderId="136" applyNumberFormat="0" applyAlignment="0" applyProtection="0"/>
    <xf numFmtId="0" fontId="70" fillId="7" borderId="136" applyNumberFormat="0" applyAlignment="0" applyProtection="0"/>
    <xf numFmtId="0" fontId="70" fillId="7" borderId="136" applyNumberFormat="0" applyAlignment="0" applyProtection="0"/>
    <xf numFmtId="0" fontId="70" fillId="8" borderId="132" applyNumberFormat="0" applyAlignment="0" applyProtection="0"/>
    <xf numFmtId="0" fontId="70" fillId="7" borderId="132" applyNumberFormat="0" applyAlignment="0" applyProtection="0"/>
    <xf numFmtId="0" fontId="70" fillId="7" borderId="132" applyNumberFormat="0" applyAlignment="0" applyProtection="0"/>
    <xf numFmtId="0" fontId="70" fillId="7" borderId="132" applyNumberFormat="0" applyAlignment="0" applyProtection="0"/>
    <xf numFmtId="0" fontId="70" fillId="7" borderId="136" applyNumberFormat="0" applyAlignment="0" applyProtection="0"/>
    <xf numFmtId="0" fontId="70" fillId="7" borderId="136" applyNumberFormat="0" applyAlignment="0" applyProtection="0"/>
    <xf numFmtId="0" fontId="70" fillId="7" borderId="128" applyNumberFormat="0" applyAlignment="0" applyProtection="0"/>
    <xf numFmtId="0" fontId="70" fillId="7" borderId="128" applyNumberFormat="0" applyAlignment="0" applyProtection="0"/>
    <xf numFmtId="0" fontId="70" fillId="7" borderId="128" applyNumberFormat="0" applyAlignment="0" applyProtection="0"/>
    <xf numFmtId="0" fontId="70" fillId="8" borderId="128" applyNumberFormat="0" applyAlignment="0" applyProtection="0"/>
    <xf numFmtId="0" fontId="70" fillId="7" borderId="136" applyNumberFormat="0" applyAlignment="0" applyProtection="0"/>
    <xf numFmtId="0" fontId="70" fillId="8" borderId="136" applyNumberFormat="0" applyAlignment="0" applyProtection="0"/>
    <xf numFmtId="0" fontId="70" fillId="7" borderId="128" applyNumberFormat="0" applyAlignment="0" applyProtection="0"/>
    <xf numFmtId="0" fontId="70" fillId="7" borderId="136" applyNumberFormat="0" applyAlignment="0" applyProtection="0"/>
    <xf numFmtId="0" fontId="67" fillId="8" borderId="132" applyNumberFormat="0" applyAlignment="0" applyProtection="0"/>
    <xf numFmtId="0" fontId="67" fillId="8" borderId="132" applyNumberFormat="0" applyAlignment="0" applyProtection="0"/>
    <xf numFmtId="0" fontId="67" fillId="8" borderId="132" applyNumberFormat="0" applyAlignment="0" applyProtection="0"/>
    <xf numFmtId="0" fontId="67" fillId="8" borderId="132" applyNumberFormat="0" applyAlignment="0" applyProtection="0"/>
    <xf numFmtId="0" fontId="67" fillId="8" borderId="132" applyNumberFormat="0" applyAlignment="0" applyProtection="0"/>
    <xf numFmtId="0" fontId="13" fillId="0" borderId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63" fillId="23" borderId="129" applyNumberFormat="0" applyAlignment="0" applyProtection="0"/>
    <xf numFmtId="0" fontId="73" fillId="8" borderId="130" applyNumberFormat="0" applyAlignment="0" applyProtection="0"/>
    <xf numFmtId="9" fontId="13" fillId="0" borderId="0" applyFont="0" applyFill="0" applyBorder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73" fillId="8" borderId="130" applyNumberFormat="0" applyAlignment="0" applyProtection="0"/>
    <xf numFmtId="0" fontId="73" fillId="8" borderId="130" applyNumberFormat="0" applyAlignment="0" applyProtection="0"/>
    <xf numFmtId="0" fontId="73" fillId="8" borderId="130" applyNumberFormat="0" applyAlignment="0" applyProtection="0"/>
    <xf numFmtId="0" fontId="73" fillId="8" borderId="130" applyNumberFormat="0" applyAlignment="0" applyProtection="0"/>
    <xf numFmtId="0" fontId="63" fillId="23" borderId="137" applyNumberFormat="0" applyAlignment="0" applyProtection="0"/>
    <xf numFmtId="0" fontId="73" fillId="8" borderId="138" applyNumberFormat="0" applyAlignment="0" applyProtection="0"/>
    <xf numFmtId="9" fontId="13" fillId="0" borderId="0" applyFont="0" applyFill="0" applyBorder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43" fontId="13" fillId="0" borderId="0" applyFont="0" applyFill="0" applyBorder="0" applyAlignment="0" applyProtection="0"/>
    <xf numFmtId="0" fontId="67" fillId="8" borderId="136" applyNumberFormat="0" applyAlignment="0" applyProtection="0"/>
    <xf numFmtId="0" fontId="13" fillId="0" borderId="0"/>
    <xf numFmtId="0" fontId="13" fillId="0" borderId="0"/>
    <xf numFmtId="0" fontId="13" fillId="0" borderId="0"/>
    <xf numFmtId="0" fontId="80" fillId="0" borderId="135" applyNumberFormat="0" applyFill="0" applyAlignment="0" applyProtection="0"/>
    <xf numFmtId="0" fontId="80" fillId="0" borderId="135" applyNumberFormat="0" applyFill="0" applyAlignment="0" applyProtection="0"/>
    <xf numFmtId="0" fontId="80" fillId="0" borderId="135" applyNumberFormat="0" applyFill="0" applyAlignment="0" applyProtection="0"/>
    <xf numFmtId="0" fontId="80" fillId="0" borderId="135" applyNumberFormat="0" applyFill="0" applyAlignment="0" applyProtection="0"/>
    <xf numFmtId="43" fontId="13" fillId="0" borderId="0" applyFont="0" applyFill="0" applyBorder="0" applyAlignment="0" applyProtection="0"/>
    <xf numFmtId="0" fontId="67" fillId="8" borderId="136" applyNumberFormat="0" applyAlignment="0" applyProtection="0"/>
    <xf numFmtId="0" fontId="13" fillId="0" borderId="0"/>
    <xf numFmtId="0" fontId="67" fillId="8" borderId="136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67" fillId="8" borderId="136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43" fontId="13" fillId="0" borderId="0" applyFont="0" applyFill="0" applyBorder="0" applyAlignment="0" applyProtection="0"/>
    <xf numFmtId="0" fontId="12" fillId="0" borderId="0"/>
    <xf numFmtId="0" fontId="73" fillId="8" borderId="151" applyNumberFormat="0" applyAlignment="0" applyProtection="0"/>
    <xf numFmtId="0" fontId="73" fillId="8" borderId="151" applyNumberFormat="0" applyAlignment="0" applyProtection="0"/>
    <xf numFmtId="0" fontId="73" fillId="8" borderId="151" applyNumberFormat="0" applyAlignment="0" applyProtection="0"/>
    <xf numFmtId="0" fontId="73" fillId="8" borderId="151" applyNumberFormat="0" applyAlignment="0" applyProtection="0"/>
    <xf numFmtId="9" fontId="12" fillId="0" borderId="0" applyFont="0" applyFill="0" applyBorder="0" applyAlignment="0" applyProtection="0"/>
    <xf numFmtId="0" fontId="73" fillId="8" borderId="151" applyNumberFormat="0" applyAlignment="0" applyProtection="0"/>
    <xf numFmtId="0" fontId="73" fillId="8" borderId="142" applyNumberFormat="0" applyAlignment="0" applyProtection="0"/>
    <xf numFmtId="0" fontId="73" fillId="8" borderId="142" applyNumberFormat="0" applyAlignment="0" applyProtection="0"/>
    <xf numFmtId="0" fontId="73" fillId="8" borderId="142" applyNumberFormat="0" applyAlignment="0" applyProtection="0"/>
    <xf numFmtId="0" fontId="73" fillId="8" borderId="142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9" fontId="12" fillId="0" borderId="0" applyFont="0" applyFill="0" applyBorder="0" applyAlignment="0" applyProtection="0"/>
    <xf numFmtId="0" fontId="73" fillId="8" borderId="142" applyNumberFormat="0" applyAlignment="0" applyProtection="0"/>
    <xf numFmtId="0" fontId="63" fillId="23" borderId="141" applyNumberFormat="0" applyAlignment="0" applyProtection="0"/>
    <xf numFmtId="0" fontId="63" fillId="23" borderId="141" applyNumberFormat="0" applyAlignment="0" applyProtection="0"/>
    <xf numFmtId="0" fontId="63" fillId="23" borderId="141" applyNumberFormat="0" applyAlignment="0" applyProtection="0"/>
    <xf numFmtId="0" fontId="63" fillId="23" borderId="141" applyNumberFormat="0" applyAlignment="0" applyProtection="0"/>
    <xf numFmtId="0" fontId="63" fillId="23" borderId="141" applyNumberFormat="0" applyAlignment="0" applyProtection="0"/>
    <xf numFmtId="0" fontId="67" fillId="8" borderId="144" applyNumberFormat="0" applyAlignment="0" applyProtection="0"/>
    <xf numFmtId="0" fontId="67" fillId="8" borderId="144" applyNumberFormat="0" applyAlignment="0" applyProtection="0"/>
    <xf numFmtId="0" fontId="67" fillId="8" borderId="144" applyNumberFormat="0" applyAlignment="0" applyProtection="0"/>
    <xf numFmtId="0" fontId="70" fillId="7" borderId="149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67" fillId="8" borderId="136" applyNumberFormat="0" applyAlignment="0" applyProtection="0"/>
    <xf numFmtId="0" fontId="70" fillId="7" borderId="140" applyNumberFormat="0" applyAlignment="0" applyProtection="0"/>
    <xf numFmtId="0" fontId="70" fillId="8" borderId="149" applyNumberFormat="0" applyAlignment="0" applyProtection="0"/>
    <xf numFmtId="0" fontId="70" fillId="7" borderId="149" applyNumberFormat="0" applyAlignment="0" applyProtection="0"/>
    <xf numFmtId="0" fontId="70" fillId="7" borderId="149" applyNumberFormat="0" applyAlignment="0" applyProtection="0"/>
    <xf numFmtId="0" fontId="70" fillId="7" borderId="149" applyNumberFormat="0" applyAlignment="0" applyProtection="0"/>
    <xf numFmtId="0" fontId="70" fillId="8" borderId="140" applyNumberFormat="0" applyAlignment="0" applyProtection="0"/>
    <xf numFmtId="0" fontId="70" fillId="7" borderId="140" applyNumberFormat="0" applyAlignment="0" applyProtection="0"/>
    <xf numFmtId="0" fontId="70" fillId="7" borderId="140" applyNumberFormat="0" applyAlignment="0" applyProtection="0"/>
    <xf numFmtId="0" fontId="70" fillId="7" borderId="140" applyNumberFormat="0" applyAlignment="0" applyProtection="0"/>
    <xf numFmtId="0" fontId="70" fillId="7" borderId="144" applyNumberFormat="0" applyAlignment="0" applyProtection="0"/>
    <xf numFmtId="0" fontId="70" fillId="7" borderId="144" applyNumberFormat="0" applyAlignment="0" applyProtection="0"/>
    <xf numFmtId="0" fontId="70" fillId="7" borderId="136" applyNumberFormat="0" applyAlignment="0" applyProtection="0"/>
    <xf numFmtId="0" fontId="70" fillId="7" borderId="136" applyNumberFormat="0" applyAlignment="0" applyProtection="0"/>
    <xf numFmtId="0" fontId="70" fillId="7" borderId="136" applyNumberFormat="0" applyAlignment="0" applyProtection="0"/>
    <xf numFmtId="0" fontId="70" fillId="8" borderId="136" applyNumberFormat="0" applyAlignment="0" applyProtection="0"/>
    <xf numFmtId="0" fontId="70" fillId="7" borderId="144" applyNumberFormat="0" applyAlignment="0" applyProtection="0"/>
    <xf numFmtId="0" fontId="70" fillId="8" borderId="144" applyNumberFormat="0" applyAlignment="0" applyProtection="0"/>
    <xf numFmtId="0" fontId="70" fillId="7" borderId="136" applyNumberFormat="0" applyAlignment="0" applyProtection="0"/>
    <xf numFmtId="0" fontId="70" fillId="7" borderId="144" applyNumberFormat="0" applyAlignment="0" applyProtection="0"/>
    <xf numFmtId="0" fontId="67" fillId="8" borderId="140" applyNumberFormat="0" applyAlignment="0" applyProtection="0"/>
    <xf numFmtId="0" fontId="67" fillId="8" borderId="140" applyNumberFormat="0" applyAlignment="0" applyProtection="0"/>
    <xf numFmtId="0" fontId="67" fillId="8" borderId="140" applyNumberFormat="0" applyAlignment="0" applyProtection="0"/>
    <xf numFmtId="0" fontId="67" fillId="8" borderId="140" applyNumberFormat="0" applyAlignment="0" applyProtection="0"/>
    <xf numFmtId="0" fontId="67" fillId="8" borderId="140" applyNumberFormat="0" applyAlignment="0" applyProtection="0"/>
    <xf numFmtId="0" fontId="12" fillId="0" borderId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63" fillId="23" borderId="137" applyNumberFormat="0" applyAlignment="0" applyProtection="0"/>
    <xf numFmtId="0" fontId="73" fillId="8" borderId="138" applyNumberFormat="0" applyAlignment="0" applyProtection="0"/>
    <xf numFmtId="9" fontId="12" fillId="0" borderId="0" applyFont="0" applyFill="0" applyBorder="0" applyAlignment="0" applyProtection="0"/>
    <xf numFmtId="0" fontId="63" fillId="23" borderId="145" applyNumberFormat="0" applyAlignment="0" applyProtection="0"/>
    <xf numFmtId="0" fontId="63" fillId="23" borderId="145" applyNumberFormat="0" applyAlignment="0" applyProtection="0"/>
    <xf numFmtId="0" fontId="63" fillId="23" borderId="145" applyNumberFormat="0" applyAlignment="0" applyProtection="0"/>
    <xf numFmtId="0" fontId="63" fillId="23" borderId="145" applyNumberFormat="0" applyAlignment="0" applyProtection="0"/>
    <xf numFmtId="0" fontId="63" fillId="23" borderId="145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38" applyNumberFormat="0" applyAlignment="0" applyProtection="0"/>
    <xf numFmtId="0" fontId="73" fillId="8" borderId="146" applyNumberFormat="0" applyAlignment="0" applyProtection="0"/>
    <xf numFmtId="9" fontId="12" fillId="0" borderId="0" applyFont="0" applyFill="0" applyBorder="0" applyAlignment="0" applyProtection="0"/>
    <xf numFmtId="0" fontId="73" fillId="8" borderId="146" applyNumberFormat="0" applyAlignment="0" applyProtection="0"/>
    <xf numFmtId="0" fontId="73" fillId="8" borderId="146" applyNumberFormat="0" applyAlignment="0" applyProtection="0"/>
    <xf numFmtId="0" fontId="73" fillId="8" borderId="146" applyNumberFormat="0" applyAlignment="0" applyProtection="0"/>
    <xf numFmtId="0" fontId="73" fillId="8" borderId="146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43" fontId="12" fillId="0" borderId="0" applyFont="0" applyFill="0" applyBorder="0" applyAlignment="0" applyProtection="0"/>
    <xf numFmtId="0" fontId="67" fillId="8" borderId="144" applyNumberFormat="0" applyAlignment="0" applyProtection="0"/>
    <xf numFmtId="0" fontId="12" fillId="0" borderId="0"/>
    <xf numFmtId="0" fontId="12" fillId="0" borderId="0"/>
    <xf numFmtId="0" fontId="12" fillId="0" borderId="0"/>
    <xf numFmtId="0" fontId="80" fillId="0" borderId="143" applyNumberFormat="0" applyFill="0" applyAlignment="0" applyProtection="0"/>
    <xf numFmtId="0" fontId="80" fillId="0" borderId="143" applyNumberFormat="0" applyFill="0" applyAlignment="0" applyProtection="0"/>
    <xf numFmtId="0" fontId="80" fillId="0" borderId="143" applyNumberFormat="0" applyFill="0" applyAlignment="0" applyProtection="0"/>
    <xf numFmtId="0" fontId="80" fillId="0" borderId="143" applyNumberFormat="0" applyFill="0" applyAlignment="0" applyProtection="0"/>
    <xf numFmtId="43" fontId="12" fillId="0" borderId="0" applyFont="0" applyFill="0" applyBorder="0" applyAlignment="0" applyProtection="0"/>
    <xf numFmtId="0" fontId="67" fillId="8" borderId="149" applyNumberFormat="0" applyAlignment="0" applyProtection="0"/>
    <xf numFmtId="0" fontId="12" fillId="0" borderId="0"/>
    <xf numFmtId="0" fontId="67" fillId="8" borderId="144" applyNumberFormat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67" fillId="8" borderId="149" applyNumberFormat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73" fillId="8" borderId="168" applyNumberFormat="0" applyAlignment="0" applyProtection="0"/>
    <xf numFmtId="0" fontId="73" fillId="8" borderId="168" applyNumberFormat="0" applyAlignment="0" applyProtection="0"/>
    <xf numFmtId="43" fontId="11" fillId="0" borderId="0" applyFont="0" applyFill="0" applyBorder="0" applyAlignment="0" applyProtection="0"/>
    <xf numFmtId="0" fontId="73" fillId="8" borderId="168" applyNumberFormat="0" applyAlignment="0" applyProtection="0"/>
    <xf numFmtId="0" fontId="63" fillId="23" borderId="167" applyNumberFormat="0" applyAlignment="0" applyProtection="0"/>
    <xf numFmtId="0" fontId="63" fillId="23" borderId="167" applyNumberFormat="0" applyAlignment="0" applyProtection="0"/>
    <xf numFmtId="0" fontId="63" fillId="23" borderId="167" applyNumberFormat="0" applyAlignment="0" applyProtection="0"/>
    <xf numFmtId="0" fontId="63" fillId="23" borderId="167" applyNumberFormat="0" applyAlignment="0" applyProtection="0"/>
    <xf numFmtId="0" fontId="63" fillId="23" borderId="167" applyNumberFormat="0" applyAlignment="0" applyProtection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67" fillId="8" borderId="149" applyNumberFormat="0" applyAlignment="0" applyProtection="0"/>
    <xf numFmtId="0" fontId="70" fillId="7" borderId="166" applyNumberFormat="0" applyAlignment="0" applyProtection="0"/>
    <xf numFmtId="0" fontId="70" fillId="7" borderId="166" applyNumberFormat="0" applyAlignment="0" applyProtection="0"/>
    <xf numFmtId="0" fontId="70" fillId="7" borderId="166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9" fontId="11" fillId="0" borderId="0" applyFont="0" applyFill="0" applyBorder="0" applyAlignment="0" applyProtection="0"/>
    <xf numFmtId="0" fontId="70" fillId="7" borderId="149" applyNumberFormat="0" applyAlignment="0" applyProtection="0"/>
    <xf numFmtId="0" fontId="70" fillId="7" borderId="149" applyNumberFormat="0" applyAlignment="0" applyProtection="0"/>
    <xf numFmtId="0" fontId="70" fillId="7" borderId="149" applyNumberFormat="0" applyAlignment="0" applyProtection="0"/>
    <xf numFmtId="0" fontId="70" fillId="8" borderId="149" applyNumberFormat="0" applyAlignment="0" applyProtection="0"/>
    <xf numFmtId="43" fontId="11" fillId="0" borderId="0" applyFont="0" applyFill="0" applyBorder="0" applyAlignment="0" applyProtection="0"/>
    <xf numFmtId="0" fontId="11" fillId="0" borderId="0"/>
    <xf numFmtId="0" fontId="70" fillId="7" borderId="149" applyNumberFormat="0" applyAlignment="0" applyProtection="0"/>
    <xf numFmtId="0" fontId="11" fillId="0" borderId="0"/>
    <xf numFmtId="0" fontId="67" fillId="8" borderId="162" applyNumberFormat="0" applyAlignment="0" applyProtection="0"/>
    <xf numFmtId="0" fontId="67" fillId="8" borderId="162" applyNumberFormat="0" applyAlignment="0" applyProtection="0"/>
    <xf numFmtId="0" fontId="67" fillId="8" borderId="162" applyNumberFormat="0" applyAlignment="0" applyProtection="0"/>
    <xf numFmtId="0" fontId="67" fillId="8" borderId="162" applyNumberFormat="0" applyAlignment="0" applyProtection="0"/>
    <xf numFmtId="0" fontId="70" fillId="7" borderId="162" applyNumberFormat="0" applyAlignment="0" applyProtection="0"/>
    <xf numFmtId="0" fontId="70" fillId="7" borderId="162" applyNumberFormat="0" applyAlignment="0" applyProtection="0"/>
    <xf numFmtId="0" fontId="70" fillId="7" borderId="162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63" fillId="23" borderId="150" applyNumberFormat="0" applyAlignment="0" applyProtection="0"/>
    <xf numFmtId="0" fontId="73" fillId="8" borderId="151" applyNumberFormat="0" applyAlignment="0" applyProtection="0"/>
    <xf numFmtId="9" fontId="11" fillId="0" borderId="0" applyFont="0" applyFill="0" applyBorder="0" applyAlignment="0" applyProtection="0"/>
    <xf numFmtId="0" fontId="73" fillId="8" borderId="151" applyNumberFormat="0" applyAlignment="0" applyProtection="0"/>
    <xf numFmtId="0" fontId="73" fillId="8" borderId="151" applyNumberFormat="0" applyAlignment="0" applyProtection="0"/>
    <xf numFmtId="0" fontId="73" fillId="8" borderId="151" applyNumberFormat="0" applyAlignment="0" applyProtection="0"/>
    <xf numFmtId="0" fontId="73" fillId="8" borderId="151" applyNumberFormat="0" applyAlignment="0" applyProtection="0"/>
    <xf numFmtId="9" fontId="11" fillId="0" borderId="0" applyFont="0" applyFill="0" applyBorder="0" applyAlignment="0" applyProtection="0"/>
    <xf numFmtId="0" fontId="63" fillId="23" borderId="163" applyNumberFormat="0" applyAlignment="0" applyProtection="0"/>
    <xf numFmtId="0" fontId="63" fillId="23" borderId="163" applyNumberFormat="0" applyAlignment="0" applyProtection="0"/>
    <xf numFmtId="0" fontId="63" fillId="23" borderId="163" applyNumberFormat="0" applyAlignment="0" applyProtection="0"/>
    <xf numFmtId="0" fontId="63" fillId="23" borderId="163" applyNumberFormat="0" applyAlignment="0" applyProtection="0"/>
    <xf numFmtId="0" fontId="63" fillId="23" borderId="163" applyNumberFormat="0" applyAlignment="0" applyProtection="0"/>
    <xf numFmtId="0" fontId="73" fillId="8" borderId="164" applyNumberFormat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0" fontId="80" fillId="0" borderId="152" applyNumberFormat="0" applyFill="0" applyAlignment="0" applyProtection="0"/>
    <xf numFmtId="43" fontId="11" fillId="0" borderId="0" applyFont="0" applyFill="0" applyBorder="0" applyAlignment="0" applyProtection="0"/>
    <xf numFmtId="0" fontId="73" fillId="8" borderId="164" applyNumberFormat="0" applyAlignment="0" applyProtection="0"/>
    <xf numFmtId="0" fontId="11" fillId="0" borderId="0"/>
    <xf numFmtId="0" fontId="11" fillId="0" borderId="0"/>
    <xf numFmtId="0" fontId="11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266" fillId="0" borderId="0"/>
    <xf numFmtId="0" fontId="179" fillId="0" borderId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70" fillId="7" borderId="154" applyNumberFormat="0" applyAlignment="0" applyProtection="0"/>
    <xf numFmtId="0" fontId="70" fillId="7" borderId="154" applyNumberFormat="0" applyAlignment="0" applyProtection="0"/>
    <xf numFmtId="0" fontId="70" fillId="7" borderId="154" applyNumberFormat="0" applyAlignment="0" applyProtection="0"/>
    <xf numFmtId="0" fontId="70" fillId="8" borderId="154" applyNumberFormat="0" applyAlignment="0" applyProtection="0"/>
    <xf numFmtId="0" fontId="70" fillId="7" borderId="154" applyNumberFormat="0" applyAlignment="0" applyProtection="0"/>
    <xf numFmtId="0" fontId="268" fillId="0" borderId="0"/>
    <xf numFmtId="0" fontId="268" fillId="0" borderId="0"/>
    <xf numFmtId="0" fontId="26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3" fillId="0" borderId="0"/>
    <xf numFmtId="0" fontId="101" fillId="0" borderId="0"/>
    <xf numFmtId="0" fontId="10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3" fillId="0" borderId="0"/>
    <xf numFmtId="0" fontId="81" fillId="0" borderId="0"/>
    <xf numFmtId="0" fontId="81" fillId="0" borderId="0"/>
    <xf numFmtId="0" fontId="1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3" fillId="0" borderId="0"/>
    <xf numFmtId="0" fontId="11" fillId="0" borderId="0"/>
    <xf numFmtId="0" fontId="63" fillId="0" borderId="0"/>
    <xf numFmtId="0" fontId="67" fillId="8" borderId="162" applyNumberFormat="0" applyAlignment="0" applyProtection="0"/>
    <xf numFmtId="0" fontId="81" fillId="0" borderId="0"/>
    <xf numFmtId="0" fontId="81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4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69" fillId="0" borderId="0"/>
    <xf numFmtId="0" fontId="70" fillId="7" borderId="162" applyNumberFormat="0" applyAlignment="0" applyProtection="0"/>
    <xf numFmtId="0" fontId="26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63" fillId="0" borderId="0"/>
    <xf numFmtId="0" fontId="268" fillId="0" borderId="0"/>
    <xf numFmtId="0" fontId="268" fillId="0" borderId="0"/>
    <xf numFmtId="0" fontId="268" fillId="0" borderId="0"/>
    <xf numFmtId="0" fontId="81" fillId="0" borderId="0"/>
    <xf numFmtId="0" fontId="81" fillId="0" borderId="0"/>
    <xf numFmtId="0" fontId="81" fillId="0" borderId="0"/>
    <xf numFmtId="0" fontId="63" fillId="0" borderId="0"/>
    <xf numFmtId="0" fontId="70" fillId="8" borderId="162" applyNumberFormat="0" applyAlignment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69" fillId="0" borderId="0"/>
    <xf numFmtId="0" fontId="101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269" fillId="0" borderId="0"/>
    <xf numFmtId="0" fontId="101" fillId="0" borderId="0"/>
    <xf numFmtId="0" fontId="63" fillId="23" borderId="155" applyNumberFormat="0" applyAlignment="0" applyProtection="0"/>
    <xf numFmtId="0" fontId="63" fillId="23" borderId="155" applyNumberFormat="0" applyAlignment="0" applyProtection="0"/>
    <xf numFmtId="0" fontId="63" fillId="23" borderId="155" applyNumberFormat="0" applyAlignment="0" applyProtection="0"/>
    <xf numFmtId="0" fontId="63" fillId="23" borderId="155" applyNumberFormat="0" applyAlignment="0" applyProtection="0"/>
    <xf numFmtId="0" fontId="63" fillId="23" borderId="155" applyNumberFormat="0" applyAlignment="0" applyProtection="0"/>
    <xf numFmtId="0" fontId="73" fillId="8" borderId="156" applyNumberFormat="0" applyAlignment="0" applyProtection="0"/>
    <xf numFmtId="0" fontId="73" fillId="8" borderId="156" applyNumberFormat="0" applyAlignment="0" applyProtection="0"/>
    <xf numFmtId="0" fontId="73" fillId="8" borderId="156" applyNumberFormat="0" applyAlignment="0" applyProtection="0"/>
    <xf numFmtId="0" fontId="73" fillId="8" borderId="156" applyNumberFormat="0" applyAlignment="0" applyProtection="0"/>
    <xf numFmtId="0" fontId="73" fillId="8" borderId="156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73" fillId="8" borderId="164" applyNumberFormat="0" applyAlignment="0" applyProtection="0"/>
    <xf numFmtId="0" fontId="73" fillId="8" borderId="164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67" fillId="8" borderId="158" applyNumberFormat="0" applyAlignment="0" applyProtection="0"/>
    <xf numFmtId="0" fontId="70" fillId="7" borderId="158" applyNumberFormat="0" applyAlignment="0" applyProtection="0"/>
    <xf numFmtId="0" fontId="70" fillId="7" borderId="158" applyNumberFormat="0" applyAlignment="0" applyProtection="0"/>
    <xf numFmtId="0" fontId="70" fillId="7" borderId="158" applyNumberFormat="0" applyAlignment="0" applyProtection="0"/>
    <xf numFmtId="0" fontId="70" fillId="8" borderId="158" applyNumberFormat="0" applyAlignment="0" applyProtection="0"/>
    <xf numFmtId="0" fontId="70" fillId="7" borderId="158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3" fillId="23" borderId="159" applyNumberFormat="0" applyAlignment="0" applyProtection="0"/>
    <xf numFmtId="0" fontId="63" fillId="23" borderId="159" applyNumberFormat="0" applyAlignment="0" applyProtection="0"/>
    <xf numFmtId="0" fontId="63" fillId="23" borderId="159" applyNumberFormat="0" applyAlignment="0" applyProtection="0"/>
    <xf numFmtId="0" fontId="63" fillId="23" borderId="159" applyNumberFormat="0" applyAlignment="0" applyProtection="0"/>
    <xf numFmtId="0" fontId="63" fillId="23" borderId="159" applyNumberFormat="0" applyAlignment="0" applyProtection="0"/>
    <xf numFmtId="0" fontId="73" fillId="8" borderId="160" applyNumberFormat="0" applyAlignment="0" applyProtection="0"/>
    <xf numFmtId="0" fontId="67" fillId="8" borderId="166" applyNumberFormat="0" applyAlignment="0" applyProtection="0"/>
    <xf numFmtId="0" fontId="67" fillId="8" borderId="166" applyNumberFormat="0" applyAlignment="0" applyProtection="0"/>
    <xf numFmtId="0" fontId="70" fillId="7" borderId="166" applyNumberFormat="0" applyAlignment="0" applyProtection="0"/>
    <xf numFmtId="0" fontId="70" fillId="8" borderId="166" applyNumberFormat="0" applyAlignment="0" applyProtection="0"/>
    <xf numFmtId="0" fontId="73" fillId="8" borderId="160" applyNumberFormat="0" applyAlignment="0" applyProtection="0"/>
    <xf numFmtId="0" fontId="73" fillId="8" borderId="160" applyNumberFormat="0" applyAlignment="0" applyProtection="0"/>
    <xf numFmtId="0" fontId="73" fillId="8" borderId="160" applyNumberFormat="0" applyAlignment="0" applyProtection="0"/>
    <xf numFmtId="0" fontId="73" fillId="8" borderId="160" applyNumberFormat="0" applyAlignment="0" applyProtection="0"/>
    <xf numFmtId="0" fontId="80" fillId="0" borderId="161" applyNumberFormat="0" applyFill="0" applyAlignment="0" applyProtection="0"/>
    <xf numFmtId="0" fontId="80" fillId="0" borderId="161" applyNumberFormat="0" applyFill="0" applyAlignment="0" applyProtection="0"/>
    <xf numFmtId="0" fontId="80" fillId="0" borderId="161" applyNumberFormat="0" applyFill="0" applyAlignment="0" applyProtection="0"/>
    <xf numFmtId="0" fontId="80" fillId="0" borderId="161" applyNumberFormat="0" applyFill="0" applyAlignment="0" applyProtection="0"/>
    <xf numFmtId="0" fontId="73" fillId="8" borderId="168" applyNumberFormat="0" applyAlignment="0" applyProtection="0"/>
    <xf numFmtId="0" fontId="73" fillId="8" borderId="168" applyNumberFormat="0" applyAlignment="0" applyProtection="0"/>
    <xf numFmtId="0" fontId="73" fillId="8" borderId="164" applyNumberFormat="0" applyAlignment="0" applyProtection="0"/>
    <xf numFmtId="0" fontId="80" fillId="0" borderId="165" applyNumberFormat="0" applyFill="0" applyAlignment="0" applyProtection="0"/>
    <xf numFmtId="0" fontId="80" fillId="0" borderId="165" applyNumberFormat="0" applyFill="0" applyAlignment="0" applyProtection="0"/>
    <xf numFmtId="0" fontId="80" fillId="0" borderId="165" applyNumberFormat="0" applyFill="0" applyAlignment="0" applyProtection="0"/>
    <xf numFmtId="0" fontId="80" fillId="0" borderId="165" applyNumberFormat="0" applyFill="0" applyAlignment="0" applyProtection="0"/>
    <xf numFmtId="0" fontId="80" fillId="0" borderId="169" applyNumberFormat="0" applyFill="0" applyAlignment="0" applyProtection="0"/>
    <xf numFmtId="0" fontId="80" fillId="0" borderId="169" applyNumberFormat="0" applyFill="0" applyAlignment="0" applyProtection="0"/>
    <xf numFmtId="0" fontId="80" fillId="0" borderId="169" applyNumberFormat="0" applyFill="0" applyAlignment="0" applyProtection="0"/>
    <xf numFmtId="0" fontId="80" fillId="0" borderId="169" applyNumberFormat="0" applyFill="0" applyAlignment="0" applyProtection="0"/>
    <xf numFmtId="0" fontId="162" fillId="0" borderId="0"/>
    <xf numFmtId="0" fontId="234" fillId="0" borderId="0"/>
    <xf numFmtId="0" fontId="234" fillId="0" borderId="0"/>
    <xf numFmtId="0" fontId="234" fillId="0" borderId="0"/>
    <xf numFmtId="0" fontId="231" fillId="84" borderId="0"/>
    <xf numFmtId="0" fontId="232" fillId="85" borderId="0"/>
    <xf numFmtId="0" fontId="234" fillId="0" borderId="0"/>
    <xf numFmtId="0" fontId="234" fillId="0" borderId="0"/>
    <xf numFmtId="0" fontId="234" fillId="0" borderId="0"/>
    <xf numFmtId="0" fontId="232" fillId="85" borderId="0"/>
    <xf numFmtId="0" fontId="232" fillId="85" borderId="0"/>
    <xf numFmtId="0" fontId="232" fillId="85" borderId="0"/>
    <xf numFmtId="0" fontId="162" fillId="0" borderId="0"/>
    <xf numFmtId="0" fontId="162" fillId="0" borderId="0"/>
    <xf numFmtId="0" fontId="162" fillId="0" borderId="0"/>
    <xf numFmtId="0" fontId="232" fillId="85" borderId="0"/>
    <xf numFmtId="0" fontId="232" fillId="85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9" fillId="0" borderId="0"/>
    <xf numFmtId="0" fontId="106" fillId="0" borderId="75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9" fontId="179" fillId="0" borderId="0" applyBorder="0" applyProtection="0"/>
    <xf numFmtId="0" fontId="209" fillId="87" borderId="34" applyProtection="0"/>
    <xf numFmtId="0" fontId="200" fillId="87" borderId="26" applyProtection="0"/>
    <xf numFmtId="4" fontId="179" fillId="0" borderId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9" fontId="179" fillId="0" borderId="0" applyBorder="0" applyProtection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79" fillId="0" borderId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06" fillId="0" borderId="75"/>
    <xf numFmtId="0" fontId="106" fillId="0" borderId="75"/>
    <xf numFmtId="0" fontId="179" fillId="0" borderId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6" fontId="179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6" fontId="179" fillId="0" borderId="0" applyBorder="0" applyProtection="0"/>
    <xf numFmtId="0" fontId="179" fillId="0" borderId="0"/>
    <xf numFmtId="0" fontId="203" fillId="87" borderId="26" applyProtection="0"/>
    <xf numFmtId="0" fontId="203" fillId="87" borderId="26" applyProtection="0"/>
    <xf numFmtId="0" fontId="200" fillId="87" borderId="26" applyProtection="0"/>
    <xf numFmtId="0" fontId="209" fillId="87" borderId="34" applyProtection="0"/>
    <xf numFmtId="0" fontId="106" fillId="0" borderId="75"/>
    <xf numFmtId="176" fontId="179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6" fontId="179" fillId="0" borderId="0" applyBorder="0" applyProtection="0"/>
    <xf numFmtId="0" fontId="179" fillId="0" borderId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10" fillId="0" borderId="0"/>
    <xf numFmtId="0" fontId="272" fillId="0" borderId="0"/>
    <xf numFmtId="0" fontId="80" fillId="0" borderId="174" applyNumberFormat="0" applyFill="0" applyAlignment="0" applyProtection="0"/>
    <xf numFmtId="0" fontId="80" fillId="0" borderId="174" applyNumberFormat="0" applyFill="0" applyAlignment="0" applyProtection="0"/>
    <xf numFmtId="0" fontId="80" fillId="0" borderId="174" applyNumberFormat="0" applyFill="0" applyAlignment="0" applyProtection="0"/>
    <xf numFmtId="0" fontId="80" fillId="0" borderId="174" applyNumberFormat="0" applyFill="0" applyAlignment="0" applyProtection="0"/>
    <xf numFmtId="0" fontId="73" fillId="8" borderId="181" applyNumberFormat="0" applyAlignment="0" applyProtection="0"/>
    <xf numFmtId="0" fontId="73" fillId="8" borderId="181" applyNumberFormat="0" applyAlignment="0" applyProtection="0"/>
    <xf numFmtId="0" fontId="73" fillId="8" borderId="181" applyNumberFormat="0" applyAlignment="0" applyProtection="0"/>
    <xf numFmtId="0" fontId="73" fillId="8" borderId="181" applyNumberFormat="0" applyAlignment="0" applyProtection="0"/>
    <xf numFmtId="9" fontId="10" fillId="0" borderId="0" applyFont="0" applyFill="0" applyBorder="0" applyAlignment="0" applyProtection="0"/>
    <xf numFmtId="0" fontId="73" fillId="8" borderId="181" applyNumberFormat="0" applyAlignment="0" applyProtection="0"/>
    <xf numFmtId="0" fontId="73" fillId="8" borderId="173" applyNumberFormat="0" applyAlignment="0" applyProtection="0"/>
    <xf numFmtId="0" fontId="73" fillId="8" borderId="173" applyNumberFormat="0" applyAlignment="0" applyProtection="0"/>
    <xf numFmtId="0" fontId="73" fillId="8" borderId="173" applyNumberFormat="0" applyAlignment="0" applyProtection="0"/>
    <xf numFmtId="0" fontId="73" fillId="8" borderId="173" applyNumberFormat="0" applyAlignment="0" applyProtection="0"/>
    <xf numFmtId="0" fontId="63" fillId="23" borderId="180" applyNumberFormat="0" applyAlignment="0" applyProtection="0"/>
    <xf numFmtId="0" fontId="63" fillId="23" borderId="180" applyNumberFormat="0" applyAlignment="0" applyProtection="0"/>
    <xf numFmtId="0" fontId="63" fillId="23" borderId="180" applyNumberFormat="0" applyAlignment="0" applyProtection="0"/>
    <xf numFmtId="0" fontId="63" fillId="23" borderId="180" applyNumberFormat="0" applyAlignment="0" applyProtection="0"/>
    <xf numFmtId="0" fontId="63" fillId="23" borderId="180" applyNumberFormat="0" applyAlignment="0" applyProtection="0"/>
    <xf numFmtId="9" fontId="10" fillId="0" borderId="0" applyFont="0" applyFill="0" applyBorder="0" applyAlignment="0" applyProtection="0"/>
    <xf numFmtId="0" fontId="73" fillId="8" borderId="173" applyNumberFormat="0" applyAlignment="0" applyProtection="0"/>
    <xf numFmtId="0" fontId="63" fillId="23" borderId="172" applyNumberFormat="0" applyAlignment="0" applyProtection="0"/>
    <xf numFmtId="0" fontId="63" fillId="23" borderId="172" applyNumberFormat="0" applyAlignment="0" applyProtection="0"/>
    <xf numFmtId="0" fontId="63" fillId="23" borderId="172" applyNumberFormat="0" applyAlignment="0" applyProtection="0"/>
    <xf numFmtId="0" fontId="63" fillId="23" borderId="172" applyNumberFormat="0" applyAlignment="0" applyProtection="0"/>
    <xf numFmtId="0" fontId="63" fillId="23" borderId="172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75" applyNumberFormat="0" applyAlignment="0" applyProtection="0"/>
    <xf numFmtId="0" fontId="67" fillId="8" borderId="175" applyNumberFormat="0" applyAlignment="0" applyProtection="0"/>
    <xf numFmtId="0" fontId="67" fillId="8" borderId="175" applyNumberFormat="0" applyAlignment="0" applyProtection="0"/>
    <xf numFmtId="0" fontId="70" fillId="7" borderId="179" applyNumberFormat="0" applyAlignment="0" applyProtection="0"/>
    <xf numFmtId="0" fontId="70" fillId="7" borderId="171" applyNumberFormat="0" applyAlignment="0" applyProtection="0"/>
    <xf numFmtId="0" fontId="70" fillId="8" borderId="179" applyNumberFormat="0" applyAlignment="0" applyProtection="0"/>
    <xf numFmtId="0" fontId="70" fillId="7" borderId="179" applyNumberFormat="0" applyAlignment="0" applyProtection="0"/>
    <xf numFmtId="0" fontId="70" fillId="7" borderId="179" applyNumberFormat="0" applyAlignment="0" applyProtection="0"/>
    <xf numFmtId="0" fontId="70" fillId="7" borderId="179" applyNumberFormat="0" applyAlignment="0" applyProtection="0"/>
    <xf numFmtId="0" fontId="70" fillId="8" borderId="171" applyNumberFormat="0" applyAlignment="0" applyProtection="0"/>
    <xf numFmtId="0" fontId="70" fillId="7" borderId="171" applyNumberFormat="0" applyAlignment="0" applyProtection="0"/>
    <xf numFmtId="0" fontId="70" fillId="7" borderId="171" applyNumberFormat="0" applyAlignment="0" applyProtection="0"/>
    <xf numFmtId="0" fontId="70" fillId="7" borderId="171" applyNumberFormat="0" applyAlignment="0" applyProtection="0"/>
    <xf numFmtId="0" fontId="70" fillId="7" borderId="175" applyNumberFormat="0" applyAlignment="0" applyProtection="0"/>
    <xf numFmtId="0" fontId="70" fillId="7" borderId="175" applyNumberFormat="0" applyAlignment="0" applyProtection="0"/>
    <xf numFmtId="0" fontId="70" fillId="7" borderId="175" applyNumberFormat="0" applyAlignment="0" applyProtection="0"/>
    <xf numFmtId="0" fontId="70" fillId="8" borderId="175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8" borderId="184" applyNumberFormat="0" applyAlignment="0" applyProtection="0"/>
    <xf numFmtId="0" fontId="70" fillId="7" borderId="175" applyNumberFormat="0" applyAlignment="0" applyProtection="0"/>
    <xf numFmtId="0" fontId="10" fillId="0" borderId="0"/>
    <xf numFmtId="0" fontId="70" fillId="7" borderId="184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1" applyNumberFormat="0" applyAlignment="0" applyProtection="0"/>
    <xf numFmtId="0" fontId="67" fillId="8" borderId="179" applyNumberFormat="0" applyAlignment="0" applyProtection="0"/>
    <xf numFmtId="0" fontId="67" fillId="8" borderId="179" applyNumberFormat="0" applyAlignment="0" applyProtection="0"/>
    <xf numFmtId="0" fontId="67" fillId="8" borderId="179" applyNumberFormat="0" applyAlignment="0" applyProtection="0"/>
    <xf numFmtId="9" fontId="10" fillId="0" borderId="0" applyFont="0" applyFill="0" applyBorder="0" applyAlignment="0" applyProtection="0"/>
    <xf numFmtId="0" fontId="63" fillId="23" borderId="176" applyNumberFormat="0" applyAlignment="0" applyProtection="0"/>
    <xf numFmtId="0" fontId="63" fillId="23" borderId="176" applyNumberFormat="0" applyAlignment="0" applyProtection="0"/>
    <xf numFmtId="0" fontId="63" fillId="23" borderId="176" applyNumberFormat="0" applyAlignment="0" applyProtection="0"/>
    <xf numFmtId="0" fontId="63" fillId="23" borderId="176" applyNumberFormat="0" applyAlignment="0" applyProtection="0"/>
    <xf numFmtId="0" fontId="63" fillId="23" borderId="176" applyNumberFormat="0" applyAlignment="0" applyProtection="0"/>
    <xf numFmtId="0" fontId="73" fillId="8" borderId="177" applyNumberFormat="0" applyAlignment="0" applyProtection="0"/>
    <xf numFmtId="9" fontId="10" fillId="0" borderId="0" applyFont="0" applyFill="0" applyBorder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73" fillId="8" borderId="177" applyNumberFormat="0" applyAlignment="0" applyProtection="0"/>
    <xf numFmtId="0" fontId="73" fillId="8" borderId="177" applyNumberFormat="0" applyAlignment="0" applyProtection="0"/>
    <xf numFmtId="0" fontId="73" fillId="8" borderId="177" applyNumberFormat="0" applyAlignment="0" applyProtection="0"/>
    <xf numFmtId="0" fontId="73" fillId="8" borderId="177" applyNumberFormat="0" applyAlignment="0" applyProtection="0"/>
    <xf numFmtId="0" fontId="73" fillId="8" borderId="186" applyNumberFormat="0" applyAlignment="0" applyProtection="0"/>
    <xf numFmtId="9" fontId="10" fillId="0" borderId="0" applyFont="0" applyFill="0" applyBorder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43" fontId="10" fillId="0" borderId="0" applyFont="0" applyFill="0" applyBorder="0" applyAlignment="0" applyProtection="0"/>
    <xf numFmtId="0" fontId="67" fillId="8" borderId="175" applyNumberFormat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67" fillId="8" borderId="179" applyNumberFormat="0" applyAlignment="0" applyProtection="0"/>
    <xf numFmtId="0" fontId="10" fillId="0" borderId="0"/>
    <xf numFmtId="0" fontId="67" fillId="8" borderId="175" applyNumberFormat="0" applyAlignment="0" applyProtection="0"/>
    <xf numFmtId="0" fontId="80" fillId="0" borderId="178" applyNumberFormat="0" applyFill="0" applyAlignment="0" applyProtection="0"/>
    <xf numFmtId="0" fontId="80" fillId="0" borderId="178" applyNumberFormat="0" applyFill="0" applyAlignment="0" applyProtection="0"/>
    <xf numFmtId="0" fontId="80" fillId="0" borderId="178" applyNumberFormat="0" applyFill="0" applyAlignment="0" applyProtection="0"/>
    <xf numFmtId="0" fontId="80" fillId="0" borderId="178" applyNumberFormat="0" applyFill="0" applyAlignment="0" applyProtection="0"/>
    <xf numFmtId="43" fontId="10" fillId="0" borderId="0" applyFont="0" applyFill="0" applyBorder="0" applyAlignment="0" applyProtection="0"/>
    <xf numFmtId="0" fontId="67" fillId="8" borderId="184" applyNumberFormat="0" applyAlignment="0" applyProtection="0"/>
    <xf numFmtId="0" fontId="10" fillId="0" borderId="0"/>
    <xf numFmtId="0" fontId="67" fillId="8" borderId="179" applyNumberFormat="0" applyAlignment="0" applyProtection="0"/>
    <xf numFmtId="0" fontId="80" fillId="0" borderId="182" applyNumberFormat="0" applyFill="0" applyAlignment="0" applyProtection="0"/>
    <xf numFmtId="0" fontId="80" fillId="0" borderId="182" applyNumberFormat="0" applyFill="0" applyAlignment="0" applyProtection="0"/>
    <xf numFmtId="0" fontId="80" fillId="0" borderId="182" applyNumberFormat="0" applyFill="0" applyAlignment="0" applyProtection="0"/>
    <xf numFmtId="0" fontId="80" fillId="0" borderId="182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67" fillId="8" borderId="184" applyNumberFormat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43" fontId="10" fillId="0" borderId="0" applyFont="0" applyFill="0" applyBorder="0" applyAlignment="0" applyProtection="0"/>
    <xf numFmtId="0" fontId="9" fillId="0" borderId="0"/>
    <xf numFmtId="0" fontId="67" fillId="8" borderId="192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9" fontId="9" fillId="0" borderId="0" applyFont="0" applyFill="0" applyBorder="0" applyAlignment="0" applyProtection="0"/>
    <xf numFmtId="0" fontId="73" fillId="8" borderId="194" applyNumberFormat="0" applyAlignment="0" applyProtection="0"/>
    <xf numFmtId="0" fontId="63" fillId="23" borderId="193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63" fillId="23" borderId="193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9" fontId="9" fillId="0" borderId="0" applyFont="0" applyFill="0" applyBorder="0" applyAlignment="0" applyProtection="0"/>
    <xf numFmtId="0" fontId="73" fillId="8" borderId="186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7" fillId="8" borderId="188" applyNumberFormat="0" applyAlignment="0" applyProtection="0"/>
    <xf numFmtId="0" fontId="67" fillId="8" borderId="188" applyNumberFormat="0" applyAlignment="0" applyProtection="0"/>
    <xf numFmtId="0" fontId="67" fillId="8" borderId="188" applyNumberFormat="0" applyAlignment="0" applyProtection="0"/>
    <xf numFmtId="0" fontId="70" fillId="7" borderId="192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70" fillId="7" borderId="184" applyNumberFormat="0" applyAlignment="0" applyProtection="0"/>
    <xf numFmtId="0" fontId="70" fillId="8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8" borderId="184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7" borderId="188" applyNumberFormat="0" applyAlignment="0" applyProtection="0"/>
    <xf numFmtId="0" fontId="70" fillId="7" borderId="188" applyNumberFormat="0" applyAlignment="0" applyProtection="0"/>
    <xf numFmtId="0" fontId="70" fillId="7" borderId="188" applyNumberFormat="0" applyAlignment="0" applyProtection="0"/>
    <xf numFmtId="0" fontId="70" fillId="8" borderId="188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7" borderId="184" applyNumberFormat="0" applyAlignment="0" applyProtection="0"/>
    <xf numFmtId="0" fontId="70" fillId="8" borderId="184" applyNumberFormat="0" applyAlignment="0" applyProtection="0"/>
    <xf numFmtId="0" fontId="70" fillId="7" borderId="188" applyNumberFormat="0" applyAlignment="0" applyProtection="0"/>
    <xf numFmtId="0" fontId="70" fillId="7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67" fillId="8" borderId="184" applyNumberFormat="0" applyAlignment="0" applyProtection="0"/>
    <xf numFmtId="0" fontId="9" fillId="0" borderId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63" fillId="23" borderId="185" applyNumberFormat="0" applyAlignment="0" applyProtection="0"/>
    <xf numFmtId="0" fontId="73" fillId="8" borderId="186" applyNumberFormat="0" applyAlignment="0" applyProtection="0"/>
    <xf numFmtId="0" fontId="63" fillId="23" borderId="189" applyNumberFormat="0" applyAlignment="0" applyProtection="0"/>
    <xf numFmtId="0" fontId="63" fillId="23" borderId="189" applyNumberFormat="0" applyAlignment="0" applyProtection="0"/>
    <xf numFmtId="9" fontId="9" fillId="0" borderId="0" applyFont="0" applyFill="0" applyBorder="0" applyAlignment="0" applyProtection="0"/>
    <xf numFmtId="0" fontId="63" fillId="23" borderId="189" applyNumberFormat="0" applyAlignment="0" applyProtection="0"/>
    <xf numFmtId="0" fontId="63" fillId="23" borderId="189" applyNumberFormat="0" applyAlignment="0" applyProtection="0"/>
    <xf numFmtId="0" fontId="63" fillId="23" borderId="189" applyNumberFormat="0" applyAlignment="0" applyProtection="0"/>
    <xf numFmtId="0" fontId="73" fillId="8" borderId="190" applyNumberFormat="0" applyAlignment="0" applyProtection="0"/>
    <xf numFmtId="9" fontId="9" fillId="0" borderId="0" applyFont="0" applyFill="0" applyBorder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73" fillId="8" borderId="186" applyNumberFormat="0" applyAlignment="0" applyProtection="0"/>
    <xf numFmtId="0" fontId="73" fillId="8" borderId="190" applyNumberFormat="0" applyAlignment="0" applyProtection="0"/>
    <xf numFmtId="0" fontId="73" fillId="8" borderId="190" applyNumberFormat="0" applyAlignment="0" applyProtection="0"/>
    <xf numFmtId="0" fontId="73" fillId="8" borderId="190" applyNumberFormat="0" applyAlignment="0" applyProtection="0"/>
    <xf numFmtId="0" fontId="73" fillId="8" borderId="190" applyNumberFormat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43" fontId="9" fillId="0" borderId="0" applyFont="0" applyFill="0" applyBorder="0" applyAlignment="0" applyProtection="0"/>
    <xf numFmtId="0" fontId="67" fillId="8" borderId="188" applyNumberFormat="0" applyAlignment="0" applyProtection="0"/>
    <xf numFmtId="0" fontId="9" fillId="0" borderId="0"/>
    <xf numFmtId="0" fontId="9" fillId="0" borderId="0"/>
    <xf numFmtId="0" fontId="9" fillId="0" borderId="0"/>
    <xf numFmtId="0" fontId="67" fillId="8" borderId="192" applyNumberFormat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43" fontId="9" fillId="0" borderId="0" applyFont="0" applyFill="0" applyBorder="0" applyAlignment="0" applyProtection="0"/>
    <xf numFmtId="0" fontId="67" fillId="8" borderId="192" applyNumberFormat="0" applyAlignment="0" applyProtection="0"/>
    <xf numFmtId="0" fontId="9" fillId="0" borderId="0"/>
    <xf numFmtId="0" fontId="67" fillId="8" borderId="188" applyNumberFormat="0" applyAlignment="0" applyProtection="0"/>
    <xf numFmtId="0" fontId="80" fillId="0" borderId="191" applyNumberFormat="0" applyFill="0" applyAlignment="0" applyProtection="0"/>
    <xf numFmtId="0" fontId="80" fillId="0" borderId="191" applyNumberFormat="0" applyFill="0" applyAlignment="0" applyProtection="0"/>
    <xf numFmtId="0" fontId="80" fillId="0" borderId="191" applyNumberFormat="0" applyFill="0" applyAlignment="0" applyProtection="0"/>
    <xf numFmtId="0" fontId="80" fillId="0" borderId="191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43" fontId="9" fillId="0" borderId="0" applyFont="0" applyFill="0" applyBorder="0" applyAlignment="0" applyProtection="0"/>
    <xf numFmtId="0" fontId="179" fillId="0" borderId="0"/>
    <xf numFmtId="0" fontId="179" fillId="0" borderId="0"/>
    <xf numFmtId="0" fontId="179" fillId="0" borderId="0"/>
    <xf numFmtId="0" fontId="179" fillId="0" borderId="0"/>
    <xf numFmtId="0" fontId="8" fillId="0" borderId="0"/>
    <xf numFmtId="0" fontId="67" fillId="8" borderId="192" applyNumberFormat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9" fontId="8" fillId="0" borderId="0" applyFont="0" applyFill="0" applyBorder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8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9" fontId="8" fillId="0" borderId="0" applyFont="0" applyFill="0" applyBorder="0" applyAlignment="0" applyProtection="0"/>
    <xf numFmtId="0" fontId="73" fillId="8" borderId="194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70" fillId="7" borderId="196" applyNumberFormat="0" applyAlignment="0" applyProtection="0"/>
    <xf numFmtId="0" fontId="70" fillId="7" borderId="192" applyNumberFormat="0" applyAlignment="0" applyProtection="0"/>
    <xf numFmtId="0" fontId="70" fillId="8" borderId="196" applyNumberFormat="0" applyAlignment="0" applyProtection="0"/>
    <xf numFmtId="0" fontId="70" fillId="7" borderId="196" applyNumberFormat="0" applyAlignment="0" applyProtection="0"/>
    <xf numFmtId="0" fontId="70" fillId="7" borderId="196" applyNumberFormat="0" applyAlignment="0" applyProtection="0"/>
    <xf numFmtId="0" fontId="70" fillId="7" borderId="196" applyNumberFormat="0" applyAlignment="0" applyProtection="0"/>
    <xf numFmtId="0" fontId="70" fillId="8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8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70" fillId="8" borderId="192" applyNumberFormat="0" applyAlignment="0" applyProtection="0"/>
    <xf numFmtId="0" fontId="70" fillId="7" borderId="192" applyNumberFormat="0" applyAlignment="0" applyProtection="0"/>
    <xf numFmtId="0" fontId="70" fillId="7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67" fillId="8" borderId="192" applyNumberFormat="0" applyAlignment="0" applyProtection="0"/>
    <xf numFmtId="0" fontId="8" fillId="0" borderId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73" fillId="8" borderId="194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9" fontId="8" fillId="0" borderId="0" applyFont="0" applyFill="0" applyBorder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63" fillId="23" borderId="193" applyNumberFormat="0" applyAlignment="0" applyProtection="0"/>
    <xf numFmtId="0" fontId="73" fillId="8" borderId="194" applyNumberFormat="0" applyAlignment="0" applyProtection="0"/>
    <xf numFmtId="9" fontId="8" fillId="0" borderId="0" applyFont="0" applyFill="0" applyBorder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73" fillId="8" borderId="194" applyNumberFormat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43" fontId="8" fillId="0" borderId="0" applyFont="0" applyFill="0" applyBorder="0" applyAlignment="0" applyProtection="0"/>
    <xf numFmtId="0" fontId="67" fillId="8" borderId="192" applyNumberFormat="0" applyAlignment="0" applyProtection="0"/>
    <xf numFmtId="0" fontId="8" fillId="0" borderId="0"/>
    <xf numFmtId="0" fontId="8" fillId="0" borderId="0"/>
    <xf numFmtId="0" fontId="8" fillId="0" borderId="0"/>
    <xf numFmtId="0" fontId="63" fillId="0" borderId="0"/>
    <xf numFmtId="0" fontId="67" fillId="8" borderId="192" applyNumberFormat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43" fontId="8" fillId="0" borderId="0" applyFont="0" applyFill="0" applyBorder="0" applyAlignment="0" applyProtection="0"/>
    <xf numFmtId="0" fontId="67" fillId="8" borderId="196" applyNumberFormat="0" applyAlignment="0" applyProtection="0"/>
    <xf numFmtId="0" fontId="8" fillId="0" borderId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0" fontId="80" fillId="0" borderId="195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7" fillId="8" borderId="196" applyNumberFormat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43" fontId="8" fillId="0" borderId="0" applyFont="0" applyFill="0" applyBorder="0" applyAlignment="0" applyProtection="0"/>
    <xf numFmtId="0" fontId="216" fillId="0" borderId="0"/>
    <xf numFmtId="0" fontId="232" fillId="85" borderId="0"/>
    <xf numFmtId="0" fontId="231" fillId="84" borderId="0"/>
    <xf numFmtId="0" fontId="232" fillId="85" borderId="0"/>
    <xf numFmtId="0" fontId="234" fillId="0" borderId="0"/>
    <xf numFmtId="0" fontId="232" fillId="85" borderId="0"/>
    <xf numFmtId="0" fontId="216" fillId="0" borderId="0"/>
    <xf numFmtId="0" fontId="216" fillId="0" borderId="0"/>
    <xf numFmtId="0" fontId="216" fillId="0" borderId="0"/>
    <xf numFmtId="0" fontId="232" fillId="85" borderId="0"/>
    <xf numFmtId="0" fontId="216" fillId="0" borderId="0"/>
    <xf numFmtId="0" fontId="216" fillId="0" borderId="0"/>
    <xf numFmtId="0" fontId="179" fillId="0" borderId="0"/>
    <xf numFmtId="0" fontId="106" fillId="0" borderId="75"/>
    <xf numFmtId="0" fontId="179" fillId="97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79" fillId="97" borderId="0" applyBorder="0" applyProtection="0"/>
    <xf numFmtId="0" fontId="179" fillId="97" borderId="0" applyBorder="0" applyProtection="0"/>
    <xf numFmtId="0" fontId="179" fillId="97" borderId="0" applyBorder="0" applyProtection="0"/>
    <xf numFmtId="0" fontId="179" fillId="97" borderId="0" applyBorder="0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9" fontId="179" fillId="0" borderId="0" applyBorder="0" applyProtection="0"/>
    <xf numFmtId="0" fontId="200" fillId="87" borderId="26" applyProtection="0"/>
    <xf numFmtId="4" fontId="179" fillId="0" borderId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3" fillId="87" borderId="26" applyProtection="0"/>
    <xf numFmtId="9" fontId="179" fillId="0" borderId="0" applyBorder="0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06" fillId="0" borderId="75"/>
    <xf numFmtId="0" fontId="106" fillId="0" borderId="75"/>
    <xf numFmtId="176" fontId="179" fillId="0" borderId="0" applyBorder="0" applyProtection="0"/>
    <xf numFmtId="0" fontId="179" fillId="0" borderId="0"/>
    <xf numFmtId="176" fontId="179" fillId="0" borderId="0" applyBorder="0" applyProtection="0"/>
    <xf numFmtId="0" fontId="179" fillId="0" borderId="0"/>
    <xf numFmtId="0" fontId="203" fillId="87" borderId="26" applyProtection="0"/>
    <xf numFmtId="0" fontId="203" fillId="87" borderId="26" applyProtection="0"/>
    <xf numFmtId="0" fontId="200" fillId="87" borderId="26" applyProtection="0"/>
    <xf numFmtId="0" fontId="106" fillId="0" borderId="75"/>
    <xf numFmtId="176" fontId="179" fillId="0" borderId="0" applyBorder="0" applyProtection="0"/>
    <xf numFmtId="176" fontId="179" fillId="0" borderId="0" applyBorder="0" applyProtection="0"/>
    <xf numFmtId="0" fontId="179" fillId="0" borderId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7" fillId="0" borderId="0"/>
    <xf numFmtId="0" fontId="63" fillId="23" borderId="209" applyNumberFormat="0" applyAlignment="0" applyProtection="0"/>
    <xf numFmtId="0" fontId="70" fillId="8" borderId="208" applyNumberFormat="0" applyAlignment="0" applyProtection="0"/>
    <xf numFmtId="0" fontId="70" fillId="7" borderId="204" applyNumberFormat="0" applyAlignment="0" applyProtection="0"/>
    <xf numFmtId="0" fontId="70" fillId="8" borderId="204" applyNumberFormat="0" applyAlignment="0" applyProtection="0"/>
    <xf numFmtId="0" fontId="70" fillId="7" borderId="204" applyNumberFormat="0" applyAlignment="0" applyProtection="0"/>
    <xf numFmtId="0" fontId="70" fillId="7" borderId="204" applyNumberFormat="0" applyAlignment="0" applyProtection="0"/>
    <xf numFmtId="0" fontId="70" fillId="7" borderId="204" applyNumberFormat="0" applyAlignment="0" applyProtection="0"/>
    <xf numFmtId="0" fontId="67" fillId="8" borderId="204" applyNumberFormat="0" applyAlignment="0" applyProtection="0"/>
    <xf numFmtId="0" fontId="67" fillId="8" borderId="204" applyNumberFormat="0" applyAlignment="0" applyProtection="0"/>
    <xf numFmtId="0" fontId="67" fillId="8" borderId="204" applyNumberFormat="0" applyAlignment="0" applyProtection="0"/>
    <xf numFmtId="0" fontId="67" fillId="8" borderId="204" applyNumberFormat="0" applyAlignment="0" applyProtection="0"/>
    <xf numFmtId="0" fontId="67" fillId="8" borderId="204" applyNumberFormat="0" applyAlignment="0" applyProtection="0"/>
    <xf numFmtId="0" fontId="70" fillId="7" borderId="208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0" fontId="70" fillId="7" borderId="216" applyNumberFormat="0" applyAlignment="0" applyProtection="0"/>
    <xf numFmtId="0" fontId="70" fillId="8" borderId="216" applyNumberFormat="0" applyAlignment="0" applyProtection="0"/>
    <xf numFmtId="0" fontId="70" fillId="7" borderId="216" applyNumberFormat="0" applyAlignment="0" applyProtection="0"/>
    <xf numFmtId="0" fontId="70" fillId="7" borderId="216" applyNumberFormat="0" applyAlignment="0" applyProtection="0"/>
    <xf numFmtId="0" fontId="70" fillId="7" borderId="216" applyNumberFormat="0" applyAlignment="0" applyProtection="0"/>
    <xf numFmtId="0" fontId="67" fillId="8" borderId="216" applyNumberFormat="0" applyAlignment="0" applyProtection="0"/>
    <xf numFmtId="0" fontId="67" fillId="8" borderId="216" applyNumberFormat="0" applyAlignment="0" applyProtection="0"/>
    <xf numFmtId="0" fontId="67" fillId="8" borderId="216" applyNumberFormat="0" applyAlignment="0" applyProtection="0"/>
    <xf numFmtId="0" fontId="67" fillId="8" borderId="216" applyNumberFormat="0" applyAlignment="0" applyProtection="0"/>
    <xf numFmtId="0" fontId="67" fillId="8" borderId="216" applyNumberFormat="0" applyAlignment="0" applyProtection="0"/>
    <xf numFmtId="43" fontId="7" fillId="0" borderId="0" applyFont="0" applyFill="0" applyBorder="0" applyAlignment="0" applyProtection="0"/>
    <xf numFmtId="0" fontId="80" fillId="0" borderId="211" applyNumberFormat="0" applyFill="0" applyAlignment="0" applyProtection="0"/>
    <xf numFmtId="0" fontId="80" fillId="0" borderId="211" applyNumberFormat="0" applyFill="0" applyAlignment="0" applyProtection="0"/>
    <xf numFmtId="0" fontId="80" fillId="0" borderId="211" applyNumberFormat="0" applyFill="0" applyAlignment="0" applyProtection="0"/>
    <xf numFmtId="0" fontId="80" fillId="0" borderId="211" applyNumberFormat="0" applyFill="0" applyAlignment="0" applyProtection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7" fillId="8" borderId="196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73" fillId="8" borderId="210" applyNumberFormat="0" applyAlignment="0" applyProtection="0"/>
    <xf numFmtId="0" fontId="73" fillId="8" borderId="210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3" fillId="8" borderId="210" applyNumberFormat="0" applyAlignment="0" applyProtection="0"/>
    <xf numFmtId="0" fontId="63" fillId="23" borderId="209" applyNumberFormat="0" applyAlignment="0" applyProtection="0"/>
    <xf numFmtId="0" fontId="63" fillId="23" borderId="209" applyNumberFormat="0" applyAlignment="0" applyProtection="0"/>
    <xf numFmtId="0" fontId="63" fillId="23" borderId="209" applyNumberFormat="0" applyAlignment="0" applyProtection="0"/>
    <xf numFmtId="0" fontId="63" fillId="23" borderId="209" applyNumberFormat="0" applyAlignment="0" applyProtection="0"/>
    <xf numFmtId="0" fontId="70" fillId="7" borderId="208" applyNumberFormat="0" applyAlignment="0" applyProtection="0"/>
    <xf numFmtId="0" fontId="70" fillId="7" borderId="208" applyNumberFormat="0" applyAlignment="0" applyProtection="0"/>
    <xf numFmtId="0" fontId="70" fillId="7" borderId="196" applyNumberFormat="0" applyAlignment="0" applyProtection="0"/>
    <xf numFmtId="0" fontId="70" fillId="7" borderId="196" applyNumberFormat="0" applyAlignment="0" applyProtection="0"/>
    <xf numFmtId="0" fontId="70" fillId="7" borderId="196" applyNumberFormat="0" applyAlignment="0" applyProtection="0"/>
    <xf numFmtId="0" fontId="70" fillId="8" borderId="196" applyNumberFormat="0" applyAlignment="0" applyProtection="0"/>
    <xf numFmtId="0" fontId="70" fillId="8" borderId="208" applyNumberFormat="0" applyAlignment="0" applyProtection="0"/>
    <xf numFmtId="0" fontId="70" fillId="7" borderId="208" applyNumberFormat="0" applyAlignment="0" applyProtection="0"/>
    <xf numFmtId="0" fontId="70" fillId="7" borderId="208" applyNumberFormat="0" applyAlignment="0" applyProtection="0"/>
    <xf numFmtId="0" fontId="70" fillId="7" borderId="208" applyNumberFormat="0" applyAlignment="0" applyProtection="0"/>
    <xf numFmtId="0" fontId="70" fillId="7" borderId="196" applyNumberFormat="0" applyAlignment="0" applyProtection="0"/>
    <xf numFmtId="0" fontId="63" fillId="23" borderId="209" applyNumberFormat="0" applyAlignment="0" applyProtection="0"/>
    <xf numFmtId="0" fontId="63" fillId="23" borderId="209" applyNumberFormat="0" applyAlignment="0" applyProtection="0"/>
    <xf numFmtId="0" fontId="7" fillId="0" borderId="0"/>
    <xf numFmtId="0" fontId="73" fillId="8" borderId="210" applyNumberFormat="0" applyAlignment="0" applyProtection="0"/>
    <xf numFmtId="9" fontId="7" fillId="0" borderId="0" applyFont="0" applyFill="0" applyBorder="0" applyAlignment="0" applyProtection="0"/>
    <xf numFmtId="0" fontId="67" fillId="8" borderId="208" applyNumberFormat="0" applyAlignment="0" applyProtection="0"/>
    <xf numFmtId="0" fontId="73" fillId="8" borderId="210" applyNumberFormat="0" applyAlignment="0" applyProtection="0"/>
    <xf numFmtId="0" fontId="73" fillId="8" borderId="210" applyNumberFormat="0" applyAlignment="0" applyProtection="0"/>
    <xf numFmtId="0" fontId="73" fillId="8" borderId="210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63" fillId="23" borderId="197" applyNumberFormat="0" applyAlignment="0" applyProtection="0"/>
    <xf numFmtId="0" fontId="73" fillId="8" borderId="198" applyNumberFormat="0" applyAlignment="0" applyProtection="0"/>
    <xf numFmtId="9" fontId="7" fillId="0" borderId="0" applyFont="0" applyFill="0" applyBorder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0" fontId="73" fillId="8" borderId="198" applyNumberFormat="0" applyAlignment="0" applyProtection="0"/>
    <xf numFmtId="0" fontId="80" fillId="0" borderId="211" applyNumberFormat="0" applyFill="0" applyAlignment="0" applyProtection="0"/>
    <xf numFmtId="0" fontId="80" fillId="0" borderId="211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67" fillId="8" borderId="212" applyNumberFormat="0" applyAlignment="0" applyProtection="0"/>
    <xf numFmtId="0" fontId="70" fillId="7" borderId="212" applyNumberFormat="0" applyAlignment="0" applyProtection="0"/>
    <xf numFmtId="0" fontId="70" fillId="7" borderId="212" applyNumberFormat="0" applyAlignment="0" applyProtection="0"/>
    <xf numFmtId="0" fontId="70" fillId="7" borderId="212" applyNumberFormat="0" applyAlignment="0" applyProtection="0"/>
    <xf numFmtId="0" fontId="70" fillId="8" borderId="212" applyNumberFormat="0" applyAlignment="0" applyProtection="0"/>
    <xf numFmtId="0" fontId="70" fillId="7" borderId="212" applyNumberFormat="0" applyAlignment="0" applyProtection="0"/>
    <xf numFmtId="0" fontId="63" fillId="23" borderId="213" applyNumberFormat="0" applyAlignment="0" applyProtection="0"/>
    <xf numFmtId="0" fontId="63" fillId="23" borderId="213" applyNumberFormat="0" applyAlignment="0" applyProtection="0"/>
    <xf numFmtId="0" fontId="63" fillId="23" borderId="213" applyNumberFormat="0" applyAlignment="0" applyProtection="0"/>
    <xf numFmtId="0" fontId="63" fillId="23" borderId="213" applyNumberFormat="0" applyAlignment="0" applyProtection="0"/>
    <xf numFmtId="0" fontId="63" fillId="23" borderId="213" applyNumberFormat="0" applyAlignment="0" applyProtection="0"/>
    <xf numFmtId="0" fontId="73" fillId="8" borderId="214" applyNumberFormat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0" fontId="80" fillId="0" borderId="199" applyNumberFormat="0" applyFill="0" applyAlignment="0" applyProtection="0"/>
    <xf numFmtId="0" fontId="67" fillId="8" borderId="208" applyNumberFormat="0" applyAlignment="0" applyProtection="0"/>
    <xf numFmtId="43" fontId="7" fillId="0" borderId="0" applyFont="0" applyFill="0" applyBorder="0" applyAlignment="0" applyProtection="0"/>
    <xf numFmtId="0" fontId="67" fillId="8" borderId="208" applyNumberFormat="0" applyAlignment="0" applyProtection="0"/>
    <xf numFmtId="0" fontId="73" fillId="8" borderId="214" applyNumberFormat="0" applyAlignment="0" applyProtection="0"/>
    <xf numFmtId="0" fontId="73" fillId="8" borderId="214" applyNumberFormat="0" applyAlignment="0" applyProtection="0"/>
    <xf numFmtId="0" fontId="70" fillId="7" borderId="208" applyNumberFormat="0" applyAlignment="0" applyProtection="0"/>
    <xf numFmtId="0" fontId="7" fillId="0" borderId="0"/>
    <xf numFmtId="0" fontId="7" fillId="0" borderId="0"/>
    <xf numFmtId="0" fontId="7" fillId="0" borderId="0"/>
    <xf numFmtId="0" fontId="67" fillId="8" borderId="200" applyNumberFormat="0" applyAlignment="0" applyProtection="0"/>
    <xf numFmtId="0" fontId="67" fillId="8" borderId="200" applyNumberFormat="0" applyAlignment="0" applyProtection="0"/>
    <xf numFmtId="0" fontId="67" fillId="8" borderId="200" applyNumberFormat="0" applyAlignment="0" applyProtection="0"/>
    <xf numFmtId="0" fontId="67" fillId="8" borderId="200" applyNumberFormat="0" applyAlignment="0" applyProtection="0"/>
    <xf numFmtId="0" fontId="67" fillId="8" borderId="200" applyNumberFormat="0" applyAlignment="0" applyProtection="0"/>
    <xf numFmtId="0" fontId="70" fillId="7" borderId="200" applyNumberFormat="0" applyAlignment="0" applyProtection="0"/>
    <xf numFmtId="0" fontId="70" fillId="7" borderId="200" applyNumberFormat="0" applyAlignment="0" applyProtection="0"/>
    <xf numFmtId="0" fontId="70" fillId="7" borderId="200" applyNumberFormat="0" applyAlignment="0" applyProtection="0"/>
    <xf numFmtId="0" fontId="70" fillId="8" borderId="200" applyNumberFormat="0" applyAlignment="0" applyProtection="0"/>
    <xf numFmtId="0" fontId="70" fillId="7" borderId="208" applyNumberFormat="0" applyAlignment="0" applyProtection="0"/>
    <xf numFmtId="0" fontId="70" fillId="7" borderId="200" applyNumberFormat="0" applyAlignment="0" applyProtection="0"/>
    <xf numFmtId="0" fontId="63" fillId="23" borderId="209" applyNumberFormat="0" applyAlignment="0" applyProtection="0"/>
    <xf numFmtId="0" fontId="63" fillId="23" borderId="209" applyNumberFormat="0" applyAlignment="0" applyProtection="0"/>
    <xf numFmtId="0" fontId="67" fillId="8" borderId="208" applyNumberFormat="0" applyAlignment="0" applyProtection="0"/>
    <xf numFmtId="0" fontId="67" fillId="8" borderId="208" applyNumberFormat="0" applyAlignment="0" applyProtection="0"/>
    <xf numFmtId="0" fontId="73" fillId="8" borderId="210" applyNumberFormat="0" applyAlignment="0" applyProtection="0"/>
    <xf numFmtId="0" fontId="63" fillId="23" borderId="201" applyNumberFormat="0" applyAlignment="0" applyProtection="0"/>
    <xf numFmtId="0" fontId="63" fillId="23" borderId="201" applyNumberFormat="0" applyAlignment="0" applyProtection="0"/>
    <xf numFmtId="0" fontId="63" fillId="23" borderId="201" applyNumberFormat="0" applyAlignment="0" applyProtection="0"/>
    <xf numFmtId="0" fontId="63" fillId="23" borderId="201" applyNumberFormat="0" applyAlignment="0" applyProtection="0"/>
    <xf numFmtId="0" fontId="63" fillId="23" borderId="201" applyNumberFormat="0" applyAlignment="0" applyProtection="0"/>
    <xf numFmtId="0" fontId="73" fillId="8" borderId="202" applyNumberFormat="0" applyAlignment="0" applyProtection="0"/>
    <xf numFmtId="0" fontId="73" fillId="8" borderId="202" applyNumberFormat="0" applyAlignment="0" applyProtection="0"/>
    <xf numFmtId="0" fontId="73" fillId="8" borderId="202" applyNumberFormat="0" applyAlignment="0" applyProtection="0"/>
    <xf numFmtId="0" fontId="73" fillId="8" borderId="202" applyNumberFormat="0" applyAlignment="0" applyProtection="0"/>
    <xf numFmtId="0" fontId="73" fillId="8" borderId="202" applyNumberFormat="0" applyAlignment="0" applyProtection="0"/>
    <xf numFmtId="0" fontId="80" fillId="0" borderId="211" applyNumberFormat="0" applyFill="0" applyAlignment="0" applyProtection="0"/>
    <xf numFmtId="0" fontId="80" fillId="0" borderId="211" applyNumberFormat="0" applyFill="0" applyAlignment="0" applyProtection="0"/>
    <xf numFmtId="0" fontId="80" fillId="0" borderId="203" applyNumberFormat="0" applyFill="0" applyAlignment="0" applyProtection="0"/>
    <xf numFmtId="0" fontId="80" fillId="0" borderId="203" applyNumberFormat="0" applyFill="0" applyAlignment="0" applyProtection="0"/>
    <xf numFmtId="0" fontId="80" fillId="0" borderId="203" applyNumberFormat="0" applyFill="0" applyAlignment="0" applyProtection="0"/>
    <xf numFmtId="0" fontId="80" fillId="0" borderId="203" applyNumberFormat="0" applyFill="0" applyAlignment="0" applyProtection="0"/>
    <xf numFmtId="43" fontId="7" fillId="0" borderId="0" applyFont="0" applyFill="0" applyBorder="0" applyAlignment="0" applyProtection="0"/>
    <xf numFmtId="0" fontId="73" fillId="8" borderId="214" applyNumberFormat="0" applyAlignment="0" applyProtection="0"/>
    <xf numFmtId="0" fontId="73" fillId="8" borderId="214" applyNumberFormat="0" applyAlignment="0" applyProtection="0"/>
    <xf numFmtId="0" fontId="63" fillId="23" borderId="209" applyNumberFormat="0" applyAlignment="0" applyProtection="0"/>
    <xf numFmtId="0" fontId="63" fillId="23" borderId="205" applyNumberFormat="0" applyAlignment="0" applyProtection="0"/>
    <xf numFmtId="0" fontId="63" fillId="23" borderId="205" applyNumberFormat="0" applyAlignment="0" applyProtection="0"/>
    <xf numFmtId="0" fontId="63" fillId="23" borderId="205" applyNumberFormat="0" applyAlignment="0" applyProtection="0"/>
    <xf numFmtId="0" fontId="63" fillId="23" borderId="205" applyNumberFormat="0" applyAlignment="0" applyProtection="0"/>
    <xf numFmtId="0" fontId="63" fillId="23" borderId="205" applyNumberFormat="0" applyAlignment="0" applyProtection="0"/>
    <xf numFmtId="0" fontId="73" fillId="8" borderId="206" applyNumberFormat="0" applyAlignment="0" applyProtection="0"/>
    <xf numFmtId="0" fontId="73" fillId="8" borderId="210" applyNumberFormat="0" applyAlignment="0" applyProtection="0"/>
    <xf numFmtId="0" fontId="73" fillId="8" borderId="210" applyNumberFormat="0" applyAlignment="0" applyProtection="0"/>
    <xf numFmtId="0" fontId="67" fillId="8" borderId="208" applyNumberFormat="0" applyAlignment="0" applyProtection="0"/>
    <xf numFmtId="0" fontId="73" fillId="8" borderId="206" applyNumberFormat="0" applyAlignment="0" applyProtection="0"/>
    <xf numFmtId="0" fontId="73" fillId="8" borderId="206" applyNumberFormat="0" applyAlignment="0" applyProtection="0"/>
    <xf numFmtId="0" fontId="73" fillId="8" borderId="206" applyNumberFormat="0" applyAlignment="0" applyProtection="0"/>
    <xf numFmtId="0" fontId="73" fillId="8" borderId="206" applyNumberFormat="0" applyAlignment="0" applyProtection="0"/>
    <xf numFmtId="0" fontId="80" fillId="0" borderId="207" applyNumberFormat="0" applyFill="0" applyAlignment="0" applyProtection="0"/>
    <xf numFmtId="0" fontId="80" fillId="0" borderId="207" applyNumberFormat="0" applyFill="0" applyAlignment="0" applyProtection="0"/>
    <xf numFmtId="0" fontId="80" fillId="0" borderId="207" applyNumberFormat="0" applyFill="0" applyAlignment="0" applyProtection="0"/>
    <xf numFmtId="0" fontId="80" fillId="0" borderId="207" applyNumberFormat="0" applyFill="0" applyAlignment="0" applyProtection="0"/>
    <xf numFmtId="0" fontId="80" fillId="0" borderId="215" applyNumberFormat="0" applyFill="0" applyAlignment="0" applyProtection="0"/>
    <xf numFmtId="0" fontId="80" fillId="0" borderId="215" applyNumberFormat="0" applyFill="0" applyAlignment="0" applyProtection="0"/>
    <xf numFmtId="0" fontId="80" fillId="0" borderId="215" applyNumberFormat="0" applyFill="0" applyAlignment="0" applyProtection="0"/>
    <xf numFmtId="0" fontId="80" fillId="0" borderId="215" applyNumberFormat="0" applyFill="0" applyAlignment="0" applyProtection="0"/>
    <xf numFmtId="0" fontId="63" fillId="23" borderId="217" applyNumberFormat="0" applyAlignment="0" applyProtection="0"/>
    <xf numFmtId="0" fontId="63" fillId="23" borderId="217" applyNumberFormat="0" applyAlignment="0" applyProtection="0"/>
    <xf numFmtId="0" fontId="63" fillId="23" borderId="217" applyNumberFormat="0" applyAlignment="0" applyProtection="0"/>
    <xf numFmtId="0" fontId="63" fillId="23" borderId="217" applyNumberFormat="0" applyAlignment="0" applyProtection="0"/>
    <xf numFmtId="0" fontId="63" fillId="23" borderId="217" applyNumberFormat="0" applyAlignment="0" applyProtection="0"/>
    <xf numFmtId="0" fontId="73" fillId="8" borderId="218" applyNumberFormat="0" applyAlignment="0" applyProtection="0"/>
    <xf numFmtId="0" fontId="73" fillId="8" borderId="218" applyNumberFormat="0" applyAlignment="0" applyProtection="0"/>
    <xf numFmtId="0" fontId="73" fillId="8" borderId="218" applyNumberFormat="0" applyAlignment="0" applyProtection="0"/>
    <xf numFmtId="0" fontId="73" fillId="8" borderId="218" applyNumberFormat="0" applyAlignment="0" applyProtection="0"/>
    <xf numFmtId="0" fontId="73" fillId="8" borderId="218" applyNumberFormat="0" applyAlignment="0" applyProtection="0"/>
    <xf numFmtId="0" fontId="80" fillId="0" borderId="219" applyNumberFormat="0" applyFill="0" applyAlignment="0" applyProtection="0"/>
    <xf numFmtId="0" fontId="80" fillId="0" borderId="219" applyNumberFormat="0" applyFill="0" applyAlignment="0" applyProtection="0"/>
    <xf numFmtId="0" fontId="80" fillId="0" borderId="219" applyNumberFormat="0" applyFill="0" applyAlignment="0" applyProtection="0"/>
    <xf numFmtId="0" fontId="80" fillId="0" borderId="219" applyNumberFormat="0" applyFill="0" applyAlignment="0" applyProtection="0"/>
    <xf numFmtId="0" fontId="122" fillId="0" borderId="0"/>
    <xf numFmtId="0" fontId="274" fillId="0" borderId="0"/>
    <xf numFmtId="0" fontId="275" fillId="82" borderId="0"/>
    <xf numFmtId="0" fontId="275" fillId="83" borderId="0"/>
    <xf numFmtId="0" fontId="274" fillId="84" borderId="0"/>
    <xf numFmtId="0" fontId="276" fillId="85" borderId="0"/>
    <xf numFmtId="0" fontId="277" fillId="86" borderId="0"/>
    <xf numFmtId="0" fontId="278" fillId="0" borderId="0"/>
    <xf numFmtId="0" fontId="279" fillId="32" borderId="0"/>
    <xf numFmtId="0" fontId="280" fillId="0" borderId="0"/>
    <xf numFmtId="0" fontId="281" fillId="0" borderId="0"/>
    <xf numFmtId="0" fontId="282" fillId="0" borderId="0"/>
    <xf numFmtId="0" fontId="283" fillId="0" borderId="0"/>
    <xf numFmtId="0" fontId="284" fillId="51" borderId="0"/>
    <xf numFmtId="0" fontId="285" fillId="51" borderId="26"/>
    <xf numFmtId="0" fontId="122" fillId="0" borderId="0"/>
    <xf numFmtId="0" fontId="122" fillId="0" borderId="0"/>
    <xf numFmtId="0" fontId="276" fillId="0" borderId="0"/>
    <xf numFmtId="0" fontId="122" fillId="0" borderId="0"/>
    <xf numFmtId="0" fontId="280" fillId="0" borderId="0"/>
    <xf numFmtId="0" fontId="279" fillId="32" borderId="0"/>
    <xf numFmtId="0" fontId="276" fillId="85" borderId="0"/>
    <xf numFmtId="0" fontId="276" fillId="85" borderId="0"/>
    <xf numFmtId="0" fontId="276" fillId="85" borderId="0"/>
    <xf numFmtId="0" fontId="279" fillId="32" borderId="0"/>
    <xf numFmtId="0" fontId="280" fillId="0" borderId="0"/>
    <xf numFmtId="0" fontId="281" fillId="0" borderId="0"/>
    <xf numFmtId="0" fontId="282" fillId="0" borderId="0"/>
    <xf numFmtId="0" fontId="279" fillId="32" borderId="0"/>
    <xf numFmtId="0" fontId="284" fillId="51" borderId="0"/>
    <xf numFmtId="0" fontId="285" fillId="51" borderId="26"/>
    <xf numFmtId="0" fontId="280" fillId="0" borderId="0"/>
    <xf numFmtId="0" fontId="122" fillId="0" borderId="0"/>
    <xf numFmtId="0" fontId="282" fillId="0" borderId="0"/>
    <xf numFmtId="0" fontId="284" fillId="51" borderId="0"/>
    <xf numFmtId="0" fontId="285" fillId="51" borderId="26"/>
    <xf numFmtId="0" fontId="122" fillId="0" borderId="0"/>
    <xf numFmtId="0" fontId="284" fillId="51" borderId="0"/>
    <xf numFmtId="0" fontId="285" fillId="51" borderId="26"/>
    <xf numFmtId="0" fontId="244" fillId="0" borderId="0"/>
    <xf numFmtId="0" fontId="244" fillId="0" borderId="0"/>
    <xf numFmtId="0" fontId="244" fillId="0" borderId="0"/>
    <xf numFmtId="0" fontId="6" fillId="0" borderId="0"/>
    <xf numFmtId="0" fontId="286" fillId="0" borderId="0"/>
    <xf numFmtId="0" fontId="244" fillId="0" borderId="0"/>
    <xf numFmtId="0" fontId="5" fillId="0" borderId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9" fontId="5" fillId="0" borderId="0" applyFont="0" applyFill="0" applyBorder="0" applyAlignment="0" applyProtection="0"/>
    <xf numFmtId="0" fontId="73" fillId="8" borderId="222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8" borderId="220" applyNumberFormat="0" applyAlignment="0" applyProtection="0"/>
    <xf numFmtId="0" fontId="70" fillId="8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8" borderId="220" applyNumberFormat="0" applyAlignment="0" applyProtection="0"/>
    <xf numFmtId="0" fontId="70" fillId="7" borderId="220" applyNumberFormat="0" applyAlignment="0" applyProtection="0"/>
    <xf numFmtId="0" fontId="5" fillId="0" borderId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9" fontId="5" fillId="0" borderId="0" applyFont="0" applyFill="0" applyBorder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73" fillId="8" borderId="222" applyNumberFormat="0" applyAlignment="0" applyProtection="0"/>
    <xf numFmtId="9" fontId="5" fillId="0" borderId="0" applyFont="0" applyFill="0" applyBorder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43" fontId="5" fillId="0" borderId="0" applyFont="0" applyFill="0" applyBorder="0" applyAlignment="0" applyProtection="0"/>
    <xf numFmtId="0" fontId="67" fillId="8" borderId="220" applyNumberFormat="0" applyAlignment="0" applyProtection="0"/>
    <xf numFmtId="0" fontId="5" fillId="0" borderId="0"/>
    <xf numFmtId="0" fontId="5" fillId="0" borderId="0"/>
    <xf numFmtId="0" fontId="5" fillId="0" borderId="0"/>
    <xf numFmtId="0" fontId="67" fillId="8" borderId="220" applyNumberFormat="0" applyAlignment="0" applyProtection="0"/>
    <xf numFmtId="0" fontId="5" fillId="0" borderId="0"/>
    <xf numFmtId="0" fontId="67" fillId="8" borderId="220" applyNumberFormat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5" fillId="0" borderId="0"/>
    <xf numFmtId="0" fontId="67" fillId="8" borderId="220" applyNumberFormat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179" fillId="0" borderId="0"/>
    <xf numFmtId="0" fontId="106" fillId="0" borderId="75"/>
    <xf numFmtId="0" fontId="106" fillId="0" borderId="75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9" fillId="87" borderId="34" applyProtection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9" fontId="179" fillId="0" borderId="0" applyBorder="0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06" fillId="0" borderId="75"/>
    <xf numFmtId="0" fontId="106" fillId="0" borderId="75"/>
    <xf numFmtId="0" fontId="179" fillId="0" borderId="0"/>
    <xf numFmtId="176" fontId="179" fillId="0" borderId="0" applyBorder="0" applyProtection="0"/>
    <xf numFmtId="0" fontId="179" fillId="0" borderId="0"/>
    <xf numFmtId="0" fontId="203" fillId="87" borderId="26" applyProtection="0"/>
    <xf numFmtId="0" fontId="203" fillId="87" borderId="26" applyProtection="0"/>
    <xf numFmtId="0" fontId="200" fillId="87" borderId="26" applyProtection="0"/>
    <xf numFmtId="0" fontId="209" fillId="87" borderId="34" applyProtection="0"/>
    <xf numFmtId="0" fontId="179" fillId="0" borderId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87" fillId="0" borderId="0"/>
    <xf numFmtId="0" fontId="287" fillId="0" borderId="0"/>
    <xf numFmtId="0" fontId="287" fillId="0" borderId="0"/>
    <xf numFmtId="0" fontId="287" fillId="0" borderId="0"/>
    <xf numFmtId="0" fontId="179" fillId="0" borderId="0"/>
    <xf numFmtId="0" fontId="106" fillId="0" borderId="75"/>
    <xf numFmtId="0" fontId="106" fillId="0" borderId="75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0" fillId="87" borderId="26" applyProtection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3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4" fontId="179" fillId="0" borderId="0"/>
    <xf numFmtId="0" fontId="200" fillId="87" borderId="26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209" fillId="87" borderId="34" applyProtection="0"/>
    <xf numFmtId="0" fontId="106" fillId="0" borderId="75"/>
    <xf numFmtId="0" fontId="106" fillId="0" borderId="75"/>
    <xf numFmtId="0" fontId="179" fillId="0" borderId="0"/>
    <xf numFmtId="0" fontId="179" fillId="0" borderId="0"/>
    <xf numFmtId="0" fontId="203" fillId="87" borderId="26" applyProtection="0"/>
    <xf numFmtId="0" fontId="203" fillId="87" borderId="26" applyProtection="0"/>
    <xf numFmtId="0" fontId="200" fillId="87" borderId="26" applyProtection="0"/>
    <xf numFmtId="0" fontId="179" fillId="0" borderId="0"/>
    <xf numFmtId="4" fontId="179" fillId="0" borderId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200" fillId="87" borderId="26" applyProtection="0"/>
    <xf numFmtId="0" fontId="4" fillId="0" borderId="0"/>
    <xf numFmtId="0" fontId="67" fillId="8" borderId="224" applyNumberFormat="0" applyAlignment="0" applyProtection="0"/>
    <xf numFmtId="0" fontId="73" fillId="8" borderId="235" applyNumberFormat="0" applyAlignment="0" applyProtection="0"/>
    <xf numFmtId="0" fontId="73" fillId="8" borderId="235" applyNumberFormat="0" applyAlignment="0" applyProtection="0"/>
    <xf numFmtId="0" fontId="73" fillId="8" borderId="235" applyNumberFormat="0" applyAlignment="0" applyProtection="0"/>
    <xf numFmtId="0" fontId="73" fillId="8" borderId="235" applyNumberFormat="0" applyAlignment="0" applyProtection="0"/>
    <xf numFmtId="0" fontId="73" fillId="8" borderId="226" applyNumberFormat="0" applyAlignment="0" applyProtection="0"/>
    <xf numFmtId="0" fontId="73" fillId="8" borderId="226" applyNumberFormat="0" applyAlignment="0" applyProtection="0"/>
    <xf numFmtId="0" fontId="73" fillId="8" borderId="226" applyNumberFormat="0" applyAlignment="0" applyProtection="0"/>
    <xf numFmtId="0" fontId="73" fillId="8" borderId="226" applyNumberFormat="0" applyAlignment="0" applyProtection="0"/>
    <xf numFmtId="0" fontId="73" fillId="8" borderId="235" applyNumberFormat="0" applyAlignment="0" applyProtection="0"/>
    <xf numFmtId="0" fontId="63" fillId="23" borderId="234" applyNumberFormat="0" applyAlignment="0" applyProtection="0"/>
    <xf numFmtId="0" fontId="63" fillId="23" borderId="234" applyNumberFormat="0" applyAlignment="0" applyProtection="0"/>
    <xf numFmtId="0" fontId="63" fillId="23" borderId="234" applyNumberFormat="0" applyAlignment="0" applyProtection="0"/>
    <xf numFmtId="0" fontId="63" fillId="23" borderId="234" applyNumberFormat="0" applyAlignment="0" applyProtection="0"/>
    <xf numFmtId="0" fontId="63" fillId="23" borderId="234" applyNumberFormat="0" applyAlignment="0" applyProtection="0"/>
    <xf numFmtId="0" fontId="73" fillId="8" borderId="226" applyNumberFormat="0" applyAlignment="0" applyProtection="0"/>
    <xf numFmtId="0" fontId="63" fillId="23" borderId="225" applyNumberFormat="0" applyAlignment="0" applyProtection="0"/>
    <xf numFmtId="0" fontId="63" fillId="23" borderId="225" applyNumberFormat="0" applyAlignment="0" applyProtection="0"/>
    <xf numFmtId="0" fontId="63" fillId="23" borderId="225" applyNumberFormat="0" applyAlignment="0" applyProtection="0"/>
    <xf numFmtId="0" fontId="63" fillId="23" borderId="225" applyNumberFormat="0" applyAlignment="0" applyProtection="0"/>
    <xf numFmtId="0" fontId="63" fillId="23" borderId="225" applyNumberFormat="0" applyAlignment="0" applyProtection="0"/>
    <xf numFmtId="0" fontId="67" fillId="8" borderId="229" applyNumberFormat="0" applyAlignment="0" applyProtection="0"/>
    <xf numFmtId="0" fontId="67" fillId="8" borderId="229" applyNumberFormat="0" applyAlignment="0" applyProtection="0"/>
    <xf numFmtId="0" fontId="67" fillId="8" borderId="229" applyNumberFormat="0" applyAlignment="0" applyProtection="0"/>
    <xf numFmtId="0" fontId="67" fillId="8" borderId="229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67" fillId="8" borderId="220" applyNumberFormat="0" applyAlignment="0" applyProtection="0"/>
    <xf numFmtId="0" fontId="70" fillId="7" borderId="233" applyNumberFormat="0" applyAlignment="0" applyProtection="0"/>
    <xf numFmtId="0" fontId="70" fillId="7" borderId="224" applyNumberFormat="0" applyAlignment="0" applyProtection="0"/>
    <xf numFmtId="0" fontId="70" fillId="8" borderId="233" applyNumberFormat="0" applyAlignment="0" applyProtection="0"/>
    <xf numFmtId="0" fontId="70" fillId="7" borderId="233" applyNumberFormat="0" applyAlignment="0" applyProtection="0"/>
    <xf numFmtId="0" fontId="70" fillId="7" borderId="233" applyNumberFormat="0" applyAlignment="0" applyProtection="0"/>
    <xf numFmtId="0" fontId="70" fillId="7" borderId="233" applyNumberFormat="0" applyAlignment="0" applyProtection="0"/>
    <xf numFmtId="0" fontId="70" fillId="8" borderId="224" applyNumberFormat="0" applyAlignment="0" applyProtection="0"/>
    <xf numFmtId="0" fontId="70" fillId="7" borderId="224" applyNumberFormat="0" applyAlignment="0" applyProtection="0"/>
    <xf numFmtId="0" fontId="70" fillId="7" borderId="224" applyNumberFormat="0" applyAlignment="0" applyProtection="0"/>
    <xf numFmtId="0" fontId="70" fillId="7" borderId="224" applyNumberFormat="0" applyAlignment="0" applyProtection="0"/>
    <xf numFmtId="0" fontId="70" fillId="7" borderId="229" applyNumberFormat="0" applyAlignment="0" applyProtection="0"/>
    <xf numFmtId="0" fontId="70" fillId="7" borderId="229" applyNumberFormat="0" applyAlignment="0" applyProtection="0"/>
    <xf numFmtId="0" fontId="70" fillId="7" borderId="229" applyNumberFormat="0" applyAlignment="0" applyProtection="0"/>
    <xf numFmtId="0" fontId="70" fillId="8" borderId="229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7" borderId="220" applyNumberFormat="0" applyAlignment="0" applyProtection="0"/>
    <xf numFmtId="0" fontId="70" fillId="8" borderId="220" applyNumberFormat="0" applyAlignment="0" applyProtection="0"/>
    <xf numFmtId="0" fontId="70" fillId="7" borderId="229" applyNumberFormat="0" applyAlignment="0" applyProtection="0"/>
    <xf numFmtId="0" fontId="70" fillId="7" borderId="220" applyNumberFormat="0" applyAlignment="0" applyProtection="0"/>
    <xf numFmtId="0" fontId="67" fillId="8" borderId="224" applyNumberFormat="0" applyAlignment="0" applyProtection="0"/>
    <xf numFmtId="0" fontId="67" fillId="8" borderId="224" applyNumberFormat="0" applyAlignment="0" applyProtection="0"/>
    <xf numFmtId="0" fontId="67" fillId="8" borderId="224" applyNumberFormat="0" applyAlignment="0" applyProtection="0"/>
    <xf numFmtId="0" fontId="4" fillId="0" borderId="0"/>
    <xf numFmtId="0" fontId="67" fillId="8" borderId="224" applyNumberFormat="0" applyAlignment="0" applyProtection="0"/>
    <xf numFmtId="0" fontId="67" fillId="8" borderId="233" applyNumberFormat="0" applyAlignment="0" applyProtection="0"/>
    <xf numFmtId="0" fontId="67" fillId="8" borderId="233" applyNumberFormat="0" applyAlignment="0" applyProtection="0"/>
    <xf numFmtId="0" fontId="67" fillId="8" borderId="233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63" fillId="23" borderId="221" applyNumberFormat="0" applyAlignment="0" applyProtection="0"/>
    <xf numFmtId="0" fontId="73" fillId="8" borderId="222" applyNumberFormat="0" applyAlignment="0" applyProtection="0"/>
    <xf numFmtId="9" fontId="4" fillId="0" borderId="0" applyFont="0" applyFill="0" applyBorder="0" applyAlignment="0" applyProtection="0"/>
    <xf numFmtId="0" fontId="63" fillId="23" borderId="230" applyNumberFormat="0" applyAlignment="0" applyProtection="0"/>
    <xf numFmtId="0" fontId="63" fillId="23" borderId="230" applyNumberFormat="0" applyAlignment="0" applyProtection="0"/>
    <xf numFmtId="0" fontId="63" fillId="23" borderId="230" applyNumberFormat="0" applyAlignment="0" applyProtection="0"/>
    <xf numFmtId="0" fontId="63" fillId="23" borderId="230" applyNumberFormat="0" applyAlignment="0" applyProtection="0"/>
    <xf numFmtId="0" fontId="63" fillId="23" borderId="230" applyNumberFormat="0" applyAlignment="0" applyProtection="0"/>
    <xf numFmtId="0" fontId="73" fillId="8" borderId="231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22" applyNumberFormat="0" applyAlignment="0" applyProtection="0"/>
    <xf numFmtId="0" fontId="73" fillId="8" borderId="231" applyNumberFormat="0" applyAlignment="0" applyProtection="0"/>
    <xf numFmtId="0" fontId="73" fillId="8" borderId="231" applyNumberFormat="0" applyAlignment="0" applyProtection="0"/>
    <xf numFmtId="0" fontId="73" fillId="8" borderId="231" applyNumberFormat="0" applyAlignment="0" applyProtection="0"/>
    <xf numFmtId="0" fontId="73" fillId="8" borderId="231" applyNumberFormat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0" fontId="80" fillId="0" borderId="22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3" fillId="0" borderId="0"/>
    <xf numFmtId="0" fontId="67" fillId="8" borderId="233" applyNumberFormat="0" applyAlignment="0" applyProtection="0"/>
    <xf numFmtId="0" fontId="289" fillId="0" borderId="0"/>
    <xf numFmtId="0" fontId="63" fillId="0" borderId="0"/>
    <xf numFmtId="0" fontId="80" fillId="0" borderId="227" applyNumberFormat="0" applyFill="0" applyAlignment="0" applyProtection="0"/>
    <xf numFmtId="0" fontId="80" fillId="0" borderId="227" applyNumberFormat="0" applyFill="0" applyAlignment="0" applyProtection="0"/>
    <xf numFmtId="0" fontId="80" fillId="0" borderId="227" applyNumberFormat="0" applyFill="0" applyAlignment="0" applyProtection="0"/>
    <xf numFmtId="0" fontId="80" fillId="0" borderId="227" applyNumberFormat="0" applyFill="0" applyAlignment="0" applyProtection="0"/>
    <xf numFmtId="0" fontId="4" fillId="0" borderId="0"/>
    <xf numFmtId="0" fontId="67" fillId="8" borderId="229" applyNumberFormat="0" applyAlignment="0" applyProtection="0"/>
    <xf numFmtId="0" fontId="80" fillId="0" borderId="232" applyNumberFormat="0" applyFill="0" applyAlignment="0" applyProtection="0"/>
    <xf numFmtId="0" fontId="80" fillId="0" borderId="232" applyNumberFormat="0" applyFill="0" applyAlignment="0" applyProtection="0"/>
    <xf numFmtId="0" fontId="80" fillId="0" borderId="232" applyNumberFormat="0" applyFill="0" applyAlignment="0" applyProtection="0"/>
    <xf numFmtId="0" fontId="80" fillId="0" borderId="232" applyNumberFormat="0" applyFill="0" applyAlignment="0" applyProtection="0"/>
    <xf numFmtId="0" fontId="4" fillId="0" borderId="0"/>
    <xf numFmtId="0" fontId="67" fillId="8" borderId="233" applyNumberFormat="0" applyAlignment="0" applyProtection="0"/>
    <xf numFmtId="0" fontId="80" fillId="0" borderId="236" applyNumberFormat="0" applyFill="0" applyAlignment="0" applyProtection="0"/>
    <xf numFmtId="0" fontId="80" fillId="0" borderId="236" applyNumberFormat="0" applyFill="0" applyAlignment="0" applyProtection="0"/>
    <xf numFmtId="0" fontId="80" fillId="0" borderId="236" applyNumberFormat="0" applyFill="0" applyAlignment="0" applyProtection="0"/>
    <xf numFmtId="0" fontId="80" fillId="0" borderId="236" applyNumberFormat="0" applyFill="0" applyAlignment="0" applyProtection="0"/>
    <xf numFmtId="0" fontId="290" fillId="0" borderId="0"/>
    <xf numFmtId="0" fontId="290" fillId="0" borderId="0"/>
    <xf numFmtId="0" fontId="290" fillId="0" borderId="0"/>
    <xf numFmtId="0" fontId="290" fillId="0" borderId="0"/>
    <xf numFmtId="0" fontId="287" fillId="0" borderId="0"/>
    <xf numFmtId="0" fontId="287" fillId="0" borderId="0"/>
    <xf numFmtId="0" fontId="287" fillId="0" borderId="0"/>
    <xf numFmtId="0" fontId="287" fillId="0" borderId="0"/>
    <xf numFmtId="0" fontId="3" fillId="0" borderId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46" applyNumberFormat="0" applyAlignment="0" applyProtection="0"/>
    <xf numFmtId="0" fontId="73" fillId="8" borderId="246" applyNumberFormat="0" applyAlignment="0" applyProtection="0"/>
    <xf numFmtId="0" fontId="73" fillId="8" borderId="246" applyNumberFormat="0" applyAlignment="0" applyProtection="0"/>
    <xf numFmtId="0" fontId="73" fillId="8" borderId="246" applyNumberFormat="0" applyAlignment="0" applyProtection="0"/>
    <xf numFmtId="0" fontId="73" fillId="8" borderId="254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73" fillId="8" borderId="246" applyNumberFormat="0" applyAlignment="0" applyProtection="0"/>
    <xf numFmtId="0" fontId="63" fillId="23" borderId="245" applyNumberFormat="0" applyAlignment="0" applyProtection="0"/>
    <xf numFmtId="0" fontId="63" fillId="23" borderId="245" applyNumberFormat="0" applyAlignment="0" applyProtection="0"/>
    <xf numFmtId="0" fontId="63" fillId="23" borderId="245" applyNumberFormat="0" applyAlignment="0" applyProtection="0"/>
    <xf numFmtId="0" fontId="63" fillId="23" borderId="245" applyNumberFormat="0" applyAlignment="0" applyProtection="0"/>
    <xf numFmtId="0" fontId="63" fillId="23" borderId="245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70" fillId="7" borderId="249" applyNumberFormat="0" applyAlignment="0" applyProtection="0"/>
    <xf numFmtId="0" fontId="67" fillId="8" borderId="239" applyNumberFormat="0" applyAlignment="0" applyProtection="0"/>
    <xf numFmtId="0" fontId="67" fillId="8" borderId="239" applyNumberFormat="0" applyAlignment="0" applyProtection="0"/>
    <xf numFmtId="0" fontId="67" fillId="8" borderId="239" applyNumberFormat="0" applyAlignment="0" applyProtection="0"/>
    <xf numFmtId="0" fontId="67" fillId="8" borderId="239" applyNumberFormat="0" applyAlignment="0" applyProtection="0"/>
    <xf numFmtId="0" fontId="67" fillId="8" borderId="239" applyNumberFormat="0" applyAlignment="0" applyProtection="0"/>
    <xf numFmtId="0" fontId="70" fillId="7" borderId="244" applyNumberFormat="0" applyAlignment="0" applyProtection="0"/>
    <xf numFmtId="0" fontId="70" fillId="8" borderId="249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8" borderId="244" applyNumberFormat="0" applyAlignment="0" applyProtection="0"/>
    <xf numFmtId="0" fontId="70" fillId="7" borderId="244" applyNumberFormat="0" applyAlignment="0" applyProtection="0"/>
    <xf numFmtId="0" fontId="70" fillId="7" borderId="244" applyNumberFormat="0" applyAlignment="0" applyProtection="0"/>
    <xf numFmtId="0" fontId="70" fillId="7" borderId="244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8" borderId="249" applyNumberFormat="0" applyAlignment="0" applyProtection="0"/>
    <xf numFmtId="0" fontId="70" fillId="7" borderId="239" applyNumberFormat="0" applyAlignment="0" applyProtection="0"/>
    <xf numFmtId="0" fontId="70" fillId="7" borderId="239" applyNumberFormat="0" applyAlignment="0" applyProtection="0"/>
    <xf numFmtId="0" fontId="70" fillId="7" borderId="239" applyNumberFormat="0" applyAlignment="0" applyProtection="0"/>
    <xf numFmtId="0" fontId="70" fillId="8" borderId="239" applyNumberFormat="0" applyAlignment="0" applyProtection="0"/>
    <xf numFmtId="0" fontId="70" fillId="7" borderId="239" applyNumberFormat="0" applyAlignment="0" applyProtection="0"/>
    <xf numFmtId="0" fontId="70" fillId="7" borderId="249" applyNumberFormat="0" applyAlignment="0" applyProtection="0"/>
    <xf numFmtId="0" fontId="67" fillId="8" borderId="244" applyNumberFormat="0" applyAlignment="0" applyProtection="0"/>
    <xf numFmtId="0" fontId="67" fillId="8" borderId="244" applyNumberFormat="0" applyAlignment="0" applyProtection="0"/>
    <xf numFmtId="0" fontId="67" fillId="8" borderId="244" applyNumberFormat="0" applyAlignment="0" applyProtection="0"/>
    <xf numFmtId="0" fontId="67" fillId="8" borderId="244" applyNumberFormat="0" applyAlignment="0" applyProtection="0"/>
    <xf numFmtId="0" fontId="67" fillId="8" borderId="244" applyNumberFormat="0" applyAlignment="0" applyProtection="0"/>
    <xf numFmtId="0" fontId="3" fillId="0" borderId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3" fillId="23" borderId="240" applyNumberFormat="0" applyAlignment="0" applyProtection="0"/>
    <xf numFmtId="0" fontId="63" fillId="23" borderId="240" applyNumberFormat="0" applyAlignment="0" applyProtection="0"/>
    <xf numFmtId="0" fontId="63" fillId="23" borderId="240" applyNumberFormat="0" applyAlignment="0" applyProtection="0"/>
    <xf numFmtId="0" fontId="63" fillId="23" borderId="240" applyNumberFormat="0" applyAlignment="0" applyProtection="0"/>
    <xf numFmtId="0" fontId="63" fillId="23" borderId="240" applyNumberFormat="0" applyAlignment="0" applyProtection="0"/>
    <xf numFmtId="0" fontId="73" fillId="8" borderId="241" applyNumberFormat="0" applyAlignment="0" applyProtection="0"/>
    <xf numFmtId="9" fontId="3" fillId="0" borderId="0" applyFont="0" applyFill="0" applyBorder="0" applyAlignment="0" applyProtection="0"/>
    <xf numFmtId="0" fontId="63" fillId="23" borderId="250" applyNumberFormat="0" applyAlignment="0" applyProtection="0"/>
    <xf numFmtId="0" fontId="63" fillId="23" borderId="250" applyNumberFormat="0" applyAlignment="0" applyProtection="0"/>
    <xf numFmtId="0" fontId="63" fillId="23" borderId="250" applyNumberFormat="0" applyAlignment="0" applyProtection="0"/>
    <xf numFmtId="0" fontId="63" fillId="23" borderId="250" applyNumberFormat="0" applyAlignment="0" applyProtection="0"/>
    <xf numFmtId="0" fontId="63" fillId="23" borderId="250" applyNumberFormat="0" applyAlignment="0" applyProtection="0"/>
    <xf numFmtId="0" fontId="73" fillId="8" borderId="251" applyNumberFormat="0" applyAlignment="0" applyProtection="0"/>
    <xf numFmtId="0" fontId="73" fillId="8" borderId="241" applyNumberFormat="0" applyAlignment="0" applyProtection="0"/>
    <xf numFmtId="0" fontId="73" fillId="8" borderId="241" applyNumberFormat="0" applyAlignment="0" applyProtection="0"/>
    <xf numFmtId="0" fontId="73" fillId="8" borderId="241" applyNumberFormat="0" applyAlignment="0" applyProtection="0"/>
    <xf numFmtId="0" fontId="73" fillId="8" borderId="241" applyNumberFormat="0" applyAlignment="0" applyProtection="0"/>
    <xf numFmtId="0" fontId="73" fillId="8" borderId="251" applyNumberFormat="0" applyAlignment="0" applyProtection="0"/>
    <xf numFmtId="0" fontId="73" fillId="8" borderId="251" applyNumberFormat="0" applyAlignment="0" applyProtection="0"/>
    <xf numFmtId="0" fontId="73" fillId="8" borderId="251" applyNumberFormat="0" applyAlignment="0" applyProtection="0"/>
    <xf numFmtId="0" fontId="73" fillId="8" borderId="251" applyNumberFormat="0" applyAlignment="0" applyProtection="0"/>
    <xf numFmtId="0" fontId="80" fillId="0" borderId="242" applyNumberFormat="0" applyFill="0" applyAlignment="0" applyProtection="0"/>
    <xf numFmtId="0" fontId="80" fillId="0" borderId="242" applyNumberFormat="0" applyFill="0" applyAlignment="0" applyProtection="0"/>
    <xf numFmtId="0" fontId="80" fillId="0" borderId="242" applyNumberFormat="0" applyFill="0" applyAlignment="0" applyProtection="0"/>
    <xf numFmtId="0" fontId="80" fillId="0" borderId="242" applyNumberFormat="0" applyFill="0" applyAlignment="0" applyProtection="0"/>
    <xf numFmtId="43" fontId="3" fillId="0" borderId="0" applyFont="0" applyFill="0" applyBorder="0" applyAlignment="0" applyProtection="0"/>
    <xf numFmtId="0" fontId="67" fillId="8" borderId="249" applyNumberFormat="0" applyAlignment="0" applyProtection="0"/>
    <xf numFmtId="0" fontId="3" fillId="0" borderId="0"/>
    <xf numFmtId="0" fontId="3" fillId="0" borderId="0"/>
    <xf numFmtId="0" fontId="3" fillId="0" borderId="0"/>
    <xf numFmtId="0" fontId="80" fillId="0" borderId="247" applyNumberFormat="0" applyFill="0" applyAlignment="0" applyProtection="0"/>
    <xf numFmtId="0" fontId="80" fillId="0" borderId="247" applyNumberFormat="0" applyFill="0" applyAlignment="0" applyProtection="0"/>
    <xf numFmtId="0" fontId="80" fillId="0" borderId="247" applyNumberFormat="0" applyFill="0" applyAlignment="0" applyProtection="0"/>
    <xf numFmtId="0" fontId="80" fillId="0" borderId="247" applyNumberFormat="0" applyFill="0" applyAlignment="0" applyProtection="0"/>
    <xf numFmtId="0" fontId="67" fillId="8" borderId="249" applyNumberFormat="0" applyAlignment="0" applyProtection="0"/>
    <xf numFmtId="0" fontId="3" fillId="0" borderId="0"/>
    <xf numFmtId="0" fontId="80" fillId="0" borderId="252" applyNumberFormat="0" applyFill="0" applyAlignment="0" applyProtection="0"/>
    <xf numFmtId="0" fontId="80" fillId="0" borderId="252" applyNumberFormat="0" applyFill="0" applyAlignment="0" applyProtection="0"/>
    <xf numFmtId="0" fontId="80" fillId="0" borderId="252" applyNumberFormat="0" applyFill="0" applyAlignment="0" applyProtection="0"/>
    <xf numFmtId="0" fontId="80" fillId="0" borderId="252" applyNumberFormat="0" applyFill="0" applyAlignment="0" applyProtection="0"/>
    <xf numFmtId="0" fontId="3" fillId="0" borderId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2" fillId="0" borderId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58" applyNumberFormat="0" applyAlignment="0" applyProtection="0"/>
    <xf numFmtId="0" fontId="73" fillId="8" borderId="258" applyNumberFormat="0" applyAlignment="0" applyProtection="0"/>
    <xf numFmtId="0" fontId="73" fillId="8" borderId="258" applyNumberFormat="0" applyAlignment="0" applyProtection="0"/>
    <xf numFmtId="0" fontId="73" fillId="8" borderId="258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57" applyNumberFormat="0" applyAlignment="0" applyProtection="0"/>
    <xf numFmtId="0" fontId="63" fillId="23" borderId="257" applyNumberFormat="0" applyAlignment="0" applyProtection="0"/>
    <xf numFmtId="0" fontId="63" fillId="23" borderId="257" applyNumberFormat="0" applyAlignment="0" applyProtection="0"/>
    <xf numFmtId="0" fontId="63" fillId="23" borderId="261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49" applyNumberFormat="0" applyAlignment="0" applyProtection="0"/>
    <xf numFmtId="0" fontId="67" fillId="8" borderId="260" applyNumberFormat="0" applyAlignment="0" applyProtection="0"/>
    <xf numFmtId="0" fontId="70" fillId="7" borderId="256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56" applyNumberFormat="0" applyAlignment="0" applyProtection="0"/>
    <xf numFmtId="0" fontId="70" fillId="7" borderId="256" applyNumberFormat="0" applyAlignment="0" applyProtection="0"/>
    <xf numFmtId="0" fontId="70" fillId="7" borderId="256" applyNumberFormat="0" applyAlignment="0" applyProtection="0"/>
    <xf numFmtId="0" fontId="70" fillId="7" borderId="256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7" borderId="249" applyNumberFormat="0" applyAlignment="0" applyProtection="0"/>
    <xf numFmtId="0" fontId="70" fillId="8" borderId="249" applyNumberFormat="0" applyAlignment="0" applyProtection="0"/>
    <xf numFmtId="0" fontId="70" fillId="7" borderId="249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2" fillId="0" borderId="0"/>
    <xf numFmtId="0" fontId="67" fillId="8" borderId="256" applyNumberFormat="0" applyAlignment="0" applyProtection="0"/>
    <xf numFmtId="0" fontId="67" fillId="8" borderId="256" applyNumberFormat="0" applyAlignment="0" applyProtection="0"/>
    <xf numFmtId="0" fontId="67" fillId="8" borderId="256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63" fillId="23" borderId="253" applyNumberFormat="0" applyAlignment="0" applyProtection="0"/>
    <xf numFmtId="0" fontId="73" fillId="8" borderId="254" applyNumberFormat="0" applyAlignment="0" applyProtection="0"/>
    <xf numFmtId="0" fontId="63" fillId="23" borderId="261" applyNumberFormat="0" applyAlignment="0" applyProtection="0"/>
    <xf numFmtId="0" fontId="73" fillId="8" borderId="262" applyNumberFormat="0" applyAlignment="0" applyProtection="0"/>
    <xf numFmtId="9" fontId="2" fillId="0" borderId="0" applyFont="0" applyFill="0" applyBorder="0" applyAlignment="0" applyProtection="0"/>
    <xf numFmtId="0" fontId="73" fillId="8" borderId="262" applyNumberFormat="0" applyAlignment="0" applyProtection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54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80" fillId="0" borderId="255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43" fontId="2" fillId="0" borderId="0" applyFont="0" applyFill="0" applyBorder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67" fillId="8" borderId="256" applyNumberFormat="0" applyAlignment="0" applyProtection="0"/>
    <xf numFmtId="0" fontId="67" fillId="8" borderId="256" applyNumberFormat="0" applyAlignment="0" applyProtection="0"/>
    <xf numFmtId="0" fontId="2" fillId="0" borderId="0"/>
    <xf numFmtId="0" fontId="216" fillId="0" borderId="0"/>
    <xf numFmtId="0" fontId="73" fillId="8" borderId="258" applyNumberFormat="0" applyAlignment="0" applyProtection="0"/>
    <xf numFmtId="0" fontId="63" fillId="23" borderId="257" applyNumberFormat="0" applyAlignment="0" applyProtection="0"/>
    <xf numFmtId="0" fontId="63" fillId="23" borderId="257" applyNumberFormat="0" applyAlignment="0" applyProtection="0"/>
    <xf numFmtId="0" fontId="216" fillId="84" borderId="0"/>
    <xf numFmtId="0" fontId="234" fillId="0" borderId="0"/>
    <xf numFmtId="0" fontId="70" fillId="7" borderId="260" applyNumberFormat="0" applyAlignment="0" applyProtection="0"/>
    <xf numFmtId="0" fontId="67" fillId="8" borderId="260" applyNumberFormat="0" applyAlignment="0" applyProtection="0"/>
    <xf numFmtId="0" fontId="63" fillId="23" borderId="261" applyNumberFormat="0" applyAlignment="0" applyProtection="0"/>
    <xf numFmtId="0" fontId="73" fillId="8" borderId="262" applyNumberFormat="0" applyAlignment="0" applyProtection="0"/>
    <xf numFmtId="0" fontId="80" fillId="0" borderId="259" applyNumberFormat="0" applyFill="0" applyAlignment="0" applyProtection="0"/>
    <xf numFmtId="0" fontId="80" fillId="0" borderId="259" applyNumberFormat="0" applyFill="0" applyAlignment="0" applyProtection="0"/>
    <xf numFmtId="0" fontId="80" fillId="0" borderId="259" applyNumberFormat="0" applyFill="0" applyAlignment="0" applyProtection="0"/>
    <xf numFmtId="0" fontId="80" fillId="0" borderId="259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2" fillId="0" borderId="0"/>
    <xf numFmtId="0" fontId="63" fillId="23" borderId="261" applyNumberFormat="0" applyAlignment="0" applyProtection="0"/>
    <xf numFmtId="0" fontId="70" fillId="7" borderId="260" applyNumberFormat="0" applyAlignment="0" applyProtection="0"/>
    <xf numFmtId="0" fontId="234" fillId="0" borderId="0"/>
    <xf numFmtId="0" fontId="63" fillId="23" borderId="261" applyNumberFormat="0" applyAlignment="0" applyProtection="0"/>
    <xf numFmtId="0" fontId="73" fillId="8" borderId="262" applyNumberFormat="0" applyAlignment="0" applyProtection="0"/>
    <xf numFmtId="0" fontId="2" fillId="0" borderId="0"/>
    <xf numFmtId="0" fontId="63" fillId="23" borderId="261" applyNumberFormat="0" applyAlignment="0" applyProtection="0"/>
    <xf numFmtId="0" fontId="234" fillId="0" borderId="0"/>
    <xf numFmtId="0" fontId="234" fillId="0" borderId="0"/>
    <xf numFmtId="0" fontId="1" fillId="0" borderId="0"/>
    <xf numFmtId="0" fontId="67" fillId="8" borderId="260" applyNumberFormat="0" applyAlignment="0" applyProtection="0"/>
    <xf numFmtId="0" fontId="73" fillId="8" borderId="265" applyNumberFormat="0" applyAlignment="0" applyProtection="0"/>
    <xf numFmtId="0" fontId="73" fillId="8" borderId="265" applyNumberFormat="0" applyAlignment="0" applyProtection="0"/>
    <xf numFmtId="0" fontId="73" fillId="8" borderId="265" applyNumberFormat="0" applyAlignment="0" applyProtection="0"/>
    <xf numFmtId="0" fontId="73" fillId="8" borderId="265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5" applyNumberFormat="0" applyAlignment="0" applyProtection="0"/>
    <xf numFmtId="0" fontId="63" fillId="23" borderId="264" applyNumberFormat="0" applyAlignment="0" applyProtection="0"/>
    <xf numFmtId="0" fontId="63" fillId="23" borderId="264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63" fillId="23" borderId="264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63" fillId="23" borderId="264" applyNumberFormat="0" applyAlignment="0" applyProtection="0"/>
    <xf numFmtId="0" fontId="63" fillId="23" borderId="264" applyNumberFormat="0" applyAlignment="0" applyProtection="0"/>
    <xf numFmtId="0" fontId="73" fillId="8" borderId="262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73" fillId="8" borderId="262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7" fillId="8" borderId="268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8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8" applyNumberFormat="0" applyAlignment="0" applyProtection="0"/>
    <xf numFmtId="0" fontId="70" fillId="7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8" borderId="260" applyNumberFormat="0" applyAlignment="0" applyProtection="0"/>
    <xf numFmtId="0" fontId="70" fillId="7" borderId="268" applyNumberFormat="0" applyAlignment="0" applyProtection="0"/>
    <xf numFmtId="0" fontId="70" fillId="7" borderId="268" applyNumberFormat="0" applyAlignment="0" applyProtection="0"/>
    <xf numFmtId="0" fontId="70" fillId="7" borderId="268" applyNumberFormat="0" applyAlignment="0" applyProtection="0"/>
    <xf numFmtId="0" fontId="70" fillId="8" borderId="268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0" applyNumberFormat="0" applyAlignment="0" applyProtection="0"/>
    <xf numFmtId="0" fontId="70" fillId="7" borderId="268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1" fillId="0" borderId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7" fillId="8" borderId="260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73" fillId="8" borderId="262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9" fontId="1" fillId="0" borderId="0" applyFont="0" applyFill="0" applyBorder="0" applyAlignment="0" applyProtection="0"/>
    <xf numFmtId="0" fontId="73" fillId="8" borderId="262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63" fillId="23" borderId="261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63" fillId="23" borderId="269" applyNumberFormat="0" applyAlignment="0" applyProtection="0"/>
    <xf numFmtId="0" fontId="63" fillId="23" borderId="269" applyNumberFormat="0" applyAlignment="0" applyProtection="0"/>
    <xf numFmtId="0" fontId="63" fillId="23" borderId="269" applyNumberFormat="0" applyAlignment="0" applyProtection="0"/>
    <xf numFmtId="0" fontId="63" fillId="23" borderId="269" applyNumberFormat="0" applyAlignment="0" applyProtection="0"/>
    <xf numFmtId="0" fontId="63" fillId="23" borderId="269" applyNumberFormat="0" applyAlignment="0" applyProtection="0"/>
    <xf numFmtId="0" fontId="73" fillId="8" borderId="270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62" applyNumberFormat="0" applyAlignment="0" applyProtection="0"/>
    <xf numFmtId="0" fontId="73" fillId="8" borderId="270" applyNumberFormat="0" applyAlignment="0" applyProtection="0"/>
    <xf numFmtId="0" fontId="73" fillId="8" borderId="270" applyNumberFormat="0" applyAlignment="0" applyProtection="0"/>
    <xf numFmtId="0" fontId="73" fillId="8" borderId="270" applyNumberFormat="0" applyAlignment="0" applyProtection="0"/>
    <xf numFmtId="0" fontId="73" fillId="8" borderId="270" applyNumberFormat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7" fillId="8" borderId="260" applyNumberFormat="0" applyAlignment="0" applyProtection="0"/>
    <xf numFmtId="0" fontId="287" fillId="0" borderId="0"/>
    <xf numFmtId="0" fontId="67" fillId="8" borderId="260" applyNumberFormat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1" fillId="0" borderId="0"/>
    <xf numFmtId="0" fontId="67" fillId="8" borderId="260" applyNumberFormat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1" fillId="0" borderId="0"/>
    <xf numFmtId="0" fontId="67" fillId="8" borderId="260" applyNumberFormat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1" fillId="0" borderId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80" fillId="0" borderId="263" applyNumberFormat="0" applyFill="0" applyAlignment="0" applyProtection="0"/>
    <xf numFmtId="0" fontId="67" fillId="8" borderId="268" applyNumberFormat="0" applyAlignment="0" applyProtection="0"/>
    <xf numFmtId="0" fontId="1" fillId="0" borderId="0"/>
    <xf numFmtId="0" fontId="80" fillId="0" borderId="266" applyNumberFormat="0" applyFill="0" applyAlignment="0" applyProtection="0"/>
    <xf numFmtId="0" fontId="80" fillId="0" borderId="266" applyNumberFormat="0" applyFill="0" applyAlignment="0" applyProtection="0"/>
    <xf numFmtId="0" fontId="80" fillId="0" borderId="266" applyNumberFormat="0" applyFill="0" applyAlignment="0" applyProtection="0"/>
    <xf numFmtId="0" fontId="80" fillId="0" borderId="266" applyNumberFormat="0" applyFill="0" applyAlignment="0" applyProtection="0"/>
    <xf numFmtId="0" fontId="1" fillId="0" borderId="0"/>
    <xf numFmtId="0" fontId="67" fillId="8" borderId="268" applyNumberFormat="0" applyAlignment="0" applyProtection="0"/>
    <xf numFmtId="0" fontId="80" fillId="0" borderId="271" applyNumberFormat="0" applyFill="0" applyAlignment="0" applyProtection="0"/>
    <xf numFmtId="0" fontId="80" fillId="0" borderId="271" applyNumberFormat="0" applyFill="0" applyAlignment="0" applyProtection="0"/>
    <xf numFmtId="0" fontId="80" fillId="0" borderId="271" applyNumberFormat="0" applyFill="0" applyAlignment="0" applyProtection="0"/>
    <xf numFmtId="0" fontId="80" fillId="0" borderId="271" applyNumberFormat="0" applyFill="0" applyAlignment="0" applyProtection="0"/>
  </cellStyleXfs>
  <cellXfs count="192">
    <xf numFmtId="0" fontId="0" fillId="0" borderId="0" xfId="0"/>
    <xf numFmtId="0" fontId="0" fillId="0" borderId="0" xfId="0" applyBorder="1"/>
    <xf numFmtId="0" fontId="116" fillId="0" borderId="0" xfId="0" applyFont="1"/>
    <xf numFmtId="0" fontId="116" fillId="0" borderId="0" xfId="0" applyFont="1" applyFill="1" applyBorder="1"/>
    <xf numFmtId="0" fontId="63" fillId="0" borderId="0" xfId="0" applyFont="1"/>
    <xf numFmtId="0" fontId="117" fillId="0" borderId="0" xfId="0" applyFont="1"/>
    <xf numFmtId="0" fontId="118" fillId="0" borderId="0" xfId="0" applyFont="1" applyAlignment="1"/>
    <xf numFmtId="0" fontId="118" fillId="0" borderId="0" xfId="0" applyFont="1"/>
    <xf numFmtId="0" fontId="118" fillId="24" borderId="19" xfId="0" applyFont="1" applyFill="1" applyBorder="1" applyAlignment="1">
      <alignment horizontal="center" vertical="center" wrapText="1"/>
    </xf>
    <xf numFmtId="0" fontId="118" fillId="24" borderId="18" xfId="0" applyFont="1" applyFill="1" applyBorder="1" applyAlignment="1">
      <alignment horizontal="center" vertical="center" wrapText="1"/>
    </xf>
    <xf numFmtId="0" fontId="118" fillId="24" borderId="20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left"/>
    </xf>
    <xf numFmtId="3" fontId="118" fillId="25" borderId="17" xfId="0" applyNumberFormat="1" applyFont="1" applyFill="1" applyBorder="1" applyAlignment="1">
      <alignment horizontal="right"/>
    </xf>
    <xf numFmtId="0" fontId="118" fillId="27" borderId="17" xfId="0" applyFont="1" applyFill="1" applyBorder="1" applyAlignment="1">
      <alignment horizontal="center"/>
    </xf>
    <xf numFmtId="0" fontId="118" fillId="29" borderId="17" xfId="0" applyFont="1" applyFill="1" applyBorder="1" applyAlignment="1">
      <alignment horizontal="center"/>
    </xf>
    <xf numFmtId="3" fontId="118" fillId="28" borderId="17" xfId="0" applyNumberFormat="1" applyFont="1" applyFill="1" applyBorder="1" applyAlignment="1">
      <alignment horizontal="right"/>
    </xf>
    <xf numFmtId="0" fontId="120" fillId="24" borderId="17" xfId="0" applyFont="1" applyFill="1" applyBorder="1" applyAlignment="1">
      <alignment horizontal="center" vertical="center"/>
    </xf>
    <xf numFmtId="3" fontId="118" fillId="26" borderId="17" xfId="0" applyNumberFormat="1" applyFont="1" applyFill="1" applyBorder="1" applyAlignment="1">
      <alignment horizontal="right"/>
    </xf>
    <xf numFmtId="0" fontId="119" fillId="0" borderId="0" xfId="0" applyFont="1" applyAlignment="1">
      <alignment vertical="center"/>
    </xf>
    <xf numFmtId="0" fontId="120" fillId="27" borderId="17" xfId="0" applyFont="1" applyFill="1" applyBorder="1" applyAlignment="1">
      <alignment horizontal="center" vertical="center"/>
    </xf>
    <xf numFmtId="3" fontId="158" fillId="27" borderId="17" xfId="0" applyNumberFormat="1" applyFont="1" applyFill="1" applyBorder="1" applyAlignment="1">
      <alignment horizontal="right" vertical="center"/>
    </xf>
    <xf numFmtId="0" fontId="120" fillId="29" borderId="17" xfId="0" applyFont="1" applyFill="1" applyBorder="1" applyAlignment="1">
      <alignment horizontal="center" vertical="center"/>
    </xf>
    <xf numFmtId="3" fontId="158" fillId="29" borderId="17" xfId="0" applyNumberFormat="1" applyFont="1" applyFill="1" applyBorder="1" applyAlignment="1">
      <alignment horizontal="right" vertical="center"/>
    </xf>
    <xf numFmtId="3" fontId="158" fillId="25" borderId="17" xfId="0" applyNumberFormat="1" applyFont="1" applyFill="1" applyBorder="1" applyAlignment="1">
      <alignment horizontal="right" vertical="center"/>
    </xf>
    <xf numFmtId="3" fontId="158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19" fillId="24" borderId="120" xfId="0" applyFont="1" applyFill="1" applyBorder="1" applyAlignment="1" applyProtection="1"/>
    <xf numFmtId="0" fontId="119" fillId="24" borderId="121" xfId="0" applyFont="1" applyFill="1" applyBorder="1" applyProtection="1"/>
    <xf numFmtId="0" fontId="257" fillId="24" borderId="121" xfId="0" applyFont="1" applyFill="1" applyBorder="1" applyProtection="1"/>
    <xf numFmtId="0" fontId="257" fillId="24" borderId="122" xfId="0" applyFont="1" applyFill="1" applyBorder="1" applyProtection="1"/>
    <xf numFmtId="0" fontId="257" fillId="0" borderId="0" xfId="0" applyFont="1" applyProtection="1"/>
    <xf numFmtId="0" fontId="119" fillId="24" borderId="123" xfId="0" applyFont="1" applyFill="1" applyBorder="1" applyAlignment="1" applyProtection="1"/>
    <xf numFmtId="0" fontId="119" fillId="24" borderId="0" xfId="0" applyFont="1" applyFill="1" applyBorder="1" applyAlignment="1" applyProtection="1"/>
    <xf numFmtId="0" fontId="257" fillId="88" borderId="0" xfId="0" applyFont="1" applyFill="1" applyBorder="1" applyProtection="1">
      <protection locked="0"/>
    </xf>
    <xf numFmtId="0" fontId="257" fillId="24" borderId="124" xfId="0" applyFont="1" applyFill="1" applyBorder="1" applyProtection="1"/>
    <xf numFmtId="0" fontId="118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19" fillId="24" borderId="125" xfId="0" applyFont="1" applyFill="1" applyBorder="1" applyProtection="1"/>
    <xf numFmtId="0" fontId="119" fillId="24" borderId="126" xfId="0" applyFont="1" applyFill="1" applyBorder="1" applyProtection="1"/>
    <xf numFmtId="14" fontId="119" fillId="88" borderId="126" xfId="0" applyNumberFormat="1" applyFont="1" applyFill="1" applyBorder="1" applyProtection="1">
      <protection locked="0"/>
    </xf>
    <xf numFmtId="0" fontId="118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19" fillId="0" borderId="0" xfId="0" applyFont="1" applyAlignment="1" applyProtection="1">
      <alignment horizontal="left"/>
    </xf>
    <xf numFmtId="0" fontId="118" fillId="0" borderId="0" xfId="0" applyFont="1" applyProtection="1"/>
    <xf numFmtId="0" fontId="118" fillId="24" borderId="19" xfId="0" applyFont="1" applyFill="1" applyBorder="1" applyAlignment="1" applyProtection="1">
      <alignment horizontal="center" vertical="center" wrapText="1"/>
    </xf>
    <xf numFmtId="0" fontId="118" fillId="24" borderId="38" xfId="0" applyFont="1" applyFill="1" applyBorder="1" applyAlignment="1" applyProtection="1">
      <alignment horizontal="center" vertical="center" wrapText="1"/>
    </xf>
    <xf numFmtId="0" fontId="118" fillId="24" borderId="21" xfId="0" applyFont="1" applyFill="1" applyBorder="1" applyAlignment="1" applyProtection="1">
      <alignment horizontal="center" vertical="center" wrapText="1"/>
    </xf>
    <xf numFmtId="0" fontId="118" fillId="24" borderId="17" xfId="0" applyFont="1" applyFill="1" applyBorder="1" applyAlignment="1" applyProtection="1">
      <alignment horizontal="center"/>
    </xf>
    <xf numFmtId="3" fontId="118" fillId="0" borderId="103" xfId="0" applyNumberFormat="1" applyFont="1" applyBorder="1" applyAlignment="1" applyProtection="1">
      <alignment horizontal="right"/>
      <protection locked="0"/>
    </xf>
    <xf numFmtId="3" fontId="118" fillId="25" borderId="17" xfId="0" applyNumberFormat="1" applyFont="1" applyFill="1" applyBorder="1" applyAlignment="1" applyProtection="1">
      <alignment horizontal="right"/>
    </xf>
    <xf numFmtId="0" fontId="119" fillId="24" borderId="17" xfId="0" applyFont="1" applyFill="1" applyBorder="1" applyAlignment="1" applyProtection="1">
      <alignment horizontal="center"/>
    </xf>
    <xf numFmtId="3" fontId="119" fillId="25" borderId="17" xfId="0" applyNumberFormat="1" applyFont="1" applyFill="1" applyBorder="1" applyAlignment="1" applyProtection="1">
      <alignment horizontal="right"/>
    </xf>
    <xf numFmtId="3" fontId="119" fillId="24" borderId="17" xfId="0" applyNumberFormat="1" applyFont="1" applyFill="1" applyBorder="1" applyAlignment="1" applyProtection="1">
      <alignment horizontal="right"/>
    </xf>
    <xf numFmtId="0" fontId="117" fillId="0" borderId="0" xfId="0" applyFont="1" applyProtection="1"/>
    <xf numFmtId="3" fontId="118" fillId="0" borderId="17" xfId="3995" applyNumberFormat="1" applyFont="1" applyBorder="1" applyAlignment="1" applyProtection="1">
      <alignment horizontal="right"/>
      <protection locked="0"/>
    </xf>
    <xf numFmtId="3" fontId="118" fillId="0" borderId="17" xfId="4083" applyNumberFormat="1" applyFont="1" applyFill="1" applyBorder="1" applyAlignment="1" applyProtection="1">
      <alignment horizontal="right"/>
      <protection locked="0"/>
    </xf>
    <xf numFmtId="3" fontId="118" fillId="0" borderId="17" xfId="4092" applyNumberFormat="1" applyFont="1" applyBorder="1" applyAlignment="1" applyProtection="1">
      <alignment horizontal="right"/>
      <protection locked="0"/>
    </xf>
    <xf numFmtId="3" fontId="118" fillId="0" borderId="17" xfId="4099" applyNumberFormat="1" applyFont="1" applyBorder="1" applyAlignment="1" applyProtection="1">
      <alignment horizontal="right"/>
      <protection locked="0"/>
    </xf>
    <xf numFmtId="3" fontId="118" fillId="0" borderId="17" xfId="4106" applyNumberFormat="1" applyFont="1" applyBorder="1" applyAlignment="1" applyProtection="1">
      <alignment horizontal="right"/>
      <protection locked="0"/>
    </xf>
    <xf numFmtId="3" fontId="118" fillId="0" borderId="17" xfId="4194" applyNumberFormat="1" applyFont="1" applyBorder="1" applyAlignment="1" applyProtection="1">
      <alignment horizontal="right"/>
      <protection locked="0"/>
    </xf>
    <xf numFmtId="3" fontId="118" fillId="0" borderId="17" xfId="4203" applyNumberFormat="1" applyFont="1" applyFill="1" applyBorder="1" applyAlignment="1" applyProtection="1">
      <alignment horizontal="right"/>
      <protection locked="0"/>
    </xf>
    <xf numFmtId="3" fontId="118" fillId="0" borderId="148" xfId="4210" applyNumberFormat="1" applyFont="1" applyBorder="1" applyAlignment="1" applyProtection="1">
      <alignment horizontal="right"/>
      <protection locked="0"/>
    </xf>
    <xf numFmtId="0" fontId="267" fillId="0" borderId="153" xfId="4302" applyFont="1" applyBorder="1"/>
    <xf numFmtId="0" fontId="267" fillId="0" borderId="153" xfId="4304" applyFont="1" applyBorder="1"/>
    <xf numFmtId="3" fontId="118" fillId="0" borderId="17" xfId="4218" applyNumberFormat="1" applyFont="1" applyFill="1" applyBorder="1" applyAlignment="1" applyProtection="1">
      <alignment horizontal="right"/>
      <protection locked="0"/>
    </xf>
    <xf numFmtId="0" fontId="267" fillId="0" borderId="153" xfId="4306" applyFont="1" applyBorder="1"/>
    <xf numFmtId="3" fontId="118" fillId="0" borderId="17" xfId="4245" applyNumberFormat="1" applyFont="1" applyBorder="1" applyAlignment="1" applyProtection="1">
      <alignment horizontal="right"/>
      <protection locked="0"/>
    </xf>
    <xf numFmtId="0" fontId="267" fillId="0" borderId="153" xfId="4308" applyFont="1" applyBorder="1"/>
    <xf numFmtId="0" fontId="270" fillId="0" borderId="170" xfId="4509" applyFont="1" applyBorder="1" applyAlignment="1">
      <alignment horizontal="right"/>
    </xf>
    <xf numFmtId="0" fontId="270" fillId="0" borderId="170" xfId="4523" applyFont="1" applyBorder="1" applyAlignment="1">
      <alignment horizontal="right"/>
    </xf>
    <xf numFmtId="3" fontId="270" fillId="0" borderId="170" xfId="4523" applyNumberFormat="1" applyFont="1" applyBorder="1" applyAlignment="1">
      <alignment horizontal="right"/>
    </xf>
    <xf numFmtId="0" fontId="270" fillId="0" borderId="170" xfId="4526" applyFont="1" applyBorder="1" applyAlignment="1">
      <alignment horizontal="right"/>
    </xf>
    <xf numFmtId="3" fontId="270" fillId="0" borderId="170" xfId="4526" applyNumberFormat="1" applyFont="1" applyBorder="1" applyAlignment="1">
      <alignment horizontal="right"/>
    </xf>
    <xf numFmtId="3" fontId="270" fillId="0" borderId="170" xfId="4527" applyNumberFormat="1" applyFont="1" applyBorder="1" applyAlignment="1">
      <alignment horizontal="right"/>
    </xf>
    <xf numFmtId="3" fontId="270" fillId="0" borderId="170" xfId="4528" applyNumberFormat="1" applyFont="1" applyBorder="1" applyAlignment="1">
      <alignment horizontal="right"/>
    </xf>
    <xf numFmtId="3" fontId="271" fillId="96" borderId="170" xfId="4529" applyNumberFormat="1" applyFont="1" applyFill="1" applyBorder="1" applyAlignment="1">
      <alignment horizontal="right"/>
    </xf>
    <xf numFmtId="3" fontId="271" fillId="95" borderId="170" xfId="4529" applyNumberFormat="1" applyFont="1" applyFill="1" applyBorder="1" applyAlignment="1">
      <alignment horizontal="right"/>
    </xf>
    <xf numFmtId="3" fontId="258" fillId="0" borderId="148" xfId="4535" applyNumberFormat="1" applyFont="1" applyBorder="1" applyAlignment="1" applyProtection="1">
      <alignment horizontal="right"/>
      <protection locked="0"/>
    </xf>
    <xf numFmtId="3" fontId="258" fillId="0" borderId="148" xfId="4594" applyNumberFormat="1" applyFont="1" applyBorder="1" applyAlignment="1" applyProtection="1">
      <alignment horizontal="right"/>
      <protection locked="0"/>
    </xf>
    <xf numFmtId="3" fontId="258" fillId="0" borderId="148" xfId="4606" applyNumberFormat="1" applyFont="1" applyBorder="1" applyAlignment="1" applyProtection="1">
      <alignment horizontal="right"/>
      <protection locked="0"/>
    </xf>
    <xf numFmtId="3" fontId="258" fillId="0" borderId="148" xfId="4583" applyNumberFormat="1" applyFont="1" applyBorder="1" applyAlignment="1" applyProtection="1">
      <alignment horizontal="right"/>
      <protection locked="0"/>
    </xf>
    <xf numFmtId="3" fontId="118" fillId="0" borderId="17" xfId="4612" applyNumberFormat="1" applyFont="1" applyBorder="1" applyAlignment="1" applyProtection="1">
      <alignment horizontal="right"/>
      <protection locked="0"/>
    </xf>
    <xf numFmtId="3" fontId="118" fillId="0" borderId="17" xfId="4700" applyNumberFormat="1" applyFont="1" applyBorder="1" applyAlignment="1" applyProtection="1">
      <alignment horizontal="right"/>
      <protection locked="0"/>
    </xf>
    <xf numFmtId="3" fontId="118" fillId="0" borderId="17" xfId="4713" applyNumberFormat="1" applyFont="1" applyFill="1" applyBorder="1" applyAlignment="1" applyProtection="1">
      <alignment horizontal="right"/>
      <protection locked="0"/>
    </xf>
    <xf numFmtId="3" fontId="118" fillId="0" borderId="183" xfId="4720" applyNumberFormat="1" applyFont="1" applyBorder="1" applyAlignment="1" applyProtection="1">
      <alignment horizontal="right"/>
      <protection locked="0"/>
    </xf>
    <xf numFmtId="3" fontId="118" fillId="0" borderId="17" xfId="4727" applyNumberFormat="1" applyFont="1" applyBorder="1" applyAlignment="1" applyProtection="1">
      <alignment horizontal="right"/>
      <protection locked="0"/>
    </xf>
    <xf numFmtId="3" fontId="118" fillId="0" borderId="17" xfId="4813" applyNumberFormat="1" applyFont="1" applyBorder="1" applyAlignment="1" applyProtection="1">
      <alignment horizontal="right"/>
      <protection locked="0"/>
    </xf>
    <xf numFmtId="3" fontId="118" fillId="0" borderId="183" xfId="4823" applyNumberFormat="1" applyFont="1" applyBorder="1" applyAlignment="1" applyProtection="1">
      <alignment horizontal="right"/>
      <protection locked="0"/>
    </xf>
    <xf numFmtId="3" fontId="118" fillId="0" borderId="183" xfId="4830" applyNumberFormat="1" applyFont="1" applyBorder="1" applyAlignment="1" applyProtection="1">
      <alignment horizontal="right"/>
      <protection locked="0"/>
    </xf>
    <xf numFmtId="3" fontId="258" fillId="0" borderId="183" xfId="4840" applyNumberFormat="1" applyFont="1" applyBorder="1" applyAlignment="1" applyProtection="1">
      <alignment horizontal="right"/>
      <protection locked="0"/>
    </xf>
    <xf numFmtId="0" fontId="118" fillId="24" borderId="183" xfId="0" applyFont="1" applyFill="1" applyBorder="1" applyAlignment="1" applyProtection="1">
      <alignment horizontal="center"/>
    </xf>
    <xf numFmtId="0" fontId="179" fillId="0" borderId="183" xfId="4838" applyFont="1" applyBorder="1" applyAlignment="1">
      <alignment wrapText="1"/>
    </xf>
    <xf numFmtId="3" fontId="118" fillId="0" borderId="183" xfId="0" applyNumberFormat="1" applyFont="1" applyBorder="1" applyAlignment="1" applyProtection="1">
      <alignment horizontal="right"/>
      <protection locked="0"/>
    </xf>
    <xf numFmtId="3" fontId="118" fillId="25" borderId="183" xfId="0" applyNumberFormat="1" applyFont="1" applyFill="1" applyBorder="1" applyAlignment="1" applyProtection="1">
      <alignment horizontal="right"/>
    </xf>
    <xf numFmtId="0" fontId="119" fillId="24" borderId="183" xfId="0" applyFont="1" applyFill="1" applyBorder="1" applyAlignment="1" applyProtection="1">
      <alignment horizontal="center"/>
    </xf>
    <xf numFmtId="3" fontId="119" fillId="25" borderId="183" xfId="0" applyNumberFormat="1" applyFont="1" applyFill="1" applyBorder="1" applyAlignment="1" applyProtection="1">
      <alignment horizontal="right"/>
    </xf>
    <xf numFmtId="0" fontId="179" fillId="0" borderId="183" xfId="4839" applyFont="1" applyBorder="1" applyAlignment="1">
      <alignment wrapText="1"/>
    </xf>
    <xf numFmtId="0" fontId="179" fillId="0" borderId="183" xfId="4841" applyFont="1" applyBorder="1" applyAlignment="1">
      <alignment wrapText="1"/>
    </xf>
    <xf numFmtId="3" fontId="119" fillId="24" borderId="183" xfId="0" applyNumberFormat="1" applyFont="1" applyFill="1" applyBorder="1" applyAlignment="1" applyProtection="1">
      <alignment horizontal="right"/>
    </xf>
    <xf numFmtId="3" fontId="118" fillId="0" borderId="17" xfId="4842" applyNumberFormat="1" applyFont="1" applyBorder="1" applyAlignment="1" applyProtection="1">
      <alignment horizontal="right"/>
      <protection locked="0"/>
    </xf>
    <xf numFmtId="3" fontId="118" fillId="0" borderId="17" xfId="4930" applyNumberFormat="1" applyFont="1" applyFill="1" applyBorder="1" applyAlignment="1" applyProtection="1">
      <alignment horizontal="right"/>
      <protection locked="0"/>
    </xf>
    <xf numFmtId="3" fontId="118" fillId="0" borderId="17" xfId="4941" applyNumberFormat="1" applyFont="1" applyBorder="1" applyAlignment="1" applyProtection="1">
      <alignment horizontal="right"/>
      <protection locked="0"/>
    </xf>
    <xf numFmtId="3" fontId="118" fillId="0" borderId="17" xfId="4947" applyNumberFormat="1" applyFont="1" applyBorder="1" applyAlignment="1" applyProtection="1">
      <alignment horizontal="right"/>
      <protection locked="0"/>
    </xf>
    <xf numFmtId="3" fontId="273" fillId="0" borderId="170" xfId="4954" applyNumberFormat="1" applyFont="1" applyBorder="1" applyAlignment="1">
      <alignment horizontal="right"/>
    </xf>
    <xf numFmtId="3" fontId="273" fillId="0" borderId="170" xfId="4962" applyNumberFormat="1" applyFont="1" applyBorder="1" applyAlignment="1">
      <alignment horizontal="right"/>
    </xf>
    <xf numFmtId="3" fontId="273" fillId="0" borderId="170" xfId="4964" applyNumberFormat="1" applyFont="1" applyBorder="1" applyAlignment="1">
      <alignment horizontal="right"/>
    </xf>
    <xf numFmtId="3" fontId="273" fillId="0" borderId="170" xfId="4965" applyNumberFormat="1" applyFont="1" applyBorder="1" applyAlignment="1">
      <alignment horizontal="right"/>
    </xf>
    <xf numFmtId="3" fontId="258" fillId="0" borderId="183" xfId="4966" applyNumberFormat="1" applyFont="1" applyBorder="1" applyAlignment="1" applyProtection="1">
      <alignment horizontal="right"/>
      <protection locked="0"/>
    </xf>
    <xf numFmtId="3" fontId="258" fillId="0" borderId="183" xfId="5022" applyNumberFormat="1" applyFont="1" applyBorder="1" applyAlignment="1" applyProtection="1">
      <alignment horizontal="right"/>
      <protection locked="0"/>
    </xf>
    <xf numFmtId="3" fontId="258" fillId="0" borderId="183" xfId="5029" applyNumberFormat="1" applyFont="1" applyBorder="1" applyAlignment="1" applyProtection="1">
      <alignment horizontal="right"/>
      <protection locked="0"/>
    </xf>
    <xf numFmtId="3" fontId="258" fillId="0" borderId="183" xfId="5020" applyNumberFormat="1" applyFont="1" applyBorder="1" applyAlignment="1" applyProtection="1">
      <alignment horizontal="right"/>
      <protection locked="0"/>
    </xf>
    <xf numFmtId="3" fontId="118" fillId="0" borderId="17" xfId="5035" applyNumberFormat="1" applyFont="1" applyBorder="1" applyAlignment="1" applyProtection="1">
      <alignment horizontal="right"/>
      <protection locked="0"/>
    </xf>
    <xf numFmtId="3" fontId="118" fillId="0" borderId="17" xfId="5145" applyNumberFormat="1" applyFont="1" applyBorder="1" applyAlignment="1" applyProtection="1">
      <alignment horizontal="right"/>
      <protection locked="0"/>
    </xf>
    <xf numFmtId="3" fontId="118" fillId="0" borderId="17" xfId="5049" applyNumberFormat="1" applyFont="1" applyFill="1" applyBorder="1" applyAlignment="1" applyProtection="1">
      <alignment horizontal="right"/>
      <protection locked="0"/>
    </xf>
    <xf numFmtId="3" fontId="118" fillId="0" borderId="17" xfId="5118" applyNumberFormat="1" applyFont="1" applyBorder="1" applyAlignment="1" applyProtection="1">
      <alignment horizontal="right"/>
      <protection locked="0"/>
    </xf>
    <xf numFmtId="3" fontId="267" fillId="0" borderId="170" xfId="5219" applyNumberFormat="1" applyFont="1" applyBorder="1" applyAlignment="1">
      <alignment horizontal="right"/>
    </xf>
    <xf numFmtId="3" fontId="267" fillId="0" borderId="170" xfId="5237" applyNumberFormat="1" applyFont="1" applyBorder="1" applyAlignment="1">
      <alignment horizontal="right"/>
    </xf>
    <xf numFmtId="3" fontId="267" fillId="0" borderId="170" xfId="5251" applyNumberFormat="1" applyFont="1" applyBorder="1" applyAlignment="1">
      <alignment horizontal="right"/>
    </xf>
    <xf numFmtId="3" fontId="267" fillId="0" borderId="170" xfId="5255" applyNumberFormat="1" applyFont="1" applyBorder="1" applyAlignment="1">
      <alignment horizontal="right"/>
    </xf>
    <xf numFmtId="3" fontId="122" fillId="0" borderId="170" xfId="5255" applyNumberFormat="1" applyFont="1" applyBorder="1" applyAlignment="1"/>
    <xf numFmtId="3" fontId="118" fillId="0" borderId="17" xfId="939" applyNumberFormat="1" applyFont="1" applyBorder="1" applyAlignment="1">
      <alignment horizontal="right"/>
    </xf>
    <xf numFmtId="3" fontId="118" fillId="0" borderId="17" xfId="939" applyNumberFormat="1" applyFont="1" applyBorder="1" applyAlignment="1" applyProtection="1">
      <alignment horizontal="right"/>
    </xf>
    <xf numFmtId="3" fontId="118" fillId="0" borderId="17" xfId="939" applyNumberFormat="1" applyFont="1" applyBorder="1" applyAlignment="1">
      <alignment horizontal="right"/>
    </xf>
    <xf numFmtId="3" fontId="118" fillId="0" borderId="17" xfId="939" applyNumberFormat="1" applyFont="1" applyBorder="1" applyAlignment="1" applyProtection="1">
      <alignment horizontal="right"/>
    </xf>
    <xf numFmtId="3" fontId="118" fillId="0" borderId="17" xfId="939" applyNumberFormat="1" applyFont="1" applyBorder="1" applyAlignment="1" applyProtection="1">
      <alignment horizontal="right"/>
    </xf>
    <xf numFmtId="3" fontId="118" fillId="0" borderId="17" xfId="939" applyNumberFormat="1" applyFont="1" applyBorder="1" applyAlignment="1" applyProtection="1">
      <alignment horizontal="right"/>
    </xf>
    <xf numFmtId="3" fontId="118" fillId="0" borderId="17" xfId="5264" applyNumberFormat="1" applyFont="1" applyBorder="1" applyAlignment="1" applyProtection="1">
      <alignment horizontal="right"/>
      <protection locked="0"/>
    </xf>
    <xf numFmtId="3" fontId="118" fillId="0" borderId="183" xfId="5331" applyNumberFormat="1" applyFont="1" applyFill="1" applyBorder="1" applyAlignment="1" applyProtection="1">
      <alignment horizontal="right"/>
      <protection locked="0"/>
    </xf>
    <xf numFmtId="3" fontId="118" fillId="0" borderId="183" xfId="5335" applyNumberFormat="1" applyFont="1" applyBorder="1" applyAlignment="1" applyProtection="1">
      <alignment horizontal="right"/>
      <protection locked="0"/>
    </xf>
    <xf numFmtId="3" fontId="118" fillId="0" borderId="183" xfId="5341" applyNumberFormat="1" applyFont="1" applyBorder="1" applyAlignment="1" applyProtection="1">
      <alignment horizontal="right"/>
      <protection locked="0"/>
    </xf>
    <xf numFmtId="3" fontId="258" fillId="0" borderId="183" xfId="5347" applyNumberFormat="1" applyFont="1" applyBorder="1" applyAlignment="1" applyProtection="1">
      <alignment horizontal="center"/>
      <protection locked="0"/>
    </xf>
    <xf numFmtId="3" fontId="258" fillId="0" borderId="183" xfId="5394" applyNumberFormat="1" applyFont="1" applyBorder="1" applyAlignment="1" applyProtection="1">
      <alignment horizontal="center"/>
      <protection locked="0"/>
    </xf>
    <xf numFmtId="3" fontId="258" fillId="0" borderId="183" xfId="5399" applyNumberFormat="1" applyFont="1" applyBorder="1" applyAlignment="1" applyProtection="1">
      <alignment horizontal="center"/>
      <protection locked="0"/>
    </xf>
    <xf numFmtId="3" fontId="258" fillId="0" borderId="183" xfId="5392" applyNumberFormat="1" applyFont="1" applyBorder="1" applyAlignment="1" applyProtection="1">
      <alignment horizontal="center"/>
      <protection locked="0"/>
    </xf>
    <xf numFmtId="3" fontId="288" fillId="0" borderId="170" xfId="5405" applyNumberFormat="1" applyFont="1" applyBorder="1" applyAlignment="1">
      <alignment horizontal="right"/>
    </xf>
    <xf numFmtId="3" fontId="288" fillId="0" borderId="170" xfId="5406" applyNumberFormat="1" applyFont="1" applyBorder="1" applyAlignment="1">
      <alignment horizontal="right"/>
    </xf>
    <xf numFmtId="3" fontId="288" fillId="0" borderId="170" xfId="5407" applyNumberFormat="1" applyFont="1" applyBorder="1" applyAlignment="1">
      <alignment horizontal="right"/>
    </xf>
    <xf numFmtId="3" fontId="288" fillId="0" borderId="170" xfId="5408" applyNumberFormat="1" applyFont="1" applyBorder="1" applyAlignment="1">
      <alignment horizontal="right"/>
    </xf>
    <xf numFmtId="3" fontId="258" fillId="0" borderId="183" xfId="5409" applyNumberFormat="1" applyFont="1" applyBorder="1" applyAlignment="1" applyProtection="1">
      <alignment horizontal="right"/>
      <protection locked="0"/>
    </xf>
    <xf numFmtId="3" fontId="258" fillId="0" borderId="183" xfId="5455" applyNumberFormat="1" applyFont="1" applyBorder="1" applyAlignment="1" applyProtection="1">
      <alignment horizontal="right"/>
      <protection locked="0"/>
    </xf>
    <xf numFmtId="3" fontId="258" fillId="0" borderId="183" xfId="5459" applyNumberFormat="1" applyFont="1" applyBorder="1" applyAlignment="1" applyProtection="1">
      <alignment horizontal="right"/>
      <protection locked="0"/>
    </xf>
    <xf numFmtId="3" fontId="258" fillId="0" borderId="183" xfId="5454" applyNumberFormat="1" applyFont="1" applyBorder="1" applyAlignment="1" applyProtection="1">
      <alignment horizontal="right"/>
      <protection locked="0"/>
    </xf>
    <xf numFmtId="3" fontId="118" fillId="0" borderId="17" xfId="5465" applyNumberFormat="1" applyFont="1" applyBorder="1" applyAlignment="1" applyProtection="1">
      <alignment horizontal="right"/>
      <protection locked="0"/>
    </xf>
    <xf numFmtId="3" fontId="118" fillId="0" borderId="17" xfId="5550" applyNumberFormat="1" applyFont="1" applyFill="1" applyBorder="1" applyAlignment="1" applyProtection="1">
      <alignment horizontal="right"/>
      <protection locked="0"/>
    </xf>
    <xf numFmtId="3" fontId="118" fillId="0" borderId="228" xfId="5561" applyNumberFormat="1" applyFont="1" applyBorder="1" applyAlignment="1" applyProtection="1">
      <alignment horizontal="right"/>
      <protection locked="0"/>
    </xf>
    <xf numFmtId="3" fontId="118" fillId="0" borderId="228" xfId="5567" applyNumberFormat="1" applyFont="1" applyBorder="1" applyAlignment="1" applyProtection="1">
      <alignment horizontal="right"/>
      <protection locked="0"/>
    </xf>
    <xf numFmtId="3" fontId="291" fillId="0" borderId="228" xfId="5573" applyNumberFormat="1" applyFont="1" applyBorder="1" applyAlignment="1" applyProtection="1">
      <alignment horizontal="right" vertical="center"/>
    </xf>
    <xf numFmtId="3" fontId="291" fillId="0" borderId="228" xfId="5574" applyNumberFormat="1" applyFont="1" applyBorder="1" applyAlignment="1" applyProtection="1">
      <alignment horizontal="right" vertical="center"/>
    </xf>
    <xf numFmtId="3" fontId="291" fillId="0" borderId="228" xfId="5575" applyNumberFormat="1" applyFont="1" applyBorder="1" applyAlignment="1" applyProtection="1">
      <alignment horizontal="right" vertical="center"/>
    </xf>
    <xf numFmtId="3" fontId="291" fillId="0" borderId="228" xfId="5576" applyNumberFormat="1" applyFont="1" applyBorder="1" applyAlignment="1" applyProtection="1">
      <alignment horizontal="right" vertical="center"/>
    </xf>
    <xf numFmtId="3" fontId="288" fillId="0" borderId="170" xfId="5577" applyNumberFormat="1" applyFont="1" applyBorder="1" applyAlignment="1">
      <alignment horizontal="right"/>
    </xf>
    <xf numFmtId="3" fontId="288" fillId="0" borderId="237" xfId="5577" applyNumberFormat="1" applyFont="1" applyBorder="1" applyAlignment="1">
      <alignment horizontal="right"/>
    </xf>
    <xf numFmtId="3" fontId="288" fillId="0" borderId="238" xfId="5577" applyNumberFormat="1" applyFont="1" applyBorder="1" applyAlignment="1">
      <alignment horizontal="right"/>
    </xf>
    <xf numFmtId="3" fontId="288" fillId="0" borderId="25" xfId="5577" applyNumberFormat="1" applyFont="1" applyBorder="1" applyAlignment="1">
      <alignment horizontal="right"/>
    </xf>
    <xf numFmtId="3" fontId="288" fillId="0" borderId="170" xfId="5578" applyNumberFormat="1" applyFont="1" applyBorder="1" applyAlignment="1">
      <alignment horizontal="right"/>
    </xf>
    <xf numFmtId="3" fontId="288" fillId="0" borderId="237" xfId="5578" applyNumberFormat="1" applyFont="1" applyBorder="1" applyAlignment="1">
      <alignment horizontal="right"/>
    </xf>
    <xf numFmtId="3" fontId="288" fillId="0" borderId="238" xfId="5578" applyNumberFormat="1" applyFont="1" applyBorder="1" applyAlignment="1">
      <alignment horizontal="right"/>
    </xf>
    <xf numFmtId="3" fontId="288" fillId="0" borderId="25" xfId="5578" applyNumberFormat="1" applyFont="1" applyBorder="1" applyAlignment="1">
      <alignment horizontal="right"/>
    </xf>
    <xf numFmtId="3" fontId="288" fillId="0" borderId="170" xfId="5579" applyNumberFormat="1" applyFont="1" applyBorder="1" applyAlignment="1">
      <alignment horizontal="right"/>
    </xf>
    <xf numFmtId="3" fontId="288" fillId="0" borderId="237" xfId="5579" applyNumberFormat="1" applyFont="1" applyBorder="1" applyAlignment="1">
      <alignment horizontal="right"/>
    </xf>
    <xf numFmtId="3" fontId="288" fillId="0" borderId="238" xfId="5579" applyNumberFormat="1" applyFont="1" applyBorder="1" applyAlignment="1">
      <alignment horizontal="right"/>
    </xf>
    <xf numFmtId="3" fontId="288" fillId="0" borderId="25" xfId="5579" applyNumberFormat="1" applyFont="1" applyBorder="1" applyAlignment="1">
      <alignment horizontal="right"/>
    </xf>
    <xf numFmtId="3" fontId="288" fillId="0" borderId="170" xfId="5580" applyNumberFormat="1" applyFont="1" applyBorder="1" applyAlignment="1">
      <alignment horizontal="right"/>
    </xf>
    <xf numFmtId="3" fontId="288" fillId="0" borderId="238" xfId="5580" applyNumberFormat="1" applyFont="1" applyBorder="1" applyAlignment="1">
      <alignment horizontal="right"/>
    </xf>
    <xf numFmtId="3" fontId="118" fillId="0" borderId="228" xfId="5581" applyNumberFormat="1" applyFont="1" applyBorder="1" applyAlignment="1" applyProtection="1">
      <alignment horizontal="right"/>
      <protection locked="0"/>
    </xf>
    <xf numFmtId="3" fontId="118" fillId="0" borderId="243" xfId="5668" applyNumberFormat="1" applyFont="1" applyBorder="1" applyAlignment="1" applyProtection="1">
      <alignment horizontal="right"/>
      <protection locked="0"/>
    </xf>
    <xf numFmtId="3" fontId="118" fillId="0" borderId="248" xfId="5676" applyNumberFormat="1" applyFont="1" applyFill="1" applyBorder="1" applyAlignment="1" applyProtection="1">
      <alignment horizontal="right"/>
      <protection locked="0"/>
    </xf>
    <xf numFmtId="3" fontId="118" fillId="0" borderId="248" xfId="5681" applyNumberFormat="1" applyFont="1" applyBorder="1" applyAlignment="1" applyProtection="1">
      <alignment horizontal="right"/>
      <protection locked="0"/>
    </xf>
    <xf numFmtId="3" fontId="258" fillId="0" borderId="17" xfId="236" applyNumberFormat="1" applyFont="1" applyBorder="1" applyAlignment="1" applyProtection="1">
      <alignment horizontal="right"/>
      <protection locked="0"/>
    </xf>
    <xf numFmtId="217" fontId="292" fillId="98" borderId="126" xfId="236" applyNumberFormat="1" applyFont="1" applyFill="1" applyBorder="1" applyProtection="1">
      <protection locked="0"/>
    </xf>
    <xf numFmtId="3" fontId="258" fillId="0" borderId="248" xfId="236" applyNumberFormat="1" applyFont="1" applyBorder="1" applyAlignment="1" applyProtection="1">
      <alignment horizontal="right"/>
      <protection locked="0"/>
    </xf>
    <xf numFmtId="3" fontId="258" fillId="0" borderId="248" xfId="236" applyNumberFormat="1" applyFont="1" applyBorder="1" applyAlignment="1" applyProtection="1">
      <alignment horizontal="right"/>
      <protection locked="0"/>
    </xf>
    <xf numFmtId="3" fontId="258" fillId="0" borderId="248" xfId="236" applyNumberFormat="1" applyFont="1" applyBorder="1" applyAlignment="1" applyProtection="1">
      <alignment horizontal="right"/>
      <protection locked="0"/>
    </xf>
    <xf numFmtId="3" fontId="258" fillId="0" borderId="248" xfId="236" applyNumberFormat="1" applyFont="1" applyBorder="1" applyAlignment="1" applyProtection="1">
      <alignment horizontal="right"/>
      <protection locked="0"/>
    </xf>
    <xf numFmtId="3" fontId="258" fillId="0" borderId="267" xfId="236" applyNumberFormat="1" applyFont="1" applyBorder="1" applyAlignment="1" applyProtection="1">
      <alignment horizontal="right"/>
      <protection locked="0"/>
    </xf>
    <xf numFmtId="3" fontId="258" fillId="0" borderId="267" xfId="236" applyNumberFormat="1" applyFont="1" applyBorder="1" applyAlignment="1" applyProtection="1">
      <alignment horizontal="right"/>
      <protection locked="0"/>
    </xf>
    <xf numFmtId="0" fontId="120" fillId="0" borderId="0" xfId="0" applyFont="1" applyAlignment="1">
      <alignment horizontal="center" vertical="center"/>
    </xf>
    <xf numFmtId="0" fontId="160" fillId="26" borderId="17" xfId="0" applyFont="1" applyFill="1" applyBorder="1" applyAlignment="1">
      <alignment horizontal="left" vertical="center" wrapText="1"/>
    </xf>
    <xf numFmtId="0" fontId="159" fillId="28" borderId="22" xfId="0" applyFont="1" applyFill="1" applyBorder="1" applyAlignment="1">
      <alignment horizontal="left" vertical="center"/>
    </xf>
    <xf numFmtId="0" fontId="159" fillId="28" borderId="24" xfId="0" applyFont="1" applyFill="1" applyBorder="1" applyAlignment="1">
      <alignment horizontal="left" vertical="center"/>
    </xf>
    <xf numFmtId="0" fontId="159" fillId="28" borderId="23" xfId="0" applyFont="1" applyFill="1" applyBorder="1" applyAlignment="1">
      <alignment horizontal="left" vertical="center"/>
    </xf>
    <xf numFmtId="0" fontId="118" fillId="24" borderId="17" xfId="0" applyFont="1" applyFill="1" applyBorder="1" applyAlignment="1">
      <alignment horizontal="center" vertical="center" wrapText="1"/>
    </xf>
    <xf numFmtId="0" fontId="119" fillId="24" borderId="17" xfId="0" applyFont="1" applyFill="1" applyBorder="1" applyAlignment="1" applyProtection="1">
      <alignment horizontal="left"/>
    </xf>
    <xf numFmtId="0" fontId="118" fillId="24" borderId="17" xfId="0" applyFont="1" applyFill="1" applyBorder="1" applyAlignment="1" applyProtection="1">
      <alignment horizontal="center" vertical="center" wrapText="1"/>
    </xf>
    <xf numFmtId="0" fontId="119" fillId="0" borderId="0" xfId="0" applyFont="1" applyFill="1" applyBorder="1" applyAlignment="1" applyProtection="1">
      <alignment horizontal="left"/>
      <protection locked="0"/>
    </xf>
    <xf numFmtId="0" fontId="119" fillId="0" borderId="0" xfId="0" applyFont="1" applyAlignment="1" applyProtection="1">
      <alignment horizontal="center"/>
    </xf>
    <xf numFmtId="0" fontId="119" fillId="24" borderId="17" xfId="0" applyFont="1" applyFill="1" applyBorder="1" applyAlignment="1" applyProtection="1">
      <alignment horizontal="left" vertical="center" wrapText="1"/>
    </xf>
    <xf numFmtId="0" fontId="118" fillId="0" borderId="0" xfId="0" applyFont="1" applyAlignment="1" applyProtection="1">
      <alignment wrapText="1"/>
    </xf>
    <xf numFmtId="0" fontId="119" fillId="24" borderId="183" xfId="0" applyFont="1" applyFill="1" applyBorder="1" applyAlignment="1" applyProtection="1">
      <alignment horizontal="left"/>
    </xf>
    <xf numFmtId="0" fontId="119" fillId="0" borderId="0" xfId="0" applyFont="1" applyFill="1" applyBorder="1" applyAlignment="1" applyProtection="1">
      <alignment horizontal="left" wrapText="1"/>
      <protection locked="0"/>
    </xf>
  </cellXfs>
  <cellStyles count="5979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 8" xfId="4968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 8" xfId="4974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 9" xfId="4973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 8" xfId="4975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 8" xfId="4976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3972"/>
    <cellStyle name="Accent 1 4" xfId="5221"/>
    <cellStyle name="Accent 2" xfId="1947"/>
    <cellStyle name="Accent 2 2" xfId="3776"/>
    <cellStyle name="Accent 2 3" xfId="3973"/>
    <cellStyle name="Accent 2 4" xfId="5222"/>
    <cellStyle name="Accent 3" xfId="1948"/>
    <cellStyle name="Accent 3 2" xfId="3777"/>
    <cellStyle name="Accent 3 3" xfId="3974"/>
    <cellStyle name="Accent 3 4" xfId="4513"/>
    <cellStyle name="Accent 3 5" xfId="5223"/>
    <cellStyle name="Accent 3 6" xfId="5774"/>
    <cellStyle name="Accent 4" xfId="3774"/>
    <cellStyle name="Accent 5" xfId="3971"/>
    <cellStyle name="Accent 6" xfId="5220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10" xfId="4525"/>
    <cellStyle name="Bad 11" xfId="4520"/>
    <cellStyle name="Bad 12" xfId="4955"/>
    <cellStyle name="Bad 13" xfId="4957"/>
    <cellStyle name="Bad 14" xfId="4963"/>
    <cellStyle name="Bad 15" xfId="4959"/>
    <cellStyle name="Bad 16" xfId="5224"/>
    <cellStyle name="Bad 17" xfId="5241"/>
    <cellStyle name="Bad 18" xfId="5242"/>
    <cellStyle name="Bad 19" xfId="5240"/>
    <cellStyle name="Bad 2" xfId="480"/>
    <cellStyle name="Bad 2 2" xfId="3975"/>
    <cellStyle name="Bad 3" xfId="1949"/>
    <cellStyle name="Bad 4" xfId="2123"/>
    <cellStyle name="Bad 5" xfId="3831"/>
    <cellStyle name="Bad 6" xfId="4514"/>
    <cellStyle name="Bad 7" xfId="4518"/>
    <cellStyle name="Bad 8" xfId="4524"/>
    <cellStyle name="Bad 9" xfId="4519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10" xfId="5148"/>
    <cellStyle name="Calculation 2 11" xfId="5047"/>
    <cellStyle name="Calculation 2 12" xfId="5119"/>
    <cellStyle name="Calculation 2 13" xfId="5060"/>
    <cellStyle name="Calculation 2 2" xfId="2396"/>
    <cellStyle name="Calculation 2 3" xfId="2475"/>
    <cellStyle name="Calculation 2 4" xfId="2910"/>
    <cellStyle name="Calculation 2 5" xfId="3356"/>
    <cellStyle name="Calculation 2 6" xfId="4324"/>
    <cellStyle name="Calculation 2 7" xfId="4468"/>
    <cellStyle name="Calculation 2 8" xfId="4248"/>
    <cellStyle name="Calculation 2 9" xfId="4238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5"/>
    <cellStyle name="Calculation 25" xfId="4021"/>
    <cellStyle name="Calculation 26" xfId="4050"/>
    <cellStyle name="Calculation 27" xfId="4082"/>
    <cellStyle name="Calculation 28" xfId="4091"/>
    <cellStyle name="Calculation 29" xfId="4133"/>
    <cellStyle name="Calculation 3" xfId="756"/>
    <cellStyle name="Calculation 3 2" xfId="2909"/>
    <cellStyle name="Calculation 30" xfId="4161"/>
    <cellStyle name="Calculation 31" xfId="4193"/>
    <cellStyle name="Calculation 32" xfId="4202"/>
    <cellStyle name="Calculation 33" xfId="4228"/>
    <cellStyle name="Calculation 34" xfId="4555"/>
    <cellStyle name="Calculation 35" xfId="4569"/>
    <cellStyle name="Calculation 36" xfId="4547"/>
    <cellStyle name="Calculation 37" xfId="4597"/>
    <cellStyle name="Calculation 38" xfId="4671"/>
    <cellStyle name="Calculation 39" xfId="4699"/>
    <cellStyle name="Calculation 4" xfId="927"/>
    <cellStyle name="Calculation 40" xfId="4704"/>
    <cellStyle name="Calculation 41" xfId="4712"/>
    <cellStyle name="Calculation 42" xfId="4755"/>
    <cellStyle name="Calculation 43" xfId="4783"/>
    <cellStyle name="Calculation 44" xfId="4751"/>
    <cellStyle name="Calculation 45" xfId="4832"/>
    <cellStyle name="Calculation 46" xfId="4870"/>
    <cellStyle name="Calculation 47" xfId="4843"/>
    <cellStyle name="Calculation 48" xfId="4866"/>
    <cellStyle name="Calculation 49" xfId="4901"/>
    <cellStyle name="Calculation 5" xfId="1053"/>
    <cellStyle name="Calculation 50" xfId="4990"/>
    <cellStyle name="Calculation 51" xfId="5006"/>
    <cellStyle name="Calculation 52" xfId="4983"/>
    <cellStyle name="Calculation 53" xfId="5025"/>
    <cellStyle name="Calculation 54" xfId="5066"/>
    <cellStyle name="Calculation 55" xfId="5071"/>
    <cellStyle name="Calculation 56" xfId="5162"/>
    <cellStyle name="Calculation 57" xfId="5313"/>
    <cellStyle name="Calculation 58" xfId="5290"/>
    <cellStyle name="Calculation 59" xfId="5316"/>
    <cellStyle name="Calculation 6" xfId="1360"/>
    <cellStyle name="Calculation 60" xfId="5365"/>
    <cellStyle name="Calculation 61" xfId="5379"/>
    <cellStyle name="Calculation 62" xfId="5359"/>
    <cellStyle name="Calculation 63" xfId="5397"/>
    <cellStyle name="Calculation 64" xfId="5427"/>
    <cellStyle name="Calculation 65" xfId="5442"/>
    <cellStyle name="Calculation 66" xfId="5421"/>
    <cellStyle name="Calculation 67" xfId="5458"/>
    <cellStyle name="Calculation 68" xfId="5491"/>
    <cellStyle name="Calculation 69" xfId="5520"/>
    <cellStyle name="Calculation 7" xfId="1425"/>
    <cellStyle name="Calculation 70" xfId="5487"/>
    <cellStyle name="Calculation 71" xfId="5523"/>
    <cellStyle name="Calculation 72" xfId="5607"/>
    <cellStyle name="Calculation 73" xfId="5635"/>
    <cellStyle name="Calculation 74" xfId="5602"/>
    <cellStyle name="Calculation 75" xfId="5640"/>
    <cellStyle name="Calculation 76" xfId="5705"/>
    <cellStyle name="Calculation 77" xfId="5736"/>
    <cellStyle name="Calculation 78" xfId="5701"/>
    <cellStyle name="Calculation 79" xfId="5732"/>
    <cellStyle name="Calculation 8" xfId="1401"/>
    <cellStyle name="Calculation 80" xfId="5843"/>
    <cellStyle name="Calculation 81" xfId="5799"/>
    <cellStyle name="Calculation 82" xfId="5835"/>
    <cellStyle name="Calculation 83" xfId="5890"/>
    <cellStyle name="Calculation 84" xfId="5831"/>
    <cellStyle name="Calculation 85" xfId="5893"/>
    <cellStyle name="Calculation 86" xfId="5830"/>
    <cellStyle name="Calculation 9" xfId="1429"/>
    <cellStyle name="Calculation_TRT1" xfId="2719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10" xfId="5150"/>
    <cellStyle name="Cálculo 2 2 2 11" xfId="5045"/>
    <cellStyle name="Cálculo 2 2 2 12" xfId="5121"/>
    <cellStyle name="Cálculo 2 2 2 13" xfId="5058"/>
    <cellStyle name="Cálculo 2 2 2 2" xfId="2398"/>
    <cellStyle name="Cálculo 2 2 2 3" xfId="2477"/>
    <cellStyle name="Cálculo 2 2 2 4" xfId="2911"/>
    <cellStyle name="Cálculo 2 2 2 5" xfId="3329"/>
    <cellStyle name="Cálculo 2 2 2 6" xfId="4326"/>
    <cellStyle name="Cálculo 2 2 2 7" xfId="4470"/>
    <cellStyle name="Cálculo 2 2 2 8" xfId="4249"/>
    <cellStyle name="Cálculo 2 2 2 9" xfId="4486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53"/>
    <cellStyle name="Cálculo 2 2 25" xfId="4023"/>
    <cellStyle name="Cálculo 2 2 26" xfId="4048"/>
    <cellStyle name="Cálculo 2 2 27" xfId="4018"/>
    <cellStyle name="Cálculo 2 2 28" xfId="4054"/>
    <cellStyle name="Cálculo 2 2 29" xfId="4135"/>
    <cellStyle name="Cálculo 2 2 3" xfId="754"/>
    <cellStyle name="Cálculo 2 2 3 2" xfId="2912"/>
    <cellStyle name="Cálculo 2 2 30" xfId="4159"/>
    <cellStyle name="Cálculo 2 2 31" xfId="4129"/>
    <cellStyle name="Cálculo 2 2 32" xfId="4165"/>
    <cellStyle name="Cálculo 2 2 33" xfId="4230"/>
    <cellStyle name="Cálculo 2 2 34" xfId="4559"/>
    <cellStyle name="Cálculo 2 2 35" xfId="4565"/>
    <cellStyle name="Cálculo 2 2 36" xfId="4550"/>
    <cellStyle name="Cálculo 2 2 37" xfId="4609"/>
    <cellStyle name="Cálculo 2 2 38" xfId="4669"/>
    <cellStyle name="Cálculo 2 2 39" xfId="4643"/>
    <cellStyle name="Cálculo 2 2 4" xfId="925"/>
    <cellStyle name="Cálculo 2 2 40" xfId="4674"/>
    <cellStyle name="Cálculo 2 2 41" xfId="4640"/>
    <cellStyle name="Cálculo 2 2 42" xfId="4757"/>
    <cellStyle name="Cálculo 2 2 43" xfId="4781"/>
    <cellStyle name="Cálculo 2 2 44" xfId="4753"/>
    <cellStyle name="Cálculo 2 2 45" xfId="4831"/>
    <cellStyle name="Cálculo 2 2 46" xfId="4872"/>
    <cellStyle name="Cálculo 2 2 47" xfId="4897"/>
    <cellStyle name="Cálculo 2 2 48" xfId="4868"/>
    <cellStyle name="Cálculo 2 2 49" xfId="4899"/>
    <cellStyle name="Cálculo 2 2 5" xfId="1058"/>
    <cellStyle name="Cálculo 2 2 50" xfId="4994"/>
    <cellStyle name="Cálculo 2 2 51" xfId="5003"/>
    <cellStyle name="Cálculo 2 2 52" xfId="4986"/>
    <cellStyle name="Cálculo 2 2 53" xfId="5032"/>
    <cellStyle name="Cálculo 2 2 54" xfId="5068"/>
    <cellStyle name="Cálculo 2 2 55" xfId="5073"/>
    <cellStyle name="Cálculo 2 2 56" xfId="5100"/>
    <cellStyle name="Cálculo 2 2 57" xfId="5311"/>
    <cellStyle name="Cálculo 2 2 58" xfId="5336"/>
    <cellStyle name="Cálculo 2 2 59" xfId="5314"/>
    <cellStyle name="Cálculo 2 2 6" xfId="1358"/>
    <cellStyle name="Cálculo 2 2 60" xfId="5369"/>
    <cellStyle name="Cálculo 2 2 61" xfId="5376"/>
    <cellStyle name="Cálculo 2 2 62" xfId="5362"/>
    <cellStyle name="Cálculo 2 2 63" xfId="5402"/>
    <cellStyle name="Cálculo 2 2 64" xfId="5431"/>
    <cellStyle name="Cálculo 2 2 65" xfId="5439"/>
    <cellStyle name="Cálculo 2 2 66" xfId="5424"/>
    <cellStyle name="Cálculo 2 2 67" xfId="5462"/>
    <cellStyle name="Cálculo 2 2 68" xfId="5493"/>
    <cellStyle name="Cálculo 2 2 69" xfId="5518"/>
    <cellStyle name="Cálculo 2 2 7" xfId="1423"/>
    <cellStyle name="Cálculo 2 2 70" xfId="5489"/>
    <cellStyle name="Cálculo 2 2 71" xfId="5522"/>
    <cellStyle name="Cálculo 2 2 72" xfId="5609"/>
    <cellStyle name="Cálculo 2 2 73" xfId="5633"/>
    <cellStyle name="Cálculo 2 2 74" xfId="5667"/>
    <cellStyle name="Cálculo 2 2 75" xfId="5675"/>
    <cellStyle name="Cálculo 2 2 76" xfId="5707"/>
    <cellStyle name="Cálculo 2 2 77" xfId="5734"/>
    <cellStyle name="Cálculo 2 2 78" xfId="5703"/>
    <cellStyle name="Cálculo 2 2 79" xfId="5730"/>
    <cellStyle name="Cálculo 2 2 8" xfId="1442"/>
    <cellStyle name="Cálculo 2 2 80" xfId="5845"/>
    <cellStyle name="Cálculo 2 2 81" xfId="5885"/>
    <cellStyle name="Cálculo 2 2 82" xfId="5837"/>
    <cellStyle name="Cálculo 2 2 83" xfId="5888"/>
    <cellStyle name="Cálculo 2 2 84" xfId="5832"/>
    <cellStyle name="Cálculo 2 2 85" xfId="5892"/>
    <cellStyle name="Cálculo 2 2 86" xfId="5841"/>
    <cellStyle name="Cálculo 2 2 9" xfId="1445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25" xfId="3954"/>
    <cellStyle name="Cálculo 2 26" xfId="4022"/>
    <cellStyle name="Cálculo 2 27" xfId="4049"/>
    <cellStyle name="Cálculo 2 28" xfId="4093"/>
    <cellStyle name="Cálculo 2 29" xfId="4100"/>
    <cellStyle name="Cálculo 2 3" xfId="493"/>
    <cellStyle name="Cálculo 2 3 10" xfId="5149"/>
    <cellStyle name="Cálculo 2 3 11" xfId="5046"/>
    <cellStyle name="Cálculo 2 3 12" xfId="5120"/>
    <cellStyle name="Cálculo 2 3 13" xfId="5059"/>
    <cellStyle name="Cálculo 2 3 2" xfId="2397"/>
    <cellStyle name="Cálculo 2 3 3" xfId="2476"/>
    <cellStyle name="Cálculo 2 3 4" xfId="2913"/>
    <cellStyle name="Cálculo 2 3 5" xfId="3330"/>
    <cellStyle name="Cálculo 2 3 6" xfId="4325"/>
    <cellStyle name="Cálculo 2 3 7" xfId="4469"/>
    <cellStyle name="Cálculo 2 3 8" xfId="4386"/>
    <cellStyle name="Cálculo 2 3 9" xfId="4237"/>
    <cellStyle name="Cálculo 2 3_TRT3" xfId="2608"/>
    <cellStyle name="Cálculo 2 30" xfId="4134"/>
    <cellStyle name="Cálculo 2 31" xfId="4160"/>
    <cellStyle name="Cálculo 2 32" xfId="4204"/>
    <cellStyle name="Cálculo 2 33" xfId="4211"/>
    <cellStyle name="Cálculo 2 34" xfId="4229"/>
    <cellStyle name="Cálculo 2 35" xfId="4558"/>
    <cellStyle name="Cálculo 2 36" xfId="4566"/>
    <cellStyle name="Cálculo 2 37" xfId="4549"/>
    <cellStyle name="Cálculo 2 38" xfId="4608"/>
    <cellStyle name="Cálculo 2 39" xfId="4670"/>
    <cellStyle name="Cálculo 2 4" xfId="755"/>
    <cellStyle name="Cálculo 2 4 2" xfId="2914"/>
    <cellStyle name="Cálculo 2 40" xfId="4706"/>
    <cellStyle name="Cálculo 2 41" xfId="4714"/>
    <cellStyle name="Cálculo 2 42" xfId="4721"/>
    <cellStyle name="Cálculo 2 43" xfId="4756"/>
    <cellStyle name="Cálculo 2 44" xfId="4782"/>
    <cellStyle name="Cálculo 2 45" xfId="4752"/>
    <cellStyle name="Cálculo 2 46" xfId="4822"/>
    <cellStyle name="Cálculo 2 47" xfId="4871"/>
    <cellStyle name="Cálculo 2 48" xfId="4934"/>
    <cellStyle name="Cálculo 2 49" xfId="4867"/>
    <cellStyle name="Cálculo 2 5" xfId="926"/>
    <cellStyle name="Cálculo 2 50" xfId="4900"/>
    <cellStyle name="Cálculo 2 51" xfId="4993"/>
    <cellStyle name="Cálculo 2 52" xfId="5004"/>
    <cellStyle name="Cálculo 2 53" xfId="4985"/>
    <cellStyle name="Cálculo 2 54" xfId="5031"/>
    <cellStyle name="Cálculo 2 55" xfId="5067"/>
    <cellStyle name="Cálculo 2 56" xfId="5072"/>
    <cellStyle name="Cálculo 2 57" xfId="5141"/>
    <cellStyle name="Cálculo 2 58" xfId="5312"/>
    <cellStyle name="Cálculo 2 59" xfId="5330"/>
    <cellStyle name="Cálculo 2 6" xfId="1057"/>
    <cellStyle name="Cálculo 2 60" xfId="5315"/>
    <cellStyle name="Cálculo 2 61" xfId="5368"/>
    <cellStyle name="Cálculo 2 62" xfId="5377"/>
    <cellStyle name="Cálculo 2 63" xfId="5361"/>
    <cellStyle name="Cálculo 2 64" xfId="5401"/>
    <cellStyle name="Cálculo 2 65" xfId="5430"/>
    <cellStyle name="Cálculo 2 66" xfId="5440"/>
    <cellStyle name="Cálculo 2 67" xfId="5423"/>
    <cellStyle name="Cálculo 2 68" xfId="5461"/>
    <cellStyle name="Cálculo 2 69" xfId="5492"/>
    <cellStyle name="Cálculo 2 7" xfId="1359"/>
    <cellStyle name="Cálculo 2 70" xfId="5466"/>
    <cellStyle name="Cálculo 2 71" xfId="5488"/>
    <cellStyle name="Cálculo 2 72" xfId="5554"/>
    <cellStyle name="Cálculo 2 73" xfId="5608"/>
    <cellStyle name="Cálculo 2 74" xfId="5634"/>
    <cellStyle name="Cálculo 2 75" xfId="5603"/>
    <cellStyle name="Cálculo 2 76" xfId="5639"/>
    <cellStyle name="Cálculo 2 77" xfId="5706"/>
    <cellStyle name="Cálculo 2 78" xfId="5735"/>
    <cellStyle name="Cálculo 2 79" xfId="5702"/>
    <cellStyle name="Cálculo 2 8" xfId="1424"/>
    <cellStyle name="Cálculo 2 80" xfId="5731"/>
    <cellStyle name="Cálculo 2 81" xfId="5844"/>
    <cellStyle name="Cálculo 2 82" xfId="5943"/>
    <cellStyle name="Cálculo 2 83" xfId="5836"/>
    <cellStyle name="Cálculo 2 84" xfId="5889"/>
    <cellStyle name="Cálculo 2 85" xfId="5951"/>
    <cellStyle name="Cálculo 2 86" xfId="5957"/>
    <cellStyle name="Cálculo 2 87" xfId="5833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10" xfId="5151"/>
    <cellStyle name="Cálculo 3 2 11" xfId="5044"/>
    <cellStyle name="Cálculo 3 2 12" xfId="5122"/>
    <cellStyle name="Cálculo 3 2 13" xfId="5057"/>
    <cellStyle name="Cálculo 3 2 2" xfId="2399"/>
    <cellStyle name="Cálculo 3 2 3" xfId="2478"/>
    <cellStyle name="Cálculo 3 2 4" xfId="2916"/>
    <cellStyle name="Cálculo 3 2 5" xfId="3332"/>
    <cellStyle name="Cálculo 3 2 6" xfId="4327"/>
    <cellStyle name="Cálculo 3 2 7" xfId="4471"/>
    <cellStyle name="Cálculo 3 2 8" xfId="4250"/>
    <cellStyle name="Cálculo 3 2 9" xfId="4236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18"/>
    <cellStyle name="Cálculo 3 25" xfId="4024"/>
    <cellStyle name="Cálculo 3 26" xfId="4047"/>
    <cellStyle name="Cálculo 3 27" xfId="4019"/>
    <cellStyle name="Cálculo 3 28" xfId="4053"/>
    <cellStyle name="Cálculo 3 29" xfId="4136"/>
    <cellStyle name="Cálculo 3 3" xfId="753"/>
    <cellStyle name="Cálculo 3 3 2" xfId="2917"/>
    <cellStyle name="Cálculo 3 30" xfId="4158"/>
    <cellStyle name="Cálculo 3 31" xfId="4130"/>
    <cellStyle name="Cálculo 3 32" xfId="4164"/>
    <cellStyle name="Cálculo 3 33" xfId="4231"/>
    <cellStyle name="Cálculo 3 34" xfId="4560"/>
    <cellStyle name="Cálculo 3 35" xfId="4564"/>
    <cellStyle name="Cálculo 3 36" xfId="4551"/>
    <cellStyle name="Cálculo 3 37" xfId="4610"/>
    <cellStyle name="Cálculo 3 38" xfId="4668"/>
    <cellStyle name="Cálculo 3 39" xfId="4644"/>
    <cellStyle name="Cálculo 3 4" xfId="924"/>
    <cellStyle name="Cálculo 3 40" xfId="4673"/>
    <cellStyle name="Cálculo 3 41" xfId="4641"/>
    <cellStyle name="Cálculo 3 42" xfId="4758"/>
    <cellStyle name="Cálculo 3 43" xfId="4780"/>
    <cellStyle name="Cálculo 3 44" xfId="4824"/>
    <cellStyle name="Cálculo 3 45" xfId="4816"/>
    <cellStyle name="Cálculo 3 46" xfId="4873"/>
    <cellStyle name="Cálculo 3 47" xfId="4896"/>
    <cellStyle name="Cálculo 3 48" xfId="4869"/>
    <cellStyle name="Cálculo 3 49" xfId="4940"/>
    <cellStyle name="Cálculo 3 5" xfId="1059"/>
    <cellStyle name="Cálculo 3 50" xfId="4995"/>
    <cellStyle name="Cálculo 3 51" xfId="5002"/>
    <cellStyle name="Cálculo 3 52" xfId="4987"/>
    <cellStyle name="Cálculo 3 53" xfId="5033"/>
    <cellStyle name="Cálculo 3 54" xfId="5069"/>
    <cellStyle name="Cálculo 3 55" xfId="5074"/>
    <cellStyle name="Cálculo 3 56" xfId="5161"/>
    <cellStyle name="Cálculo 3 57" xfId="5310"/>
    <cellStyle name="Cálculo 3 58" xfId="5291"/>
    <cellStyle name="Cálculo 3 59" xfId="5334"/>
    <cellStyle name="Cálculo 3 6" xfId="1357"/>
    <cellStyle name="Cálculo 3 60" xfId="5370"/>
    <cellStyle name="Cálculo 3 61" xfId="5375"/>
    <cellStyle name="Cálculo 3 62" xfId="5363"/>
    <cellStyle name="Cálculo 3 63" xfId="5403"/>
    <cellStyle name="Cálculo 3 64" xfId="5432"/>
    <cellStyle name="Cálculo 3 65" xfId="5438"/>
    <cellStyle name="Cálculo 3 66" xfId="5425"/>
    <cellStyle name="Cálculo 3 67" xfId="5463"/>
    <cellStyle name="Cálculo 3 68" xfId="5494"/>
    <cellStyle name="Cálculo 3 69" xfId="5517"/>
    <cellStyle name="Cálculo 3 7" xfId="1422"/>
    <cellStyle name="Cálculo 3 70" xfId="5490"/>
    <cellStyle name="Cálculo 3 71" xfId="5521"/>
    <cellStyle name="Cálculo 3 72" xfId="5610"/>
    <cellStyle name="Cálculo 3 73" xfId="5632"/>
    <cellStyle name="Cálculo 3 74" xfId="5604"/>
    <cellStyle name="Cálculo 3 75" xfId="5638"/>
    <cellStyle name="Cálculo 3 76" xfId="5708"/>
    <cellStyle name="Cálculo 3 77" xfId="5767"/>
    <cellStyle name="Cálculo 3 78" xfId="5704"/>
    <cellStyle name="Cálculo 3 79" xfId="5729"/>
    <cellStyle name="Cálculo 3 8" xfId="1403"/>
    <cellStyle name="Cálculo 3 80" xfId="5846"/>
    <cellStyle name="Cálculo 3 81" xfId="5883"/>
    <cellStyle name="Cálculo 3 82" xfId="5839"/>
    <cellStyle name="Cálculo 3 83" xfId="5945"/>
    <cellStyle name="Cálculo 3 84" xfId="5834"/>
    <cellStyle name="Cálculo 3 85" xfId="5891"/>
    <cellStyle name="Cálculo 3 86" xfId="5974"/>
    <cellStyle name="Cálculo 3 9" xfId="1427"/>
    <cellStyle name="Cálculo 3_TRT1" xfId="2721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10" xfId="5152"/>
    <cellStyle name="Cálculo 4 2 11" xfId="5043"/>
    <cellStyle name="Cálculo 4 2 12" xfId="5123"/>
    <cellStyle name="Cálculo 4 2 13" xfId="5056"/>
    <cellStyle name="Cálculo 4 2 2" xfId="2400"/>
    <cellStyle name="Cálculo 4 2 3" xfId="2479"/>
    <cellStyle name="Cálculo 4 2 4" xfId="2918"/>
    <cellStyle name="Cálculo 4 2 5" xfId="3334"/>
    <cellStyle name="Cálculo 4 2 6" xfId="4328"/>
    <cellStyle name="Cálculo 4 2 7" xfId="4472"/>
    <cellStyle name="Cálculo 4 2 8" xfId="4251"/>
    <cellStyle name="Cálculo 4 2 9" xfId="4487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51"/>
    <cellStyle name="Cálculo 4 25" xfId="4025"/>
    <cellStyle name="Cálculo 4 26" xfId="4046"/>
    <cellStyle name="Cálculo 4 27" xfId="4020"/>
    <cellStyle name="Cálculo 4 28" xfId="4052"/>
    <cellStyle name="Cálculo 4 29" xfId="4137"/>
    <cellStyle name="Cálculo 4 3" xfId="752"/>
    <cellStyle name="Cálculo 4 3 2" xfId="2919"/>
    <cellStyle name="Cálculo 4 30" xfId="4157"/>
    <cellStyle name="Cálculo 4 31" xfId="4131"/>
    <cellStyle name="Cálculo 4 32" xfId="4163"/>
    <cellStyle name="Cálculo 4 33" xfId="4232"/>
    <cellStyle name="Cálculo 4 34" xfId="4561"/>
    <cellStyle name="Cálculo 4 35" xfId="4563"/>
    <cellStyle name="Cálculo 4 36" xfId="4552"/>
    <cellStyle name="Cálculo 4 37" xfId="4611"/>
    <cellStyle name="Cálculo 4 38" xfId="4667"/>
    <cellStyle name="Cálculo 4 39" xfId="4645"/>
    <cellStyle name="Cálculo 4 4" xfId="923"/>
    <cellStyle name="Cálculo 4 40" xfId="4672"/>
    <cellStyle name="Cálculo 4 41" xfId="4642"/>
    <cellStyle name="Cálculo 4 42" xfId="4759"/>
    <cellStyle name="Cálculo 4 43" xfId="4779"/>
    <cellStyle name="Cálculo 4 44" xfId="4812"/>
    <cellStyle name="Cálculo 4 45" xfId="4728"/>
    <cellStyle name="Cálculo 4 46" xfId="4874"/>
    <cellStyle name="Cálculo 4 47" xfId="4895"/>
    <cellStyle name="Cálculo 4 48" xfId="4929"/>
    <cellStyle name="Cálculo 4 49" xfId="4948"/>
    <cellStyle name="Cálculo 4 5" xfId="1060"/>
    <cellStyle name="Cálculo 4 50" xfId="4996"/>
    <cellStyle name="Cálculo 4 51" xfId="5001"/>
    <cellStyle name="Cálculo 4 52" xfId="4988"/>
    <cellStyle name="Cálculo 4 53" xfId="5034"/>
    <cellStyle name="Cálculo 4 54" xfId="5070"/>
    <cellStyle name="Cálculo 4 55" xfId="5192"/>
    <cellStyle name="Cálculo 4 56" xfId="5139"/>
    <cellStyle name="Cálculo 4 57" xfId="5309"/>
    <cellStyle name="Cálculo 4 58" xfId="5292"/>
    <cellStyle name="Cálculo 4 59" xfId="5342"/>
    <cellStyle name="Cálculo 4 6" xfId="1356"/>
    <cellStyle name="Cálculo 4 60" xfId="5371"/>
    <cellStyle name="Cálculo 4 61" xfId="5374"/>
    <cellStyle name="Cálculo 4 62" xfId="5364"/>
    <cellStyle name="Cálculo 4 63" xfId="5404"/>
    <cellStyle name="Cálculo 4 64" xfId="5433"/>
    <cellStyle name="Cálculo 4 65" xfId="5437"/>
    <cellStyle name="Cálculo 4 66" xfId="5426"/>
    <cellStyle name="Cálculo 4 67" xfId="5464"/>
    <cellStyle name="Cálculo 4 68" xfId="5495"/>
    <cellStyle name="Cálculo 4 69" xfId="5516"/>
    <cellStyle name="Cálculo 4 7" xfId="1421"/>
    <cellStyle name="Cálculo 4 70" xfId="5562"/>
    <cellStyle name="Cálculo 4 71" xfId="5568"/>
    <cellStyle name="Cálculo 4 72" xfId="5611"/>
    <cellStyle name="Cálculo 4 73" xfId="5631"/>
    <cellStyle name="Cálculo 4 74" xfId="5605"/>
    <cellStyle name="Cálculo 4 75" xfId="5637"/>
    <cellStyle name="Cálculo 4 76" xfId="5709"/>
    <cellStyle name="Cálculo 4 77" xfId="5768"/>
    <cellStyle name="Cálculo 4 78" xfId="5710"/>
    <cellStyle name="Cálculo 4 79" xfId="5777"/>
    <cellStyle name="Cálculo 4 8" xfId="1404"/>
    <cellStyle name="Cálculo 4 80" xfId="5847"/>
    <cellStyle name="Cálculo 4 81" xfId="5882"/>
    <cellStyle name="Cálculo 4 82" xfId="5840"/>
    <cellStyle name="Cálculo 4 83" xfId="5884"/>
    <cellStyle name="Cálculo 4 84" xfId="5838"/>
    <cellStyle name="Cálculo 4 85" xfId="5887"/>
    <cellStyle name="Cálculo 4 86" xfId="5967"/>
    <cellStyle name="Cálculo 4 9" xfId="1426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30" xfId="4556"/>
    <cellStyle name="Comma 31" xfId="4567"/>
    <cellStyle name="Comma 32" xfId="4548"/>
    <cellStyle name="Comma 33" xfId="4607"/>
    <cellStyle name="Comma 34" xfId="4991"/>
    <cellStyle name="Comma 35" xfId="5005"/>
    <cellStyle name="Comma 36" xfId="4984"/>
    <cellStyle name="Comma 37" xfId="5030"/>
    <cellStyle name="Comma 38" xfId="5366"/>
    <cellStyle name="Comma 39" xfId="5378"/>
    <cellStyle name="Comma 4" xfId="507"/>
    <cellStyle name="Comma 4 2" xfId="3367"/>
    <cellStyle name="Comma 40" xfId="5360"/>
    <cellStyle name="Comma 41" xfId="5400"/>
    <cellStyle name="Comma 42" xfId="5428"/>
    <cellStyle name="Comma 43" xfId="5441"/>
    <cellStyle name="Comma 44" xfId="5422"/>
    <cellStyle name="Comma 45" xfId="5460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00" xfId="5874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10" xfId="5154"/>
    <cellStyle name="Entrada 2 2 2 11" xfId="5041"/>
    <cellStyle name="Entrada 2 2 2 12" xfId="5125"/>
    <cellStyle name="Entrada 2 2 2 13" xfId="5054"/>
    <cellStyle name="Entrada 2 2 2 2" xfId="2404"/>
    <cellStyle name="Entrada 2 2 2 3" xfId="2481"/>
    <cellStyle name="Entrada 2 2 2 4" xfId="3038"/>
    <cellStyle name="Entrada 2 2 2 5" xfId="3382"/>
    <cellStyle name="Entrada 2 2 2 6" xfId="4330"/>
    <cellStyle name="Entrada 2 2 2 7" xfId="4474"/>
    <cellStyle name="Entrada 2 2 2 8" xfId="4418"/>
    <cellStyle name="Entrada 2 2 2 9" xfId="4488"/>
    <cellStyle name="Entrada 2 2 2_TRT3" xfId="2611"/>
    <cellStyle name="Entrada 2 2 20" xfId="2384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0" xfId="3946"/>
    <cellStyle name="Entrada 2 2 51" xfId="3942"/>
    <cellStyle name="Entrada 2 2 52" xfId="3993"/>
    <cellStyle name="Entrada 2 2 53" xfId="3962"/>
    <cellStyle name="Entrada 2 2 54" xfId="4039"/>
    <cellStyle name="Entrada 2 2 55" xfId="4034"/>
    <cellStyle name="Entrada 2 2 56" xfId="4037"/>
    <cellStyle name="Entrada 2 2 57" xfId="4030"/>
    <cellStyle name="Entrada 2 2 58" xfId="4150"/>
    <cellStyle name="Entrada 2 2 59" xfId="4145"/>
    <cellStyle name="Entrada 2 2 6" xfId="1274"/>
    <cellStyle name="Entrada 2 2 60" xfId="4148"/>
    <cellStyle name="Entrada 2 2 61" xfId="4141"/>
    <cellStyle name="Entrada 2 2 62" xfId="4241"/>
    <cellStyle name="Entrada 2 2 63" xfId="4654"/>
    <cellStyle name="Entrada 2 2 64" xfId="4657"/>
    <cellStyle name="Entrada 2 2 65" xfId="4650"/>
    <cellStyle name="Entrada 2 2 66" xfId="4661"/>
    <cellStyle name="Entrada 2 2 67" xfId="4774"/>
    <cellStyle name="Entrada 2 2 68" xfId="4767"/>
    <cellStyle name="Entrada 2 2 69" xfId="4770"/>
    <cellStyle name="Entrada 2 2 7" xfId="1353"/>
    <cellStyle name="Entrada 2 2 70" xfId="4763"/>
    <cellStyle name="Entrada 2 2 71" xfId="4890"/>
    <cellStyle name="Entrada 2 2 72" xfId="4883"/>
    <cellStyle name="Entrada 2 2 73" xfId="4886"/>
    <cellStyle name="Entrada 2 2 74" xfId="4879"/>
    <cellStyle name="Entrada 2 2 75" xfId="5087"/>
    <cellStyle name="Entrada 2 2 76" xfId="5048"/>
    <cellStyle name="Entrada 2 2 77" xfId="5092"/>
    <cellStyle name="Entrada 2 2 78" xfId="5298"/>
    <cellStyle name="Entrada 2 2 79" xfId="5304"/>
    <cellStyle name="Entrada 2 2 8" xfId="1413"/>
    <cellStyle name="Entrada 2 2 80" xfId="5301"/>
    <cellStyle name="Entrada 2 2 81" xfId="5511"/>
    <cellStyle name="Entrada 2 2 82" xfId="5504"/>
    <cellStyle name="Entrada 2 2 83" xfId="5507"/>
    <cellStyle name="Entrada 2 2 84" xfId="5500"/>
    <cellStyle name="Entrada 2 2 85" xfId="5626"/>
    <cellStyle name="Entrada 2 2 86" xfId="5619"/>
    <cellStyle name="Entrada 2 2 87" xfId="5622"/>
    <cellStyle name="Entrada 2 2 88" xfId="5615"/>
    <cellStyle name="Entrada 2 2 89" xfId="5725"/>
    <cellStyle name="Entrada 2 2 9" xfId="1416"/>
    <cellStyle name="Entrada 2 2 90" xfId="5718"/>
    <cellStyle name="Entrada 2 2 91" xfId="5721"/>
    <cellStyle name="Entrada 2 2 92" xfId="5715"/>
    <cellStyle name="Entrada 2 2 93" xfId="5871"/>
    <cellStyle name="Entrada 2 2 94" xfId="5860"/>
    <cellStyle name="Entrada 2 2 95" xfId="5863"/>
    <cellStyle name="Entrada 2 2 96" xfId="5856"/>
    <cellStyle name="Entrada 2 2 97" xfId="5867"/>
    <cellStyle name="Entrada 2 2 98" xfId="5852"/>
    <cellStyle name="Entrada 2 2 99" xfId="5875"/>
    <cellStyle name="Entrada 2 2_TRT1" xfId="2756"/>
    <cellStyle name="Entrada 2 20" xfId="2352"/>
    <cellStyle name="Entrada 2 21" xfId="2385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10" xfId="5153"/>
    <cellStyle name="Entrada 2 3 11" xfId="5042"/>
    <cellStyle name="Entrada 2 3 12" xfId="5124"/>
    <cellStyle name="Entrada 2 3 13" xfId="5055"/>
    <cellStyle name="Entrada 2 3 2" xfId="2403"/>
    <cellStyle name="Entrada 2 3 3" xfId="2480"/>
    <cellStyle name="Entrada 2 3 4" xfId="3036"/>
    <cellStyle name="Entrada 2 3 5" xfId="3383"/>
    <cellStyle name="Entrada 2 3 6" xfId="4329"/>
    <cellStyle name="Entrada 2 3 7" xfId="4473"/>
    <cellStyle name="Entrada 2 3 8" xfId="4252"/>
    <cellStyle name="Entrada 2 3 9" xfId="4235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0" xfId="3871"/>
    <cellStyle name="Entrada 2 51" xfId="3945"/>
    <cellStyle name="Entrada 2 52" xfId="3943"/>
    <cellStyle name="Entrada 2 53" xfId="3938"/>
    <cellStyle name="Entrada 2 54" xfId="3944"/>
    <cellStyle name="Entrada 2 55" xfId="4038"/>
    <cellStyle name="Entrada 2 56" xfId="4035"/>
    <cellStyle name="Entrada 2 57" xfId="4036"/>
    <cellStyle name="Entrada 2 58" xfId="4031"/>
    <cellStyle name="Entrada 2 59" xfId="4149"/>
    <cellStyle name="Entrada 2 6" xfId="1069"/>
    <cellStyle name="Entrada 2 60" xfId="4146"/>
    <cellStyle name="Entrada 2 61" xfId="4147"/>
    <cellStyle name="Entrada 2 62" xfId="4142"/>
    <cellStyle name="Entrada 2 63" xfId="4240"/>
    <cellStyle name="Entrada 2 64" xfId="4655"/>
    <cellStyle name="Entrada 2 65" xfId="4656"/>
    <cellStyle name="Entrada 2 66" xfId="4651"/>
    <cellStyle name="Entrada 2 67" xfId="4660"/>
    <cellStyle name="Entrada 2 68" xfId="4773"/>
    <cellStyle name="Entrada 2 69" xfId="4768"/>
    <cellStyle name="Entrada 2 7" xfId="1273"/>
    <cellStyle name="Entrada 2 70" xfId="4769"/>
    <cellStyle name="Entrada 2 71" xfId="4764"/>
    <cellStyle name="Entrada 2 72" xfId="4889"/>
    <cellStyle name="Entrada 2 73" xfId="4884"/>
    <cellStyle name="Entrada 2 74" xfId="4885"/>
    <cellStyle name="Entrada 2 75" xfId="4880"/>
    <cellStyle name="Entrada 2 76" xfId="5086"/>
    <cellStyle name="Entrada 2 77" xfId="5144"/>
    <cellStyle name="Entrada 2 78" xfId="5093"/>
    <cellStyle name="Entrada 2 79" xfId="5299"/>
    <cellStyle name="Entrada 2 8" xfId="1354"/>
    <cellStyle name="Entrada 2 80" xfId="5303"/>
    <cellStyle name="Entrada 2 81" xfId="5302"/>
    <cellStyle name="Entrada 2 82" xfId="5510"/>
    <cellStyle name="Entrada 2 83" xfId="5505"/>
    <cellStyle name="Entrada 2 84" xfId="5506"/>
    <cellStyle name="Entrada 2 85" xfId="5501"/>
    <cellStyle name="Entrada 2 86" xfId="5625"/>
    <cellStyle name="Entrada 2 87" xfId="5620"/>
    <cellStyle name="Entrada 2 88" xfId="5621"/>
    <cellStyle name="Entrada 2 89" xfId="5616"/>
    <cellStyle name="Entrada 2 9" xfId="1414"/>
    <cellStyle name="Entrada 2 90" xfId="5724"/>
    <cellStyle name="Entrada 2 91" xfId="5719"/>
    <cellStyle name="Entrada 2 92" xfId="5720"/>
    <cellStyle name="Entrada 2 93" xfId="5790"/>
    <cellStyle name="Entrada 2 94" xfId="5870"/>
    <cellStyle name="Entrada 2 95" xfId="5861"/>
    <cellStyle name="Entrada 2 96" xfId="5862"/>
    <cellStyle name="Entrada 2 97" xfId="5859"/>
    <cellStyle name="Entrada 2 98" xfId="5864"/>
    <cellStyle name="Entrada 2 99" xfId="5855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10" xfId="5155"/>
    <cellStyle name="Entrada 3 2 11" xfId="5040"/>
    <cellStyle name="Entrada 3 2 12" xfId="5126"/>
    <cellStyle name="Entrada 3 2 13" xfId="5053"/>
    <cellStyle name="Entrada 3 2 2" xfId="2405"/>
    <cellStyle name="Entrada 3 2 3" xfId="2482"/>
    <cellStyle name="Entrada 3 2 4" xfId="3033"/>
    <cellStyle name="Entrada 3 2 5" xfId="3385"/>
    <cellStyle name="Entrada 3 2 6" xfId="4331"/>
    <cellStyle name="Entrada 3 2 7" xfId="4475"/>
    <cellStyle name="Entrada 3 2 8" xfId="4253"/>
    <cellStyle name="Entrada 3 2 9" xfId="4234"/>
    <cellStyle name="Entrada 3 2_TRT3" xfId="2613"/>
    <cellStyle name="Entrada 3 20" xfId="2383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0" xfId="3947"/>
    <cellStyle name="Entrada 3 51" xfId="3941"/>
    <cellStyle name="Entrada 3 52" xfId="3939"/>
    <cellStyle name="Entrada 3 53" xfId="3940"/>
    <cellStyle name="Entrada 3 54" xfId="4040"/>
    <cellStyle name="Entrada 3 55" xfId="4033"/>
    <cellStyle name="Entrada 3 56" xfId="4042"/>
    <cellStyle name="Entrada 3 57" xfId="4029"/>
    <cellStyle name="Entrada 3 58" xfId="4151"/>
    <cellStyle name="Entrada 3 59" xfId="4144"/>
    <cellStyle name="Entrada 3 6" xfId="1275"/>
    <cellStyle name="Entrada 3 60" xfId="4153"/>
    <cellStyle name="Entrada 3 61" xfId="4140"/>
    <cellStyle name="Entrada 3 62" xfId="4242"/>
    <cellStyle name="Entrada 3 63" xfId="4653"/>
    <cellStyle name="Entrada 3 64" xfId="4658"/>
    <cellStyle name="Entrada 3 65" xfId="4649"/>
    <cellStyle name="Entrada 3 66" xfId="4662"/>
    <cellStyle name="Entrada 3 67" xfId="4775"/>
    <cellStyle name="Entrada 3 68" xfId="4766"/>
    <cellStyle name="Entrada 3 69" xfId="4771"/>
    <cellStyle name="Entrada 3 7" xfId="1352"/>
    <cellStyle name="Entrada 3 70" xfId="4762"/>
    <cellStyle name="Entrada 3 71" xfId="4891"/>
    <cellStyle name="Entrada 3 72" xfId="4882"/>
    <cellStyle name="Entrada 3 73" xfId="4887"/>
    <cellStyle name="Entrada 3 74" xfId="4878"/>
    <cellStyle name="Entrada 3 75" xfId="5088"/>
    <cellStyle name="Entrada 3 76" xfId="5084"/>
    <cellStyle name="Entrada 3 77" xfId="5091"/>
    <cellStyle name="Entrada 3 78" xfId="5297"/>
    <cellStyle name="Entrada 3 79" xfId="5305"/>
    <cellStyle name="Entrada 3 8" xfId="1412"/>
    <cellStyle name="Entrada 3 80" xfId="5300"/>
    <cellStyle name="Entrada 3 81" xfId="5512"/>
    <cellStyle name="Entrada 3 82" xfId="5503"/>
    <cellStyle name="Entrada 3 83" xfId="5508"/>
    <cellStyle name="Entrada 3 84" xfId="5499"/>
    <cellStyle name="Entrada 3 85" xfId="5627"/>
    <cellStyle name="Entrada 3 86" xfId="5618"/>
    <cellStyle name="Entrada 3 87" xfId="5623"/>
    <cellStyle name="Entrada 3 88" xfId="5614"/>
    <cellStyle name="Entrada 3 89" xfId="5726"/>
    <cellStyle name="Entrada 3 9" xfId="1417"/>
    <cellStyle name="Entrada 3 90" xfId="5717"/>
    <cellStyle name="Entrada 3 91" xfId="5722"/>
    <cellStyle name="Entrada 3 92" xfId="5714"/>
    <cellStyle name="Entrada 3 93" xfId="5872"/>
    <cellStyle name="Entrada 3 94" xfId="5858"/>
    <cellStyle name="Entrada 3 95" xfId="5865"/>
    <cellStyle name="Entrada 3 96" xfId="5854"/>
    <cellStyle name="Entrada 3 97" xfId="5868"/>
    <cellStyle name="Entrada 3 98" xfId="5851"/>
    <cellStyle name="Entrada 3 99" xfId="5876"/>
    <cellStyle name="Entrada 3_TRT1" xfId="2757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10" xfId="5156"/>
    <cellStyle name="Entrada 4 2 11" xfId="5039"/>
    <cellStyle name="Entrada 4 2 12" xfId="5127"/>
    <cellStyle name="Entrada 4 2 13" xfId="5052"/>
    <cellStyle name="Entrada 4 2 2" xfId="2406"/>
    <cellStyle name="Entrada 4 2 3" xfId="2483"/>
    <cellStyle name="Entrada 4 2 4" xfId="3031"/>
    <cellStyle name="Entrada 4 2 5" xfId="3387"/>
    <cellStyle name="Entrada 4 2 6" xfId="4332"/>
    <cellStyle name="Entrada 4 2 7" xfId="4476"/>
    <cellStyle name="Entrada 4 2 8" xfId="4433"/>
    <cellStyle name="Entrada 4 2 9" xfId="4489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92"/>
    <cellStyle name="Entrada 4 25" xfId="4041"/>
    <cellStyle name="Entrada 4 26" xfId="4032"/>
    <cellStyle name="Entrada 4 27" xfId="4043"/>
    <cellStyle name="Entrada 4 28" xfId="4028"/>
    <cellStyle name="Entrada 4 29" xfId="4152"/>
    <cellStyle name="Entrada 4 3" xfId="747"/>
    <cellStyle name="Entrada 4 3 2" xfId="3030"/>
    <cellStyle name="Entrada 4 30" xfId="4143"/>
    <cellStyle name="Entrada 4 31" xfId="4154"/>
    <cellStyle name="Entrada 4 32" xfId="4139"/>
    <cellStyle name="Entrada 4 33" xfId="4243"/>
    <cellStyle name="Entrada 4 34" xfId="4562"/>
    <cellStyle name="Entrada 4 35" xfId="4595"/>
    <cellStyle name="Entrada 4 36" xfId="4557"/>
    <cellStyle name="Entrada 4 37" xfId="4596"/>
    <cellStyle name="Entrada 4 38" xfId="4652"/>
    <cellStyle name="Entrada 4 39" xfId="4659"/>
    <cellStyle name="Entrada 4 4" xfId="918"/>
    <cellStyle name="Entrada 4 40" xfId="4648"/>
    <cellStyle name="Entrada 4 41" xfId="4663"/>
    <cellStyle name="Entrada 4 42" xfId="4776"/>
    <cellStyle name="Entrada 4 43" xfId="4765"/>
    <cellStyle name="Entrada 4 44" xfId="4772"/>
    <cellStyle name="Entrada 4 45" xfId="4761"/>
    <cellStyle name="Entrada 4 46" xfId="4892"/>
    <cellStyle name="Entrada 4 47" xfId="4881"/>
    <cellStyle name="Entrada 4 48" xfId="4888"/>
    <cellStyle name="Entrada 4 49" xfId="4877"/>
    <cellStyle name="Entrada 4 5" xfId="1072"/>
    <cellStyle name="Entrada 4 50" xfId="4999"/>
    <cellStyle name="Entrada 4 51" xfId="5023"/>
    <cellStyle name="Entrada 4 52" xfId="4992"/>
    <cellStyle name="Entrada 4 53" xfId="5024"/>
    <cellStyle name="Entrada 4 54" xfId="5089"/>
    <cellStyle name="Entrada 4 55" xfId="5037"/>
    <cellStyle name="Entrada 4 56" xfId="5090"/>
    <cellStyle name="Entrada 4 57" xfId="5296"/>
    <cellStyle name="Entrada 4 58" xfId="5306"/>
    <cellStyle name="Entrada 4 59" xfId="5295"/>
    <cellStyle name="Entrada 4 6" xfId="1351"/>
    <cellStyle name="Entrada 4 60" xfId="5373"/>
    <cellStyle name="Entrada 4 61" xfId="5395"/>
    <cellStyle name="Entrada 4 62" xfId="5367"/>
    <cellStyle name="Entrada 4 63" xfId="5396"/>
    <cellStyle name="Entrada 4 64" xfId="5436"/>
    <cellStyle name="Entrada 4 65" xfId="5456"/>
    <cellStyle name="Entrada 4 66" xfId="5429"/>
    <cellStyle name="Entrada 4 67" xfId="5457"/>
    <cellStyle name="Entrada 4 68" xfId="5513"/>
    <cellStyle name="Entrada 4 69" xfId="5502"/>
    <cellStyle name="Entrada 4 7" xfId="1411"/>
    <cellStyle name="Entrada 4 70" xfId="5509"/>
    <cellStyle name="Entrada 4 71" xfId="5498"/>
    <cellStyle name="Entrada 4 72" xfId="5628"/>
    <cellStyle name="Entrada 4 73" xfId="5617"/>
    <cellStyle name="Entrada 4 74" xfId="5624"/>
    <cellStyle name="Entrada 4 75" xfId="5613"/>
    <cellStyle name="Entrada 4 76" xfId="5727"/>
    <cellStyle name="Entrada 4 77" xfId="5716"/>
    <cellStyle name="Entrada 4 78" xfId="5723"/>
    <cellStyle name="Entrada 4 79" xfId="5713"/>
    <cellStyle name="Entrada 4 8" xfId="1418"/>
    <cellStyle name="Entrada 4 80" xfId="5873"/>
    <cellStyle name="Entrada 4 81" xfId="5857"/>
    <cellStyle name="Entrada 4 82" xfId="5866"/>
    <cellStyle name="Entrada 4 83" xfId="5853"/>
    <cellStyle name="Entrada 4 84" xfId="5869"/>
    <cellStyle name="Entrada 4 85" xfId="5850"/>
    <cellStyle name="Entrada 4 86" xfId="5877"/>
    <cellStyle name="Entrada 4 9" xfId="1407"/>
    <cellStyle name="Entrada 4_TRT1" xfId="2758"/>
    <cellStyle name="Error" xfId="1950"/>
    <cellStyle name="Error 2" xfId="3829"/>
    <cellStyle name="Error 3" xfId="3976"/>
    <cellStyle name="Error 4" xfId="5225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Explanatory Text" xfId="4956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77"/>
    <cellStyle name="Footnote 4" xfId="5226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3978"/>
    <cellStyle name="Good 2_TRT1" xfId="2764"/>
    <cellStyle name="Good 3" xfId="1952"/>
    <cellStyle name="Good 4" xfId="2170"/>
    <cellStyle name="Good 5" xfId="3833"/>
    <cellStyle name="Good 6" xfId="5227"/>
    <cellStyle name="Good 7" xfId="5243"/>
    <cellStyle name="Good 8" xfId="5239"/>
    <cellStyle name="Good 9" xfId="5247"/>
    <cellStyle name="Good_TRT15" xfId="2881"/>
    <cellStyle name="Heading" xfId="552"/>
    <cellStyle name="Heading (user)" xfId="1953"/>
    <cellStyle name="Heading (user) 2" xfId="4958"/>
    <cellStyle name="Heading 1" xfId="204"/>
    <cellStyle name="Heading 1 1" xfId="2593"/>
    <cellStyle name="Heading 1 10" xfId="5245"/>
    <cellStyle name="Heading 1 2" xfId="553"/>
    <cellStyle name="Heading 1 2 2" xfId="3980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 9" xfId="5229"/>
    <cellStyle name="Heading 1_TRT15" xfId="2883"/>
    <cellStyle name="Heading 10" xfId="3847"/>
    <cellStyle name="Heading 11" xfId="3979"/>
    <cellStyle name="Heading 12" xfId="3994"/>
    <cellStyle name="Heading 13" xfId="3963"/>
    <cellStyle name="Heading 14" xfId="3990"/>
    <cellStyle name="Heading 15" xfId="4517"/>
    <cellStyle name="Heading 16" xfId="4512"/>
    <cellStyle name="Heading 17" xfId="4515"/>
    <cellStyle name="Heading 18" xfId="4511"/>
    <cellStyle name="Heading 19" xfId="4516"/>
    <cellStyle name="Heading 2" xfId="205"/>
    <cellStyle name="Heading 2 1" xfId="2594"/>
    <cellStyle name="Heading 2 10" xfId="5252"/>
    <cellStyle name="Heading 2 2" xfId="554"/>
    <cellStyle name="Heading 2 2 2" xfId="3981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 8" xfId="5230"/>
    <cellStyle name="Heading 2 9" xfId="5246"/>
    <cellStyle name="Heading 2_TRT15" xfId="2884"/>
    <cellStyle name="Heading 20" xfId="4510"/>
    <cellStyle name="Heading 21" xfId="5228"/>
    <cellStyle name="Heading 22" xfId="5244"/>
    <cellStyle name="Heading 23" xfId="5238"/>
    <cellStyle name="Heading 24" xfId="5250"/>
    <cellStyle name="Heading 25" xfId="5775"/>
    <cellStyle name="Heading 26" xfId="5791"/>
    <cellStyle name="Heading 27" xfId="5796"/>
    <cellStyle name="Heading 28" xfId="5797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3982"/>
    <cellStyle name="Hyperlink 4" xfId="5231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10" xfId="5158"/>
    <cellStyle name="Input 2 11" xfId="5038"/>
    <cellStyle name="Input 2 12" xfId="5128"/>
    <cellStyle name="Input 2 13" xfId="5051"/>
    <cellStyle name="Input 2 2" xfId="2409"/>
    <cellStyle name="Input 2 3" xfId="2484"/>
    <cellStyle name="Input 2 4" xfId="3013"/>
    <cellStyle name="Input 2 5" xfId="3421"/>
    <cellStyle name="Input 2 6" xfId="4333"/>
    <cellStyle name="Input 2 7" xfId="4477"/>
    <cellStyle name="Input 2 8" xfId="4254"/>
    <cellStyle name="Input 2 9" xfId="4233"/>
    <cellStyle name="Input 2_TRT3" xfId="2615"/>
    <cellStyle name="Input 20" xfId="2381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0" xfId="3949"/>
    <cellStyle name="Input 51" xfId="3936"/>
    <cellStyle name="Input 52" xfId="3948"/>
    <cellStyle name="Input 53" xfId="3937"/>
    <cellStyle name="Input 54" xfId="4044"/>
    <cellStyle name="Input 55" xfId="4027"/>
    <cellStyle name="Input 56" xfId="4045"/>
    <cellStyle name="Input 57" xfId="4026"/>
    <cellStyle name="Input 58" xfId="4155"/>
    <cellStyle name="Input 59" xfId="4138"/>
    <cellStyle name="Input 6" xfId="1281"/>
    <cellStyle name="Input 60" xfId="4156"/>
    <cellStyle name="Input 61" xfId="4132"/>
    <cellStyle name="Input 62" xfId="4246"/>
    <cellStyle name="Input 63" xfId="4647"/>
    <cellStyle name="Input 64" xfId="4664"/>
    <cellStyle name="Input 65" xfId="4646"/>
    <cellStyle name="Input 66" xfId="4666"/>
    <cellStyle name="Input 67" xfId="4778"/>
    <cellStyle name="Input 68" xfId="4760"/>
    <cellStyle name="Input 69" xfId="4777"/>
    <cellStyle name="Input 7" xfId="1350"/>
    <cellStyle name="Input 70" xfId="4754"/>
    <cellStyle name="Input 71" xfId="4894"/>
    <cellStyle name="Input 72" xfId="4876"/>
    <cellStyle name="Input 73" xfId="4893"/>
    <cellStyle name="Input 74" xfId="4875"/>
    <cellStyle name="Input 75" xfId="5094"/>
    <cellStyle name="Input 76" xfId="5157"/>
    <cellStyle name="Input 77" xfId="5085"/>
    <cellStyle name="Input 78" xfId="5294"/>
    <cellStyle name="Input 79" xfId="5307"/>
    <cellStyle name="Input 8" xfId="1406"/>
    <cellStyle name="Input 80" xfId="5293"/>
    <cellStyle name="Input 81" xfId="5515"/>
    <cellStyle name="Input 82" xfId="5497"/>
    <cellStyle name="Input 83" xfId="5514"/>
    <cellStyle name="Input 84" xfId="5496"/>
    <cellStyle name="Input 85" xfId="5629"/>
    <cellStyle name="Input 86" xfId="5612"/>
    <cellStyle name="Input 87" xfId="5630"/>
    <cellStyle name="Input 88" xfId="5606"/>
    <cellStyle name="Input 89" xfId="5728"/>
    <cellStyle name="Input 9" xfId="1419"/>
    <cellStyle name="Input 90" xfId="5711"/>
    <cellStyle name="Input 91" xfId="5776"/>
    <cellStyle name="Input 92" xfId="5712"/>
    <cellStyle name="Input 93" xfId="5880"/>
    <cellStyle name="Input 94" xfId="5849"/>
    <cellStyle name="Input 95" xfId="5878"/>
    <cellStyle name="Input 96" xfId="5848"/>
    <cellStyle name="Input 97" xfId="5879"/>
    <cellStyle name="Input 98" xfId="5842"/>
    <cellStyle name="Input 99" xfId="5881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10" xfId="5256"/>
    <cellStyle name="Neutral 2" xfId="572"/>
    <cellStyle name="Neutral 2 2" xfId="3983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 7" xfId="5232"/>
    <cellStyle name="Neutral 8" xfId="5248"/>
    <cellStyle name="Neutral 9" xfId="5253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1" xfId="3964"/>
    <cellStyle name="Normal 122" xfId="3991"/>
    <cellStyle name="Normal 123" xfId="3959"/>
    <cellStyle name="Normal 124" xfId="3995"/>
    <cellStyle name="Normal 125" xfId="4083"/>
    <cellStyle name="Normal 126" xfId="4092"/>
    <cellStyle name="Normal 127" xfId="4099"/>
    <cellStyle name="Normal 128" xfId="4106"/>
    <cellStyle name="Normal 129" xfId="4194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30" xfId="4203"/>
    <cellStyle name="Normal 131" xfId="4210"/>
    <cellStyle name="Normal 132" xfId="4217"/>
    <cellStyle name="Normal 133" xfId="4279"/>
    <cellStyle name="Normal 134" xfId="4218"/>
    <cellStyle name="Normal 135" xfId="4245"/>
    <cellStyle name="Normal 136" xfId="4509"/>
    <cellStyle name="Normal 137" xfId="4523"/>
    <cellStyle name="Normal 138" xfId="4526"/>
    <cellStyle name="Normal 139" xfId="4527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3 2" xfId="4933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40" xfId="4528"/>
    <cellStyle name="Normal 141" xfId="4529"/>
    <cellStyle name="Normal 142" xfId="4530"/>
    <cellStyle name="Normal 143" xfId="4531"/>
    <cellStyle name="Normal 144" xfId="4532"/>
    <cellStyle name="Normal 145" xfId="4533"/>
    <cellStyle name="Normal 146" xfId="4534"/>
    <cellStyle name="Normal 147" xfId="4535"/>
    <cellStyle name="Normal 148" xfId="4594"/>
    <cellStyle name="Normal 149" xfId="4606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46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36" xfId="3965"/>
    <cellStyle name="Normal 15 37" xfId="4084"/>
    <cellStyle name="Normal 15 38" xfId="4195"/>
    <cellStyle name="Normal 15 39" xfId="4280"/>
    <cellStyle name="Normal 15 4" xfId="930"/>
    <cellStyle name="Normal 15 40" xfId="4701"/>
    <cellStyle name="Normal 15 41" xfId="4814"/>
    <cellStyle name="Normal 15 42" xfId="4931"/>
    <cellStyle name="Normal 15 43" xfId="5146"/>
    <cellStyle name="Normal 15 44" xfId="5332"/>
    <cellStyle name="Normal 15 45" xfId="5551"/>
    <cellStyle name="Normal 15 46" xfId="5669"/>
    <cellStyle name="Normal 15 47" xfId="5765"/>
    <cellStyle name="Normal 15 48" xfId="5941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50" xfId="4583"/>
    <cellStyle name="Normal 151" xfId="4612"/>
    <cellStyle name="Normal 152" xfId="4700"/>
    <cellStyle name="Normal 153" xfId="4705"/>
    <cellStyle name="Normal 154" xfId="4713"/>
    <cellStyle name="Normal 155" xfId="4720"/>
    <cellStyle name="Normal 156" xfId="4727"/>
    <cellStyle name="Normal 157" xfId="4813"/>
    <cellStyle name="Normal 158" xfId="4823"/>
    <cellStyle name="Normal 159" xfId="4830"/>
    <cellStyle name="Normal 16" xfId="721"/>
    <cellStyle name="Normal 16 2" xfId="731"/>
    <cellStyle name="Normal 16 2 2" xfId="2941"/>
    <cellStyle name="Normal 16 2 3" xfId="3448"/>
    <cellStyle name="Normal 16 2 4" xfId="3968"/>
    <cellStyle name="Normal 16 3" xfId="1100"/>
    <cellStyle name="Normal 16 4" xfId="1344"/>
    <cellStyle name="Normal 16 5" xfId="2887"/>
    <cellStyle name="Normal 16 6" xfId="3447"/>
    <cellStyle name="Normal 16 7" xfId="4613"/>
    <cellStyle name="Normal 16_TRT10" xfId="2584"/>
    <cellStyle name="Normal 160" xfId="4838"/>
    <cellStyle name="Normal 161" xfId="4839"/>
    <cellStyle name="Normal 162" xfId="4840"/>
    <cellStyle name="Normal 163" xfId="4841"/>
    <cellStyle name="Normal 164" xfId="4842"/>
    <cellStyle name="Normal 165" xfId="4930"/>
    <cellStyle name="Normal 166" xfId="4941"/>
    <cellStyle name="Normal 167" xfId="4947"/>
    <cellStyle name="Normal 168" xfId="4954"/>
    <cellStyle name="Normal 169" xfId="4962"/>
    <cellStyle name="Normal 17" xfId="730"/>
    <cellStyle name="Normal 17 2" xfId="2942"/>
    <cellStyle name="Normal 17 2 2" xfId="4334"/>
    <cellStyle name="Normal 17 3" xfId="3449"/>
    <cellStyle name="Normal 17 4" xfId="3736"/>
    <cellStyle name="Normal 17 5" xfId="3967"/>
    <cellStyle name="Normal 17 6" xfId="4282"/>
    <cellStyle name="Normal 170" xfId="4964"/>
    <cellStyle name="Normal 171" xfId="4965"/>
    <cellStyle name="Normal 172" xfId="4966"/>
    <cellStyle name="Normal 173" xfId="5022"/>
    <cellStyle name="Normal 174" xfId="5029"/>
    <cellStyle name="Normal 175" xfId="5020"/>
    <cellStyle name="Normal 176" xfId="5035"/>
    <cellStyle name="Normal 177" xfId="5145"/>
    <cellStyle name="Normal 178" xfId="5049"/>
    <cellStyle name="Normal 179" xfId="5118"/>
    <cellStyle name="Normal 18" xfId="763"/>
    <cellStyle name="Normal 18 2" xfId="3735"/>
    <cellStyle name="Normal 18 2 2" xfId="4335"/>
    <cellStyle name="Normal 18 3" xfId="3969"/>
    <cellStyle name="Normal 18 4" xfId="4284"/>
    <cellStyle name="Normal 18 5" xfId="5769"/>
    <cellStyle name="Normal 18 6" xfId="5944"/>
    <cellStyle name="Normal 180" xfId="5219"/>
    <cellStyle name="Normal 181" xfId="5237"/>
    <cellStyle name="Normal 182" xfId="5251"/>
    <cellStyle name="Normal 183" xfId="5255"/>
    <cellStyle name="Normal 184" xfId="5258"/>
    <cellStyle name="Normal 185" xfId="5260"/>
    <cellStyle name="Normal 186" xfId="5263"/>
    <cellStyle name="Normal 187" xfId="5259"/>
    <cellStyle name="Normal 188" xfId="5264"/>
    <cellStyle name="Normal 189" xfId="5331"/>
    <cellStyle name="Normal 19" xfId="902"/>
    <cellStyle name="Normal 19 2" xfId="3729"/>
    <cellStyle name="Normal 19 2 2" xfId="4336"/>
    <cellStyle name="Normal 19 3" xfId="3970"/>
    <cellStyle name="Normal 19 4" xfId="4286"/>
    <cellStyle name="Normal 19 5" xfId="5770"/>
    <cellStyle name="Normal 190" xfId="5335"/>
    <cellStyle name="Normal 191" xfId="5341"/>
    <cellStyle name="Normal 192" xfId="5347"/>
    <cellStyle name="Normal 193" xfId="5394"/>
    <cellStyle name="Normal 194" xfId="5399"/>
    <cellStyle name="Normal 195" xfId="5392"/>
    <cellStyle name="Normal 196" xfId="5405"/>
    <cellStyle name="Normal 197" xfId="5406"/>
    <cellStyle name="Normal 198" xfId="5407"/>
    <cellStyle name="Normal 199" xfId="5408"/>
    <cellStyle name="Normal 2" xfId="233"/>
    <cellStyle name="Normal 2 10" xfId="712"/>
    <cellStyle name="Normal 2 10 2" xfId="3451"/>
    <cellStyle name="Normal 2 10 3" xfId="4337"/>
    <cellStyle name="Normal 2 10 4" xfId="5556"/>
    <cellStyle name="Normal 2 100" xfId="3950"/>
    <cellStyle name="Normal 2 101" xfId="4051"/>
    <cellStyle name="Normal 2 102" xfId="4162"/>
    <cellStyle name="Normal 2 103" xfId="4247"/>
    <cellStyle name="Normal 2 104" xfId="4574"/>
    <cellStyle name="Normal 2 105" xfId="4665"/>
    <cellStyle name="Normal 2 106" xfId="4784"/>
    <cellStyle name="Normal 2 107" xfId="4898"/>
    <cellStyle name="Normal 2 108" xfId="5097"/>
    <cellStyle name="Normal 2 109" xfId="5308"/>
    <cellStyle name="Normal 2 11" xfId="710"/>
    <cellStyle name="Normal 2 11 2" xfId="4338"/>
    <cellStyle name="Normal 2 110" xfId="5519"/>
    <cellStyle name="Normal 2 111" xfId="5636"/>
    <cellStyle name="Normal 2 112" xfId="5733"/>
    <cellStyle name="Normal 2 113" xfId="5886"/>
    <cellStyle name="Normal 2 12" xfId="751"/>
    <cellStyle name="Normal 2 12 2" xfId="4339"/>
    <cellStyle name="Normal 2 13" xfId="810"/>
    <cellStyle name="Normal 2 13 2" xfId="4340"/>
    <cellStyle name="Normal 2 14" xfId="922"/>
    <cellStyle name="Normal 2 14 2" xfId="4341"/>
    <cellStyle name="Normal 2 15" xfId="934"/>
    <cellStyle name="Normal 2 15 2" xfId="4342"/>
    <cellStyle name="Normal 2 16" xfId="942"/>
    <cellStyle name="Normal 2 16 2" xfId="4343"/>
    <cellStyle name="Normal 2 17" xfId="946"/>
    <cellStyle name="Normal 2 17 2" xfId="4344"/>
    <cellStyle name="Normal 2 18" xfId="1101"/>
    <cellStyle name="Normal 2 19" xfId="1341"/>
    <cellStyle name="Normal 2 19 2" xfId="4345"/>
    <cellStyle name="Normal 2 2" xfId="234"/>
    <cellStyle name="Normal 2 2 2" xfId="579"/>
    <cellStyle name="Normal 2 2 2 2" xfId="2415"/>
    <cellStyle name="Normal 2 2 2 2 2" xfId="4347"/>
    <cellStyle name="Normal 2 2 2 3" xfId="3452"/>
    <cellStyle name="Normal 2 2 2 3 2" xfId="4348"/>
    <cellStyle name="Normal 2 2 2 4" xfId="4346"/>
    <cellStyle name="Normal 2 2 3" xfId="811"/>
    <cellStyle name="Normal 2 2 3 2" xfId="4349"/>
    <cellStyle name="Normal 2 2 4" xfId="1102"/>
    <cellStyle name="Normal 2 2 4 2" xfId="4350"/>
    <cellStyle name="Normal 2 2 5" xfId="2198"/>
    <cellStyle name="Normal 2 2 5 2" xfId="4351"/>
    <cellStyle name="Normal 2 2 6" xfId="4352"/>
    <cellStyle name="Normal 2 2 7" xfId="4353"/>
    <cellStyle name="Normal 2 2_TRT1" xfId="2786"/>
    <cellStyle name="Normal 2 20" xfId="1355"/>
    <cellStyle name="Normal 2 20 2" xfId="4354"/>
    <cellStyle name="Normal 2 21" xfId="1365"/>
    <cellStyle name="Normal 2 21 2" xfId="4355"/>
    <cellStyle name="Normal 2 22" xfId="1370"/>
    <cellStyle name="Normal 2 22 2" xfId="4356"/>
    <cellStyle name="Normal 2 23" xfId="1374"/>
    <cellStyle name="Normal 2 23 2" xfId="4357"/>
    <cellStyle name="Normal 2 24" xfId="1420"/>
    <cellStyle name="Normal 2 24 2" xfId="4358"/>
    <cellStyle name="Normal 2 25" xfId="1456"/>
    <cellStyle name="Normal 2 25 2" xfId="4359"/>
    <cellStyle name="Normal 2 26" xfId="1461"/>
    <cellStyle name="Normal 2 26 2" xfId="4360"/>
    <cellStyle name="Normal 2 27" xfId="1618"/>
    <cellStyle name="Normal 2 27 2" xfId="4361"/>
    <cellStyle name="Normal 2 28" xfId="1781"/>
    <cellStyle name="Normal 2 28 2" xfId="4362"/>
    <cellStyle name="Normal 2 29" xfId="1814"/>
    <cellStyle name="Normal 2 29 2" xfId="4363"/>
    <cellStyle name="Normal 2 3" xfId="235"/>
    <cellStyle name="Normal 2 3 2" xfId="236"/>
    <cellStyle name="Normal 2 3 2 2" xfId="581"/>
    <cellStyle name="Normal 2 3 2 2 2" xfId="3453"/>
    <cellStyle name="Normal 2 3 2 2 2 2" xfId="4366"/>
    <cellStyle name="Normal 2 3 2 2 3" xfId="4365"/>
    <cellStyle name="Normal 2 3 2 3" xfId="813"/>
    <cellStyle name="Normal 2 3 2 3 2" xfId="4367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3 4" xfId="4364"/>
    <cellStyle name="Normal 2 3 4" xfId="812"/>
    <cellStyle name="Normal 2 3 4 2" xfId="4368"/>
    <cellStyle name="Normal 2 3 5" xfId="2199"/>
    <cellStyle name="Normal 2 3 5 2" xfId="4369"/>
    <cellStyle name="Normal 2 3 6" xfId="4370"/>
    <cellStyle name="Normal 2 3 7" xfId="4371"/>
    <cellStyle name="Normal 2 3 8" xfId="4372"/>
    <cellStyle name="Normal 2 3_00_Decisão Anexo V 2015_MEMORIAL_Oficial SOF" xfId="237"/>
    <cellStyle name="Normal 2 30" xfId="1836"/>
    <cellStyle name="Normal 2 30 2" xfId="4373"/>
    <cellStyle name="Normal 2 31" xfId="1835"/>
    <cellStyle name="Normal 2 31 2" xfId="4374"/>
    <cellStyle name="Normal 2 32" xfId="1844"/>
    <cellStyle name="Normal 2 32 2" xfId="4375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2 2" xfId="4377"/>
    <cellStyle name="Normal 2 4 2 3" xfId="3455"/>
    <cellStyle name="Normal 2 4 2 3 2" xfId="4378"/>
    <cellStyle name="Normal 2 4 2 4" xfId="4376"/>
    <cellStyle name="Normal 2 4 3" xfId="814"/>
    <cellStyle name="Normal 2 4 3 2" xfId="4379"/>
    <cellStyle name="Normal 2 4 4" xfId="1103"/>
    <cellStyle name="Normal 2 4 4 2" xfId="4380"/>
    <cellStyle name="Normal 2 4 5" xfId="2201"/>
    <cellStyle name="Normal 2 4 5 2" xfId="4381"/>
    <cellStyle name="Normal 2 4 6" xfId="4382"/>
    <cellStyle name="Normal 2 4 7" xfId="4383"/>
    <cellStyle name="Normal 2 4_TRT1" xfId="2787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56"/>
    <cellStyle name="Normal 2 5 2 4" xfId="4384"/>
    <cellStyle name="Normal 2 5 3" xfId="815"/>
    <cellStyle name="Normal 2 5 3 2" xfId="4385"/>
    <cellStyle name="Normal 2 5 4" xfId="1104"/>
    <cellStyle name="Normal 2 5 5" xfId="2202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2" xfId="723"/>
    <cellStyle name="Normal 2 8 3" xfId="3459"/>
    <cellStyle name="Normal 2 8 4" xfId="3915"/>
    <cellStyle name="Normal 2 8 5" xfId="4387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 3" xfId="4388"/>
    <cellStyle name="Normal 2 9 4" xfId="5553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 98" xfId="3952"/>
    <cellStyle name="Normal 2 99" xfId="3935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62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43"/>
    <cellStyle name="Normal 20 32" xfId="2985"/>
    <cellStyle name="Normal 20 33" xfId="3461"/>
    <cellStyle name="Normal 20 34" xfId="3966"/>
    <cellStyle name="Normal 20 35" xfId="4085"/>
    <cellStyle name="Normal 20 36" xfId="4196"/>
    <cellStyle name="Normal 20 37" xfId="4281"/>
    <cellStyle name="Normal 20 38" xfId="4702"/>
    <cellStyle name="Normal 20 39" xfId="4815"/>
    <cellStyle name="Normal 20 4" xfId="950"/>
    <cellStyle name="Normal 20 40" xfId="4932"/>
    <cellStyle name="Normal 20 41" xfId="5147"/>
    <cellStyle name="Normal 20 42" xfId="5333"/>
    <cellStyle name="Normal 20 43" xfId="5552"/>
    <cellStyle name="Normal 20 44" xfId="5670"/>
    <cellStyle name="Normal 20 45" xfId="5766"/>
    <cellStyle name="Normal 20 46" xfId="5942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00" xfId="5409"/>
    <cellStyle name="Normal 201" xfId="5455"/>
    <cellStyle name="Normal 202" xfId="5459"/>
    <cellStyle name="Normal 203" xfId="5454"/>
    <cellStyle name="Normal 204" xfId="5465"/>
    <cellStyle name="Normal 205" xfId="5550"/>
    <cellStyle name="Normal 206" xfId="5561"/>
    <cellStyle name="Normal 207" xfId="5567"/>
    <cellStyle name="Normal 208" xfId="5573"/>
    <cellStyle name="Normal 209" xfId="5574"/>
    <cellStyle name="Normal 21" xfId="932"/>
    <cellStyle name="Normal 21 2" xfId="3728"/>
    <cellStyle name="Normal 21 2 2" xfId="4389"/>
    <cellStyle name="Normal 21 3" xfId="4288"/>
    <cellStyle name="Normal 210" xfId="5575"/>
    <cellStyle name="Normal 211" xfId="5576"/>
    <cellStyle name="Normal 212" xfId="5577"/>
    <cellStyle name="Normal 213" xfId="5578"/>
    <cellStyle name="Normal 214" xfId="5579"/>
    <cellStyle name="Normal 215" xfId="5580"/>
    <cellStyle name="Normal 216" xfId="5581"/>
    <cellStyle name="Normal 217" xfId="5668"/>
    <cellStyle name="Normal 218" xfId="5676"/>
    <cellStyle name="Normal 219" xfId="5681"/>
    <cellStyle name="Normal 22" xfId="936"/>
    <cellStyle name="Normal 22 2" xfId="4390"/>
    <cellStyle name="Normal 22 3" xfId="4290"/>
    <cellStyle name="Normal 220" xfId="5686"/>
    <cellStyle name="Normal 221" xfId="5764"/>
    <cellStyle name="Normal 222" xfId="5788"/>
    <cellStyle name="Normal 223" xfId="5794"/>
    <cellStyle name="Normal 224" xfId="5798"/>
    <cellStyle name="Normal 225" xfId="5940"/>
    <cellStyle name="Normal 226" xfId="5950"/>
    <cellStyle name="Normal 227" xfId="5956"/>
    <cellStyle name="Normal 228" xfId="5962"/>
    <cellStyle name="Normal 229" xfId="5968"/>
    <cellStyle name="Normal 23" xfId="938"/>
    <cellStyle name="Normal 23 2" xfId="4391"/>
    <cellStyle name="Normal 23 3" xfId="4292"/>
    <cellStyle name="Normal 230" xfId="5973"/>
    <cellStyle name="Normal 24" xfId="945"/>
    <cellStyle name="Normal 24 2" xfId="4392"/>
    <cellStyle name="Normal 24 3" xfId="4294"/>
    <cellStyle name="Normal 25" xfId="951"/>
    <cellStyle name="Normal 25 2" xfId="4393"/>
    <cellStyle name="Normal 25 3" xfId="4296"/>
    <cellStyle name="Normal 26" xfId="1228"/>
    <cellStyle name="Normal 26 2" xfId="4394"/>
    <cellStyle name="Normal 26 3" xfId="4298"/>
    <cellStyle name="Normal 27" xfId="1229"/>
    <cellStyle name="Normal 27 2" xfId="4395"/>
    <cellStyle name="Normal 27 3" xfId="4300"/>
    <cellStyle name="Normal 28" xfId="1337"/>
    <cellStyle name="Normal 28 2" xfId="4396"/>
    <cellStyle name="Normal 28 3" xfId="4302"/>
    <cellStyle name="Normal 29" xfId="1338"/>
    <cellStyle name="Normal 29 2" xfId="4397"/>
    <cellStyle name="Normal 29 3" xfId="4304"/>
    <cellStyle name="Normal 3" xfId="243"/>
    <cellStyle name="Normal 3 10" xfId="4399"/>
    <cellStyle name="Normal 3 11" xfId="4400"/>
    <cellStyle name="Normal 3 12" xfId="4401"/>
    <cellStyle name="Normal 3 13" xfId="4402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3 4" xfId="4398"/>
    <cellStyle name="Normal 3 3 5" xfId="5555"/>
    <cellStyle name="Normal 3 4" xfId="818"/>
    <cellStyle name="Normal 3 4 2" xfId="4403"/>
    <cellStyle name="Normal 3 5" xfId="937"/>
    <cellStyle name="Normal 3 5 2" xfId="4404"/>
    <cellStyle name="Normal 3 6" xfId="1108"/>
    <cellStyle name="Normal 3 7" xfId="1619"/>
    <cellStyle name="Normal 3 7 2" xfId="4405"/>
    <cellStyle name="Normal 3 8" xfId="2205"/>
    <cellStyle name="Normal 3 8 2" xfId="4406"/>
    <cellStyle name="Normal 3 9" xfId="4407"/>
    <cellStyle name="Normal 3_05_Impactos_Demais PLs_2013_Dados CNJ de jul-12" xfId="245"/>
    <cellStyle name="Normal 30" xfId="1339"/>
    <cellStyle name="Normal 30 2" xfId="4408"/>
    <cellStyle name="Normal 30 3" xfId="4306"/>
    <cellStyle name="Normal 31" xfId="1343"/>
    <cellStyle name="Normal 31 2" xfId="4409"/>
    <cellStyle name="Normal 31 3" xfId="4308"/>
    <cellStyle name="Normal 32" xfId="1368"/>
    <cellStyle name="Normal 32 2" xfId="4410"/>
    <cellStyle name="Normal 32 3" xfId="4310"/>
    <cellStyle name="Normal 33" xfId="1372"/>
    <cellStyle name="Normal 33 2" xfId="4312"/>
    <cellStyle name="Normal 34" xfId="1376"/>
    <cellStyle name="Normal 34 2" xfId="4411"/>
    <cellStyle name="Normal 34 3" xfId="4314"/>
    <cellStyle name="Normal 35" xfId="1454"/>
    <cellStyle name="Normal 35 2" xfId="4412"/>
    <cellStyle name="Normal 35 3" xfId="4316"/>
    <cellStyle name="Normal 36" xfId="1458"/>
    <cellStyle name="Normal 36 2" xfId="4413"/>
    <cellStyle name="Normal 36 3" xfId="4318"/>
    <cellStyle name="Normal 37" xfId="1460"/>
    <cellStyle name="Normal 37 2" xfId="4414"/>
    <cellStyle name="Normal 37 3" xfId="4320"/>
    <cellStyle name="Normal 38" xfId="1748"/>
    <cellStyle name="Normal 38 2" xfId="4415"/>
    <cellStyle name="Normal 38 3" xfId="4322"/>
    <cellStyle name="Normal 39" xfId="1749"/>
    <cellStyle name="Normal 39 2" xfId="4416"/>
    <cellStyle name="Normal 4" xfId="246"/>
    <cellStyle name="Normal 4 2" xfId="588"/>
    <cellStyle name="Normal 4 2 2" xfId="2421"/>
    <cellStyle name="Normal 4 2 2 2" xfId="4419"/>
    <cellStyle name="Normal 4 2 3" xfId="3467"/>
    <cellStyle name="Normal 4 2 3 2" xfId="4420"/>
    <cellStyle name="Normal 4 2 4" xfId="4417"/>
    <cellStyle name="Normal 4 3" xfId="820"/>
    <cellStyle name="Normal 4 3 2" xfId="4421"/>
    <cellStyle name="Normal 4 4" xfId="1110"/>
    <cellStyle name="Normal 4 4 2" xfId="4422"/>
    <cellStyle name="Normal 4 5" xfId="2207"/>
    <cellStyle name="Normal 4 5 2" xfId="4423"/>
    <cellStyle name="Normal 4 6" xfId="4424"/>
    <cellStyle name="Normal 4 7" xfId="4425"/>
    <cellStyle name="Normal 4_TRT1" xfId="2792"/>
    <cellStyle name="Normal 40" xfId="1750"/>
    <cellStyle name="Normal 40 2" xfId="4426"/>
    <cellStyle name="Normal 41" xfId="1812"/>
    <cellStyle name="Normal 41 2" xfId="4427"/>
    <cellStyle name="Normal 42" xfId="1820"/>
    <cellStyle name="Normal 42 2" xfId="4428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10" xfId="4430"/>
    <cellStyle name="Normal 5 11" xfId="4431"/>
    <cellStyle name="Normal 5 12" xfId="4432"/>
    <cellStyle name="Normal 5 13" xfId="5261"/>
    <cellStyle name="Normal 5 2" xfId="589"/>
    <cellStyle name="Normal 5 2 2" xfId="2422"/>
    <cellStyle name="Normal 5 2 2 2" xfId="4434"/>
    <cellStyle name="Normal 5 2 3" xfId="3468"/>
    <cellStyle name="Normal 5 2 3 2" xfId="4435"/>
    <cellStyle name="Normal 5 2 4" xfId="4429"/>
    <cellStyle name="Normal 5 3" xfId="821"/>
    <cellStyle name="Normal 5 3 2" xfId="4436"/>
    <cellStyle name="Normal 5 4" xfId="1111"/>
    <cellStyle name="Normal 5 4 2" xfId="4437"/>
    <cellStyle name="Normal 5 5" xfId="2208"/>
    <cellStyle name="Normal 5 5 2" xfId="4438"/>
    <cellStyle name="Normal 5 6" xfId="4439"/>
    <cellStyle name="Normal 5 7" xfId="4440"/>
    <cellStyle name="Normal 5 8" xfId="4441"/>
    <cellStyle name="Normal 5 9" xfId="4442"/>
    <cellStyle name="Normal 5_TRT1" xfId="2793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69"/>
    <cellStyle name="Normal 6 2 2 2" xfId="4445"/>
    <cellStyle name="Normal 6 2 2 3" xfId="4444"/>
    <cellStyle name="Normal 6 2 3" xfId="4446"/>
    <cellStyle name="Normal 6 2 4" xfId="4443"/>
    <cellStyle name="Normal 6 3" xfId="822"/>
    <cellStyle name="Normal 6 3 2" xfId="4447"/>
    <cellStyle name="Normal 6 4" xfId="1286"/>
    <cellStyle name="Normal 6 4 2" xfId="4448"/>
    <cellStyle name="Normal 6 5" xfId="2209"/>
    <cellStyle name="Normal 6 5 2" xfId="4449"/>
    <cellStyle name="Normal 6 6" xfId="4450"/>
    <cellStyle name="Normal 6 7" xfId="4451"/>
    <cellStyle name="Normal 6 8" xfId="5262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10" xfId="5165"/>
    <cellStyle name="Nota 2 2 2 11" xfId="5185"/>
    <cellStyle name="Nota 2 2 2 12" xfId="5130"/>
    <cellStyle name="Nota 2 2 2 13" xfId="5206"/>
    <cellStyle name="Nota 2 2 2 2" xfId="2426"/>
    <cellStyle name="Nota 2 2 2 3" xfId="2486"/>
    <cellStyle name="Nota 2 2 2 4" xfId="2948"/>
    <cellStyle name="Nota 2 2 2 5" xfId="3475"/>
    <cellStyle name="Nota 2 2 2 6" xfId="4453"/>
    <cellStyle name="Nota 2 2 2 7" xfId="4481"/>
    <cellStyle name="Nota 2 2 2 8" xfId="4268"/>
    <cellStyle name="Nota 2 2 2 9" xfId="4226"/>
    <cellStyle name="Nota 2 2 2_TRT3" xfId="2616"/>
    <cellStyle name="Nota 2 2 20" xfId="2378"/>
    <cellStyle name="Nota 2 2 21" xfId="2512"/>
    <cellStyle name="Nota 2 2 22" xfId="2946"/>
    <cellStyle name="Nota 2 2 23" xfId="3474"/>
    <cellStyle name="Nota 2 2 24" xfId="3933"/>
    <cellStyle name="Nota 2 2 25" xfId="4056"/>
    <cellStyle name="Nota 2 2 26" xfId="4016"/>
    <cellStyle name="Nota 2 2 27" xfId="4063"/>
    <cellStyle name="Nota 2 2 28" xfId="4009"/>
    <cellStyle name="Nota 2 2 29" xfId="4167"/>
    <cellStyle name="Nota 2 2 3" xfId="744"/>
    <cellStyle name="Nota 2 2 3 2" xfId="2949"/>
    <cellStyle name="Nota 2 2 30" xfId="4127"/>
    <cellStyle name="Nota 2 2 31" xfId="4174"/>
    <cellStyle name="Nota 2 2 32" xfId="4120"/>
    <cellStyle name="Nota 2 2 33" xfId="4256"/>
    <cellStyle name="Nota 2 2 34" xfId="4638"/>
    <cellStyle name="Nota 2 2 35" xfId="4677"/>
    <cellStyle name="Nota 2 2 36" xfId="4631"/>
    <cellStyle name="Nota 2 2 37" xfId="4684"/>
    <cellStyle name="Nota 2 2 38" xfId="4786"/>
    <cellStyle name="Nota 2 2 39" xfId="4749"/>
    <cellStyle name="Nota 2 2 4" xfId="827"/>
    <cellStyle name="Nota 2 2 40" xfId="4792"/>
    <cellStyle name="Nota 2 2 41" xfId="4742"/>
    <cellStyle name="Nota 2 2 42" xfId="4903"/>
    <cellStyle name="Nota 2 2 43" xfId="4864"/>
    <cellStyle name="Nota 2 2 44" xfId="4909"/>
    <cellStyle name="Nota 2 2 45" xfId="4857"/>
    <cellStyle name="Nota 2 2 46" xfId="5105"/>
    <cellStyle name="Nota 2 2 47" xfId="5095"/>
    <cellStyle name="Nota 2 2 48" xfId="5083"/>
    <cellStyle name="Nota 2 2 49" xfId="5288"/>
    <cellStyle name="Nota 2 2 5" xfId="915"/>
    <cellStyle name="Nota 2 2 50" xfId="5319"/>
    <cellStyle name="Nota 2 2 51" xfId="5281"/>
    <cellStyle name="Nota 2 2 52" xfId="5525"/>
    <cellStyle name="Nota 2 2 53" xfId="5485"/>
    <cellStyle name="Nota 2 2 54" xfId="5532"/>
    <cellStyle name="Nota 2 2 55" xfId="5479"/>
    <cellStyle name="Nota 2 2 56" xfId="5642"/>
    <cellStyle name="Nota 2 2 57" xfId="5600"/>
    <cellStyle name="Nota 2 2 58" xfId="5649"/>
    <cellStyle name="Nota 2 2 59" xfId="5594"/>
    <cellStyle name="Nota 2 2 6" xfId="1115"/>
    <cellStyle name="Nota 2 2 60" xfId="5740"/>
    <cellStyle name="Nota 2 2 61" xfId="5698"/>
    <cellStyle name="Nota 2 2 62" xfId="5789"/>
    <cellStyle name="Nota 2 2 63" xfId="5795"/>
    <cellStyle name="Nota 2 2 64" xfId="5897"/>
    <cellStyle name="Nota 2 2 65" xfId="5828"/>
    <cellStyle name="Nota 2 2 66" xfId="5895"/>
    <cellStyle name="Nota 2 2 67" xfId="5822"/>
    <cellStyle name="Nota 2 2 68" xfId="5908"/>
    <cellStyle name="Nota 2 2 69" xfId="5816"/>
    <cellStyle name="Nota 2 2 7" xfId="1348"/>
    <cellStyle name="Nota 2 2 70" xfId="5922"/>
    <cellStyle name="Nota 2 2 8" xfId="1399"/>
    <cellStyle name="Nota 2 2 9" xfId="1432"/>
    <cellStyle name="Nota 2 2_TRT1" xfId="2796"/>
    <cellStyle name="Nota 2 20" xfId="2346"/>
    <cellStyle name="Nota 2 21" xfId="2379"/>
    <cellStyle name="Nota 2 22" xfId="2513"/>
    <cellStyle name="Nota 2 23" xfId="2945"/>
    <cellStyle name="Nota 2 24" xfId="3473"/>
    <cellStyle name="Nota 2 25" xfId="3934"/>
    <cellStyle name="Nota 2 26" xfId="4055"/>
    <cellStyle name="Nota 2 27" xfId="4017"/>
    <cellStyle name="Nota 2 28" xfId="4062"/>
    <cellStyle name="Nota 2 29" xfId="4010"/>
    <cellStyle name="Nota 2 3" xfId="594"/>
    <cellStyle name="Nota 2 3 10" xfId="5164"/>
    <cellStyle name="Nota 2 3 11" xfId="5184"/>
    <cellStyle name="Nota 2 3 12" xfId="5129"/>
    <cellStyle name="Nota 2 3 13" xfId="5205"/>
    <cellStyle name="Nota 2 3 2" xfId="2425"/>
    <cellStyle name="Nota 2 3 3" xfId="2485"/>
    <cellStyle name="Nota 2 3 4" xfId="2950"/>
    <cellStyle name="Nota 2 3 5" xfId="3476"/>
    <cellStyle name="Nota 2 3 6" xfId="4452"/>
    <cellStyle name="Nota 2 3 7" xfId="4480"/>
    <cellStyle name="Nota 2 3 8" xfId="4267"/>
    <cellStyle name="Nota 2 3 9" xfId="4227"/>
    <cellStyle name="Nota 2 3_TRT3" xfId="2617"/>
    <cellStyle name="Nota 2 30" xfId="4166"/>
    <cellStyle name="Nota 2 31" xfId="4128"/>
    <cellStyle name="Nota 2 32" xfId="4173"/>
    <cellStyle name="Nota 2 33" xfId="4121"/>
    <cellStyle name="Nota 2 34" xfId="4255"/>
    <cellStyle name="Nota 2 35" xfId="4639"/>
    <cellStyle name="Nota 2 36" xfId="4676"/>
    <cellStyle name="Nota 2 37" xfId="4632"/>
    <cellStyle name="Nota 2 38" xfId="4683"/>
    <cellStyle name="Nota 2 39" xfId="4785"/>
    <cellStyle name="Nota 2 4" xfId="745"/>
    <cellStyle name="Nota 2 4 2" xfId="2951"/>
    <cellStyle name="Nota 2 40" xfId="4750"/>
    <cellStyle name="Nota 2 41" xfId="4791"/>
    <cellStyle name="Nota 2 42" xfId="4743"/>
    <cellStyle name="Nota 2 43" xfId="4902"/>
    <cellStyle name="Nota 2 44" xfId="4865"/>
    <cellStyle name="Nota 2 45" xfId="4908"/>
    <cellStyle name="Nota 2 46" xfId="4858"/>
    <cellStyle name="Nota 2 47" xfId="5104"/>
    <cellStyle name="Nota 2 48" xfId="5159"/>
    <cellStyle name="Nota 2 49" xfId="5183"/>
    <cellStyle name="Nota 2 5" xfId="826"/>
    <cellStyle name="Nota 2 50" xfId="5289"/>
    <cellStyle name="Nota 2 51" xfId="5318"/>
    <cellStyle name="Nota 2 52" xfId="5282"/>
    <cellStyle name="Nota 2 53" xfId="5524"/>
    <cellStyle name="Nota 2 54" xfId="5486"/>
    <cellStyle name="Nota 2 55" xfId="5531"/>
    <cellStyle name="Nota 2 56" xfId="5480"/>
    <cellStyle name="Nota 2 57" xfId="5641"/>
    <cellStyle name="Nota 2 58" xfId="5601"/>
    <cellStyle name="Nota 2 59" xfId="5648"/>
    <cellStyle name="Nota 2 6" xfId="916"/>
    <cellStyle name="Nota 2 60" xfId="5595"/>
    <cellStyle name="Nota 2 61" xfId="5739"/>
    <cellStyle name="Nota 2 62" xfId="5699"/>
    <cellStyle name="Nota 2 63" xfId="5737"/>
    <cellStyle name="Nota 2 64" xfId="5700"/>
    <cellStyle name="Nota 2 65" xfId="5896"/>
    <cellStyle name="Nota 2 66" xfId="5829"/>
    <cellStyle name="Nota 2 67" xfId="5894"/>
    <cellStyle name="Nota 2 68" xfId="5823"/>
    <cellStyle name="Nota 2 69" xfId="5907"/>
    <cellStyle name="Nota 2 7" xfId="1114"/>
    <cellStyle name="Nota 2 70" xfId="5817"/>
    <cellStyle name="Nota 2 71" xfId="5921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10" xfId="5166"/>
    <cellStyle name="Nota 3 2 11" xfId="5186"/>
    <cellStyle name="Nota 3 2 12" xfId="5131"/>
    <cellStyle name="Nota 3 2 13" xfId="5207"/>
    <cellStyle name="Nota 3 2 2" xfId="2427"/>
    <cellStyle name="Nota 3 2 3" xfId="2487"/>
    <cellStyle name="Nota 3 2 4" xfId="2953"/>
    <cellStyle name="Nota 3 2 5" xfId="3478"/>
    <cellStyle name="Nota 3 2 6" xfId="4454"/>
    <cellStyle name="Nota 3 2 7" xfId="4482"/>
    <cellStyle name="Nota 3 2 8" xfId="4269"/>
    <cellStyle name="Nota 3 2 9" xfId="4225"/>
    <cellStyle name="Nota 3 2_TRT3" xfId="2618"/>
    <cellStyle name="Nota 3 20" xfId="2377"/>
    <cellStyle name="Nota 3 21" xfId="2511"/>
    <cellStyle name="Nota 3 22" xfId="2952"/>
    <cellStyle name="Nota 3 23" xfId="3477"/>
    <cellStyle name="Nota 3 24" xfId="3932"/>
    <cellStyle name="Nota 3 25" xfId="4057"/>
    <cellStyle name="Nota 3 26" xfId="4015"/>
    <cellStyle name="Nota 3 27" xfId="4064"/>
    <cellStyle name="Nota 3 28" xfId="4008"/>
    <cellStyle name="Nota 3 29" xfId="4168"/>
    <cellStyle name="Nota 3 3" xfId="743"/>
    <cellStyle name="Nota 3 3 2" xfId="2954"/>
    <cellStyle name="Nota 3 30" xfId="4126"/>
    <cellStyle name="Nota 3 31" xfId="4175"/>
    <cellStyle name="Nota 3 32" xfId="4119"/>
    <cellStyle name="Nota 3 33" xfId="4257"/>
    <cellStyle name="Nota 3 34" xfId="4637"/>
    <cellStyle name="Nota 3 35" xfId="4678"/>
    <cellStyle name="Nota 3 36" xfId="4630"/>
    <cellStyle name="Nota 3 37" xfId="4685"/>
    <cellStyle name="Nota 3 38" xfId="4787"/>
    <cellStyle name="Nota 3 39" xfId="4748"/>
    <cellStyle name="Nota 3 4" xfId="828"/>
    <cellStyle name="Nota 3 40" xfId="4794"/>
    <cellStyle name="Nota 3 41" xfId="4741"/>
    <cellStyle name="Nota 3 42" xfId="4904"/>
    <cellStyle name="Nota 3 43" xfId="4863"/>
    <cellStyle name="Nota 3 44" xfId="4911"/>
    <cellStyle name="Nota 3 45" xfId="4856"/>
    <cellStyle name="Nota 3 46" xfId="5106"/>
    <cellStyle name="Nota 3 47" xfId="5096"/>
    <cellStyle name="Nota 3 48" xfId="5082"/>
    <cellStyle name="Nota 3 49" xfId="5287"/>
    <cellStyle name="Nota 3 5" xfId="914"/>
    <cellStyle name="Nota 3 50" xfId="5320"/>
    <cellStyle name="Nota 3 51" xfId="5280"/>
    <cellStyle name="Nota 3 52" xfId="5526"/>
    <cellStyle name="Nota 3 53" xfId="5484"/>
    <cellStyle name="Nota 3 54" xfId="5533"/>
    <cellStyle name="Nota 3 55" xfId="5478"/>
    <cellStyle name="Nota 3 56" xfId="5643"/>
    <cellStyle name="Nota 3 57" xfId="5599"/>
    <cellStyle name="Nota 3 58" xfId="5650"/>
    <cellStyle name="Nota 3 59" xfId="5593"/>
    <cellStyle name="Nota 3 6" xfId="1116"/>
    <cellStyle name="Nota 3 60" xfId="5741"/>
    <cellStyle name="Nota 3 61" xfId="5697"/>
    <cellStyle name="Nota 3 62" xfId="5738"/>
    <cellStyle name="Nota 3 63" xfId="5792"/>
    <cellStyle name="Nota 3 64" xfId="5898"/>
    <cellStyle name="Nota 3 65" xfId="5827"/>
    <cellStyle name="Nota 3 66" xfId="5902"/>
    <cellStyle name="Nota 3 67" xfId="5821"/>
    <cellStyle name="Nota 3 68" xfId="5909"/>
    <cellStyle name="Nota 3 69" xfId="5813"/>
    <cellStyle name="Nota 3 7" xfId="1347"/>
    <cellStyle name="Nota 3 70" xfId="5923"/>
    <cellStyle name="Nota 3 8" xfId="1398"/>
    <cellStyle name="Nota 3 9" xfId="1433"/>
    <cellStyle name="Nota 3_TRT1" xfId="2797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10" xfId="5167"/>
    <cellStyle name="Nota 4 2 11" xfId="5187"/>
    <cellStyle name="Nota 4 2 12" xfId="5132"/>
    <cellStyle name="Nota 4 2 13" xfId="5208"/>
    <cellStyle name="Nota 4 2 2" xfId="2428"/>
    <cellStyle name="Nota 4 2 3" xfId="2488"/>
    <cellStyle name="Nota 4 2 4" xfId="2956"/>
    <cellStyle name="Nota 4 2 5" xfId="3480"/>
    <cellStyle name="Nota 4 2 6" xfId="4455"/>
    <cellStyle name="Nota 4 2 7" xfId="4483"/>
    <cellStyle name="Nota 4 2 8" xfId="4270"/>
    <cellStyle name="Nota 4 2 9" xfId="4224"/>
    <cellStyle name="Nota 4 2_TRT3" xfId="2619"/>
    <cellStyle name="Nota 4 20" xfId="2376"/>
    <cellStyle name="Nota 4 21" xfId="2510"/>
    <cellStyle name="Nota 4 22" xfId="2955"/>
    <cellStyle name="Nota 4 23" xfId="3479"/>
    <cellStyle name="Nota 4 24" xfId="3931"/>
    <cellStyle name="Nota 4 25" xfId="4058"/>
    <cellStyle name="Nota 4 26" xfId="4014"/>
    <cellStyle name="Nota 4 27" xfId="4065"/>
    <cellStyle name="Nota 4 28" xfId="4007"/>
    <cellStyle name="Nota 4 29" xfId="4169"/>
    <cellStyle name="Nota 4 3" xfId="742"/>
    <cellStyle name="Nota 4 3 2" xfId="2963"/>
    <cellStyle name="Nota 4 30" xfId="4125"/>
    <cellStyle name="Nota 4 31" xfId="4176"/>
    <cellStyle name="Nota 4 32" xfId="4118"/>
    <cellStyle name="Nota 4 33" xfId="4258"/>
    <cellStyle name="Nota 4 34" xfId="4636"/>
    <cellStyle name="Nota 4 35" xfId="4679"/>
    <cellStyle name="Nota 4 36" xfId="4629"/>
    <cellStyle name="Nota 4 37" xfId="4686"/>
    <cellStyle name="Nota 4 38" xfId="4788"/>
    <cellStyle name="Nota 4 39" xfId="4747"/>
    <cellStyle name="Nota 4 4" xfId="829"/>
    <cellStyle name="Nota 4 40" xfId="4795"/>
    <cellStyle name="Nota 4 41" xfId="4738"/>
    <cellStyle name="Nota 4 42" xfId="4905"/>
    <cellStyle name="Nota 4 43" xfId="4862"/>
    <cellStyle name="Nota 4 44" xfId="4912"/>
    <cellStyle name="Nota 4 45" xfId="4855"/>
    <cellStyle name="Nota 4 46" xfId="5107"/>
    <cellStyle name="Nota 4 47" xfId="5160"/>
    <cellStyle name="Nota 4 48" xfId="5081"/>
    <cellStyle name="Nota 4 49" xfId="5286"/>
    <cellStyle name="Nota 4 5" xfId="913"/>
    <cellStyle name="Nota 4 50" xfId="5321"/>
    <cellStyle name="Nota 4 51" xfId="5279"/>
    <cellStyle name="Nota 4 52" xfId="5527"/>
    <cellStyle name="Nota 4 53" xfId="5483"/>
    <cellStyle name="Nota 4 54" xfId="5534"/>
    <cellStyle name="Nota 4 55" xfId="5477"/>
    <cellStyle name="Nota 4 56" xfId="5644"/>
    <cellStyle name="Nota 4 57" xfId="5598"/>
    <cellStyle name="Nota 4 58" xfId="5651"/>
    <cellStyle name="Nota 4 59" xfId="5592"/>
    <cellStyle name="Nota 4 6" xfId="1117"/>
    <cellStyle name="Nota 4 60" xfId="5742"/>
    <cellStyle name="Nota 4 61" xfId="5773"/>
    <cellStyle name="Nota 4 62" xfId="5778"/>
    <cellStyle name="Nota 4 63" xfId="5696"/>
    <cellStyle name="Nota 4 64" xfId="5899"/>
    <cellStyle name="Nota 4 65" xfId="5826"/>
    <cellStyle name="Nota 4 66" xfId="5903"/>
    <cellStyle name="Nota 4 67" xfId="5820"/>
    <cellStyle name="Nota 4 68" xfId="5910"/>
    <cellStyle name="Nota 4 69" xfId="5810"/>
    <cellStyle name="Nota 4 7" xfId="1346"/>
    <cellStyle name="Nota 4 70" xfId="5924"/>
    <cellStyle name="Nota 4 8" xfId="1397"/>
    <cellStyle name="Nota 4 9" xfId="1434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10" xfId="5168"/>
    <cellStyle name="Note 2 11" xfId="5188"/>
    <cellStyle name="Note 2 12" xfId="5133"/>
    <cellStyle name="Note 2 13" xfId="5209"/>
    <cellStyle name="Note 2 2" xfId="2429"/>
    <cellStyle name="Note 2 3" xfId="2489"/>
    <cellStyle name="Note 2 4" xfId="2964"/>
    <cellStyle name="Note 2 5" xfId="3984"/>
    <cellStyle name="Note 2 6" xfId="4456"/>
    <cellStyle name="Note 2 7" xfId="4484"/>
    <cellStyle name="Note 2 8" xfId="4271"/>
    <cellStyle name="Note 2 9" xfId="4223"/>
    <cellStyle name="Note 2_TRT3" xfId="2620"/>
    <cellStyle name="Note 20" xfId="2375"/>
    <cellStyle name="Note 21" xfId="2509"/>
    <cellStyle name="Note 22" xfId="3839"/>
    <cellStyle name="Note 23" xfId="3930"/>
    <cellStyle name="Note 24" xfId="4059"/>
    <cellStyle name="Note 25" xfId="4013"/>
    <cellStyle name="Note 26" xfId="4070"/>
    <cellStyle name="Note 27" xfId="4006"/>
    <cellStyle name="Note 28" xfId="4170"/>
    <cellStyle name="Note 29" xfId="4124"/>
    <cellStyle name="Note 3" xfId="741"/>
    <cellStyle name="Note 3 2" xfId="2965"/>
    <cellStyle name="Note 30" xfId="4177"/>
    <cellStyle name="Note 31" xfId="4117"/>
    <cellStyle name="Note 32" xfId="4259"/>
    <cellStyle name="Note 33" xfId="4635"/>
    <cellStyle name="Note 34" xfId="4680"/>
    <cellStyle name="Note 35" xfId="4628"/>
    <cellStyle name="Note 36" xfId="4687"/>
    <cellStyle name="Note 37" xfId="4789"/>
    <cellStyle name="Note 38" xfId="4746"/>
    <cellStyle name="Note 39" xfId="4796"/>
    <cellStyle name="Note 4" xfId="830"/>
    <cellStyle name="Note 40" xfId="4735"/>
    <cellStyle name="Note 41" xfId="4906"/>
    <cellStyle name="Note 42" xfId="4861"/>
    <cellStyle name="Note 43" xfId="4913"/>
    <cellStyle name="Note 44" xfId="4854"/>
    <cellStyle name="Note 45" xfId="5108"/>
    <cellStyle name="Note 46" xfId="5036"/>
    <cellStyle name="Note 47" xfId="5080"/>
    <cellStyle name="Note 48" xfId="5233"/>
    <cellStyle name="Note 49" xfId="5249"/>
    <cellStyle name="Note 5" xfId="912"/>
    <cellStyle name="Note 50" xfId="5254"/>
    <cellStyle name="Note 51" xfId="5257"/>
    <cellStyle name="Note 52" xfId="5285"/>
    <cellStyle name="Note 53" xfId="5322"/>
    <cellStyle name="Note 54" xfId="5278"/>
    <cellStyle name="Note 55" xfId="5528"/>
    <cellStyle name="Note 56" xfId="5482"/>
    <cellStyle name="Note 57" xfId="5535"/>
    <cellStyle name="Note 58" xfId="5476"/>
    <cellStyle name="Note 59" xfId="5645"/>
    <cellStyle name="Note 6" xfId="1118"/>
    <cellStyle name="Note 6 2" xfId="1625"/>
    <cellStyle name="Note 6 2 2" xfId="3482"/>
    <cellStyle name="Note 6 3" xfId="3481"/>
    <cellStyle name="Note 6_TRT1" xfId="2799"/>
    <cellStyle name="Note 60" xfId="5597"/>
    <cellStyle name="Note 61" xfId="5652"/>
    <cellStyle name="Note 62" xfId="5591"/>
    <cellStyle name="Note 63" xfId="5743"/>
    <cellStyle name="Note 64" xfId="5772"/>
    <cellStyle name="Note 65" xfId="5745"/>
    <cellStyle name="Note 66" xfId="5695"/>
    <cellStyle name="Note 67" xfId="5900"/>
    <cellStyle name="Note 68" xfId="5825"/>
    <cellStyle name="Note 69" xfId="5904"/>
    <cellStyle name="Note 7" xfId="1345"/>
    <cellStyle name="Note 70" xfId="5819"/>
    <cellStyle name="Note 71" xfId="5911"/>
    <cellStyle name="Note 72" xfId="5809"/>
    <cellStyle name="Note 73" xfId="592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10" xfId="5169"/>
    <cellStyle name="Output 2 11" xfId="5189"/>
    <cellStyle name="Output 2 12" xfId="5134"/>
    <cellStyle name="Output 2 13" xfId="5210"/>
    <cellStyle name="Output 2 2" xfId="2430"/>
    <cellStyle name="Output 2 3" xfId="2490"/>
    <cellStyle name="Output 2 4" xfId="2966"/>
    <cellStyle name="Output 2 5" xfId="3484"/>
    <cellStyle name="Output 2 6" xfId="4457"/>
    <cellStyle name="Output 2 7" xfId="4485"/>
    <cellStyle name="Output 2 8" xfId="4272"/>
    <cellStyle name="Output 2 9" xfId="4222"/>
    <cellStyle name="Output 2_TRT3" xfId="2621"/>
    <cellStyle name="Output 20" xfId="2572"/>
    <cellStyle name="Output 21" xfId="2944"/>
    <cellStyle name="Output 22" xfId="2905"/>
    <cellStyle name="Output 23" xfId="3483"/>
    <cellStyle name="Output 24" xfId="3929"/>
    <cellStyle name="Output 25" xfId="4060"/>
    <cellStyle name="Output 26" xfId="4012"/>
    <cellStyle name="Output 27" xfId="4071"/>
    <cellStyle name="Output 28" xfId="4001"/>
    <cellStyle name="Output 29" xfId="4171"/>
    <cellStyle name="Output 3" xfId="740"/>
    <cellStyle name="Output 3 2" xfId="2967"/>
    <cellStyle name="Output 30" xfId="4123"/>
    <cellStyle name="Output 31" xfId="4182"/>
    <cellStyle name="Output 32" xfId="4112"/>
    <cellStyle name="Output 33" xfId="4260"/>
    <cellStyle name="Output 34" xfId="4575"/>
    <cellStyle name="Output 35" xfId="4542"/>
    <cellStyle name="Output 36" xfId="4598"/>
    <cellStyle name="Output 37" xfId="4554"/>
    <cellStyle name="Output 38" xfId="4634"/>
    <cellStyle name="Output 39" xfId="4681"/>
    <cellStyle name="Output 4" xfId="911"/>
    <cellStyle name="Output 40" xfId="4623"/>
    <cellStyle name="Output 41" xfId="4692"/>
    <cellStyle name="Output 42" xfId="4790"/>
    <cellStyle name="Output 43" xfId="4745"/>
    <cellStyle name="Output 44" xfId="4797"/>
    <cellStyle name="Output 45" xfId="4734"/>
    <cellStyle name="Output 46" xfId="4907"/>
    <cellStyle name="Output 47" xfId="4860"/>
    <cellStyle name="Output 48" xfId="4914"/>
    <cellStyle name="Output 49" xfId="4853"/>
    <cellStyle name="Output 5" xfId="1119"/>
    <cellStyle name="Output 50" xfId="5011"/>
    <cellStyle name="Output 51" xfId="4978"/>
    <cellStyle name="Output 52" xfId="4998"/>
    <cellStyle name="Output 53" xfId="4997"/>
    <cellStyle name="Output 54" xfId="5109"/>
    <cellStyle name="Output 55" xfId="5098"/>
    <cellStyle name="Output 56" xfId="5079"/>
    <cellStyle name="Output 57" xfId="5284"/>
    <cellStyle name="Output 58" xfId="5323"/>
    <cellStyle name="Output 59" xfId="5277"/>
    <cellStyle name="Output 6" xfId="1395"/>
    <cellStyle name="Output 60" xfId="5384"/>
    <cellStyle name="Output 61" xfId="5354"/>
    <cellStyle name="Output 62" xfId="5398"/>
    <cellStyle name="Output 63" xfId="5372"/>
    <cellStyle name="Output 64" xfId="5447"/>
    <cellStyle name="Output 65" xfId="5416"/>
    <cellStyle name="Output 66" xfId="5435"/>
    <cellStyle name="Output 67" xfId="5434"/>
    <cellStyle name="Output 68" xfId="5529"/>
    <cellStyle name="Output 69" xfId="5481"/>
    <cellStyle name="Output 7" xfId="1436"/>
    <cellStyle name="Output 70" xfId="5536"/>
    <cellStyle name="Output 71" xfId="5475"/>
    <cellStyle name="Output 72" xfId="5646"/>
    <cellStyle name="Output 73" xfId="5596"/>
    <cellStyle name="Output 74" xfId="5653"/>
    <cellStyle name="Output 75" xfId="5590"/>
    <cellStyle name="Output 76" xfId="5744"/>
    <cellStyle name="Output 77" xfId="5771"/>
    <cellStyle name="Output 78" xfId="5746"/>
    <cellStyle name="Output 79" xfId="5694"/>
    <cellStyle name="Output 8" xfId="1389"/>
    <cellStyle name="Output 80" xfId="5901"/>
    <cellStyle name="Output 81" xfId="5824"/>
    <cellStyle name="Output 82" xfId="5906"/>
    <cellStyle name="Output 83" xfId="5818"/>
    <cellStyle name="Output 84" xfId="5912"/>
    <cellStyle name="Output 85" xfId="5808"/>
    <cellStyle name="Output 86" xfId="5926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00" xfId="5324"/>
    <cellStyle name="Porcentagem 2 101" xfId="5385"/>
    <cellStyle name="Porcentagem 2 102" xfId="5530"/>
    <cellStyle name="Porcentagem 2 103" xfId="5647"/>
    <cellStyle name="Porcentagem 2 104" xfId="5747"/>
    <cellStyle name="Porcentagem 2 105" xfId="5905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57" xfId="3957"/>
    <cellStyle name="Porcentagem 2 58" xfId="3927"/>
    <cellStyle name="Porcentagem 2 59" xfId="3956"/>
    <cellStyle name="Porcentagem 2 6" xfId="715"/>
    <cellStyle name="Porcentagem 2 60" xfId="3928"/>
    <cellStyle name="Porcentagem 2 61" xfId="4061"/>
    <cellStyle name="Porcentagem 2 62" xfId="4011"/>
    <cellStyle name="Porcentagem 2 63" xfId="4072"/>
    <cellStyle name="Porcentagem 2 64" xfId="4000"/>
    <cellStyle name="Porcentagem 2 65" xfId="4172"/>
    <cellStyle name="Porcentagem 2 66" xfId="4122"/>
    <cellStyle name="Porcentagem 2 67" xfId="4183"/>
    <cellStyle name="Porcentagem 2 68" xfId="4111"/>
    <cellStyle name="Porcentagem 2 69" xfId="4261"/>
    <cellStyle name="Porcentagem 2 7" xfId="757"/>
    <cellStyle name="Porcentagem 2 70" xfId="4239"/>
    <cellStyle name="Porcentagem 2 71" xfId="4478"/>
    <cellStyle name="Porcentagem 2 72" xfId="4266"/>
    <cellStyle name="Porcentagem 2 73" xfId="4576"/>
    <cellStyle name="Porcentagem 2 74" xfId="4541"/>
    <cellStyle name="Porcentagem 2 75" xfId="4568"/>
    <cellStyle name="Porcentagem 2 76" xfId="4553"/>
    <cellStyle name="Porcentagem 2 77" xfId="4675"/>
    <cellStyle name="Porcentagem 2 78" xfId="4633"/>
    <cellStyle name="Porcentagem 2 79" xfId="4682"/>
    <cellStyle name="Porcentagem 2 8" xfId="832"/>
    <cellStyle name="Porcentagem 2 80" xfId="4622"/>
    <cellStyle name="Porcentagem 2 81" xfId="4693"/>
    <cellStyle name="Porcentagem 2 82" xfId="4793"/>
    <cellStyle name="Porcentagem 2 83" xfId="4744"/>
    <cellStyle name="Porcentagem 2 84" xfId="4798"/>
    <cellStyle name="Porcentagem 2 85" xfId="4733"/>
    <cellStyle name="Porcentagem 2 86" xfId="4910"/>
    <cellStyle name="Porcentagem 2 87" xfId="4859"/>
    <cellStyle name="Porcentagem 2 88" xfId="4915"/>
    <cellStyle name="Porcentagem 2 89" xfId="4848"/>
    <cellStyle name="Porcentagem 2 9" xfId="928"/>
    <cellStyle name="Porcentagem 2 90" xfId="5012"/>
    <cellStyle name="Porcentagem 2 91" xfId="4977"/>
    <cellStyle name="Porcentagem 2 92" xfId="5000"/>
    <cellStyle name="Porcentagem 2 93" xfId="4989"/>
    <cellStyle name="Porcentagem 2 94" xfId="5110"/>
    <cellStyle name="Porcentagem 2 95" xfId="5077"/>
    <cellStyle name="Porcentagem 2 96" xfId="5099"/>
    <cellStyle name="Porcentagem 2 97" xfId="5078"/>
    <cellStyle name="Porcentagem 2 98" xfId="5317"/>
    <cellStyle name="Porcentagem 2 99" xfId="5283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3985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10" xfId="5171"/>
    <cellStyle name="Saída 2 2 2 11" xfId="5194"/>
    <cellStyle name="Saída 2 2 2 12" xfId="5181"/>
    <cellStyle name="Saída 2 2 2 13" xfId="5212"/>
    <cellStyle name="Saída 2 2 2 2" xfId="2440"/>
    <cellStyle name="Saída 2 2 2 3" xfId="2492"/>
    <cellStyle name="Saída 2 2 2 4" xfId="2971"/>
    <cellStyle name="Saída 2 2 2 5" xfId="3503"/>
    <cellStyle name="Saída 2 2 2 6" xfId="4459"/>
    <cellStyle name="Saída 2 2 2 7" xfId="4491"/>
    <cellStyle name="Saída 2 2 2 8" xfId="4278"/>
    <cellStyle name="Saída 2 2 2 9" xfId="4220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60"/>
    <cellStyle name="Saída 2 2 25" xfId="4067"/>
    <cellStyle name="Saída 2 2 26" xfId="4004"/>
    <cellStyle name="Saída 2 2 27" xfId="4074"/>
    <cellStyle name="Saída 2 2 28" xfId="3998"/>
    <cellStyle name="Saída 2 2 29" xfId="4179"/>
    <cellStyle name="Saída 2 2 3" xfId="738"/>
    <cellStyle name="Saída 2 2 3 2" xfId="2972"/>
    <cellStyle name="Saída 2 2 30" xfId="4115"/>
    <cellStyle name="Saída 2 2 31" xfId="4185"/>
    <cellStyle name="Saída 2 2 32" xfId="4109"/>
    <cellStyle name="Saída 2 2 33" xfId="4263"/>
    <cellStyle name="Saída 2 2 34" xfId="4578"/>
    <cellStyle name="Saída 2 2 35" xfId="4539"/>
    <cellStyle name="Saída 2 2 36" xfId="4571"/>
    <cellStyle name="Saída 2 2 37" xfId="4545"/>
    <cellStyle name="Saída 2 2 38" xfId="4626"/>
    <cellStyle name="Saída 2 2 39" xfId="4689"/>
    <cellStyle name="Saída 2 2 4" xfId="909"/>
    <cellStyle name="Saída 2 2 40" xfId="4620"/>
    <cellStyle name="Saída 2 2 41" xfId="4695"/>
    <cellStyle name="Saída 2 2 42" xfId="4800"/>
    <cellStyle name="Saída 2 2 43" xfId="4739"/>
    <cellStyle name="Saída 2 2 44" xfId="4804"/>
    <cellStyle name="Saída 2 2 45" xfId="4731"/>
    <cellStyle name="Saída 2 2 46" xfId="4917"/>
    <cellStyle name="Saída 2 2 47" xfId="4851"/>
    <cellStyle name="Saída 2 2 48" xfId="4921"/>
    <cellStyle name="Saída 2 2 49" xfId="4846"/>
    <cellStyle name="Saída 2 2 5" xfId="1130"/>
    <cellStyle name="Saída 2 2 50" xfId="5014"/>
    <cellStyle name="Saída 2 2 51" xfId="4971"/>
    <cellStyle name="Saída 2 2 52" xfId="5008"/>
    <cellStyle name="Saída 2 2 53" xfId="4981"/>
    <cellStyle name="Saída 2 2 54" xfId="5112"/>
    <cellStyle name="Saída 2 2 55" xfId="5102"/>
    <cellStyle name="Saída 2 2 56" xfId="5190"/>
    <cellStyle name="Saída 2 2 57" xfId="5275"/>
    <cellStyle name="Saída 2 2 58" xfId="5326"/>
    <cellStyle name="Saída 2 2 59" xfId="5271"/>
    <cellStyle name="Saída 2 2 6" xfId="1387"/>
    <cellStyle name="Saída 2 2 60" xfId="5387"/>
    <cellStyle name="Saída 2 2 61" xfId="5352"/>
    <cellStyle name="Saída 2 2 62" xfId="5381"/>
    <cellStyle name="Saída 2 2 63" xfId="5357"/>
    <cellStyle name="Saída 2 2 64" xfId="5449"/>
    <cellStyle name="Saída 2 2 65" xfId="5414"/>
    <cellStyle name="Saída 2 2 66" xfId="5444"/>
    <cellStyle name="Saída 2 2 67" xfId="5419"/>
    <cellStyle name="Saída 2 2 68" xfId="5538"/>
    <cellStyle name="Saída 2 2 69" xfId="5473"/>
    <cellStyle name="Saída 2 2 7" xfId="1438"/>
    <cellStyle name="Saída 2 2 70" xfId="5542"/>
    <cellStyle name="Saída 2 2 71" xfId="5469"/>
    <cellStyle name="Saída 2 2 72" xfId="5655"/>
    <cellStyle name="Saída 2 2 73" xfId="5588"/>
    <cellStyle name="Saída 2 2 74" xfId="5659"/>
    <cellStyle name="Saída 2 2 75" xfId="5584"/>
    <cellStyle name="Saída 2 2 76" xfId="5750"/>
    <cellStyle name="Saída 2 2 77" xfId="5691"/>
    <cellStyle name="Saída 2 2 78" xfId="5748"/>
    <cellStyle name="Saída 2 2 79" xfId="5693"/>
    <cellStyle name="Saída 2 2 8" xfId="1383"/>
    <cellStyle name="Saída 2 2 80" xfId="5914"/>
    <cellStyle name="Saída 2 2 81" xfId="5814"/>
    <cellStyle name="Saída 2 2 82" xfId="5918"/>
    <cellStyle name="Saída 2 2 83" xfId="5806"/>
    <cellStyle name="Saída 2 2 84" xfId="5928"/>
    <cellStyle name="Saída 2 2 85" xfId="5802"/>
    <cellStyle name="Saída 2 2 86" xfId="5932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25" xfId="3926"/>
    <cellStyle name="Saída 2 26" xfId="4066"/>
    <cellStyle name="Saída 2 27" xfId="4005"/>
    <cellStyle name="Saída 2 28" xfId="4073"/>
    <cellStyle name="Saída 2 29" xfId="3999"/>
    <cellStyle name="Saída 2 3" xfId="616"/>
    <cellStyle name="Saída 2 3 10" xfId="5170"/>
    <cellStyle name="Saída 2 3 11" xfId="5193"/>
    <cellStyle name="Saída 2 3 12" xfId="5142"/>
    <cellStyle name="Saída 2 3 13" xfId="5211"/>
    <cellStyle name="Saída 2 3 2" xfId="2439"/>
    <cellStyle name="Saída 2 3 3" xfId="2491"/>
    <cellStyle name="Saída 2 3 4" xfId="2973"/>
    <cellStyle name="Saída 2 3 5" xfId="3504"/>
    <cellStyle name="Saída 2 3 6" xfId="4458"/>
    <cellStyle name="Saída 2 3 7" xfId="4490"/>
    <cellStyle name="Saída 2 3 8" xfId="4466"/>
    <cellStyle name="Saída 2 3 9" xfId="4498"/>
    <cellStyle name="Saída 2 3_TRT3" xfId="2623"/>
    <cellStyle name="Saída 2 30" xfId="4178"/>
    <cellStyle name="Saída 2 31" xfId="4116"/>
    <cellStyle name="Saída 2 32" xfId="4184"/>
    <cellStyle name="Saída 2 33" xfId="4110"/>
    <cellStyle name="Saída 2 34" xfId="4262"/>
    <cellStyle name="Saída 2 35" xfId="4577"/>
    <cellStyle name="Saída 2 36" xfId="4540"/>
    <cellStyle name="Saída 2 37" xfId="4570"/>
    <cellStyle name="Saída 2 38" xfId="4546"/>
    <cellStyle name="Saída 2 39" xfId="4627"/>
    <cellStyle name="Saída 2 4" xfId="739"/>
    <cellStyle name="Saída 2 4 2" xfId="2974"/>
    <cellStyle name="Saída 2 40" xfId="4688"/>
    <cellStyle name="Saída 2 41" xfId="4621"/>
    <cellStyle name="Saída 2 42" xfId="4694"/>
    <cellStyle name="Saída 2 43" xfId="4799"/>
    <cellStyle name="Saída 2 44" xfId="4740"/>
    <cellStyle name="Saída 2 45" xfId="4803"/>
    <cellStyle name="Saída 2 46" xfId="4732"/>
    <cellStyle name="Saída 2 47" xfId="4916"/>
    <cellStyle name="Saída 2 48" xfId="4852"/>
    <cellStyle name="Saída 2 49" xfId="4920"/>
    <cellStyle name="Saída 2 5" xfId="910"/>
    <cellStyle name="Saída 2 50" xfId="4847"/>
    <cellStyle name="Saída 2 51" xfId="5013"/>
    <cellStyle name="Saída 2 52" xfId="4972"/>
    <cellStyle name="Saída 2 53" xfId="5007"/>
    <cellStyle name="Saída 2 54" xfId="4982"/>
    <cellStyle name="Saída 2 55" xfId="5111"/>
    <cellStyle name="Saída 2 56" xfId="5101"/>
    <cellStyle name="Saída 2 57" xfId="5076"/>
    <cellStyle name="Saída 2 58" xfId="5276"/>
    <cellStyle name="Saída 2 59" xfId="5325"/>
    <cellStyle name="Saída 2 6" xfId="1129"/>
    <cellStyle name="Saída 2 60" xfId="5272"/>
    <cellStyle name="Saída 2 61" xfId="5386"/>
    <cellStyle name="Saída 2 62" xfId="5353"/>
    <cellStyle name="Saída 2 63" xfId="5380"/>
    <cellStyle name="Saída 2 64" xfId="5358"/>
    <cellStyle name="Saída 2 65" xfId="5448"/>
    <cellStyle name="Saída 2 66" xfId="5415"/>
    <cellStyle name="Saída 2 67" xfId="5443"/>
    <cellStyle name="Saída 2 68" xfId="5420"/>
    <cellStyle name="Saída 2 69" xfId="5537"/>
    <cellStyle name="Saída 2 7" xfId="1388"/>
    <cellStyle name="Saída 2 70" xfId="5474"/>
    <cellStyle name="Saída 2 71" xfId="5541"/>
    <cellStyle name="Saída 2 72" xfId="5470"/>
    <cellStyle name="Saída 2 73" xfId="5654"/>
    <cellStyle name="Saída 2 74" xfId="5589"/>
    <cellStyle name="Saída 2 75" xfId="5658"/>
    <cellStyle name="Saída 2 76" xfId="5585"/>
    <cellStyle name="Saída 2 77" xfId="5749"/>
    <cellStyle name="Saída 2 78" xfId="5692"/>
    <cellStyle name="Saída 2 79" xfId="5779"/>
    <cellStyle name="Saída 2 8" xfId="1437"/>
    <cellStyle name="Saída 2 80" xfId="5793"/>
    <cellStyle name="Saída 2 81" xfId="5913"/>
    <cellStyle name="Saída 2 82" xfId="5815"/>
    <cellStyle name="Saída 2 83" xfId="5917"/>
    <cellStyle name="Saída 2 84" xfId="5807"/>
    <cellStyle name="Saída 2 85" xfId="5927"/>
    <cellStyle name="Saída 2 86" xfId="5803"/>
    <cellStyle name="Saída 2 87" xfId="5931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10" xfId="5172"/>
    <cellStyle name="Saída 3 2 11" xfId="5195"/>
    <cellStyle name="Saída 3 2 12" xfId="5143"/>
    <cellStyle name="Saída 3 2 13" xfId="5213"/>
    <cellStyle name="Saída 3 2 2" xfId="2441"/>
    <cellStyle name="Saída 3 2 3" xfId="2493"/>
    <cellStyle name="Saída 3 2 4" xfId="2975"/>
    <cellStyle name="Saída 3 2 5" xfId="3506"/>
    <cellStyle name="Saída 3 2 6" xfId="4460"/>
    <cellStyle name="Saída 3 2 7" xfId="4492"/>
    <cellStyle name="Saída 3 2 8" xfId="4467"/>
    <cellStyle name="Saída 3 2 9" xfId="4499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5"/>
    <cellStyle name="Saída 3 25" xfId="4068"/>
    <cellStyle name="Saída 3 26" xfId="4003"/>
    <cellStyle name="Saída 3 27" xfId="4075"/>
    <cellStyle name="Saída 3 28" xfId="3997"/>
    <cellStyle name="Saída 3 29" xfId="4180"/>
    <cellStyle name="Saída 3 3" xfId="737"/>
    <cellStyle name="Saída 3 3 2" xfId="2976"/>
    <cellStyle name="Saída 3 30" xfId="4114"/>
    <cellStyle name="Saída 3 31" xfId="4186"/>
    <cellStyle name="Saída 3 32" xfId="4108"/>
    <cellStyle name="Saída 3 33" xfId="4264"/>
    <cellStyle name="Saída 3 34" xfId="4579"/>
    <cellStyle name="Saída 3 35" xfId="4538"/>
    <cellStyle name="Saída 3 36" xfId="4572"/>
    <cellStyle name="Saída 3 37" xfId="4544"/>
    <cellStyle name="Saída 3 38" xfId="4625"/>
    <cellStyle name="Saída 3 39" xfId="4690"/>
    <cellStyle name="Saída 3 4" xfId="908"/>
    <cellStyle name="Saída 3 40" xfId="4619"/>
    <cellStyle name="Saída 3 41" xfId="4696"/>
    <cellStyle name="Saída 3 42" xfId="4801"/>
    <cellStyle name="Saída 3 43" xfId="4737"/>
    <cellStyle name="Saída 3 44" xfId="4805"/>
    <cellStyle name="Saída 3 45" xfId="4730"/>
    <cellStyle name="Saída 3 46" xfId="4918"/>
    <cellStyle name="Saída 3 47" xfId="4850"/>
    <cellStyle name="Saída 3 48" xfId="4922"/>
    <cellStyle name="Saída 3 49" xfId="4845"/>
    <cellStyle name="Saída 3 5" xfId="1131"/>
    <cellStyle name="Saída 3 50" xfId="5015"/>
    <cellStyle name="Saída 3 51" xfId="4970"/>
    <cellStyle name="Saída 3 52" xfId="5009"/>
    <cellStyle name="Saída 3 53" xfId="4980"/>
    <cellStyle name="Saída 3 54" xfId="5113"/>
    <cellStyle name="Saída 3 55" xfId="5103"/>
    <cellStyle name="Saída 3 56" xfId="5191"/>
    <cellStyle name="Saída 3 57" xfId="5274"/>
    <cellStyle name="Saída 3 58" xfId="5327"/>
    <cellStyle name="Saída 3 59" xfId="5270"/>
    <cellStyle name="Saída 3 6" xfId="1386"/>
    <cellStyle name="Saída 3 60" xfId="5388"/>
    <cellStyle name="Saída 3 61" xfId="5351"/>
    <cellStyle name="Saída 3 62" xfId="5382"/>
    <cellStyle name="Saída 3 63" xfId="5356"/>
    <cellStyle name="Saída 3 64" xfId="5450"/>
    <cellStyle name="Saída 3 65" xfId="5413"/>
    <cellStyle name="Saída 3 66" xfId="5445"/>
    <cellStyle name="Saída 3 67" xfId="5418"/>
    <cellStyle name="Saída 3 68" xfId="5539"/>
    <cellStyle name="Saída 3 69" xfId="5472"/>
    <cellStyle name="Saída 3 7" xfId="1439"/>
    <cellStyle name="Saída 3 70" xfId="5543"/>
    <cellStyle name="Saída 3 71" xfId="5468"/>
    <cellStyle name="Saída 3 72" xfId="5656"/>
    <cellStyle name="Saída 3 73" xfId="5587"/>
    <cellStyle name="Saída 3 74" xfId="5660"/>
    <cellStyle name="Saída 3 75" xfId="5583"/>
    <cellStyle name="Saída 3 76" xfId="5751"/>
    <cellStyle name="Saída 3 77" xfId="5690"/>
    <cellStyle name="Saída 3 78" xfId="5753"/>
    <cellStyle name="Saída 3 79" xfId="5688"/>
    <cellStyle name="Saída 3 8" xfId="1382"/>
    <cellStyle name="Saída 3 80" xfId="5915"/>
    <cellStyle name="Saída 3 81" xfId="5812"/>
    <cellStyle name="Saída 3 82" xfId="5919"/>
    <cellStyle name="Saída 3 83" xfId="5805"/>
    <cellStyle name="Saída 3 84" xfId="5929"/>
    <cellStyle name="Saída 3 85" xfId="5801"/>
    <cellStyle name="Saída 3 86" xfId="5933"/>
    <cellStyle name="Saída 3 9" xfId="1642"/>
    <cellStyle name="Saída 3_TRT1" xfId="2814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10" xfId="5173"/>
    <cellStyle name="Saída 4 2 11" xfId="5196"/>
    <cellStyle name="Saída 4 2 12" xfId="5182"/>
    <cellStyle name="Saída 4 2 13" xfId="5214"/>
    <cellStyle name="Saída 4 2 2" xfId="2442"/>
    <cellStyle name="Saída 4 2 3" xfId="2494"/>
    <cellStyle name="Saída 4 2 4" xfId="2977"/>
    <cellStyle name="Saída 4 2 5" xfId="3508"/>
    <cellStyle name="Saída 4 2 6" xfId="4461"/>
    <cellStyle name="Saída 4 2 7" xfId="4493"/>
    <cellStyle name="Saída 4 2 8" xfId="4500"/>
    <cellStyle name="Saída 4 2 9" xfId="4219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4"/>
    <cellStyle name="Saída 4 25" xfId="4069"/>
    <cellStyle name="Saída 4 26" xfId="4002"/>
    <cellStyle name="Saída 4 27" xfId="4076"/>
    <cellStyle name="Saída 4 28" xfId="3996"/>
    <cellStyle name="Saída 4 29" xfId="4181"/>
    <cellStyle name="Saída 4 3" xfId="736"/>
    <cellStyle name="Saída 4 3 2" xfId="2978"/>
    <cellStyle name="Saída 4 30" xfId="4113"/>
    <cellStyle name="Saída 4 31" xfId="4187"/>
    <cellStyle name="Saída 4 32" xfId="4107"/>
    <cellStyle name="Saída 4 33" xfId="4265"/>
    <cellStyle name="Saída 4 34" xfId="4580"/>
    <cellStyle name="Saída 4 35" xfId="4537"/>
    <cellStyle name="Saída 4 36" xfId="4573"/>
    <cellStyle name="Saída 4 37" xfId="4543"/>
    <cellStyle name="Saída 4 38" xfId="4624"/>
    <cellStyle name="Saída 4 39" xfId="4691"/>
    <cellStyle name="Saída 4 4" xfId="907"/>
    <cellStyle name="Saída 4 40" xfId="4618"/>
    <cellStyle name="Saída 4 41" xfId="4697"/>
    <cellStyle name="Saída 4 42" xfId="4802"/>
    <cellStyle name="Saída 4 43" xfId="4736"/>
    <cellStyle name="Saída 4 44" xfId="4806"/>
    <cellStyle name="Saída 4 45" xfId="4729"/>
    <cellStyle name="Saída 4 46" xfId="4919"/>
    <cellStyle name="Saída 4 47" xfId="4849"/>
    <cellStyle name="Saída 4 48" xfId="4923"/>
    <cellStyle name="Saída 4 49" xfId="4844"/>
    <cellStyle name="Saída 4 5" xfId="1132"/>
    <cellStyle name="Saída 4 50" xfId="5016"/>
    <cellStyle name="Saída 4 51" xfId="4969"/>
    <cellStyle name="Saída 4 52" xfId="5010"/>
    <cellStyle name="Saída 4 53" xfId="4979"/>
    <cellStyle name="Saída 4 54" xfId="5114"/>
    <cellStyle name="Saída 4 55" xfId="5163"/>
    <cellStyle name="Saída 4 56" xfId="5075"/>
    <cellStyle name="Saída 4 57" xfId="5273"/>
    <cellStyle name="Saída 4 58" xfId="5328"/>
    <cellStyle name="Saída 4 59" xfId="5269"/>
    <cellStyle name="Saída 4 6" xfId="1385"/>
    <cellStyle name="Saída 4 60" xfId="5389"/>
    <cellStyle name="Saída 4 61" xfId="5350"/>
    <cellStyle name="Saída 4 62" xfId="5383"/>
    <cellStyle name="Saída 4 63" xfId="5355"/>
    <cellStyle name="Saída 4 64" xfId="5451"/>
    <cellStyle name="Saída 4 65" xfId="5412"/>
    <cellStyle name="Saída 4 66" xfId="5446"/>
    <cellStyle name="Saída 4 67" xfId="5417"/>
    <cellStyle name="Saída 4 68" xfId="5540"/>
    <cellStyle name="Saída 4 69" xfId="5471"/>
    <cellStyle name="Saída 4 7" xfId="1440"/>
    <cellStyle name="Saída 4 70" xfId="5544"/>
    <cellStyle name="Saída 4 71" xfId="5467"/>
    <cellStyle name="Saída 4 72" xfId="5657"/>
    <cellStyle name="Saída 4 73" xfId="5586"/>
    <cellStyle name="Saída 4 74" xfId="5661"/>
    <cellStyle name="Saída 4 75" xfId="5582"/>
    <cellStyle name="Saída 4 76" xfId="5752"/>
    <cellStyle name="Saída 4 77" xfId="5689"/>
    <cellStyle name="Saída 4 78" xfId="5754"/>
    <cellStyle name="Saída 4 79" xfId="5687"/>
    <cellStyle name="Saída 4 8" xfId="1381"/>
    <cellStyle name="Saída 4 80" xfId="5916"/>
    <cellStyle name="Saída 4 81" xfId="5811"/>
    <cellStyle name="Saída 4 82" xfId="5920"/>
    <cellStyle name="Saída 4 83" xfId="5804"/>
    <cellStyle name="Saída 4 84" xfId="5930"/>
    <cellStyle name="Saída 4 85" xfId="5800"/>
    <cellStyle name="Saída 4 86" xfId="5934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3986"/>
    <cellStyle name="Status 4" xfId="4521"/>
    <cellStyle name="Status 5" xfId="4960"/>
    <cellStyle name="Status 6" xfId="5234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3987"/>
    <cellStyle name="Text 4" xfId="4522"/>
    <cellStyle name="Text 5" xfId="4961"/>
    <cellStyle name="Text 6" xfId="5235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0 2" xfId="4293"/>
    <cellStyle name="Texto Explicativo 11" xfId="1916"/>
    <cellStyle name="Texto Explicativo 11 2" xfId="4295"/>
    <cellStyle name="Texto Explicativo 12" xfId="1932"/>
    <cellStyle name="Texto Explicativo 12 2" xfId="4297"/>
    <cellStyle name="Texto Explicativo 13" xfId="4299"/>
    <cellStyle name="Texto Explicativo 14" xfId="4301"/>
    <cellStyle name="Texto Explicativo 15" xfId="4303"/>
    <cellStyle name="Texto Explicativo 16" xfId="4305"/>
    <cellStyle name="Texto Explicativo 17" xfId="4307"/>
    <cellStyle name="Texto Explicativo 18" xfId="4309"/>
    <cellStyle name="Texto Explicativo 19" xfId="4311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20" xfId="4313"/>
    <cellStyle name="Texto Explicativo 21" xfId="4315"/>
    <cellStyle name="Texto Explicativo 22" xfId="4317"/>
    <cellStyle name="Texto Explicativo 23" xfId="4319"/>
    <cellStyle name="Texto Explicativo 24" xfId="4321"/>
    <cellStyle name="Texto Explicativo 25" xfId="4323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5 2" xfId="4283"/>
    <cellStyle name="Texto Explicativo 6" xfId="726"/>
    <cellStyle name="Texto Explicativo 6 2" xfId="4285"/>
    <cellStyle name="Texto Explicativo 7" xfId="729"/>
    <cellStyle name="Texto Explicativo 7 2" xfId="4287"/>
    <cellStyle name="Texto Explicativo 8" xfId="713"/>
    <cellStyle name="Texto Explicativo 8 2" xfId="4289"/>
    <cellStyle name="Texto Explicativo 9" xfId="1366"/>
    <cellStyle name="Texto Explicativo 9 2" xfId="4291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28" xfId="4582"/>
    <cellStyle name="Titulo 29" xfId="459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30" xfId="4581"/>
    <cellStyle name="Titulo 31" xfId="4536"/>
    <cellStyle name="Titulo 32" xfId="5018"/>
    <cellStyle name="Titulo 33" xfId="5026"/>
    <cellStyle name="Titulo 34" xfId="5017"/>
    <cellStyle name="Titulo 35" xfId="4967"/>
    <cellStyle name="Titulo 36" xfId="5391"/>
    <cellStyle name="Titulo 37" xfId="5348"/>
    <cellStyle name="Titulo 38" xfId="5390"/>
    <cellStyle name="Titulo 39" xfId="5349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40" xfId="5453"/>
    <cellStyle name="Titulo 41" xfId="5410"/>
    <cellStyle name="Titulo 42" xfId="5452"/>
    <cellStyle name="Titulo 43" xfId="5411"/>
    <cellStyle name="Titulo 5" xfId="901"/>
    <cellStyle name="Título 5" xfId="354"/>
    <cellStyle name="Título 5 10" xfId="4588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ítulo 6 10" xfId="4601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 9" xfId="4589"/>
    <cellStyle name="Título 6_34" xfId="360"/>
    <cellStyle name="Titulo 7" xfId="1336"/>
    <cellStyle name="Título 7" xfId="361"/>
    <cellStyle name="Título 7 10" xfId="4584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 8" xfId="4590"/>
    <cellStyle name="Título 7 9" xfId="4602"/>
    <cellStyle name="Título 7_TRT1" xfId="2862"/>
    <cellStyle name="Titulo 8" xfId="1679"/>
    <cellStyle name="Título 8" xfId="362"/>
    <cellStyle name="Título 8 10" xfId="4585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 8" xfId="4591"/>
    <cellStyle name="Título 8 9" xfId="4603"/>
    <cellStyle name="Título 8_TRT1" xfId="2863"/>
    <cellStyle name="Titulo 9" xfId="1747"/>
    <cellStyle name="Título 9" xfId="363"/>
    <cellStyle name="Título 9 10" xfId="4586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 8" xfId="4592"/>
    <cellStyle name="Título 9 9" xfId="4604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10" xfId="5177"/>
    <cellStyle name="Total 2 2 2 11" xfId="5198"/>
    <cellStyle name="Total 2 2 2 12" xfId="5202"/>
    <cellStyle name="Total 2 2 2 13" xfId="5216"/>
    <cellStyle name="Total 2 2 2 2" xfId="2468"/>
    <cellStyle name="Total 2 2 2 3" xfId="2496"/>
    <cellStyle name="Total 2 2 2 4" xfId="3045"/>
    <cellStyle name="Total 2 2 2 5" xfId="3653"/>
    <cellStyle name="Total 2 2 2 6" xfId="4463"/>
    <cellStyle name="Total 2 2 2 7" xfId="4495"/>
    <cellStyle name="Total 2 2 2 8" xfId="4502"/>
    <cellStyle name="Total 2 2 2 9" xfId="4506"/>
    <cellStyle name="Total 2 2 2_TRT3" xfId="2626"/>
    <cellStyle name="Total 2 2 20" xfId="2502"/>
    <cellStyle name="Total 2 2 21" xfId="3044"/>
    <cellStyle name="Total 2 2 22" xfId="3652"/>
    <cellStyle name="Total 2 2 23" xfId="3922"/>
    <cellStyle name="Total 2 2 24" xfId="4078"/>
    <cellStyle name="Total 2 2 25" xfId="4087"/>
    <cellStyle name="Total 2 2 26" xfId="4095"/>
    <cellStyle name="Total 2 2 27" xfId="4102"/>
    <cellStyle name="Total 2 2 28" xfId="4189"/>
    <cellStyle name="Total 2 2 29" xfId="4198"/>
    <cellStyle name="Total 2 2 3" xfId="734"/>
    <cellStyle name="Total 2 2 3 2" xfId="3046"/>
    <cellStyle name="Total 2 2 30" xfId="4206"/>
    <cellStyle name="Total 2 2 31" xfId="4213"/>
    <cellStyle name="Total 2 2 32" xfId="4274"/>
    <cellStyle name="Total 2 2 33" xfId="4616"/>
    <cellStyle name="Total 2 2 34" xfId="4708"/>
    <cellStyle name="Total 2 2 35" xfId="4716"/>
    <cellStyle name="Total 2 2 36" xfId="4723"/>
    <cellStyle name="Total 2 2 37" xfId="4808"/>
    <cellStyle name="Total 2 2 38" xfId="4818"/>
    <cellStyle name="Total 2 2 39" xfId="4826"/>
    <cellStyle name="Total 2 2 4" xfId="891"/>
    <cellStyle name="Total 2 2 40" xfId="4834"/>
    <cellStyle name="Total 2 2 41" xfId="4925"/>
    <cellStyle name="Total 2 2 42" xfId="4936"/>
    <cellStyle name="Total 2 2 43" xfId="4943"/>
    <cellStyle name="Total 2 2 44" xfId="4950"/>
    <cellStyle name="Total 2 2 45" xfId="5136"/>
    <cellStyle name="Total 2 2 46" xfId="5174"/>
    <cellStyle name="Total 2 2 47" xfId="5064"/>
    <cellStyle name="Total 2 2 48" xfId="5267"/>
    <cellStyle name="Total 2 2 49" xfId="5338"/>
    <cellStyle name="Total 2 2 5" xfId="905"/>
    <cellStyle name="Total 2 2 50" xfId="5344"/>
    <cellStyle name="Total 2 2 51" xfId="5546"/>
    <cellStyle name="Total 2 2 52" xfId="5558"/>
    <cellStyle name="Total 2 2 53" xfId="5564"/>
    <cellStyle name="Total 2 2 54" xfId="5570"/>
    <cellStyle name="Total 2 2 55" xfId="5663"/>
    <cellStyle name="Total 2 2 56" xfId="5672"/>
    <cellStyle name="Total 2 2 57" xfId="5678"/>
    <cellStyle name="Total 2 2 58" xfId="5683"/>
    <cellStyle name="Total 2 2 59" xfId="5756"/>
    <cellStyle name="Total 2 2 6" xfId="1168"/>
    <cellStyle name="Total 2 2 60" xfId="5781"/>
    <cellStyle name="Total 2 2 61" xfId="5760"/>
    <cellStyle name="Total 2 2 62" xfId="5785"/>
    <cellStyle name="Total 2 2 63" xfId="5936"/>
    <cellStyle name="Total 2 2 64" xfId="5947"/>
    <cellStyle name="Total 2 2 65" xfId="5953"/>
    <cellStyle name="Total 2 2 66" xfId="5959"/>
    <cellStyle name="Total 2 2 67" xfId="5964"/>
    <cellStyle name="Total 2 2 68" xfId="5970"/>
    <cellStyle name="Total 2 2 69" xfId="5976"/>
    <cellStyle name="Total 2 2 7" xfId="1379"/>
    <cellStyle name="Total 2 2 8" xfId="1447"/>
    <cellStyle name="Total 2 2 9" xfId="1451"/>
    <cellStyle name="Total 2 2_TRT1" xfId="2867"/>
    <cellStyle name="Total 2 20" xfId="2369"/>
    <cellStyle name="Total 2 21" xfId="2503"/>
    <cellStyle name="Total 2 22" xfId="3043"/>
    <cellStyle name="Total 2 23" xfId="3651"/>
    <cellStyle name="Total 2 24" xfId="3923"/>
    <cellStyle name="Total 2 25" xfId="4077"/>
    <cellStyle name="Total 2 26" xfId="4086"/>
    <cellStyle name="Total 2 27" xfId="4094"/>
    <cellStyle name="Total 2 28" xfId="4101"/>
    <cellStyle name="Total 2 29" xfId="4188"/>
    <cellStyle name="Total 2 3" xfId="690"/>
    <cellStyle name="Total 2 3 10" xfId="5176"/>
    <cellStyle name="Total 2 3 11" xfId="5197"/>
    <cellStyle name="Total 2 3 12" xfId="5201"/>
    <cellStyle name="Total 2 3 13" xfId="5215"/>
    <cellStyle name="Total 2 3 2" xfId="2467"/>
    <cellStyle name="Total 2 3 3" xfId="2495"/>
    <cellStyle name="Total 2 3 4" xfId="3047"/>
    <cellStyle name="Total 2 3 5" xfId="3654"/>
    <cellStyle name="Total 2 3 6" xfId="4462"/>
    <cellStyle name="Total 2 3 7" xfId="4494"/>
    <cellStyle name="Total 2 3 8" xfId="4501"/>
    <cellStyle name="Total 2 3 9" xfId="4505"/>
    <cellStyle name="Total 2 3_TRT3" xfId="2627"/>
    <cellStyle name="Total 2 30" xfId="4197"/>
    <cellStyle name="Total 2 31" xfId="4205"/>
    <cellStyle name="Total 2 32" xfId="4212"/>
    <cellStyle name="Total 2 33" xfId="4273"/>
    <cellStyle name="Total 2 34" xfId="4617"/>
    <cellStyle name="Total 2 35" xfId="4707"/>
    <cellStyle name="Total 2 36" xfId="4715"/>
    <cellStyle name="Total 2 37" xfId="4722"/>
    <cellStyle name="Total 2 38" xfId="4807"/>
    <cellStyle name="Total 2 39" xfId="4817"/>
    <cellStyle name="Total 2 4" xfId="735"/>
    <cellStyle name="Total 2 4 2" xfId="3048"/>
    <cellStyle name="Total 2 40" xfId="4825"/>
    <cellStyle name="Total 2 41" xfId="4833"/>
    <cellStyle name="Total 2 42" xfId="4924"/>
    <cellStyle name="Total 2 43" xfId="4935"/>
    <cellStyle name="Total 2 44" xfId="4942"/>
    <cellStyle name="Total 2 45" xfId="4949"/>
    <cellStyle name="Total 2 46" xfId="5135"/>
    <cellStyle name="Total 2 47" xfId="5175"/>
    <cellStyle name="Total 2 48" xfId="5065"/>
    <cellStyle name="Total 2 49" xfId="5268"/>
    <cellStyle name="Total 2 5" xfId="890"/>
    <cellStyle name="Total 2 50" xfId="5337"/>
    <cellStyle name="Total 2 51" xfId="5343"/>
    <cellStyle name="Total 2 52" xfId="5545"/>
    <cellStyle name="Total 2 53" xfId="5557"/>
    <cellStyle name="Total 2 54" xfId="5563"/>
    <cellStyle name="Total 2 55" xfId="5569"/>
    <cellStyle name="Total 2 56" xfId="5662"/>
    <cellStyle name="Total 2 57" xfId="5671"/>
    <cellStyle name="Total 2 58" xfId="5677"/>
    <cellStyle name="Total 2 59" xfId="5682"/>
    <cellStyle name="Total 2 6" xfId="906"/>
    <cellStyle name="Total 2 60" xfId="5755"/>
    <cellStyle name="Total 2 61" xfId="5780"/>
    <cellStyle name="Total 2 62" xfId="5759"/>
    <cellStyle name="Total 2 63" xfId="5784"/>
    <cellStyle name="Total 2 64" xfId="5935"/>
    <cellStyle name="Total 2 65" xfId="5946"/>
    <cellStyle name="Total 2 66" xfId="5952"/>
    <cellStyle name="Total 2 67" xfId="5958"/>
    <cellStyle name="Total 2 68" xfId="5963"/>
    <cellStyle name="Total 2 69" xfId="5969"/>
    <cellStyle name="Total 2 7" xfId="1167"/>
    <cellStyle name="Total 2 70" xfId="5975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10" xfId="5178"/>
    <cellStyle name="Total 3 2 11" xfId="5199"/>
    <cellStyle name="Total 3 2 12" xfId="5203"/>
    <cellStyle name="Total 3 2 13" xfId="5217"/>
    <cellStyle name="Total 3 2 2" xfId="2469"/>
    <cellStyle name="Total 3 2 3" xfId="2497"/>
    <cellStyle name="Total 3 2 4" xfId="3050"/>
    <cellStyle name="Total 3 2 5" xfId="3656"/>
    <cellStyle name="Total 3 2 6" xfId="4464"/>
    <cellStyle name="Total 3 2 7" xfId="4496"/>
    <cellStyle name="Total 3 2 8" xfId="4503"/>
    <cellStyle name="Total 3 2 9" xfId="4507"/>
    <cellStyle name="Total 3 2_TRT3" xfId="2628"/>
    <cellStyle name="Total 3 20" xfId="2501"/>
    <cellStyle name="Total 3 21" xfId="3049"/>
    <cellStyle name="Total 3 22" xfId="3655"/>
    <cellStyle name="Total 3 23" xfId="3921"/>
    <cellStyle name="Total 3 24" xfId="4079"/>
    <cellStyle name="Total 3 25" xfId="4088"/>
    <cellStyle name="Total 3 26" xfId="4096"/>
    <cellStyle name="Total 3 27" xfId="4103"/>
    <cellStyle name="Total 3 28" xfId="4190"/>
    <cellStyle name="Total 3 29" xfId="4199"/>
    <cellStyle name="Total 3 3" xfId="733"/>
    <cellStyle name="Total 3 3 2" xfId="3051"/>
    <cellStyle name="Total 3 30" xfId="4207"/>
    <cellStyle name="Total 3 31" xfId="4214"/>
    <cellStyle name="Total 3 32" xfId="4275"/>
    <cellStyle name="Total 3 33" xfId="4615"/>
    <cellStyle name="Total 3 34" xfId="4709"/>
    <cellStyle name="Total 3 35" xfId="4717"/>
    <cellStyle name="Total 3 36" xfId="4724"/>
    <cellStyle name="Total 3 37" xfId="4809"/>
    <cellStyle name="Total 3 38" xfId="4819"/>
    <cellStyle name="Total 3 39" xfId="4827"/>
    <cellStyle name="Total 3 4" xfId="892"/>
    <cellStyle name="Total 3 40" xfId="4835"/>
    <cellStyle name="Total 3 41" xfId="4926"/>
    <cellStyle name="Total 3 42" xfId="4937"/>
    <cellStyle name="Total 3 43" xfId="4944"/>
    <cellStyle name="Total 3 44" xfId="4951"/>
    <cellStyle name="Total 3 45" xfId="5137"/>
    <cellStyle name="Total 3 46" xfId="5115"/>
    <cellStyle name="Total 3 47" xfId="5063"/>
    <cellStyle name="Total 3 48" xfId="5266"/>
    <cellStyle name="Total 3 49" xfId="5339"/>
    <cellStyle name="Total 3 5" xfId="904"/>
    <cellStyle name="Total 3 50" xfId="5345"/>
    <cellStyle name="Total 3 51" xfId="5547"/>
    <cellStyle name="Total 3 52" xfId="5559"/>
    <cellStyle name="Total 3 53" xfId="5565"/>
    <cellStyle name="Total 3 54" xfId="5571"/>
    <cellStyle name="Total 3 55" xfId="5664"/>
    <cellStyle name="Total 3 56" xfId="5673"/>
    <cellStyle name="Total 3 57" xfId="5679"/>
    <cellStyle name="Total 3 58" xfId="5684"/>
    <cellStyle name="Total 3 59" xfId="5757"/>
    <cellStyle name="Total 3 6" xfId="1169"/>
    <cellStyle name="Total 3 60" xfId="5782"/>
    <cellStyle name="Total 3 61" xfId="5762"/>
    <cellStyle name="Total 3 62" xfId="5786"/>
    <cellStyle name="Total 3 63" xfId="5937"/>
    <cellStyle name="Total 3 64" xfId="5948"/>
    <cellStyle name="Total 3 65" xfId="5954"/>
    <cellStyle name="Total 3 66" xfId="5960"/>
    <cellStyle name="Total 3 67" xfId="5965"/>
    <cellStyle name="Total 3 68" xfId="5971"/>
    <cellStyle name="Total 3 69" xfId="5977"/>
    <cellStyle name="Total 3 7" xfId="1378"/>
    <cellStyle name="Total 3 8" xfId="1448"/>
    <cellStyle name="Total 3 9" xfId="1452"/>
    <cellStyle name="Total 3_TRT1" xfId="2868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10" xfId="5179"/>
    <cellStyle name="Total 4 2 11" xfId="5200"/>
    <cellStyle name="Total 4 2 12" xfId="5204"/>
    <cellStyle name="Total 4 2 13" xfId="5218"/>
    <cellStyle name="Total 4 2 2" xfId="2470"/>
    <cellStyle name="Total 4 2 3" xfId="2498"/>
    <cellStyle name="Total 4 2 4" xfId="3053"/>
    <cellStyle name="Total 4 2 5" xfId="3658"/>
    <cellStyle name="Total 4 2 6" xfId="4465"/>
    <cellStyle name="Total 4 2 7" xfId="4497"/>
    <cellStyle name="Total 4 2 8" xfId="4504"/>
    <cellStyle name="Total 4 2 9" xfId="4508"/>
    <cellStyle name="Total 4 2_TRT3" xfId="2629"/>
    <cellStyle name="Total 4 20" xfId="2500"/>
    <cellStyle name="Total 4 21" xfId="3052"/>
    <cellStyle name="Total 4 22" xfId="3657"/>
    <cellStyle name="Total 4 23" xfId="3920"/>
    <cellStyle name="Total 4 24" xfId="4080"/>
    <cellStyle name="Total 4 25" xfId="4089"/>
    <cellStyle name="Total 4 26" xfId="4097"/>
    <cellStyle name="Total 4 27" xfId="4104"/>
    <cellStyle name="Total 4 28" xfId="4191"/>
    <cellStyle name="Total 4 29" xfId="4200"/>
    <cellStyle name="Total 4 3" xfId="732"/>
    <cellStyle name="Total 4 3 2" xfId="3054"/>
    <cellStyle name="Total 4 30" xfId="4208"/>
    <cellStyle name="Total 4 31" xfId="4215"/>
    <cellStyle name="Total 4 32" xfId="4276"/>
    <cellStyle name="Total 4 33" xfId="4614"/>
    <cellStyle name="Total 4 34" xfId="4710"/>
    <cellStyle name="Total 4 35" xfId="4718"/>
    <cellStyle name="Total 4 36" xfId="4725"/>
    <cellStyle name="Total 4 37" xfId="4810"/>
    <cellStyle name="Total 4 38" xfId="4820"/>
    <cellStyle name="Total 4 39" xfId="4828"/>
    <cellStyle name="Total 4 4" xfId="893"/>
    <cellStyle name="Total 4 40" xfId="4836"/>
    <cellStyle name="Total 4 41" xfId="4927"/>
    <cellStyle name="Total 4 42" xfId="4938"/>
    <cellStyle name="Total 4 43" xfId="4945"/>
    <cellStyle name="Total 4 44" xfId="4952"/>
    <cellStyle name="Total 4 45" xfId="5138"/>
    <cellStyle name="Total 4 46" xfId="5116"/>
    <cellStyle name="Total 4 47" xfId="5062"/>
    <cellStyle name="Total 4 48" xfId="5265"/>
    <cellStyle name="Total 4 49" xfId="5340"/>
    <cellStyle name="Total 4 5" xfId="903"/>
    <cellStyle name="Total 4 50" xfId="5346"/>
    <cellStyle name="Total 4 51" xfId="5548"/>
    <cellStyle name="Total 4 52" xfId="5560"/>
    <cellStyle name="Total 4 53" xfId="5566"/>
    <cellStyle name="Total 4 54" xfId="5572"/>
    <cellStyle name="Total 4 55" xfId="5665"/>
    <cellStyle name="Total 4 56" xfId="5674"/>
    <cellStyle name="Total 4 57" xfId="5680"/>
    <cellStyle name="Total 4 58" xfId="5685"/>
    <cellStyle name="Total 4 59" xfId="5758"/>
    <cellStyle name="Total 4 6" xfId="1170"/>
    <cellStyle name="Total 4 60" xfId="5783"/>
    <cellStyle name="Total 4 61" xfId="5763"/>
    <cellStyle name="Total 4 62" xfId="5787"/>
    <cellStyle name="Total 4 63" xfId="5938"/>
    <cellStyle name="Total 4 64" xfId="5949"/>
    <cellStyle name="Total 4 65" xfId="5955"/>
    <cellStyle name="Total 4 66" xfId="5961"/>
    <cellStyle name="Total 4 67" xfId="5966"/>
    <cellStyle name="Total 4 68" xfId="5972"/>
    <cellStyle name="Total 4 69" xfId="5978"/>
    <cellStyle name="Total 4 7" xfId="1377"/>
    <cellStyle name="Total 4 8" xfId="1449"/>
    <cellStyle name="Total 4 9" xfId="1453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00" xfId="5329"/>
    <cellStyle name="Vírgula 2 101" xfId="5393"/>
    <cellStyle name="Vírgula 2 102" xfId="5549"/>
    <cellStyle name="Vírgula 2 103" xfId="5666"/>
    <cellStyle name="Vírgula 2 104" xfId="5761"/>
    <cellStyle name="Vírgula 2 105" xfId="5939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 6" xfId="5180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59" xfId="3961"/>
    <cellStyle name="Vírgula 2 6" xfId="727"/>
    <cellStyle name="Vírgula 2 60" xfId="3989"/>
    <cellStyle name="Vírgula 2 61" xfId="3958"/>
    <cellStyle name="Vírgula 2 62" xfId="3919"/>
    <cellStyle name="Vírgula 2 63" xfId="4081"/>
    <cellStyle name="Vírgula 2 64" xfId="4090"/>
    <cellStyle name="Vírgula 2 65" xfId="4098"/>
    <cellStyle name="Vírgula 2 66" xfId="4105"/>
    <cellStyle name="Vírgula 2 67" xfId="4192"/>
    <cellStyle name="Vírgula 2 68" xfId="4201"/>
    <cellStyle name="Vírgula 2 69" xfId="4209"/>
    <cellStyle name="Vírgula 2 7" xfId="758"/>
    <cellStyle name="Vírgula 2 70" xfId="4216"/>
    <cellStyle name="Vírgula 2 71" xfId="4277"/>
    <cellStyle name="Vírgula 2 72" xfId="4221"/>
    <cellStyle name="Vírgula 2 73" xfId="4244"/>
    <cellStyle name="Vírgula 2 74" xfId="4479"/>
    <cellStyle name="Vírgula 2 75" xfId="4593"/>
    <cellStyle name="Vírgula 2 76" xfId="4605"/>
    <cellStyle name="Vírgula 2 77" xfId="4587"/>
    <cellStyle name="Vírgula 2 78" xfId="4600"/>
    <cellStyle name="Vírgula 2 79" xfId="4698"/>
    <cellStyle name="Vírgula 2 8" xfId="895"/>
    <cellStyle name="Vírgula 2 80" xfId="4703"/>
    <cellStyle name="Vírgula 2 81" xfId="4711"/>
    <cellStyle name="Vírgula 2 82" xfId="4719"/>
    <cellStyle name="Vírgula 2 83" xfId="4726"/>
    <cellStyle name="Vírgula 2 84" xfId="4811"/>
    <cellStyle name="Vírgula 2 85" xfId="4821"/>
    <cellStyle name="Vírgula 2 86" xfId="4829"/>
    <cellStyle name="Vírgula 2 87" xfId="4837"/>
    <cellStyle name="Vírgula 2 88" xfId="4928"/>
    <cellStyle name="Vírgula 2 89" xfId="4939"/>
    <cellStyle name="Vírgula 2 9" xfId="929"/>
    <cellStyle name="Vírgula 2 90" xfId="4946"/>
    <cellStyle name="Vírgula 2 91" xfId="4953"/>
    <cellStyle name="Vírgula 2 92" xfId="5021"/>
    <cellStyle name="Vírgula 2 93" xfId="5028"/>
    <cellStyle name="Vírgula 2 94" xfId="5019"/>
    <cellStyle name="Vírgula 2 95" xfId="5027"/>
    <cellStyle name="Vírgula 2 96" xfId="5140"/>
    <cellStyle name="Vírgula 2 97" xfId="5050"/>
    <cellStyle name="Vírgula 2 98" xfId="5117"/>
    <cellStyle name="Vírgula 2 99" xfId="5061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3988"/>
    <cellStyle name="Warning 4" xfId="5236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C42" sqref="C42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64</v>
      </c>
      <c r="C4" s="7"/>
      <c r="D4" s="7"/>
      <c r="E4" s="7"/>
      <c r="F4" s="7"/>
      <c r="G4" s="7"/>
      <c r="H4" s="7"/>
    </row>
    <row r="5" spans="2:10" ht="23.25" customHeight="1">
      <c r="B5" s="178" t="s">
        <v>23</v>
      </c>
      <c r="C5" s="178"/>
      <c r="D5" s="178"/>
      <c r="E5" s="178"/>
      <c r="F5" s="178"/>
      <c r="G5" s="178"/>
      <c r="H5" s="178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183" t="s">
        <v>26</v>
      </c>
      <c r="C8" s="183" t="s">
        <v>13</v>
      </c>
      <c r="D8" s="183"/>
      <c r="E8" s="183"/>
      <c r="F8" s="183"/>
      <c r="G8" s="183" t="s">
        <v>14</v>
      </c>
      <c r="H8" s="183" t="s">
        <v>15</v>
      </c>
      <c r="I8" s="1"/>
    </row>
    <row r="9" spans="2:10" ht="30.75" customHeight="1">
      <c r="B9" s="183"/>
      <c r="C9" s="183" t="s">
        <v>16</v>
      </c>
      <c r="D9" s="183"/>
      <c r="E9" s="183"/>
      <c r="F9" s="183" t="s">
        <v>17</v>
      </c>
      <c r="G9" s="183"/>
      <c r="H9" s="183"/>
      <c r="I9" s="1"/>
    </row>
    <row r="10" spans="2:10" ht="15" customHeight="1">
      <c r="B10" s="183"/>
      <c r="C10" s="8" t="s">
        <v>18</v>
      </c>
      <c r="D10" s="8" t="s">
        <v>19</v>
      </c>
      <c r="E10" s="183" t="s">
        <v>20</v>
      </c>
      <c r="F10" s="183"/>
      <c r="G10" s="183"/>
      <c r="H10" s="183"/>
    </row>
    <row r="11" spans="2:10" ht="15" customHeight="1">
      <c r="B11" s="183"/>
      <c r="C11" s="10" t="s">
        <v>19</v>
      </c>
      <c r="D11" s="10" t="s">
        <v>2</v>
      </c>
      <c r="E11" s="183"/>
      <c r="F11" s="183"/>
      <c r="G11" s="183"/>
      <c r="H11" s="183"/>
    </row>
    <row r="12" spans="2:10" ht="15.75" customHeight="1">
      <c r="B12" s="183"/>
      <c r="C12" s="9" t="s">
        <v>3</v>
      </c>
      <c r="D12" s="9" t="s">
        <v>1</v>
      </c>
      <c r="E12" s="183"/>
      <c r="F12" s="183"/>
      <c r="G12" s="183"/>
      <c r="H12" s="183"/>
    </row>
    <row r="13" spans="2:10" ht="16.5" customHeight="1">
      <c r="B13" s="179" t="s">
        <v>32</v>
      </c>
      <c r="C13" s="179"/>
      <c r="D13" s="179"/>
      <c r="E13" s="179"/>
      <c r="F13" s="179"/>
      <c r="G13" s="179"/>
      <c r="H13" s="179"/>
      <c r="I13" s="1"/>
      <c r="J13" s="2"/>
    </row>
    <row r="14" spans="2:10">
      <c r="B14" s="13" t="s">
        <v>4</v>
      </c>
      <c r="C14" s="17">
        <f>SUM('TST:TRT24'!C13)</f>
        <v>66</v>
      </c>
      <c r="D14" s="17">
        <f>SUM('TST:TRT24'!D13)</f>
        <v>1</v>
      </c>
      <c r="E14" s="17">
        <f>C14+D14</f>
        <v>67</v>
      </c>
      <c r="F14" s="17">
        <f>SUM('TST:TRT24'!F13)</f>
        <v>9</v>
      </c>
      <c r="G14" s="17">
        <f>SUM('TST:TRT24'!G13)</f>
        <v>0</v>
      </c>
      <c r="H14" s="17">
        <f>E14+F14+G14</f>
        <v>76</v>
      </c>
    </row>
    <row r="15" spans="2:10">
      <c r="B15" s="13" t="s">
        <v>5</v>
      </c>
      <c r="C15" s="17">
        <f>SUM('TST:TRT24'!C14)</f>
        <v>3223</v>
      </c>
      <c r="D15" s="17">
        <f>SUM('TST:TRT24'!D14)</f>
        <v>23</v>
      </c>
      <c r="E15" s="17">
        <f t="shared" ref="E15:E17" si="0">C15+D15</f>
        <v>3246</v>
      </c>
      <c r="F15" s="17">
        <f>SUM('TST:TRT24'!F14)</f>
        <v>180</v>
      </c>
      <c r="G15" s="17">
        <f>SUM('TST:TRT24'!G14)</f>
        <v>35</v>
      </c>
      <c r="H15" s="17">
        <f>E15+F15+G15</f>
        <v>3461</v>
      </c>
    </row>
    <row r="16" spans="2:10">
      <c r="B16" s="13" t="s">
        <v>6</v>
      </c>
      <c r="C16" s="17">
        <f>SUM('TST:TRT24'!C15)</f>
        <v>872</v>
      </c>
      <c r="D16" s="17">
        <f>SUM('TST:TRT24'!D15)</f>
        <v>4</v>
      </c>
      <c r="E16" s="17">
        <f t="shared" si="0"/>
        <v>876</v>
      </c>
      <c r="F16" s="17">
        <f>SUM('TST:TRT24'!F15)</f>
        <v>43</v>
      </c>
      <c r="G16" s="17">
        <f>SUM('TST:TRT24'!G15)</f>
        <v>1</v>
      </c>
      <c r="H16" s="17">
        <f>E16+F16+G16</f>
        <v>920</v>
      </c>
    </row>
    <row r="17" spans="2:11">
      <c r="B17" s="13" t="s">
        <v>7</v>
      </c>
      <c r="C17" s="17">
        <f>SUM('TST:TRT24'!C16)</f>
        <v>2414</v>
      </c>
      <c r="D17" s="17">
        <f>SUM('TST:TRT24'!D16)</f>
        <v>5</v>
      </c>
      <c r="E17" s="17">
        <f t="shared" si="0"/>
        <v>2419</v>
      </c>
      <c r="F17" s="17">
        <f>SUM('TST:TRT24'!F16)</f>
        <v>84</v>
      </c>
      <c r="G17" s="17">
        <f>SUM('TST:TRT24'!G16)</f>
        <v>14</v>
      </c>
      <c r="H17" s="17">
        <f>E17+F17+G17</f>
        <v>2517</v>
      </c>
      <c r="J17" s="4"/>
      <c r="K17" s="4"/>
    </row>
    <row r="18" spans="2:11" ht="19.5" customHeight="1">
      <c r="B18" s="19" t="s">
        <v>21</v>
      </c>
      <c r="C18" s="20">
        <f>SUM(C14:C17)</f>
        <v>6575</v>
      </c>
      <c r="D18" s="20">
        <f>SUM(D14:D17)</f>
        <v>33</v>
      </c>
      <c r="E18" s="20">
        <f>C18+D18</f>
        <v>6608</v>
      </c>
      <c r="F18" s="20">
        <f>SUM(F14:F17)</f>
        <v>316</v>
      </c>
      <c r="G18" s="20">
        <f>SUM(G14:G17)</f>
        <v>50</v>
      </c>
      <c r="H18" s="20">
        <f>E18+F18+G18</f>
        <v>6974</v>
      </c>
    </row>
    <row r="19" spans="2:11" ht="16.5" customHeight="1">
      <c r="B19" s="180" t="s">
        <v>33</v>
      </c>
      <c r="C19" s="181"/>
      <c r="D19" s="181"/>
      <c r="E19" s="181"/>
      <c r="F19" s="181"/>
      <c r="G19" s="181"/>
      <c r="H19" s="182"/>
      <c r="I19" s="1"/>
    </row>
    <row r="20" spans="2:11" ht="12.75" customHeight="1">
      <c r="B20" s="14" t="s">
        <v>8</v>
      </c>
      <c r="C20" s="15">
        <f>SUM('TST:TRT24'!C19)</f>
        <v>1389</v>
      </c>
      <c r="D20" s="15">
        <f>SUM('TST:TRT24'!D19)</f>
        <v>1</v>
      </c>
      <c r="E20" s="15">
        <f t="shared" ref="E20:E24" si="1">C20+D20</f>
        <v>1390</v>
      </c>
      <c r="F20" s="12"/>
      <c r="G20" s="15">
        <f>SUM('TST:TRT24'!G19)</f>
        <v>18</v>
      </c>
      <c r="H20" s="15">
        <f t="shared" ref="H20:H26" si="2">E20+G20</f>
        <v>1408</v>
      </c>
    </row>
    <row r="21" spans="2:11" ht="12.75" customHeight="1">
      <c r="B21" s="14" t="s">
        <v>9</v>
      </c>
      <c r="C21" s="15">
        <f>SUM('TST:TRT24'!C20)</f>
        <v>9707</v>
      </c>
      <c r="D21" s="15">
        <f>SUM('TST:TRT24'!D20)</f>
        <v>5</v>
      </c>
      <c r="E21" s="15">
        <f t="shared" si="1"/>
        <v>9712</v>
      </c>
      <c r="F21" s="12"/>
      <c r="G21" s="15">
        <f>SUM('TST:TRT24'!G20)</f>
        <v>256</v>
      </c>
      <c r="H21" s="15">
        <f t="shared" si="2"/>
        <v>9968</v>
      </c>
    </row>
    <row r="22" spans="2:11" ht="12.75" customHeight="1">
      <c r="B22" s="14" t="s">
        <v>10</v>
      </c>
      <c r="C22" s="15">
        <f>SUM('TST:TRT24'!C21)</f>
        <v>6943</v>
      </c>
      <c r="D22" s="15">
        <f>SUM('TST:TRT24'!D21)</f>
        <v>2</v>
      </c>
      <c r="E22" s="15">
        <f t="shared" si="1"/>
        <v>6945</v>
      </c>
      <c r="F22" s="12"/>
      <c r="G22" s="15">
        <f>SUM('TST:TRT24'!G21)</f>
        <v>142</v>
      </c>
      <c r="H22" s="15">
        <f t="shared" si="2"/>
        <v>7087</v>
      </c>
    </row>
    <row r="23" spans="2:11" ht="12.75" customHeight="1">
      <c r="B23" s="14" t="s">
        <v>31</v>
      </c>
      <c r="C23" s="15">
        <f>SUM('TST:TRT24'!C22)</f>
        <v>2625</v>
      </c>
      <c r="D23" s="15">
        <f>SUM('TST:TRT24'!D22)</f>
        <v>0</v>
      </c>
      <c r="E23" s="15">
        <f t="shared" si="1"/>
        <v>2625</v>
      </c>
      <c r="F23" s="12"/>
      <c r="G23" s="15">
        <f>SUM('TST:TRT24'!G22)</f>
        <v>116</v>
      </c>
      <c r="H23" s="15">
        <f t="shared" si="2"/>
        <v>2741</v>
      </c>
    </row>
    <row r="24" spans="2:11" ht="12.75" customHeight="1">
      <c r="B24" s="14" t="s">
        <v>11</v>
      </c>
      <c r="C24" s="15">
        <f>SUM('TST:TRT24'!C23)</f>
        <v>2192</v>
      </c>
      <c r="D24" s="15">
        <f>SUM('TST:TRT24'!D23)</f>
        <v>0</v>
      </c>
      <c r="E24" s="15">
        <f t="shared" si="1"/>
        <v>2192</v>
      </c>
      <c r="F24" s="12"/>
      <c r="G24" s="15">
        <f>SUM('TST:TRT24'!G23)</f>
        <v>82</v>
      </c>
      <c r="H24" s="15">
        <f t="shared" si="2"/>
        <v>2274</v>
      </c>
    </row>
    <row r="25" spans="2:11" ht="12.75" customHeight="1">
      <c r="B25" s="14" t="s">
        <v>12</v>
      </c>
      <c r="C25" s="15">
        <f>SUM('TST:TRT24'!C24)</f>
        <v>820</v>
      </c>
      <c r="D25" s="15">
        <f>SUM('TST:TRT24'!D24)</f>
        <v>0</v>
      </c>
      <c r="E25" s="15">
        <f>C25+D25</f>
        <v>820</v>
      </c>
      <c r="F25" s="12"/>
      <c r="G25" s="15">
        <f>SUM('TST:TRT24'!G24)</f>
        <v>76</v>
      </c>
      <c r="H25" s="15">
        <f t="shared" si="2"/>
        <v>896</v>
      </c>
    </row>
    <row r="26" spans="2:11" ht="19.5" customHeight="1">
      <c r="B26" s="21" t="s">
        <v>22</v>
      </c>
      <c r="C26" s="22">
        <f>SUM(C20:C25)</f>
        <v>23676</v>
      </c>
      <c r="D26" s="22">
        <f>SUM(D20:D25)</f>
        <v>8</v>
      </c>
      <c r="E26" s="22">
        <f>C26+D26</f>
        <v>23684</v>
      </c>
      <c r="F26" s="23"/>
      <c r="G26" s="22">
        <f>SUM(G20:G25)</f>
        <v>690</v>
      </c>
      <c r="H26" s="22">
        <f t="shared" si="2"/>
        <v>24374</v>
      </c>
    </row>
    <row r="27" spans="2:11" ht="21" customHeight="1">
      <c r="B27" s="16" t="s">
        <v>0</v>
      </c>
      <c r="C27" s="24">
        <f>C18+C26</f>
        <v>30251</v>
      </c>
      <c r="D27" s="24">
        <f>D18+D26</f>
        <v>41</v>
      </c>
      <c r="E27" s="24">
        <f>E18+E26</f>
        <v>30292</v>
      </c>
      <c r="F27" s="24">
        <f>F18</f>
        <v>316</v>
      </c>
      <c r="G27" s="24">
        <f>G18+G26</f>
        <v>740</v>
      </c>
      <c r="H27" s="24">
        <f>H18+H26</f>
        <v>31348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6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22">
        <v>2</v>
      </c>
      <c r="D13" s="123">
        <v>0</v>
      </c>
      <c r="E13" s="51">
        <f>C13+D13</f>
        <v>2</v>
      </c>
      <c r="F13" s="125">
        <v>1</v>
      </c>
      <c r="G13" s="124">
        <v>0</v>
      </c>
      <c r="H13" s="51">
        <f>E13+F13+G13</f>
        <v>3</v>
      </c>
    </row>
    <row r="14" spans="1:13">
      <c r="B14" s="49" t="s">
        <v>5</v>
      </c>
      <c r="C14" s="123">
        <v>81</v>
      </c>
      <c r="D14" s="123">
        <v>0</v>
      </c>
      <c r="E14" s="51">
        <f>C14+D14</f>
        <v>81</v>
      </c>
      <c r="F14" s="125">
        <v>9</v>
      </c>
      <c r="G14" s="125">
        <v>0</v>
      </c>
      <c r="H14" s="51">
        <f t="shared" ref="H14:H15" si="0">E14+F14+G14</f>
        <v>90</v>
      </c>
    </row>
    <row r="15" spans="1:13">
      <c r="B15" s="49" t="s">
        <v>6</v>
      </c>
      <c r="C15" s="123">
        <v>24</v>
      </c>
      <c r="D15" s="123">
        <v>0</v>
      </c>
      <c r="E15" s="51">
        <f>C15+D15</f>
        <v>24</v>
      </c>
      <c r="F15" s="125">
        <v>5</v>
      </c>
      <c r="G15" s="125">
        <v>0</v>
      </c>
      <c r="H15" s="51">
        <f t="shared" si="0"/>
        <v>29</v>
      </c>
    </row>
    <row r="16" spans="1:13">
      <c r="B16" s="49" t="s">
        <v>7</v>
      </c>
      <c r="C16" s="123">
        <v>54</v>
      </c>
      <c r="D16" s="123">
        <v>0</v>
      </c>
      <c r="E16" s="51">
        <f>C16+D16</f>
        <v>54</v>
      </c>
      <c r="F16" s="125">
        <v>13</v>
      </c>
      <c r="G16" s="125">
        <v>0</v>
      </c>
      <c r="H16" s="51">
        <f>E16+F16+G16</f>
        <v>67</v>
      </c>
    </row>
    <row r="17" spans="2:8">
      <c r="B17" s="52" t="s">
        <v>21</v>
      </c>
      <c r="C17" s="53">
        <f>SUM(C13:C16)</f>
        <v>161</v>
      </c>
      <c r="D17" s="53">
        <f>SUM(D13:D16)</f>
        <v>0</v>
      </c>
      <c r="E17" s="53">
        <f>C17+D17</f>
        <v>161</v>
      </c>
      <c r="F17" s="53">
        <f>SUM(F13:F16)</f>
        <v>28</v>
      </c>
      <c r="G17" s="53">
        <f>SUM(G13:G16)</f>
        <v>0</v>
      </c>
      <c r="H17" s="51">
        <f>E17+F17+G17</f>
        <v>189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26">
        <v>25</v>
      </c>
      <c r="D19" s="126">
        <v>1</v>
      </c>
      <c r="E19" s="51">
        <f t="shared" ref="E19:E24" si="1">C19+D19</f>
        <v>26</v>
      </c>
      <c r="F19" s="51"/>
      <c r="G19" s="127">
        <v>0</v>
      </c>
      <c r="H19" s="51">
        <f t="shared" ref="H19:H23" si="2">E19+G19</f>
        <v>26</v>
      </c>
    </row>
    <row r="20" spans="2:8">
      <c r="B20" s="49" t="s">
        <v>9</v>
      </c>
      <c r="C20" s="126">
        <v>268</v>
      </c>
      <c r="D20" s="126">
        <v>0</v>
      </c>
      <c r="E20" s="51">
        <f t="shared" si="1"/>
        <v>268</v>
      </c>
      <c r="F20" s="51"/>
      <c r="G20" s="127">
        <v>8</v>
      </c>
      <c r="H20" s="51">
        <f t="shared" si="2"/>
        <v>276</v>
      </c>
    </row>
    <row r="21" spans="2:8">
      <c r="B21" s="49" t="s">
        <v>10</v>
      </c>
      <c r="C21" s="126">
        <v>300</v>
      </c>
      <c r="D21" s="126">
        <v>0</v>
      </c>
      <c r="E21" s="51">
        <f t="shared" si="1"/>
        <v>300</v>
      </c>
      <c r="F21" s="51"/>
      <c r="G21" s="127">
        <v>5</v>
      </c>
      <c r="H21" s="51">
        <f t="shared" si="2"/>
        <v>305</v>
      </c>
    </row>
    <row r="22" spans="2:8">
      <c r="B22" s="49" t="s">
        <v>37</v>
      </c>
      <c r="C22" s="126">
        <v>39</v>
      </c>
      <c r="D22" s="126">
        <v>0</v>
      </c>
      <c r="E22" s="51">
        <f t="shared" si="1"/>
        <v>39</v>
      </c>
      <c r="F22" s="51"/>
      <c r="G22" s="127">
        <v>3</v>
      </c>
      <c r="H22" s="51">
        <f t="shared" si="2"/>
        <v>42</v>
      </c>
    </row>
    <row r="23" spans="2:8">
      <c r="B23" s="49" t="s">
        <v>11</v>
      </c>
      <c r="C23" s="126">
        <v>14</v>
      </c>
      <c r="D23" s="126">
        <v>0</v>
      </c>
      <c r="E23" s="51">
        <f t="shared" si="1"/>
        <v>14</v>
      </c>
      <c r="F23" s="51"/>
      <c r="G23" s="127">
        <v>1</v>
      </c>
      <c r="H23" s="51">
        <f t="shared" si="2"/>
        <v>15</v>
      </c>
    </row>
    <row r="24" spans="2:8">
      <c r="B24" s="49" t="s">
        <v>12</v>
      </c>
      <c r="C24" s="126">
        <v>0</v>
      </c>
      <c r="D24" s="126">
        <v>0</v>
      </c>
      <c r="E24" s="51">
        <f t="shared" si="1"/>
        <v>0</v>
      </c>
      <c r="F24" s="51"/>
      <c r="G24" s="127">
        <v>1</v>
      </c>
      <c r="H24" s="51">
        <f>E24+G24</f>
        <v>1</v>
      </c>
    </row>
    <row r="25" spans="2:8">
      <c r="B25" s="52" t="s">
        <v>22</v>
      </c>
      <c r="C25" s="53">
        <f>SUM(C19:C24)</f>
        <v>646</v>
      </c>
      <c r="D25" s="53">
        <f>SUM(D19:D24)</f>
        <v>1</v>
      </c>
      <c r="E25" s="53">
        <f>C25+D25</f>
        <v>647</v>
      </c>
      <c r="F25" s="53"/>
      <c r="G25" s="53">
        <f>SUM(G19:G24)</f>
        <v>18</v>
      </c>
      <c r="H25" s="51">
        <f>E25+G25</f>
        <v>665</v>
      </c>
    </row>
    <row r="26" spans="2:8">
      <c r="B26" s="52" t="s">
        <v>0</v>
      </c>
      <c r="C26" s="54">
        <f>C17+C25</f>
        <v>807</v>
      </c>
      <c r="D26" s="54">
        <f>D17+D25</f>
        <v>1</v>
      </c>
      <c r="E26" s="54">
        <f>E17+E25</f>
        <v>808</v>
      </c>
      <c r="F26" s="54"/>
      <c r="G26" s="54">
        <f>G17+G25</f>
        <v>18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28">
        <v>4</v>
      </c>
      <c r="D13" s="128">
        <v>0</v>
      </c>
      <c r="E13" s="51">
        <f>C13+D13</f>
        <v>4</v>
      </c>
      <c r="F13" s="130">
        <v>1</v>
      </c>
      <c r="G13" s="130">
        <v>0</v>
      </c>
      <c r="H13" s="51">
        <f>E13+F13+G13</f>
        <v>5</v>
      </c>
    </row>
    <row r="14" spans="1:13">
      <c r="B14" s="49" t="s">
        <v>5</v>
      </c>
      <c r="C14" s="128">
        <v>181</v>
      </c>
      <c r="D14" s="128">
        <v>0</v>
      </c>
      <c r="E14" s="51">
        <f>C14+D14</f>
        <v>181</v>
      </c>
      <c r="F14" s="130">
        <v>10</v>
      </c>
      <c r="G14" s="130">
        <v>0</v>
      </c>
      <c r="H14" s="51">
        <f t="shared" ref="H14:H15" si="0">E14+F14+G14</f>
        <v>191</v>
      </c>
    </row>
    <row r="15" spans="1:13">
      <c r="B15" s="49" t="s">
        <v>6</v>
      </c>
      <c r="C15" s="128">
        <v>80</v>
      </c>
      <c r="D15" s="128">
        <v>0</v>
      </c>
      <c r="E15" s="51">
        <f>C15+D15</f>
        <v>80</v>
      </c>
      <c r="F15" s="130">
        <v>2</v>
      </c>
      <c r="G15" s="130">
        <v>0</v>
      </c>
      <c r="H15" s="51">
        <f t="shared" si="0"/>
        <v>82</v>
      </c>
    </row>
    <row r="16" spans="1:13">
      <c r="B16" s="49" t="s">
        <v>7</v>
      </c>
      <c r="C16" s="128">
        <v>225</v>
      </c>
      <c r="D16" s="128">
        <v>0</v>
      </c>
      <c r="E16" s="51">
        <f>C16+D16</f>
        <v>225</v>
      </c>
      <c r="F16" s="130">
        <v>2</v>
      </c>
      <c r="G16" s="130">
        <v>1</v>
      </c>
      <c r="H16" s="51">
        <f>E16+F16+G16</f>
        <v>228</v>
      </c>
    </row>
    <row r="17" spans="2:8">
      <c r="B17" s="52" t="s">
        <v>21</v>
      </c>
      <c r="C17" s="53">
        <f>SUM(C13:C16)</f>
        <v>490</v>
      </c>
      <c r="D17" s="53">
        <f>SUM(D13:D16)</f>
        <v>0</v>
      </c>
      <c r="E17" s="53">
        <f>C17+D17</f>
        <v>490</v>
      </c>
      <c r="F17" s="53">
        <f>SUM(F13:F16)</f>
        <v>15</v>
      </c>
      <c r="G17" s="53">
        <f>SUM(G13:G16)</f>
        <v>1</v>
      </c>
      <c r="H17" s="51">
        <f>E17+F17+G17</f>
        <v>506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29">
        <v>321</v>
      </c>
      <c r="D19" s="129">
        <v>0</v>
      </c>
      <c r="E19" s="51">
        <f t="shared" ref="E19:E24" si="1">C19+D19</f>
        <v>321</v>
      </c>
      <c r="F19" s="51"/>
      <c r="G19" s="131">
        <v>1</v>
      </c>
      <c r="H19" s="51">
        <f t="shared" ref="H19:H23" si="2">E19+G19</f>
        <v>322</v>
      </c>
    </row>
    <row r="20" spans="2:8">
      <c r="B20" s="49" t="s">
        <v>9</v>
      </c>
      <c r="C20" s="129">
        <v>289</v>
      </c>
      <c r="D20" s="129">
        <v>0</v>
      </c>
      <c r="E20" s="51">
        <f t="shared" si="1"/>
        <v>289</v>
      </c>
      <c r="F20" s="51"/>
      <c r="G20" s="131">
        <v>0</v>
      </c>
      <c r="H20" s="51">
        <f t="shared" si="2"/>
        <v>289</v>
      </c>
    </row>
    <row r="21" spans="2:8">
      <c r="B21" s="49" t="s">
        <v>10</v>
      </c>
      <c r="C21" s="129">
        <v>409</v>
      </c>
      <c r="D21" s="129">
        <v>0</v>
      </c>
      <c r="E21" s="51">
        <f t="shared" si="1"/>
        <v>409</v>
      </c>
      <c r="F21" s="51"/>
      <c r="G21" s="131">
        <v>3</v>
      </c>
      <c r="H21" s="51">
        <f t="shared" si="2"/>
        <v>412</v>
      </c>
    </row>
    <row r="22" spans="2:8">
      <c r="B22" s="49" t="s">
        <v>37</v>
      </c>
      <c r="C22" s="129">
        <v>110</v>
      </c>
      <c r="D22" s="129">
        <v>0</v>
      </c>
      <c r="E22" s="51">
        <f t="shared" si="1"/>
        <v>110</v>
      </c>
      <c r="F22" s="51"/>
      <c r="G22" s="131">
        <v>0</v>
      </c>
      <c r="H22" s="51">
        <f t="shared" si="2"/>
        <v>110</v>
      </c>
    </row>
    <row r="23" spans="2:8">
      <c r="B23" s="49" t="s">
        <v>11</v>
      </c>
      <c r="C23" s="129">
        <v>151</v>
      </c>
      <c r="D23" s="129">
        <v>0</v>
      </c>
      <c r="E23" s="51">
        <f t="shared" si="1"/>
        <v>151</v>
      </c>
      <c r="F23" s="51"/>
      <c r="G23" s="131">
        <v>2</v>
      </c>
      <c r="H23" s="51">
        <f t="shared" si="2"/>
        <v>153</v>
      </c>
    </row>
    <row r="24" spans="2:8">
      <c r="B24" s="49" t="s">
        <v>12</v>
      </c>
      <c r="C24" s="129">
        <v>12</v>
      </c>
      <c r="D24" s="129">
        <v>0</v>
      </c>
      <c r="E24" s="51">
        <f t="shared" si="1"/>
        <v>12</v>
      </c>
      <c r="F24" s="51"/>
      <c r="G24" s="131">
        <v>0</v>
      </c>
      <c r="H24" s="51">
        <f>E24+G24</f>
        <v>12</v>
      </c>
    </row>
    <row r="25" spans="2:8">
      <c r="B25" s="52" t="s">
        <v>22</v>
      </c>
      <c r="C25" s="53">
        <f>SUM(C19:C24)</f>
        <v>1292</v>
      </c>
      <c r="D25" s="53">
        <f>SUM(D19:D24)</f>
        <v>0</v>
      </c>
      <c r="E25" s="53">
        <f>C25+D25</f>
        <v>1292</v>
      </c>
      <c r="F25" s="53"/>
      <c r="G25" s="53">
        <f>SUM(G19:G24)</f>
        <v>6</v>
      </c>
      <c r="H25" s="51">
        <f>E25+G25</f>
        <v>1298</v>
      </c>
    </row>
    <row r="26" spans="2:8">
      <c r="B26" s="52" t="s">
        <v>0</v>
      </c>
      <c r="C26" s="54">
        <f>C17+C25</f>
        <v>1782</v>
      </c>
      <c r="D26" s="54">
        <f>D17+D25</f>
        <v>0</v>
      </c>
      <c r="E26" s="54">
        <f>E17+E25</f>
        <v>1782</v>
      </c>
      <c r="F26" s="54"/>
      <c r="G26" s="54">
        <f>G17+G25</f>
        <v>7</v>
      </c>
      <c r="H26" s="54">
        <f>H17+H25</f>
        <v>1804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34" sqref="F3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/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60">
        <v>3</v>
      </c>
      <c r="D13" s="60">
        <v>0</v>
      </c>
      <c r="E13" s="51">
        <f>C13+D13</f>
        <v>3</v>
      </c>
      <c r="F13" s="61">
        <v>0</v>
      </c>
      <c r="G13" s="61">
        <v>0</v>
      </c>
      <c r="H13" s="51">
        <f>E13+F13+G13</f>
        <v>3</v>
      </c>
    </row>
    <row r="14" spans="1:13">
      <c r="B14" s="49" t="s">
        <v>5</v>
      </c>
      <c r="C14" s="60">
        <v>64</v>
      </c>
      <c r="D14" s="60">
        <v>0</v>
      </c>
      <c r="E14" s="51">
        <f>C14+D14</f>
        <v>64</v>
      </c>
      <c r="F14" s="61">
        <v>1</v>
      </c>
      <c r="G14" s="61">
        <v>0</v>
      </c>
      <c r="H14" s="51">
        <f t="shared" ref="H14:H15" si="0">E14+F14+G14</f>
        <v>65</v>
      </c>
    </row>
    <row r="15" spans="1:13">
      <c r="B15" s="49" t="s">
        <v>6</v>
      </c>
      <c r="C15" s="60">
        <v>29</v>
      </c>
      <c r="D15" s="60">
        <v>0</v>
      </c>
      <c r="E15" s="51">
        <f>C15+D15</f>
        <v>29</v>
      </c>
      <c r="F15" s="61">
        <v>0</v>
      </c>
      <c r="G15" s="61">
        <v>0</v>
      </c>
      <c r="H15" s="51">
        <f t="shared" si="0"/>
        <v>29</v>
      </c>
    </row>
    <row r="16" spans="1:13">
      <c r="B16" s="49" t="s">
        <v>7</v>
      </c>
      <c r="C16" s="60">
        <v>52</v>
      </c>
      <c r="D16" s="60">
        <v>0</v>
      </c>
      <c r="E16" s="51">
        <f>C16+D16</f>
        <v>52</v>
      </c>
      <c r="F16" s="61">
        <v>1</v>
      </c>
      <c r="G16" s="61">
        <v>0</v>
      </c>
      <c r="H16" s="51">
        <f>E16+F16+G16</f>
        <v>53</v>
      </c>
    </row>
    <row r="17" spans="2:8">
      <c r="B17" s="52" t="s">
        <v>21</v>
      </c>
      <c r="C17" s="53">
        <f>SUM(C13:C16)</f>
        <v>148</v>
      </c>
      <c r="D17" s="53">
        <f>SUM(D13:D16)</f>
        <v>0</v>
      </c>
      <c r="E17" s="53">
        <f>C17+D17</f>
        <v>148</v>
      </c>
      <c r="F17" s="53">
        <f>SUM(F13:F16)</f>
        <v>2</v>
      </c>
      <c r="G17" s="53">
        <f>SUM(G13:G16)</f>
        <v>0</v>
      </c>
      <c r="H17" s="51">
        <f>E17+F17+G17</f>
        <v>150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62">
        <v>35</v>
      </c>
      <c r="D19" s="62">
        <v>0</v>
      </c>
      <c r="E19" s="51">
        <f t="shared" ref="E19:E24" si="1">C19+D19</f>
        <v>35</v>
      </c>
      <c r="F19" s="51"/>
      <c r="G19" s="63">
        <v>1</v>
      </c>
      <c r="H19" s="51">
        <f t="shared" ref="H19:H23" si="2">E19+G19</f>
        <v>36</v>
      </c>
    </row>
    <row r="20" spans="2:8">
      <c r="B20" s="49" t="s">
        <v>9</v>
      </c>
      <c r="C20" s="62">
        <v>259</v>
      </c>
      <c r="D20" s="62">
        <v>0</v>
      </c>
      <c r="E20" s="51">
        <f t="shared" si="1"/>
        <v>259</v>
      </c>
      <c r="F20" s="51"/>
      <c r="G20" s="63">
        <v>11</v>
      </c>
      <c r="H20" s="51">
        <f t="shared" si="2"/>
        <v>270</v>
      </c>
    </row>
    <row r="21" spans="2:8">
      <c r="B21" s="49" t="s">
        <v>10</v>
      </c>
      <c r="C21" s="62">
        <v>110</v>
      </c>
      <c r="D21" s="62">
        <v>0</v>
      </c>
      <c r="E21" s="51">
        <f t="shared" si="1"/>
        <v>110</v>
      </c>
      <c r="F21" s="51"/>
      <c r="G21" s="63">
        <v>5</v>
      </c>
      <c r="H21" s="51">
        <f t="shared" si="2"/>
        <v>115</v>
      </c>
    </row>
    <row r="22" spans="2:8">
      <c r="B22" s="49" t="s">
        <v>37</v>
      </c>
      <c r="C22" s="62">
        <v>79</v>
      </c>
      <c r="D22" s="62">
        <v>0</v>
      </c>
      <c r="E22" s="51">
        <f t="shared" si="1"/>
        <v>79</v>
      </c>
      <c r="F22" s="51"/>
      <c r="G22" s="63">
        <v>2</v>
      </c>
      <c r="H22" s="51">
        <f t="shared" si="2"/>
        <v>81</v>
      </c>
    </row>
    <row r="23" spans="2:8">
      <c r="B23" s="49" t="s">
        <v>11</v>
      </c>
      <c r="C23" s="62">
        <v>31</v>
      </c>
      <c r="D23" s="62">
        <v>0</v>
      </c>
      <c r="E23" s="51">
        <f t="shared" si="1"/>
        <v>31</v>
      </c>
      <c r="F23" s="51"/>
      <c r="G23" s="63">
        <v>2</v>
      </c>
      <c r="H23" s="51">
        <f t="shared" si="2"/>
        <v>33</v>
      </c>
    </row>
    <row r="24" spans="2:8">
      <c r="B24" s="49" t="s">
        <v>12</v>
      </c>
      <c r="C24" s="62">
        <v>0</v>
      </c>
      <c r="D24" s="62">
        <v>0</v>
      </c>
      <c r="E24" s="51">
        <f t="shared" si="1"/>
        <v>0</v>
      </c>
      <c r="F24" s="51"/>
      <c r="G24" s="63">
        <v>0</v>
      </c>
      <c r="H24" s="51">
        <f>E24+G24</f>
        <v>0</v>
      </c>
    </row>
    <row r="25" spans="2:8">
      <c r="B25" s="52" t="s">
        <v>22</v>
      </c>
      <c r="C25" s="53">
        <f>SUM(C19:C24)</f>
        <v>514</v>
      </c>
      <c r="D25" s="53">
        <f>SUM(D19:D24)</f>
        <v>0</v>
      </c>
      <c r="E25" s="53">
        <f>C25+D25</f>
        <v>514</v>
      </c>
      <c r="F25" s="53"/>
      <c r="G25" s="53">
        <f>SUM(G19:G24)</f>
        <v>21</v>
      </c>
      <c r="H25" s="51">
        <f>E25+G25</f>
        <v>535</v>
      </c>
    </row>
    <row r="26" spans="2:8">
      <c r="B26" s="52" t="s">
        <v>0</v>
      </c>
      <c r="C26" s="54">
        <f>C17+C25</f>
        <v>662</v>
      </c>
      <c r="D26" s="54">
        <f>D17+D25</f>
        <v>0</v>
      </c>
      <c r="E26" s="54">
        <f>E17+E25</f>
        <v>662</v>
      </c>
      <c r="F26" s="54"/>
      <c r="G26" s="54">
        <f>G17+G25</f>
        <v>21</v>
      </c>
      <c r="H26" s="54">
        <f>H17+H25</f>
        <v>685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32">
        <v>3</v>
      </c>
      <c r="D13" s="132">
        <v>0</v>
      </c>
      <c r="E13" s="51">
        <f>C13+D13</f>
        <v>3</v>
      </c>
      <c r="F13" s="133">
        <v>0</v>
      </c>
      <c r="G13" s="133">
        <v>0</v>
      </c>
      <c r="H13" s="51">
        <f>E13+F13+G13</f>
        <v>3</v>
      </c>
    </row>
    <row r="14" spans="1:13">
      <c r="B14" s="49" t="s">
        <v>5</v>
      </c>
      <c r="C14" s="132">
        <v>52</v>
      </c>
      <c r="D14" s="132">
        <v>0</v>
      </c>
      <c r="E14" s="51">
        <f>C14+D14</f>
        <v>52</v>
      </c>
      <c r="F14" s="133">
        <v>5</v>
      </c>
      <c r="G14" s="133">
        <v>0</v>
      </c>
      <c r="H14" s="51">
        <f t="shared" ref="H14:H15" si="0">E14+F14+G14</f>
        <v>57</v>
      </c>
    </row>
    <row r="15" spans="1:13">
      <c r="B15" s="49" t="s">
        <v>6</v>
      </c>
      <c r="C15" s="132">
        <v>20</v>
      </c>
      <c r="D15" s="132">
        <v>0</v>
      </c>
      <c r="E15" s="51">
        <f>C15+D15</f>
        <v>20</v>
      </c>
      <c r="F15" s="133">
        <v>2</v>
      </c>
      <c r="G15" s="133">
        <v>0</v>
      </c>
      <c r="H15" s="51">
        <f t="shared" si="0"/>
        <v>22</v>
      </c>
    </row>
    <row r="16" spans="1:13">
      <c r="B16" s="49" t="s">
        <v>7</v>
      </c>
      <c r="C16" s="132">
        <v>29</v>
      </c>
      <c r="D16" s="132">
        <v>0</v>
      </c>
      <c r="E16" s="51">
        <f>C16+D16</f>
        <v>29</v>
      </c>
      <c r="F16" s="133">
        <v>4</v>
      </c>
      <c r="G16" s="133">
        <v>0</v>
      </c>
      <c r="H16" s="51">
        <f>E16+F16+G16</f>
        <v>33</v>
      </c>
    </row>
    <row r="17" spans="2:8">
      <c r="B17" s="52" t="s">
        <v>21</v>
      </c>
      <c r="C17" s="53">
        <f>SUM(C13:C16)</f>
        <v>104</v>
      </c>
      <c r="D17" s="53">
        <f>SUM(D13:D16)</f>
        <v>0</v>
      </c>
      <c r="E17" s="53">
        <f>C17+D17</f>
        <v>104</v>
      </c>
      <c r="F17" s="53">
        <f>SUM(F13:F16)</f>
        <v>11</v>
      </c>
      <c r="G17" s="53">
        <f>SUM(G13:G16)</f>
        <v>0</v>
      </c>
      <c r="H17" s="51">
        <f>E17+F17+G17</f>
        <v>115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34">
        <v>19</v>
      </c>
      <c r="D19" s="134">
        <v>0</v>
      </c>
      <c r="E19" s="51">
        <f t="shared" ref="E19:E24" si="1">C19+D19</f>
        <v>19</v>
      </c>
      <c r="F19" s="51"/>
      <c r="G19" s="135">
        <v>0</v>
      </c>
      <c r="H19" s="51">
        <f t="shared" ref="H19:H23" si="2">E19+G19</f>
        <v>19</v>
      </c>
    </row>
    <row r="20" spans="2:8">
      <c r="B20" s="49" t="s">
        <v>9</v>
      </c>
      <c r="C20" s="134">
        <v>247</v>
      </c>
      <c r="D20" s="134">
        <v>0</v>
      </c>
      <c r="E20" s="51">
        <f t="shared" si="1"/>
        <v>247</v>
      </c>
      <c r="F20" s="51"/>
      <c r="G20" s="135">
        <v>0</v>
      </c>
      <c r="H20" s="51">
        <f t="shared" si="2"/>
        <v>247</v>
      </c>
    </row>
    <row r="21" spans="2:8">
      <c r="B21" s="49" t="s">
        <v>10</v>
      </c>
      <c r="C21" s="134">
        <v>203</v>
      </c>
      <c r="D21" s="134">
        <v>0</v>
      </c>
      <c r="E21" s="51">
        <f t="shared" si="1"/>
        <v>203</v>
      </c>
      <c r="F21" s="51"/>
      <c r="G21" s="135">
        <v>0</v>
      </c>
      <c r="H21" s="51">
        <f t="shared" si="2"/>
        <v>203</v>
      </c>
    </row>
    <row r="22" spans="2:8">
      <c r="B22" s="49" t="s">
        <v>37</v>
      </c>
      <c r="C22" s="134">
        <v>95</v>
      </c>
      <c r="D22" s="134">
        <v>0</v>
      </c>
      <c r="E22" s="51">
        <f t="shared" si="1"/>
        <v>95</v>
      </c>
      <c r="F22" s="51"/>
      <c r="G22" s="135">
        <v>0</v>
      </c>
      <c r="H22" s="51">
        <f t="shared" si="2"/>
        <v>95</v>
      </c>
    </row>
    <row r="23" spans="2:8">
      <c r="B23" s="49" t="s">
        <v>11</v>
      </c>
      <c r="C23" s="134">
        <v>64</v>
      </c>
      <c r="D23" s="134">
        <v>0</v>
      </c>
      <c r="E23" s="51">
        <f t="shared" si="1"/>
        <v>64</v>
      </c>
      <c r="F23" s="51"/>
      <c r="G23" s="135">
        <v>2</v>
      </c>
      <c r="H23" s="51">
        <f t="shared" si="2"/>
        <v>66</v>
      </c>
    </row>
    <row r="24" spans="2:8">
      <c r="B24" s="49" t="s">
        <v>12</v>
      </c>
      <c r="C24" s="134">
        <v>0</v>
      </c>
      <c r="D24" s="134">
        <v>0</v>
      </c>
      <c r="E24" s="51">
        <f t="shared" si="1"/>
        <v>0</v>
      </c>
      <c r="F24" s="51"/>
      <c r="G24" s="135">
        <v>0</v>
      </c>
      <c r="H24" s="51">
        <f>E24+G24</f>
        <v>0</v>
      </c>
    </row>
    <row r="25" spans="2:8">
      <c r="B25" s="52" t="s">
        <v>22</v>
      </c>
      <c r="C25" s="53">
        <f>SUM(C19:C24)</f>
        <v>628</v>
      </c>
      <c r="D25" s="53">
        <f>SUM(D19:D24)</f>
        <v>0</v>
      </c>
      <c r="E25" s="53">
        <f>C25+D25</f>
        <v>628</v>
      </c>
      <c r="F25" s="53"/>
      <c r="G25" s="53">
        <f>SUM(G19:G24)</f>
        <v>2</v>
      </c>
      <c r="H25" s="51">
        <f>E25+G25</f>
        <v>630</v>
      </c>
    </row>
    <row r="26" spans="2:8">
      <c r="B26" s="52" t="s">
        <v>0</v>
      </c>
      <c r="C26" s="54">
        <f>C17+C25</f>
        <v>732</v>
      </c>
      <c r="D26" s="54">
        <f>D17+D25</f>
        <v>0</v>
      </c>
      <c r="E26" s="54">
        <f>E17+E25</f>
        <v>732</v>
      </c>
      <c r="F26" s="54"/>
      <c r="G26" s="54">
        <f>G17+G25</f>
        <v>2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26" sqref="F2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92" t="s">
        <v>4</v>
      </c>
      <c r="C13" s="93">
        <v>3</v>
      </c>
      <c r="D13" s="94"/>
      <c r="E13" s="95">
        <f>C13+D13</f>
        <v>3</v>
      </c>
      <c r="F13" s="94"/>
      <c r="G13" s="94"/>
      <c r="H13" s="95">
        <f>E13+F13+G13</f>
        <v>3</v>
      </c>
    </row>
    <row r="14" spans="1:13" ht="15">
      <c r="B14" s="92" t="s">
        <v>5</v>
      </c>
      <c r="C14" s="93">
        <v>96</v>
      </c>
      <c r="D14" s="94"/>
      <c r="E14" s="95">
        <f>C14+D14</f>
        <v>96</v>
      </c>
      <c r="F14" s="91">
        <v>1</v>
      </c>
      <c r="G14" s="91">
        <v>1</v>
      </c>
      <c r="H14" s="95">
        <f t="shared" ref="H14:H15" si="0">E14+F14+G14</f>
        <v>98</v>
      </c>
    </row>
    <row r="15" spans="1:13" ht="15">
      <c r="B15" s="92" t="s">
        <v>6</v>
      </c>
      <c r="C15" s="93">
        <v>80</v>
      </c>
      <c r="D15" s="94"/>
      <c r="E15" s="95">
        <f>C15+D15</f>
        <v>80</v>
      </c>
      <c r="F15" s="94"/>
      <c r="G15" s="94"/>
      <c r="H15" s="95">
        <f t="shared" si="0"/>
        <v>80</v>
      </c>
    </row>
    <row r="16" spans="1:13" ht="15">
      <c r="B16" s="92" t="s">
        <v>7</v>
      </c>
      <c r="C16" s="93">
        <v>200</v>
      </c>
      <c r="D16" s="94"/>
      <c r="E16" s="95">
        <f>C16+D16</f>
        <v>200</v>
      </c>
      <c r="F16" s="94"/>
      <c r="G16" s="94">
        <v>1</v>
      </c>
      <c r="H16" s="95">
        <f>E16+F16+G16</f>
        <v>201</v>
      </c>
    </row>
    <row r="17" spans="2:8">
      <c r="B17" s="96" t="s">
        <v>21</v>
      </c>
      <c r="C17" s="97">
        <f>SUM(C13:C16)</f>
        <v>379</v>
      </c>
      <c r="D17" s="97">
        <f>SUM(D13:D16)</f>
        <v>0</v>
      </c>
      <c r="E17" s="97">
        <f>C17+D17</f>
        <v>379</v>
      </c>
      <c r="F17" s="97">
        <f>SUM(F13:F16)</f>
        <v>1</v>
      </c>
      <c r="G17" s="97">
        <f>SUM(G13:G16)</f>
        <v>2</v>
      </c>
      <c r="H17" s="95">
        <f>E17+F17+G17</f>
        <v>382</v>
      </c>
    </row>
    <row r="18" spans="2:8">
      <c r="B18" s="190" t="s">
        <v>36</v>
      </c>
      <c r="C18" s="190"/>
      <c r="D18" s="190"/>
      <c r="E18" s="190"/>
      <c r="F18" s="190"/>
      <c r="G18" s="190"/>
      <c r="H18" s="190"/>
    </row>
    <row r="19" spans="2:8" ht="15">
      <c r="B19" s="92" t="s">
        <v>8</v>
      </c>
      <c r="C19" s="98">
        <v>9</v>
      </c>
      <c r="D19" s="94"/>
      <c r="E19" s="95">
        <f t="shared" ref="E19:E24" si="1">C19+D19</f>
        <v>9</v>
      </c>
      <c r="F19" s="95"/>
      <c r="G19" s="99">
        <v>0</v>
      </c>
      <c r="H19" s="95">
        <f t="shared" ref="H19:H23" si="2">E19+G19</f>
        <v>9</v>
      </c>
    </row>
    <row r="20" spans="2:8" ht="15">
      <c r="B20" s="92" t="s">
        <v>9</v>
      </c>
      <c r="C20" s="98">
        <v>329</v>
      </c>
      <c r="D20" s="94"/>
      <c r="E20" s="95">
        <f t="shared" si="1"/>
        <v>329</v>
      </c>
      <c r="F20" s="95"/>
      <c r="G20" s="99">
        <v>6</v>
      </c>
      <c r="H20" s="95">
        <f t="shared" si="2"/>
        <v>335</v>
      </c>
    </row>
    <row r="21" spans="2:8" ht="15">
      <c r="B21" s="92" t="s">
        <v>10</v>
      </c>
      <c r="C21" s="98">
        <v>292</v>
      </c>
      <c r="D21" s="94"/>
      <c r="E21" s="95">
        <f t="shared" si="1"/>
        <v>292</v>
      </c>
      <c r="F21" s="95"/>
      <c r="G21" s="99">
        <v>3</v>
      </c>
      <c r="H21" s="95">
        <f t="shared" si="2"/>
        <v>295</v>
      </c>
    </row>
    <row r="22" spans="2:8" ht="15">
      <c r="B22" s="92" t="s">
        <v>37</v>
      </c>
      <c r="C22" s="98">
        <v>65</v>
      </c>
      <c r="D22" s="94"/>
      <c r="E22" s="95">
        <f t="shared" si="1"/>
        <v>65</v>
      </c>
      <c r="F22" s="95"/>
      <c r="G22" s="99">
        <v>1</v>
      </c>
      <c r="H22" s="95">
        <f t="shared" si="2"/>
        <v>66</v>
      </c>
    </row>
    <row r="23" spans="2:8" ht="15">
      <c r="B23" s="92" t="s">
        <v>11</v>
      </c>
      <c r="C23" s="98">
        <v>112</v>
      </c>
      <c r="D23" s="94"/>
      <c r="E23" s="95">
        <f t="shared" si="1"/>
        <v>112</v>
      </c>
      <c r="F23" s="95"/>
      <c r="G23" s="99">
        <v>2</v>
      </c>
      <c r="H23" s="95">
        <f t="shared" si="2"/>
        <v>114</v>
      </c>
    </row>
    <row r="24" spans="2:8" ht="15">
      <c r="B24" s="92" t="s">
        <v>12</v>
      </c>
      <c r="C24" s="98">
        <v>9</v>
      </c>
      <c r="D24" s="94"/>
      <c r="E24" s="95">
        <f t="shared" si="1"/>
        <v>9</v>
      </c>
      <c r="F24" s="95"/>
      <c r="G24" s="99">
        <v>0</v>
      </c>
      <c r="H24" s="95">
        <f>E24+G24</f>
        <v>9</v>
      </c>
    </row>
    <row r="25" spans="2:8">
      <c r="B25" s="96" t="s">
        <v>22</v>
      </c>
      <c r="C25" s="97">
        <f>SUM(C19:C24)</f>
        <v>816</v>
      </c>
      <c r="D25" s="97">
        <f>SUM(D19:D24)</f>
        <v>0</v>
      </c>
      <c r="E25" s="97">
        <f>C25+D25</f>
        <v>816</v>
      </c>
      <c r="F25" s="97"/>
      <c r="G25" s="97">
        <f>SUM(G19:G24)</f>
        <v>12</v>
      </c>
      <c r="H25" s="95">
        <f>E25+G25</f>
        <v>828</v>
      </c>
    </row>
    <row r="26" spans="2:8">
      <c r="B26" s="96" t="s">
        <v>0</v>
      </c>
      <c r="C26" s="100">
        <f>C17+C25</f>
        <v>1195</v>
      </c>
      <c r="D26" s="100">
        <f>D17+D25</f>
        <v>0</v>
      </c>
      <c r="E26" s="100">
        <f>E17+E25</f>
        <v>1195</v>
      </c>
      <c r="F26" s="100"/>
      <c r="G26" s="100">
        <f>G17+G25</f>
        <v>14</v>
      </c>
      <c r="H26" s="100">
        <f>H17+H25</f>
        <v>1210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21" sqref="D21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/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69</v>
      </c>
      <c r="D14" s="50">
        <v>1</v>
      </c>
      <c r="E14" s="51">
        <f>C14+D14</f>
        <v>70</v>
      </c>
      <c r="F14" s="50">
        <v>4</v>
      </c>
      <c r="G14" s="50">
        <v>0</v>
      </c>
      <c r="H14" s="51">
        <f t="shared" ref="H14:H15" si="0">E14+F14+G14</f>
        <v>74</v>
      </c>
    </row>
    <row r="15" spans="1:13">
      <c r="B15" s="49" t="s">
        <v>6</v>
      </c>
      <c r="C15" s="50">
        <v>10</v>
      </c>
      <c r="D15" s="50">
        <v>1</v>
      </c>
      <c r="E15" s="51">
        <f>C15+D15</f>
        <v>11</v>
      </c>
      <c r="F15" s="50">
        <v>5</v>
      </c>
      <c r="G15" s="50">
        <v>0</v>
      </c>
      <c r="H15" s="51">
        <f t="shared" si="0"/>
        <v>16</v>
      </c>
    </row>
    <row r="16" spans="1:13">
      <c r="B16" s="49" t="s">
        <v>7</v>
      </c>
      <c r="C16" s="50">
        <v>16</v>
      </c>
      <c r="D16" s="50">
        <v>0</v>
      </c>
      <c r="E16" s="51">
        <f>C16+D16</f>
        <v>16</v>
      </c>
      <c r="F16" s="50">
        <v>1</v>
      </c>
      <c r="G16" s="50">
        <v>0</v>
      </c>
      <c r="H16" s="51">
        <f>E16+F16+G16</f>
        <v>17</v>
      </c>
    </row>
    <row r="17" spans="2:8">
      <c r="B17" s="52" t="s">
        <v>21</v>
      </c>
      <c r="C17" s="53">
        <f>SUM(C13:C16)</f>
        <v>98</v>
      </c>
      <c r="D17" s="53">
        <f>SUM(D13:D16)</f>
        <v>2</v>
      </c>
      <c r="E17" s="53">
        <f>C17+D17</f>
        <v>100</v>
      </c>
      <c r="F17" s="53">
        <f>SUM(F13:F16)</f>
        <v>10</v>
      </c>
      <c r="G17" s="53">
        <f>SUM(G13:G16)</f>
        <v>0</v>
      </c>
      <c r="H17" s="51">
        <f>E17+F17+G17</f>
        <v>110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50">
        <v>153</v>
      </c>
      <c r="D19" s="50">
        <v>0</v>
      </c>
      <c r="E19" s="51">
        <f t="shared" ref="E19:E24" si="1">C19+D19</f>
        <v>153</v>
      </c>
      <c r="F19" s="51"/>
      <c r="G19" s="50">
        <v>2</v>
      </c>
      <c r="H19" s="51">
        <f t="shared" ref="H19:H23" si="2">E19+G19</f>
        <v>155</v>
      </c>
    </row>
    <row r="20" spans="2:8">
      <c r="B20" s="49" t="s">
        <v>9</v>
      </c>
      <c r="C20" s="50">
        <v>135</v>
      </c>
      <c r="D20" s="50">
        <v>0</v>
      </c>
      <c r="E20" s="51">
        <f t="shared" si="1"/>
        <v>135</v>
      </c>
      <c r="F20" s="51"/>
      <c r="G20" s="50">
        <v>2</v>
      </c>
      <c r="H20" s="51">
        <f t="shared" si="2"/>
        <v>137</v>
      </c>
    </row>
    <row r="21" spans="2:8">
      <c r="B21" s="49" t="s">
        <v>10</v>
      </c>
      <c r="C21" s="50">
        <v>177</v>
      </c>
      <c r="D21" s="50">
        <v>0</v>
      </c>
      <c r="E21" s="51">
        <f t="shared" si="1"/>
        <v>177</v>
      </c>
      <c r="F21" s="51"/>
      <c r="G21" s="50">
        <v>1</v>
      </c>
      <c r="H21" s="51">
        <f t="shared" si="2"/>
        <v>178</v>
      </c>
    </row>
    <row r="22" spans="2:8">
      <c r="B22" s="49" t="s">
        <v>37</v>
      </c>
      <c r="C22" s="50">
        <v>119</v>
      </c>
      <c r="D22" s="50">
        <v>0</v>
      </c>
      <c r="E22" s="51">
        <f t="shared" si="1"/>
        <v>119</v>
      </c>
      <c r="F22" s="51"/>
      <c r="G22" s="50">
        <v>1</v>
      </c>
      <c r="H22" s="51">
        <f t="shared" si="2"/>
        <v>120</v>
      </c>
    </row>
    <row r="23" spans="2:8">
      <c r="B23" s="49" t="s">
        <v>11</v>
      </c>
      <c r="C23" s="50">
        <v>13</v>
      </c>
      <c r="D23" s="50">
        <v>0</v>
      </c>
      <c r="E23" s="51">
        <f t="shared" si="1"/>
        <v>13</v>
      </c>
      <c r="F23" s="51"/>
      <c r="G23" s="50">
        <v>0</v>
      </c>
      <c r="H23" s="51">
        <f t="shared" si="2"/>
        <v>13</v>
      </c>
    </row>
    <row r="24" spans="2:8">
      <c r="B24" s="49" t="s">
        <v>12</v>
      </c>
      <c r="C24" s="50">
        <v>5</v>
      </c>
      <c r="D24" s="50">
        <v>0</v>
      </c>
      <c r="E24" s="51">
        <f t="shared" si="1"/>
        <v>5</v>
      </c>
      <c r="F24" s="51"/>
      <c r="G24" s="50">
        <v>0</v>
      </c>
      <c r="H24" s="51">
        <f>E24+G24</f>
        <v>5</v>
      </c>
    </row>
    <row r="25" spans="2:8">
      <c r="B25" s="52" t="s">
        <v>22</v>
      </c>
      <c r="C25" s="53">
        <f>SUM(C19:C24)</f>
        <v>602</v>
      </c>
      <c r="D25" s="53">
        <f>SUM(D19:D24)</f>
        <v>0</v>
      </c>
      <c r="E25" s="53">
        <f>C25+D25</f>
        <v>602</v>
      </c>
      <c r="F25" s="53"/>
      <c r="G25" s="53">
        <f>SUM(G19:G24)</f>
        <v>6</v>
      </c>
      <c r="H25" s="51">
        <f>E25+G25</f>
        <v>608</v>
      </c>
    </row>
    <row r="26" spans="2:8">
      <c r="B26" s="52" t="s">
        <v>0</v>
      </c>
      <c r="C26" s="54">
        <f>C17+C25</f>
        <v>700</v>
      </c>
      <c r="D26" s="54">
        <f>D17+D25</f>
        <v>2</v>
      </c>
      <c r="E26" s="54">
        <f>E17+E25</f>
        <v>702</v>
      </c>
      <c r="F26" s="54"/>
      <c r="G26" s="54">
        <f>G17+G25</f>
        <v>6</v>
      </c>
      <c r="H26" s="54">
        <f>H17+H25</f>
        <v>718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I35" sqref="I3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/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70">
        <v>2</v>
      </c>
      <c r="D13" s="70">
        <v>0</v>
      </c>
      <c r="E13" s="51">
        <f>C13+D13</f>
        <v>2</v>
      </c>
      <c r="F13" s="71">
        <v>1</v>
      </c>
      <c r="G13" s="72">
        <v>0</v>
      </c>
      <c r="H13" s="51">
        <f>E13+F13+G13</f>
        <v>3</v>
      </c>
    </row>
    <row r="14" spans="1:13">
      <c r="B14" s="49" t="s">
        <v>5</v>
      </c>
      <c r="C14" s="70">
        <v>53</v>
      </c>
      <c r="D14" s="70">
        <v>1</v>
      </c>
      <c r="E14" s="51">
        <f>C14+D14</f>
        <v>54</v>
      </c>
      <c r="F14" s="71">
        <v>1</v>
      </c>
      <c r="G14" s="72">
        <v>0</v>
      </c>
      <c r="H14" s="51">
        <f t="shared" ref="H14:H15" si="0">E14+F14+G14</f>
        <v>55</v>
      </c>
    </row>
    <row r="15" spans="1:13">
      <c r="B15" s="49" t="s">
        <v>6</v>
      </c>
      <c r="C15" s="70">
        <v>14</v>
      </c>
      <c r="D15" s="70">
        <v>0</v>
      </c>
      <c r="E15" s="51">
        <f>C15+D15</f>
        <v>14</v>
      </c>
      <c r="F15" s="71">
        <v>3</v>
      </c>
      <c r="G15" s="72">
        <v>0</v>
      </c>
      <c r="H15" s="51">
        <f t="shared" si="0"/>
        <v>17</v>
      </c>
    </row>
    <row r="16" spans="1:13">
      <c r="B16" s="49" t="s">
        <v>7</v>
      </c>
      <c r="C16" s="70">
        <v>31</v>
      </c>
      <c r="D16" s="70">
        <v>0</v>
      </c>
      <c r="E16" s="51">
        <f>C16+D16</f>
        <v>31</v>
      </c>
      <c r="F16" s="71">
        <v>2</v>
      </c>
      <c r="G16" s="72">
        <v>0</v>
      </c>
      <c r="H16" s="51">
        <f>E16+F16+G16</f>
        <v>33</v>
      </c>
    </row>
    <row r="17" spans="2:8">
      <c r="B17" s="52" t="s">
        <v>21</v>
      </c>
      <c r="C17" s="53">
        <f>SUM(C13:C16)</f>
        <v>100</v>
      </c>
      <c r="D17" s="53">
        <f>SUM(D13:D16)</f>
        <v>1</v>
      </c>
      <c r="E17" s="53">
        <f>C17+D17</f>
        <v>101</v>
      </c>
      <c r="F17" s="53">
        <f>SUM(F13:F16)</f>
        <v>7</v>
      </c>
      <c r="G17" s="53">
        <f>SUM(G13:G16)</f>
        <v>0</v>
      </c>
      <c r="H17" s="51">
        <f>E17+F17+G17</f>
        <v>108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73">
        <v>12</v>
      </c>
      <c r="D19" s="73">
        <v>0</v>
      </c>
      <c r="E19" s="51">
        <f t="shared" ref="E19:E24" si="1">C19+D19</f>
        <v>12</v>
      </c>
      <c r="F19" s="76">
        <v>0</v>
      </c>
      <c r="G19" s="75">
        <v>0</v>
      </c>
      <c r="H19" s="51">
        <f t="shared" ref="H19:H23" si="2">E19+G19</f>
        <v>12</v>
      </c>
    </row>
    <row r="20" spans="2:8">
      <c r="B20" s="49" t="s">
        <v>9</v>
      </c>
      <c r="C20" s="73">
        <v>284</v>
      </c>
      <c r="D20" s="73">
        <v>5</v>
      </c>
      <c r="E20" s="51">
        <f t="shared" si="1"/>
        <v>289</v>
      </c>
      <c r="F20" s="76">
        <v>0</v>
      </c>
      <c r="G20" s="75">
        <v>10</v>
      </c>
      <c r="H20" s="51">
        <f t="shared" si="2"/>
        <v>299</v>
      </c>
    </row>
    <row r="21" spans="2:8">
      <c r="B21" s="49" t="s">
        <v>10</v>
      </c>
      <c r="C21" s="73">
        <v>150</v>
      </c>
      <c r="D21" s="73">
        <v>2</v>
      </c>
      <c r="E21" s="51">
        <f t="shared" si="1"/>
        <v>152</v>
      </c>
      <c r="F21" s="76">
        <v>0</v>
      </c>
      <c r="G21" s="75">
        <v>9</v>
      </c>
      <c r="H21" s="51">
        <f t="shared" si="2"/>
        <v>161</v>
      </c>
    </row>
    <row r="22" spans="2:8">
      <c r="B22" s="49" t="s">
        <v>37</v>
      </c>
      <c r="C22" s="73">
        <v>9</v>
      </c>
      <c r="D22" s="73">
        <v>0</v>
      </c>
      <c r="E22" s="51">
        <f t="shared" si="1"/>
        <v>9</v>
      </c>
      <c r="F22" s="76">
        <v>0</v>
      </c>
      <c r="G22" s="75">
        <v>1</v>
      </c>
      <c r="H22" s="51">
        <f t="shared" si="2"/>
        <v>10</v>
      </c>
    </row>
    <row r="23" spans="2:8">
      <c r="B23" s="49" t="s">
        <v>11</v>
      </c>
      <c r="C23" s="73">
        <v>17</v>
      </c>
      <c r="D23" s="73">
        <v>0</v>
      </c>
      <c r="E23" s="51">
        <f t="shared" si="1"/>
        <v>17</v>
      </c>
      <c r="F23" s="76">
        <v>0</v>
      </c>
      <c r="G23" s="75">
        <v>1</v>
      </c>
      <c r="H23" s="51">
        <f t="shared" si="2"/>
        <v>18</v>
      </c>
    </row>
    <row r="24" spans="2:8">
      <c r="B24" s="49" t="s">
        <v>12</v>
      </c>
      <c r="C24" s="74">
        <v>0</v>
      </c>
      <c r="D24" s="74">
        <v>0</v>
      </c>
      <c r="E24" s="51">
        <f t="shared" si="1"/>
        <v>0</v>
      </c>
      <c r="F24" s="76">
        <v>0</v>
      </c>
      <c r="G24" s="75">
        <v>0</v>
      </c>
      <c r="H24" s="51">
        <f>E24+G24</f>
        <v>0</v>
      </c>
    </row>
    <row r="25" spans="2:8">
      <c r="B25" s="52" t="s">
        <v>22</v>
      </c>
      <c r="C25" s="53">
        <f>SUM(C19:C24)</f>
        <v>472</v>
      </c>
      <c r="D25" s="53">
        <f>SUM(D19:D24)</f>
        <v>7</v>
      </c>
      <c r="E25" s="53">
        <f>C25+D25</f>
        <v>479</v>
      </c>
      <c r="F25" s="77">
        <v>0</v>
      </c>
      <c r="G25" s="53">
        <f>SUM(G19:G24)</f>
        <v>21</v>
      </c>
      <c r="H25" s="51">
        <f>E25+G25</f>
        <v>500</v>
      </c>
    </row>
    <row r="26" spans="2:8">
      <c r="B26" s="52" t="s">
        <v>0</v>
      </c>
      <c r="C26" s="54">
        <f>C17+C25</f>
        <v>572</v>
      </c>
      <c r="D26" s="54">
        <f>D17+D25</f>
        <v>8</v>
      </c>
      <c r="E26" s="54">
        <f>E17+E25</f>
        <v>580</v>
      </c>
      <c r="F26" s="78">
        <v>7</v>
      </c>
      <c r="G26" s="54">
        <f>G17+G25</f>
        <v>21</v>
      </c>
      <c r="H26" s="54">
        <f>H17+H25</f>
        <v>608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36">
        <v>2</v>
      </c>
      <c r="D13" s="136">
        <v>0</v>
      </c>
      <c r="E13" s="51">
        <f>C13+D13</f>
        <v>2</v>
      </c>
      <c r="F13" s="138">
        <v>1</v>
      </c>
      <c r="G13" s="138">
        <v>0</v>
      </c>
      <c r="H13" s="51">
        <f>E13+F13+G13</f>
        <v>3</v>
      </c>
    </row>
    <row r="14" spans="1:13">
      <c r="B14" s="49" t="s">
        <v>5</v>
      </c>
      <c r="C14" s="136">
        <v>285</v>
      </c>
      <c r="D14" s="136">
        <v>0</v>
      </c>
      <c r="E14" s="51">
        <f>C14+D14</f>
        <v>285</v>
      </c>
      <c r="F14" s="138">
        <v>8</v>
      </c>
      <c r="G14" s="138">
        <v>24</v>
      </c>
      <c r="H14" s="51">
        <f t="shared" ref="H14:H15" si="0">E14+F14+G14</f>
        <v>317</v>
      </c>
    </row>
    <row r="15" spans="1:13">
      <c r="B15" s="49" t="s">
        <v>6</v>
      </c>
      <c r="C15" s="136">
        <v>43</v>
      </c>
      <c r="D15" s="136">
        <v>0</v>
      </c>
      <c r="E15" s="51">
        <f>C15+D15</f>
        <v>43</v>
      </c>
      <c r="F15" s="138">
        <v>0</v>
      </c>
      <c r="G15" s="138">
        <v>0</v>
      </c>
      <c r="H15" s="51">
        <f t="shared" si="0"/>
        <v>43</v>
      </c>
    </row>
    <row r="16" spans="1:13">
      <c r="B16" s="49" t="s">
        <v>7</v>
      </c>
      <c r="C16" s="136">
        <v>201</v>
      </c>
      <c r="D16" s="136">
        <v>0</v>
      </c>
      <c r="E16" s="51">
        <f>C16+D16</f>
        <v>201</v>
      </c>
      <c r="F16" s="138">
        <v>0</v>
      </c>
      <c r="G16" s="138">
        <v>1</v>
      </c>
      <c r="H16" s="51">
        <f>E16+F16+G16</f>
        <v>202</v>
      </c>
    </row>
    <row r="17" spans="2:8">
      <c r="B17" s="52" t="s">
        <v>21</v>
      </c>
      <c r="C17" s="53">
        <f>SUM(C13:C16)</f>
        <v>531</v>
      </c>
      <c r="D17" s="53">
        <f>SUM(D13:D16)</f>
        <v>0</v>
      </c>
      <c r="E17" s="53">
        <f>C17+D17</f>
        <v>531</v>
      </c>
      <c r="F17" s="53">
        <f>SUM(F13:F16)</f>
        <v>9</v>
      </c>
      <c r="G17" s="53">
        <f>SUM(G13:G16)</f>
        <v>25</v>
      </c>
      <c r="H17" s="51">
        <f>E17+F17+G17</f>
        <v>565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37">
        <v>0</v>
      </c>
      <c r="D19" s="137">
        <v>0</v>
      </c>
      <c r="E19" s="51">
        <f t="shared" ref="E19:E24" si="1">C19+D19</f>
        <v>0</v>
      </c>
      <c r="F19" s="51"/>
      <c r="G19" s="139">
        <v>0</v>
      </c>
      <c r="H19" s="51">
        <f t="shared" ref="H19:H23" si="2">E19+G19</f>
        <v>0</v>
      </c>
    </row>
    <row r="20" spans="2:8">
      <c r="B20" s="49" t="s">
        <v>9</v>
      </c>
      <c r="C20" s="137">
        <v>977</v>
      </c>
      <c r="D20" s="137">
        <v>0</v>
      </c>
      <c r="E20" s="51">
        <f t="shared" si="1"/>
        <v>977</v>
      </c>
      <c r="F20" s="51"/>
      <c r="G20" s="139">
        <v>46</v>
      </c>
      <c r="H20" s="51">
        <f t="shared" si="2"/>
        <v>1023</v>
      </c>
    </row>
    <row r="21" spans="2:8">
      <c r="B21" s="49" t="s">
        <v>10</v>
      </c>
      <c r="C21" s="137">
        <v>497</v>
      </c>
      <c r="D21" s="137">
        <v>0</v>
      </c>
      <c r="E21" s="51">
        <f t="shared" si="1"/>
        <v>497</v>
      </c>
      <c r="F21" s="51"/>
      <c r="G21" s="139">
        <v>49</v>
      </c>
      <c r="H21" s="51">
        <f t="shared" si="2"/>
        <v>546</v>
      </c>
    </row>
    <row r="22" spans="2:8">
      <c r="B22" s="49" t="s">
        <v>37</v>
      </c>
      <c r="C22" s="137">
        <v>53</v>
      </c>
      <c r="D22" s="137">
        <v>0</v>
      </c>
      <c r="E22" s="51">
        <f t="shared" si="1"/>
        <v>53</v>
      </c>
      <c r="F22" s="51"/>
      <c r="G22" s="139">
        <v>2</v>
      </c>
      <c r="H22" s="51">
        <f t="shared" si="2"/>
        <v>55</v>
      </c>
    </row>
    <row r="23" spans="2:8">
      <c r="B23" s="49" t="s">
        <v>11</v>
      </c>
      <c r="C23" s="137">
        <v>500</v>
      </c>
      <c r="D23" s="137">
        <v>0</v>
      </c>
      <c r="E23" s="51">
        <f t="shared" si="1"/>
        <v>500</v>
      </c>
      <c r="F23" s="51"/>
      <c r="G23" s="139">
        <v>45</v>
      </c>
      <c r="H23" s="51">
        <f t="shared" si="2"/>
        <v>545</v>
      </c>
    </row>
    <row r="24" spans="2:8">
      <c r="B24" s="49" t="s">
        <v>12</v>
      </c>
      <c r="C24" s="137">
        <v>115</v>
      </c>
      <c r="D24" s="137">
        <v>0</v>
      </c>
      <c r="E24" s="51">
        <f t="shared" si="1"/>
        <v>115</v>
      </c>
      <c r="F24" s="51"/>
      <c r="G24" s="139">
        <v>27</v>
      </c>
      <c r="H24" s="51">
        <f>E24+G24</f>
        <v>142</v>
      </c>
    </row>
    <row r="25" spans="2:8">
      <c r="B25" s="52" t="s">
        <v>22</v>
      </c>
      <c r="C25" s="53">
        <f>SUM(C19:C24)</f>
        <v>2142</v>
      </c>
      <c r="D25" s="53">
        <f>SUM(D19:D24)</f>
        <v>0</v>
      </c>
      <c r="E25" s="53">
        <f>C25+D25</f>
        <v>2142</v>
      </c>
      <c r="F25" s="53"/>
      <c r="G25" s="53">
        <f>SUM(G19:G24)</f>
        <v>169</v>
      </c>
      <c r="H25" s="51">
        <f>E25+G25</f>
        <v>2311</v>
      </c>
    </row>
    <row r="26" spans="2:8">
      <c r="B26" s="52" t="s">
        <v>0</v>
      </c>
      <c r="C26" s="54">
        <f>C17+C25</f>
        <v>2673</v>
      </c>
      <c r="D26" s="54">
        <f>D17+D25</f>
        <v>0</v>
      </c>
      <c r="E26" s="54">
        <f>E17+E25</f>
        <v>2673</v>
      </c>
      <c r="F26" s="54"/>
      <c r="G26" s="54">
        <f>G17+G25</f>
        <v>194</v>
      </c>
      <c r="H26" s="54">
        <f>H17+H25</f>
        <v>2876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F35" sqref="F3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/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64">
        <v>1</v>
      </c>
      <c r="D13" s="64">
        <v>0</v>
      </c>
      <c r="E13" s="51">
        <f>C13+D13</f>
        <v>1</v>
      </c>
      <c r="F13" s="65">
        <v>1</v>
      </c>
      <c r="G13" s="65">
        <v>0</v>
      </c>
      <c r="H13" s="51">
        <f>E13+F13+G13</f>
        <v>2</v>
      </c>
    </row>
    <row r="14" spans="1:13">
      <c r="B14" s="49" t="s">
        <v>5</v>
      </c>
      <c r="C14" s="64">
        <v>35</v>
      </c>
      <c r="D14" s="64">
        <v>1</v>
      </c>
      <c r="E14" s="51">
        <f>C14+D14</f>
        <v>36</v>
      </c>
      <c r="F14" s="65">
        <v>3</v>
      </c>
      <c r="G14" s="65">
        <v>0</v>
      </c>
      <c r="H14" s="51">
        <f t="shared" ref="H14:H15" si="0">E14+F14+G14</f>
        <v>39</v>
      </c>
    </row>
    <row r="15" spans="1:13">
      <c r="B15" s="49" t="s">
        <v>6</v>
      </c>
      <c r="C15" s="64">
        <v>10</v>
      </c>
      <c r="D15" s="64">
        <v>0</v>
      </c>
      <c r="E15" s="51">
        <f>C15+D15</f>
        <v>10</v>
      </c>
      <c r="F15" s="65">
        <v>2</v>
      </c>
      <c r="G15" s="65">
        <v>0</v>
      </c>
      <c r="H15" s="51">
        <f t="shared" si="0"/>
        <v>12</v>
      </c>
    </row>
    <row r="16" spans="1:13">
      <c r="B16" s="49" t="s">
        <v>7</v>
      </c>
      <c r="C16" s="64">
        <v>14</v>
      </c>
      <c r="D16" s="64">
        <v>0</v>
      </c>
      <c r="E16" s="51">
        <f>C16+D16</f>
        <v>14</v>
      </c>
      <c r="F16" s="65">
        <v>8</v>
      </c>
      <c r="G16" s="65">
        <v>0</v>
      </c>
      <c r="H16" s="51">
        <f>E16+F16+G16</f>
        <v>22</v>
      </c>
    </row>
    <row r="17" spans="2:8">
      <c r="B17" s="52" t="s">
        <v>21</v>
      </c>
      <c r="C17" s="53">
        <f>SUM(C13:C16)</f>
        <v>60</v>
      </c>
      <c r="D17" s="53">
        <f>SUM(D13:D16)</f>
        <v>1</v>
      </c>
      <c r="E17" s="53">
        <f>C17+D17</f>
        <v>61</v>
      </c>
      <c r="F17" s="53">
        <f>SUM(F13:F16)</f>
        <v>14</v>
      </c>
      <c r="G17" s="53">
        <f>SUM(G13:G16)</f>
        <v>0</v>
      </c>
      <c r="H17" s="51">
        <f>E17+F17+G17</f>
        <v>75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66">
        <v>0</v>
      </c>
      <c r="D19" s="66">
        <v>0</v>
      </c>
      <c r="E19" s="51">
        <f t="shared" ref="E19:E24" si="1">C19+D19</f>
        <v>0</v>
      </c>
      <c r="F19" s="51"/>
      <c r="G19" s="68">
        <v>0</v>
      </c>
      <c r="H19" s="51">
        <f t="shared" ref="H19:H23" si="2">E19+G19</f>
        <v>0</v>
      </c>
    </row>
    <row r="20" spans="2:8">
      <c r="B20" s="49" t="s">
        <v>9</v>
      </c>
      <c r="C20" s="66">
        <v>0</v>
      </c>
      <c r="D20" s="66">
        <v>0</v>
      </c>
      <c r="E20" s="51">
        <f t="shared" si="1"/>
        <v>0</v>
      </c>
      <c r="F20" s="51"/>
      <c r="G20" s="68">
        <v>0</v>
      </c>
      <c r="H20" s="51">
        <f t="shared" si="2"/>
        <v>0</v>
      </c>
    </row>
    <row r="21" spans="2:8">
      <c r="B21" s="49" t="s">
        <v>10</v>
      </c>
      <c r="C21" s="67">
        <v>184</v>
      </c>
      <c r="D21" s="67">
        <v>0</v>
      </c>
      <c r="E21" s="51">
        <f t="shared" si="1"/>
        <v>184</v>
      </c>
      <c r="F21" s="51"/>
      <c r="G21" s="69">
        <v>6</v>
      </c>
      <c r="H21" s="51">
        <f t="shared" si="2"/>
        <v>190</v>
      </c>
    </row>
    <row r="22" spans="2:8">
      <c r="B22" s="49" t="s">
        <v>37</v>
      </c>
      <c r="C22" s="67">
        <v>61</v>
      </c>
      <c r="D22" s="67">
        <v>0</v>
      </c>
      <c r="E22" s="51">
        <f t="shared" si="1"/>
        <v>61</v>
      </c>
      <c r="F22" s="51"/>
      <c r="G22" s="69">
        <v>0</v>
      </c>
      <c r="H22" s="51">
        <f t="shared" si="2"/>
        <v>61</v>
      </c>
    </row>
    <row r="23" spans="2:8">
      <c r="B23" s="49" t="s">
        <v>11</v>
      </c>
      <c r="C23" s="67">
        <v>39</v>
      </c>
      <c r="D23" s="67">
        <v>0</v>
      </c>
      <c r="E23" s="51">
        <f t="shared" si="1"/>
        <v>39</v>
      </c>
      <c r="F23" s="51"/>
      <c r="G23" s="69">
        <v>0</v>
      </c>
      <c r="H23" s="51">
        <f t="shared" si="2"/>
        <v>39</v>
      </c>
    </row>
    <row r="24" spans="2:8">
      <c r="B24" s="49" t="s">
        <v>12</v>
      </c>
      <c r="C24" s="67">
        <v>37</v>
      </c>
      <c r="D24" s="67">
        <v>0</v>
      </c>
      <c r="E24" s="51">
        <f t="shared" si="1"/>
        <v>37</v>
      </c>
      <c r="F24" s="51"/>
      <c r="G24" s="69">
        <v>2</v>
      </c>
      <c r="H24" s="51">
        <f>E24+G24</f>
        <v>39</v>
      </c>
    </row>
    <row r="25" spans="2:8">
      <c r="B25" s="52" t="s">
        <v>22</v>
      </c>
      <c r="C25" s="53">
        <f>SUM(C19:C24)</f>
        <v>321</v>
      </c>
      <c r="D25" s="53">
        <f>SUM(D19:D24)</f>
        <v>0</v>
      </c>
      <c r="E25" s="53">
        <f>C25+D25</f>
        <v>321</v>
      </c>
      <c r="F25" s="53"/>
      <c r="G25" s="53">
        <f>SUM(G19:G24)</f>
        <v>8</v>
      </c>
      <c r="H25" s="51">
        <f>E25+G25</f>
        <v>329</v>
      </c>
    </row>
    <row r="26" spans="2:8">
      <c r="B26" s="52" t="s">
        <v>0</v>
      </c>
      <c r="C26" s="54">
        <f>C17+C25</f>
        <v>381</v>
      </c>
      <c r="D26" s="54">
        <f>D17+D25</f>
        <v>1</v>
      </c>
      <c r="E26" s="54">
        <f>E17+E25</f>
        <v>382</v>
      </c>
      <c r="F26" s="54"/>
      <c r="G26" s="54">
        <f>G17+G25</f>
        <v>8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I44" sqref="I4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87">
        <v>3</v>
      </c>
      <c r="D13" s="87">
        <v>0</v>
      </c>
      <c r="E13" s="51">
        <f>C13+D13</f>
        <v>3</v>
      </c>
      <c r="F13" s="88">
        <v>0</v>
      </c>
      <c r="G13" s="88">
        <v>0</v>
      </c>
      <c r="H13" s="51">
        <f>E13+F13+G13</f>
        <v>3</v>
      </c>
    </row>
    <row r="14" spans="1:13">
      <c r="B14" s="49" t="s">
        <v>5</v>
      </c>
      <c r="C14" s="87">
        <v>45</v>
      </c>
      <c r="D14" s="87">
        <v>3</v>
      </c>
      <c r="E14" s="51">
        <f>C14+D14</f>
        <v>48</v>
      </c>
      <c r="F14" s="88">
        <v>1</v>
      </c>
      <c r="G14" s="88">
        <v>0</v>
      </c>
      <c r="H14" s="51">
        <f t="shared" ref="H14:H15" si="0">E14+F14+G14</f>
        <v>49</v>
      </c>
    </row>
    <row r="15" spans="1:13">
      <c r="B15" s="49" t="s">
        <v>6</v>
      </c>
      <c r="C15" s="87">
        <v>28</v>
      </c>
      <c r="D15" s="87">
        <v>0</v>
      </c>
      <c r="E15" s="51">
        <f>C15+D15</f>
        <v>28</v>
      </c>
      <c r="F15" s="88">
        <v>1</v>
      </c>
      <c r="G15" s="88">
        <v>0</v>
      </c>
      <c r="H15" s="51">
        <f t="shared" si="0"/>
        <v>29</v>
      </c>
    </row>
    <row r="16" spans="1:13">
      <c r="B16" s="49" t="s">
        <v>7</v>
      </c>
      <c r="C16" s="87">
        <v>12</v>
      </c>
      <c r="D16" s="87">
        <v>0</v>
      </c>
      <c r="E16" s="51">
        <f>C16+D16</f>
        <v>12</v>
      </c>
      <c r="F16" s="88">
        <v>0</v>
      </c>
      <c r="G16" s="88">
        <v>0</v>
      </c>
      <c r="H16" s="51">
        <f>E16+F16+G16</f>
        <v>12</v>
      </c>
    </row>
    <row r="17" spans="2:8">
      <c r="B17" s="52" t="s">
        <v>21</v>
      </c>
      <c r="C17" s="53">
        <f>SUM(C13:C16)</f>
        <v>88</v>
      </c>
      <c r="D17" s="53">
        <f>SUM(D13:D16)</f>
        <v>3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89">
        <v>4</v>
      </c>
      <c r="D19" s="89">
        <v>0</v>
      </c>
      <c r="E19" s="51">
        <f t="shared" ref="E19:E24" si="1">C19+D19</f>
        <v>4</v>
      </c>
      <c r="F19" s="51"/>
      <c r="G19" s="90">
        <v>0</v>
      </c>
      <c r="H19" s="51">
        <f t="shared" ref="H19:H23" si="2">E19+G19</f>
        <v>4</v>
      </c>
    </row>
    <row r="20" spans="2:8">
      <c r="B20" s="49" t="s">
        <v>9</v>
      </c>
      <c r="C20" s="89">
        <v>230</v>
      </c>
      <c r="D20" s="89">
        <v>0</v>
      </c>
      <c r="E20" s="51">
        <f t="shared" si="1"/>
        <v>230</v>
      </c>
      <c r="F20" s="51"/>
      <c r="G20" s="90">
        <v>0</v>
      </c>
      <c r="H20" s="51">
        <f t="shared" si="2"/>
        <v>230</v>
      </c>
    </row>
    <row r="21" spans="2:8">
      <c r="B21" s="49" t="s">
        <v>10</v>
      </c>
      <c r="C21" s="89">
        <v>167</v>
      </c>
      <c r="D21" s="89">
        <v>0</v>
      </c>
      <c r="E21" s="51">
        <f t="shared" si="1"/>
        <v>167</v>
      </c>
      <c r="F21" s="51"/>
      <c r="G21" s="90">
        <v>0</v>
      </c>
      <c r="H21" s="51">
        <f t="shared" si="2"/>
        <v>167</v>
      </c>
    </row>
    <row r="22" spans="2:8">
      <c r="B22" s="49" t="s">
        <v>37</v>
      </c>
      <c r="C22" s="89">
        <v>39</v>
      </c>
      <c r="D22" s="89">
        <v>0</v>
      </c>
      <c r="E22" s="51">
        <f t="shared" si="1"/>
        <v>39</v>
      </c>
      <c r="F22" s="51"/>
      <c r="G22" s="90">
        <v>0</v>
      </c>
      <c r="H22" s="51">
        <f t="shared" si="2"/>
        <v>39</v>
      </c>
    </row>
    <row r="23" spans="2:8">
      <c r="B23" s="49" t="s">
        <v>11</v>
      </c>
      <c r="C23" s="89">
        <v>13</v>
      </c>
      <c r="D23" s="89">
        <v>0</v>
      </c>
      <c r="E23" s="51">
        <f t="shared" si="1"/>
        <v>13</v>
      </c>
      <c r="F23" s="51"/>
      <c r="G23" s="90">
        <v>0</v>
      </c>
      <c r="H23" s="51">
        <f t="shared" si="2"/>
        <v>13</v>
      </c>
    </row>
    <row r="24" spans="2:8">
      <c r="B24" s="49" t="s">
        <v>12</v>
      </c>
      <c r="C24" s="89">
        <v>0</v>
      </c>
      <c r="D24" s="89">
        <v>0</v>
      </c>
      <c r="E24" s="51">
        <f t="shared" si="1"/>
        <v>0</v>
      </c>
      <c r="F24" s="51"/>
      <c r="G24" s="90">
        <v>0</v>
      </c>
      <c r="H24" s="51">
        <f>E24+G24</f>
        <v>0</v>
      </c>
    </row>
    <row r="25" spans="2:8">
      <c r="B25" s="52" t="s">
        <v>22</v>
      </c>
      <c r="C25" s="53">
        <f>SUM(C19:C24)</f>
        <v>453</v>
      </c>
      <c r="D25" s="53">
        <f>SUM(D19:D24)</f>
        <v>0</v>
      </c>
      <c r="E25" s="53">
        <f>C25+D25</f>
        <v>453</v>
      </c>
      <c r="F25" s="53"/>
      <c r="G25" s="53">
        <f>SUM(G19:G24)</f>
        <v>0</v>
      </c>
      <c r="H25" s="51">
        <f>E25+G25</f>
        <v>453</v>
      </c>
    </row>
    <row r="26" spans="2:8">
      <c r="B26" s="52" t="s">
        <v>0</v>
      </c>
      <c r="C26" s="54">
        <f>C17+C25</f>
        <v>541</v>
      </c>
      <c r="D26" s="54">
        <f>D17+D25</f>
        <v>3</v>
      </c>
      <c r="E26" s="54">
        <f>E17+E25</f>
        <v>544</v>
      </c>
      <c r="F26" s="54"/>
      <c r="G26" s="54">
        <f>G17+G25</f>
        <v>0</v>
      </c>
      <c r="H26" s="54">
        <f>H17+H25</f>
        <v>546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39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44">
        <v>3</v>
      </c>
      <c r="D13" s="144">
        <v>0</v>
      </c>
      <c r="E13" s="51">
        <f>C13+D13</f>
        <v>3</v>
      </c>
      <c r="F13" s="146">
        <v>1</v>
      </c>
      <c r="G13" s="146">
        <v>0</v>
      </c>
      <c r="H13" s="51">
        <f>E13+F13+G13</f>
        <v>4</v>
      </c>
    </row>
    <row r="14" spans="1:13">
      <c r="B14" s="49" t="s">
        <v>5</v>
      </c>
      <c r="C14" s="144">
        <v>261</v>
      </c>
      <c r="D14" s="144">
        <v>0</v>
      </c>
      <c r="E14" s="51">
        <f>C14+D14</f>
        <v>261</v>
      </c>
      <c r="F14" s="146">
        <v>39</v>
      </c>
      <c r="G14" s="146">
        <v>4</v>
      </c>
      <c r="H14" s="51">
        <f t="shared" ref="H14:H15" si="0">E14+F14+G14</f>
        <v>304</v>
      </c>
    </row>
    <row r="15" spans="1:13">
      <c r="B15" s="49" t="s">
        <v>6</v>
      </c>
      <c r="C15" s="144">
        <v>38</v>
      </c>
      <c r="D15" s="144">
        <v>0</v>
      </c>
      <c r="E15" s="51">
        <f>C15+D15</f>
        <v>38</v>
      </c>
      <c r="F15" s="146">
        <v>3</v>
      </c>
      <c r="G15" s="146">
        <v>0</v>
      </c>
      <c r="H15" s="51">
        <f t="shared" si="0"/>
        <v>41</v>
      </c>
    </row>
    <row r="16" spans="1:13">
      <c r="B16" s="49" t="s">
        <v>7</v>
      </c>
      <c r="C16" s="144">
        <v>81</v>
      </c>
      <c r="D16" s="144">
        <v>0</v>
      </c>
      <c r="E16" s="51">
        <f>C16+D16</f>
        <v>81</v>
      </c>
      <c r="F16" s="146">
        <v>14</v>
      </c>
      <c r="G16" s="146">
        <v>2</v>
      </c>
      <c r="H16" s="51">
        <f>E16+F16+G16</f>
        <v>97</v>
      </c>
    </row>
    <row r="17" spans="2:8">
      <c r="B17" s="52" t="s">
        <v>21</v>
      </c>
      <c r="C17" s="53">
        <f>SUM(C13:C16)</f>
        <v>383</v>
      </c>
      <c r="D17" s="53">
        <f>SUM(D13:D16)</f>
        <v>0</v>
      </c>
      <c r="E17" s="53">
        <f>C17+D17</f>
        <v>383</v>
      </c>
      <c r="F17" s="53">
        <f>SUM(F13:F16)</f>
        <v>57</v>
      </c>
      <c r="G17" s="53">
        <f>SUM(G13:G16)</f>
        <v>6</v>
      </c>
      <c r="H17" s="51">
        <f>E17+F17+G17</f>
        <v>446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45">
        <v>186</v>
      </c>
      <c r="D19" s="145">
        <v>0</v>
      </c>
      <c r="E19" s="51">
        <f t="shared" ref="E19:E24" si="1">C19+D19</f>
        <v>186</v>
      </c>
      <c r="F19" s="51"/>
      <c r="G19" s="147">
        <v>7</v>
      </c>
      <c r="H19" s="51">
        <f t="shared" ref="H19:H23" si="2">E19+G19</f>
        <v>193</v>
      </c>
    </row>
    <row r="20" spans="2:8">
      <c r="B20" s="49" t="s">
        <v>9</v>
      </c>
      <c r="C20" s="145">
        <v>475</v>
      </c>
      <c r="D20" s="145">
        <v>0</v>
      </c>
      <c r="E20" s="51">
        <f t="shared" si="1"/>
        <v>475</v>
      </c>
      <c r="F20" s="51"/>
      <c r="G20" s="147">
        <v>16</v>
      </c>
      <c r="H20" s="51">
        <f t="shared" si="2"/>
        <v>491</v>
      </c>
    </row>
    <row r="21" spans="2:8">
      <c r="B21" s="49" t="s">
        <v>10</v>
      </c>
      <c r="C21" s="145">
        <v>494</v>
      </c>
      <c r="D21" s="145">
        <v>0</v>
      </c>
      <c r="E21" s="51">
        <f t="shared" si="1"/>
        <v>494</v>
      </c>
      <c r="F21" s="51"/>
      <c r="G21" s="147">
        <v>21</v>
      </c>
      <c r="H21" s="51">
        <f t="shared" si="2"/>
        <v>515</v>
      </c>
    </row>
    <row r="22" spans="2:8">
      <c r="B22" s="49" t="s">
        <v>37</v>
      </c>
      <c r="C22" s="145">
        <v>381</v>
      </c>
      <c r="D22" s="145">
        <v>0</v>
      </c>
      <c r="E22" s="51">
        <f t="shared" si="1"/>
        <v>381</v>
      </c>
      <c r="F22" s="51"/>
      <c r="G22" s="147">
        <v>29</v>
      </c>
      <c r="H22" s="51">
        <f t="shared" si="2"/>
        <v>410</v>
      </c>
    </row>
    <row r="23" spans="2:8">
      <c r="B23" s="49" t="s">
        <v>11</v>
      </c>
      <c r="C23" s="145">
        <v>160</v>
      </c>
      <c r="D23" s="145">
        <v>0</v>
      </c>
      <c r="E23" s="51">
        <f t="shared" si="1"/>
        <v>160</v>
      </c>
      <c r="F23" s="51"/>
      <c r="G23" s="147">
        <v>16</v>
      </c>
      <c r="H23" s="51">
        <f t="shared" si="2"/>
        <v>176</v>
      </c>
    </row>
    <row r="24" spans="2:8">
      <c r="B24" s="49" t="s">
        <v>12</v>
      </c>
      <c r="C24" s="145">
        <v>0</v>
      </c>
      <c r="D24" s="145">
        <v>0</v>
      </c>
      <c r="E24" s="51">
        <f t="shared" si="1"/>
        <v>0</v>
      </c>
      <c r="F24" s="51"/>
      <c r="G24" s="147">
        <v>0</v>
      </c>
      <c r="H24" s="51">
        <f>E24+G24</f>
        <v>0</v>
      </c>
    </row>
    <row r="25" spans="2:8">
      <c r="B25" s="52" t="s">
        <v>22</v>
      </c>
      <c r="C25" s="53">
        <f>SUM(C19:C24)</f>
        <v>1696</v>
      </c>
      <c r="D25" s="53">
        <f>SUM(D19:D24)</f>
        <v>0</v>
      </c>
      <c r="E25" s="53">
        <f>C25+D25</f>
        <v>1696</v>
      </c>
      <c r="F25" s="53"/>
      <c r="G25" s="53">
        <f>SUM(G19:G24)</f>
        <v>89</v>
      </c>
      <c r="H25" s="51">
        <f>E25+G25</f>
        <v>1785</v>
      </c>
    </row>
    <row r="26" spans="2:8">
      <c r="B26" s="52" t="s">
        <v>0</v>
      </c>
      <c r="C26" s="54">
        <f>C17+C25</f>
        <v>2079</v>
      </c>
      <c r="D26" s="54">
        <f>D17+D25</f>
        <v>0</v>
      </c>
      <c r="E26" s="54">
        <f>E17+E25</f>
        <v>2079</v>
      </c>
      <c r="F26" s="54"/>
      <c r="G26" s="54">
        <f>G17+G25</f>
        <v>95</v>
      </c>
      <c r="H26" s="54">
        <f>H17+H25</f>
        <v>2231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40">
        <v>3</v>
      </c>
      <c r="D13" s="140">
        <v>0</v>
      </c>
      <c r="E13" s="51">
        <f>C13+D13</f>
        <v>3</v>
      </c>
      <c r="F13" s="141">
        <v>1</v>
      </c>
      <c r="G13" s="141">
        <v>0</v>
      </c>
      <c r="H13" s="51">
        <f>E13+F13+G13</f>
        <v>4</v>
      </c>
    </row>
    <row r="14" spans="1:13">
      <c r="B14" s="49" t="s">
        <v>5</v>
      </c>
      <c r="C14" s="140">
        <v>97</v>
      </c>
      <c r="D14" s="140">
        <v>0</v>
      </c>
      <c r="E14" s="51">
        <f>C14+D14</f>
        <v>97</v>
      </c>
      <c r="F14" s="141">
        <v>1</v>
      </c>
      <c r="G14" s="141">
        <v>0</v>
      </c>
      <c r="H14" s="51">
        <f t="shared" ref="H14:H15" si="0">E14+F14+G14</f>
        <v>98</v>
      </c>
    </row>
    <row r="15" spans="1:13">
      <c r="B15" s="49" t="s">
        <v>6</v>
      </c>
      <c r="C15" s="140">
        <v>18</v>
      </c>
      <c r="D15" s="140">
        <v>0</v>
      </c>
      <c r="E15" s="51">
        <f>C15+D15</f>
        <v>18</v>
      </c>
      <c r="F15" s="141">
        <v>0</v>
      </c>
      <c r="G15" s="141">
        <v>0</v>
      </c>
      <c r="H15" s="51">
        <f t="shared" si="0"/>
        <v>18</v>
      </c>
    </row>
    <row r="16" spans="1:13">
      <c r="B16" s="49" t="s">
        <v>7</v>
      </c>
      <c r="C16" s="140">
        <v>61</v>
      </c>
      <c r="D16" s="140">
        <v>0</v>
      </c>
      <c r="E16" s="51">
        <f>C16+D16</f>
        <v>61</v>
      </c>
      <c r="F16" s="141">
        <v>0</v>
      </c>
      <c r="G16" s="141">
        <v>0</v>
      </c>
      <c r="H16" s="51">
        <f>E16+F16+G16</f>
        <v>61</v>
      </c>
    </row>
    <row r="17" spans="2:8">
      <c r="B17" s="52" t="s">
        <v>21</v>
      </c>
      <c r="C17" s="53">
        <f>SUM(C13:C16)</f>
        <v>179</v>
      </c>
      <c r="D17" s="53">
        <f>SUM(D13:D16)</f>
        <v>0</v>
      </c>
      <c r="E17" s="53">
        <f>C17+D17</f>
        <v>179</v>
      </c>
      <c r="F17" s="53">
        <f>SUM(F13:F16)</f>
        <v>2</v>
      </c>
      <c r="G17" s="53">
        <f>SUM(G13:G16)</f>
        <v>0</v>
      </c>
      <c r="H17" s="51">
        <f>E17+F17+G17</f>
        <v>181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42">
        <v>52</v>
      </c>
      <c r="D19" s="142">
        <v>0</v>
      </c>
      <c r="E19" s="51">
        <f t="shared" ref="E19:E24" si="1">C19+D19</f>
        <v>52</v>
      </c>
      <c r="F19" s="51"/>
      <c r="G19" s="143">
        <v>0</v>
      </c>
      <c r="H19" s="51">
        <f t="shared" ref="H19:H23" si="2">E19+G19</f>
        <v>52</v>
      </c>
    </row>
    <row r="20" spans="2:8">
      <c r="B20" s="49" t="s">
        <v>9</v>
      </c>
      <c r="C20" s="142">
        <v>213</v>
      </c>
      <c r="D20" s="142">
        <v>0</v>
      </c>
      <c r="E20" s="51">
        <f t="shared" si="1"/>
        <v>213</v>
      </c>
      <c r="F20" s="51"/>
      <c r="G20" s="143">
        <v>4</v>
      </c>
      <c r="H20" s="51">
        <f t="shared" si="2"/>
        <v>217</v>
      </c>
    </row>
    <row r="21" spans="2:8">
      <c r="B21" s="49" t="s">
        <v>10</v>
      </c>
      <c r="C21" s="142">
        <v>233</v>
      </c>
      <c r="D21" s="142">
        <v>0</v>
      </c>
      <c r="E21" s="51">
        <f t="shared" si="1"/>
        <v>233</v>
      </c>
      <c r="F21" s="51"/>
      <c r="G21" s="143">
        <v>2</v>
      </c>
      <c r="H21" s="51">
        <f t="shared" si="2"/>
        <v>235</v>
      </c>
    </row>
    <row r="22" spans="2:8">
      <c r="B22" s="49" t="s">
        <v>37</v>
      </c>
      <c r="C22" s="142">
        <v>74</v>
      </c>
      <c r="D22" s="142">
        <v>0</v>
      </c>
      <c r="E22" s="51">
        <f t="shared" si="1"/>
        <v>74</v>
      </c>
      <c r="F22" s="51"/>
      <c r="G22" s="143">
        <v>0</v>
      </c>
      <c r="H22" s="51">
        <f t="shared" si="2"/>
        <v>74</v>
      </c>
    </row>
    <row r="23" spans="2:8">
      <c r="B23" s="49" t="s">
        <v>11</v>
      </c>
      <c r="C23" s="142">
        <v>119</v>
      </c>
      <c r="D23" s="142">
        <v>0</v>
      </c>
      <c r="E23" s="51">
        <f t="shared" si="1"/>
        <v>119</v>
      </c>
      <c r="F23" s="51"/>
      <c r="G23" s="143">
        <v>0</v>
      </c>
      <c r="H23" s="51">
        <f t="shared" si="2"/>
        <v>119</v>
      </c>
    </row>
    <row r="24" spans="2:8">
      <c r="B24" s="49" t="s">
        <v>12</v>
      </c>
      <c r="C24" s="142">
        <v>0</v>
      </c>
      <c r="D24" s="142">
        <v>0</v>
      </c>
      <c r="E24" s="51">
        <f t="shared" si="1"/>
        <v>0</v>
      </c>
      <c r="F24" s="51"/>
      <c r="G24" s="143">
        <v>0</v>
      </c>
      <c r="H24" s="51">
        <f>E24+G24</f>
        <v>0</v>
      </c>
    </row>
    <row r="25" spans="2:8">
      <c r="B25" s="52" t="s">
        <v>22</v>
      </c>
      <c r="C25" s="53">
        <f>SUM(C19:C24)</f>
        <v>691</v>
      </c>
      <c r="D25" s="53">
        <f>SUM(D19:D24)</f>
        <v>0</v>
      </c>
      <c r="E25" s="53">
        <f>C25+D25</f>
        <v>691</v>
      </c>
      <c r="F25" s="53"/>
      <c r="G25" s="53">
        <f>SUM(G19:G24)</f>
        <v>6</v>
      </c>
      <c r="H25" s="51">
        <f>E25+G25</f>
        <v>697</v>
      </c>
    </row>
    <row r="26" spans="2:8">
      <c r="B26" s="52" t="s">
        <v>0</v>
      </c>
      <c r="C26" s="54">
        <f>C17+C25</f>
        <v>870</v>
      </c>
      <c r="D26" s="54">
        <f>D17+D25</f>
        <v>0</v>
      </c>
      <c r="E26" s="54">
        <f>E17+E25</f>
        <v>870</v>
      </c>
      <c r="F26" s="54"/>
      <c r="G26" s="54">
        <f>G17+G25</f>
        <v>6</v>
      </c>
      <c r="H26" s="54">
        <f>H17+H25</f>
        <v>878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24" sqref="F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91" t="s">
        <v>65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56">
        <v>2</v>
      </c>
      <c r="D13" s="56">
        <v>0</v>
      </c>
      <c r="E13" s="51">
        <f>C13+D13</f>
        <v>2</v>
      </c>
      <c r="F13" s="58">
        <v>0</v>
      </c>
      <c r="G13" s="58">
        <v>0</v>
      </c>
      <c r="H13" s="51">
        <f>E13+F13+G13</f>
        <v>2</v>
      </c>
    </row>
    <row r="14" spans="1:13">
      <c r="B14" s="49" t="s">
        <v>5</v>
      </c>
      <c r="C14" s="56">
        <v>47</v>
      </c>
      <c r="D14" s="56">
        <v>0</v>
      </c>
      <c r="E14" s="51">
        <f>C14+D14</f>
        <v>47</v>
      </c>
      <c r="F14" s="58">
        <v>2</v>
      </c>
      <c r="G14" s="58">
        <v>1</v>
      </c>
      <c r="H14" s="51">
        <f t="shared" ref="H14:H15" si="0">E14+F14+G14</f>
        <v>50</v>
      </c>
    </row>
    <row r="15" spans="1:13">
      <c r="B15" s="49" t="s">
        <v>6</v>
      </c>
      <c r="C15" s="56">
        <v>14</v>
      </c>
      <c r="D15" s="56">
        <v>0</v>
      </c>
      <c r="E15" s="51">
        <f>C15+D15</f>
        <v>14</v>
      </c>
      <c r="F15" s="58">
        <v>3</v>
      </c>
      <c r="G15" s="58">
        <v>1</v>
      </c>
      <c r="H15" s="51">
        <f t="shared" si="0"/>
        <v>18</v>
      </c>
    </row>
    <row r="16" spans="1:13">
      <c r="B16" s="49" t="s">
        <v>7</v>
      </c>
      <c r="C16" s="56">
        <v>17</v>
      </c>
      <c r="D16" s="56">
        <v>0</v>
      </c>
      <c r="E16" s="51">
        <f>C16+D16</f>
        <v>17</v>
      </c>
      <c r="F16" s="58">
        <v>0</v>
      </c>
      <c r="G16" s="58">
        <v>0</v>
      </c>
      <c r="H16" s="51">
        <f>E16+F16+G16</f>
        <v>17</v>
      </c>
    </row>
    <row r="17" spans="2:8">
      <c r="B17" s="52" t="s">
        <v>21</v>
      </c>
      <c r="C17" s="53">
        <f>SUM(C13:C16)</f>
        <v>80</v>
      </c>
      <c r="D17" s="53">
        <f>SUM(D13:D16)</f>
        <v>0</v>
      </c>
      <c r="E17" s="53">
        <f>C17+D17</f>
        <v>80</v>
      </c>
      <c r="F17" s="53">
        <f>SUM(F13:F16)</f>
        <v>5</v>
      </c>
      <c r="G17" s="53">
        <f>SUM(G13:G16)</f>
        <v>2</v>
      </c>
      <c r="H17" s="51">
        <f>E17+F17+G17</f>
        <v>87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57">
        <v>0</v>
      </c>
      <c r="D19" s="57">
        <v>0</v>
      </c>
      <c r="E19" s="51">
        <f t="shared" ref="E19:E24" si="1">C19+D19</f>
        <v>0</v>
      </c>
      <c r="F19" s="51"/>
      <c r="G19" s="59">
        <v>0</v>
      </c>
      <c r="H19" s="51">
        <f t="shared" ref="H19:H23" si="2">E19+G19</f>
        <v>0</v>
      </c>
    </row>
    <row r="20" spans="2:8">
      <c r="B20" s="49" t="s">
        <v>9</v>
      </c>
      <c r="C20" s="57">
        <v>109</v>
      </c>
      <c r="D20" s="57">
        <v>0</v>
      </c>
      <c r="E20" s="51">
        <f t="shared" si="1"/>
        <v>109</v>
      </c>
      <c r="F20" s="51"/>
      <c r="G20" s="59">
        <v>1</v>
      </c>
      <c r="H20" s="51">
        <f t="shared" si="2"/>
        <v>110</v>
      </c>
    </row>
    <row r="21" spans="2:8">
      <c r="B21" s="49" t="s">
        <v>10</v>
      </c>
      <c r="C21" s="57">
        <v>108</v>
      </c>
      <c r="D21" s="57">
        <v>0</v>
      </c>
      <c r="E21" s="51">
        <f t="shared" si="1"/>
        <v>108</v>
      </c>
      <c r="F21" s="51"/>
      <c r="G21" s="59">
        <v>0</v>
      </c>
      <c r="H21" s="51">
        <f t="shared" si="2"/>
        <v>108</v>
      </c>
    </row>
    <row r="22" spans="2:8">
      <c r="B22" s="49" t="s">
        <v>37</v>
      </c>
      <c r="C22" s="57">
        <v>55</v>
      </c>
      <c r="D22" s="57">
        <v>0</v>
      </c>
      <c r="E22" s="51">
        <f t="shared" si="1"/>
        <v>55</v>
      </c>
      <c r="F22" s="51"/>
      <c r="G22" s="59">
        <v>0</v>
      </c>
      <c r="H22" s="51">
        <f t="shared" si="2"/>
        <v>55</v>
      </c>
    </row>
    <row r="23" spans="2:8">
      <c r="B23" s="49" t="s">
        <v>11</v>
      </c>
      <c r="C23" s="57">
        <v>101</v>
      </c>
      <c r="D23" s="57">
        <v>0</v>
      </c>
      <c r="E23" s="51">
        <f t="shared" si="1"/>
        <v>101</v>
      </c>
      <c r="F23" s="51"/>
      <c r="G23" s="59">
        <v>0</v>
      </c>
      <c r="H23" s="51">
        <f t="shared" si="2"/>
        <v>101</v>
      </c>
    </row>
    <row r="24" spans="2:8">
      <c r="B24" s="49" t="s">
        <v>12</v>
      </c>
      <c r="C24" s="57">
        <v>0</v>
      </c>
      <c r="D24" s="57">
        <v>0</v>
      </c>
      <c r="E24" s="51">
        <f t="shared" si="1"/>
        <v>0</v>
      </c>
      <c r="F24" s="51"/>
      <c r="G24" s="59">
        <v>0</v>
      </c>
      <c r="H24" s="51">
        <f>E24+G24</f>
        <v>0</v>
      </c>
    </row>
    <row r="25" spans="2:8">
      <c r="B25" s="52" t="s">
        <v>22</v>
      </c>
      <c r="C25" s="53">
        <f>SUM(C19:C24)</f>
        <v>373</v>
      </c>
      <c r="D25" s="53">
        <f>SUM(D19:D24)</f>
        <v>0</v>
      </c>
      <c r="E25" s="53">
        <f>C25+D25</f>
        <v>373</v>
      </c>
      <c r="F25" s="53"/>
      <c r="G25" s="53">
        <f>SUM(G19:G24)</f>
        <v>1</v>
      </c>
      <c r="H25" s="51">
        <f>E25+G25</f>
        <v>374</v>
      </c>
    </row>
    <row r="26" spans="2:8">
      <c r="B26" s="52" t="s">
        <v>0</v>
      </c>
      <c r="C26" s="54">
        <f>C17+C25</f>
        <v>453</v>
      </c>
      <c r="D26" s="54">
        <f>D17+D25</f>
        <v>0</v>
      </c>
      <c r="E26" s="54">
        <f>E17+E25</f>
        <v>453</v>
      </c>
      <c r="F26" s="54"/>
      <c r="G26" s="54">
        <f>G17+G25</f>
        <v>3</v>
      </c>
      <c r="H26" s="54">
        <f>H17+H25</f>
        <v>461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05">
        <v>3</v>
      </c>
      <c r="D13" s="105">
        <v>0</v>
      </c>
      <c r="E13" s="51">
        <f>C13+D13</f>
        <v>3</v>
      </c>
      <c r="F13" s="106">
        <v>0</v>
      </c>
      <c r="G13" s="106">
        <v>0</v>
      </c>
      <c r="H13" s="51">
        <f>E13+F13+G13</f>
        <v>3</v>
      </c>
    </row>
    <row r="14" spans="1:13">
      <c r="B14" s="49" t="s">
        <v>5</v>
      </c>
      <c r="C14" s="105">
        <v>33</v>
      </c>
      <c r="D14" s="105">
        <v>0</v>
      </c>
      <c r="E14" s="51">
        <f>C14+D14</f>
        <v>33</v>
      </c>
      <c r="F14" s="106">
        <v>1</v>
      </c>
      <c r="G14" s="106">
        <v>0</v>
      </c>
      <c r="H14" s="51">
        <f t="shared" ref="H14:H15" si="0">E14+F14+G14</f>
        <v>34</v>
      </c>
    </row>
    <row r="15" spans="1:13">
      <c r="B15" s="49" t="s">
        <v>6</v>
      </c>
      <c r="C15" s="105">
        <v>14</v>
      </c>
      <c r="D15" s="105">
        <v>0</v>
      </c>
      <c r="E15" s="51">
        <f>C15+D15</f>
        <v>14</v>
      </c>
      <c r="F15" s="106">
        <v>0</v>
      </c>
      <c r="G15" s="106">
        <v>0</v>
      </c>
      <c r="H15" s="51">
        <f t="shared" si="0"/>
        <v>14</v>
      </c>
    </row>
    <row r="16" spans="1:13">
      <c r="B16" s="49" t="s">
        <v>7</v>
      </c>
      <c r="C16" s="105">
        <v>15</v>
      </c>
      <c r="D16" s="105">
        <v>0</v>
      </c>
      <c r="E16" s="51">
        <f>C16+D16</f>
        <v>15</v>
      </c>
      <c r="F16" s="106">
        <v>2</v>
      </c>
      <c r="G16" s="106">
        <v>0</v>
      </c>
      <c r="H16" s="51">
        <f>E16+F16+G16</f>
        <v>17</v>
      </c>
    </row>
    <row r="17" spans="2:8">
      <c r="B17" s="52" t="s">
        <v>21</v>
      </c>
      <c r="C17" s="53">
        <f>SUM(C13:C16)</f>
        <v>65</v>
      </c>
      <c r="D17" s="53">
        <f>SUM(D13:D16)</f>
        <v>0</v>
      </c>
      <c r="E17" s="53">
        <f>C17+D17</f>
        <v>65</v>
      </c>
      <c r="F17" s="53">
        <f>SUM(F13:F16)</f>
        <v>3</v>
      </c>
      <c r="G17" s="53">
        <f>SUM(G13:G16)</f>
        <v>0</v>
      </c>
      <c r="H17" s="51">
        <f>E17+F17+G17</f>
        <v>68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07">
        <v>0</v>
      </c>
      <c r="D19" s="107">
        <v>0</v>
      </c>
      <c r="E19" s="51">
        <f t="shared" ref="E19:E24" si="1">C19+D19</f>
        <v>0</v>
      </c>
      <c r="F19" s="51"/>
      <c r="G19" s="108">
        <v>0</v>
      </c>
      <c r="H19" s="51">
        <f t="shared" ref="H19:H23" si="2">E19+G19</f>
        <v>0</v>
      </c>
    </row>
    <row r="20" spans="2:8">
      <c r="B20" s="49" t="s">
        <v>9</v>
      </c>
      <c r="C20" s="107">
        <v>94</v>
      </c>
      <c r="D20" s="107">
        <v>0</v>
      </c>
      <c r="E20" s="51">
        <f t="shared" si="1"/>
        <v>94</v>
      </c>
      <c r="F20" s="51"/>
      <c r="G20" s="108">
        <v>0</v>
      </c>
      <c r="H20" s="51">
        <f t="shared" si="2"/>
        <v>94</v>
      </c>
    </row>
    <row r="21" spans="2:8">
      <c r="B21" s="49" t="s">
        <v>10</v>
      </c>
      <c r="C21" s="107">
        <v>52</v>
      </c>
      <c r="D21" s="107">
        <v>0</v>
      </c>
      <c r="E21" s="51">
        <f t="shared" si="1"/>
        <v>52</v>
      </c>
      <c r="F21" s="51"/>
      <c r="G21" s="108">
        <v>0</v>
      </c>
      <c r="H21" s="51">
        <f t="shared" si="2"/>
        <v>52</v>
      </c>
    </row>
    <row r="22" spans="2:8">
      <c r="B22" s="49" t="s">
        <v>37</v>
      </c>
      <c r="C22" s="107">
        <v>60</v>
      </c>
      <c r="D22" s="107">
        <v>0</v>
      </c>
      <c r="E22" s="51">
        <f t="shared" si="1"/>
        <v>60</v>
      </c>
      <c r="F22" s="51"/>
      <c r="G22" s="108">
        <v>1</v>
      </c>
      <c r="H22" s="51">
        <f t="shared" si="2"/>
        <v>61</v>
      </c>
    </row>
    <row r="23" spans="2:8">
      <c r="B23" s="49" t="s">
        <v>11</v>
      </c>
      <c r="C23" s="107">
        <v>35</v>
      </c>
      <c r="D23" s="107">
        <v>0</v>
      </c>
      <c r="E23" s="51">
        <f t="shared" si="1"/>
        <v>35</v>
      </c>
      <c r="F23" s="51"/>
      <c r="G23" s="108">
        <v>0</v>
      </c>
      <c r="H23" s="51">
        <f t="shared" si="2"/>
        <v>35</v>
      </c>
    </row>
    <row r="24" spans="2:8">
      <c r="B24" s="49" t="s">
        <v>12</v>
      </c>
      <c r="C24" s="107">
        <v>10</v>
      </c>
      <c r="D24" s="107">
        <v>0</v>
      </c>
      <c r="E24" s="51">
        <f t="shared" si="1"/>
        <v>10</v>
      </c>
      <c r="F24" s="51"/>
      <c r="G24" s="108">
        <v>0</v>
      </c>
      <c r="H24" s="51">
        <f>E24+G24</f>
        <v>10</v>
      </c>
    </row>
    <row r="25" spans="2:8">
      <c r="B25" s="52" t="s">
        <v>22</v>
      </c>
      <c r="C25" s="53">
        <f>SUM(C19:C24)</f>
        <v>251</v>
      </c>
      <c r="D25" s="53">
        <f>SUM(D19:D24)</f>
        <v>0</v>
      </c>
      <c r="E25" s="53">
        <f>C25+D25</f>
        <v>251</v>
      </c>
      <c r="F25" s="53"/>
      <c r="G25" s="53">
        <f>SUM(G19:G24)</f>
        <v>1</v>
      </c>
      <c r="H25" s="51">
        <f>E25+G25</f>
        <v>252</v>
      </c>
    </row>
    <row r="26" spans="2:8">
      <c r="B26" s="52" t="s">
        <v>0</v>
      </c>
      <c r="C26" s="54">
        <f>C17+C25</f>
        <v>316</v>
      </c>
      <c r="D26" s="54">
        <f>D17+D25</f>
        <v>0</v>
      </c>
      <c r="E26" s="54">
        <f>E17+E25</f>
        <v>316</v>
      </c>
      <c r="F26" s="54"/>
      <c r="G26" s="54">
        <f>G17+G25</f>
        <v>1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48">
        <v>2</v>
      </c>
      <c r="D13" s="148">
        <v>0</v>
      </c>
      <c r="E13" s="51">
        <f>C13+D13</f>
        <v>2</v>
      </c>
      <c r="F13" s="149">
        <v>0</v>
      </c>
      <c r="G13" s="149">
        <v>0</v>
      </c>
      <c r="H13" s="51">
        <f>E13+F13+G13</f>
        <v>2</v>
      </c>
    </row>
    <row r="14" spans="1:13">
      <c r="B14" s="49" t="s">
        <v>5</v>
      </c>
      <c r="C14" s="148">
        <v>29</v>
      </c>
      <c r="D14" s="148">
        <v>1</v>
      </c>
      <c r="E14" s="51">
        <f>C14+D14</f>
        <v>30</v>
      </c>
      <c r="F14" s="149">
        <v>10</v>
      </c>
      <c r="G14" s="149">
        <v>0</v>
      </c>
      <c r="H14" s="51">
        <f t="shared" ref="H14:H15" si="0">E14+F14+G14</f>
        <v>40</v>
      </c>
    </row>
    <row r="15" spans="1:13">
      <c r="B15" s="49" t="s">
        <v>6</v>
      </c>
      <c r="C15" s="148">
        <v>19</v>
      </c>
      <c r="D15" s="148">
        <v>1</v>
      </c>
      <c r="E15" s="51">
        <f>C15+D15</f>
        <v>20</v>
      </c>
      <c r="F15" s="149">
        <v>4</v>
      </c>
      <c r="G15" s="149">
        <v>0</v>
      </c>
      <c r="H15" s="51">
        <f t="shared" si="0"/>
        <v>24</v>
      </c>
    </row>
    <row r="16" spans="1:13">
      <c r="B16" s="49" t="s">
        <v>7</v>
      </c>
      <c r="C16" s="148">
        <v>11</v>
      </c>
      <c r="D16" s="148">
        <v>2</v>
      </c>
      <c r="E16" s="51">
        <f>C16+D16</f>
        <v>13</v>
      </c>
      <c r="F16" s="149">
        <v>2</v>
      </c>
      <c r="G16" s="149">
        <v>0</v>
      </c>
      <c r="H16" s="51">
        <f>E16+F16+G16</f>
        <v>15</v>
      </c>
    </row>
    <row r="17" spans="2:8">
      <c r="B17" s="52" t="s">
        <v>21</v>
      </c>
      <c r="C17" s="53">
        <f>SUM(C13:C16)</f>
        <v>61</v>
      </c>
      <c r="D17" s="53">
        <f>SUM(D13:D16)</f>
        <v>4</v>
      </c>
      <c r="E17" s="53">
        <f>C17+D17</f>
        <v>65</v>
      </c>
      <c r="F17" s="53">
        <f>SUM(F13:F16)</f>
        <v>16</v>
      </c>
      <c r="G17" s="53">
        <f>SUM(G13:G16)</f>
        <v>0</v>
      </c>
      <c r="H17" s="51">
        <f>E17+F17+G17</f>
        <v>81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50">
        <v>18</v>
      </c>
      <c r="D19" s="150">
        <v>0</v>
      </c>
      <c r="E19" s="51">
        <f t="shared" ref="E19:E24" si="1">C19+D19</f>
        <v>18</v>
      </c>
      <c r="F19" s="51"/>
      <c r="G19" s="151">
        <v>0</v>
      </c>
      <c r="H19" s="51">
        <f t="shared" ref="H19:H23" si="2">E19+G19</f>
        <v>18</v>
      </c>
    </row>
    <row r="20" spans="2:8">
      <c r="B20" s="49" t="s">
        <v>9</v>
      </c>
      <c r="C20" s="150">
        <v>136</v>
      </c>
      <c r="D20" s="150">
        <v>0</v>
      </c>
      <c r="E20" s="51">
        <f t="shared" si="1"/>
        <v>136</v>
      </c>
      <c r="F20" s="51"/>
      <c r="G20" s="151">
        <v>2</v>
      </c>
      <c r="H20" s="51">
        <f t="shared" si="2"/>
        <v>138</v>
      </c>
    </row>
    <row r="21" spans="2:8">
      <c r="B21" s="49" t="s">
        <v>10</v>
      </c>
      <c r="C21" s="150">
        <v>109</v>
      </c>
      <c r="D21" s="150">
        <v>0</v>
      </c>
      <c r="E21" s="51">
        <f t="shared" si="1"/>
        <v>109</v>
      </c>
      <c r="F21" s="51"/>
      <c r="G21" s="151">
        <v>0</v>
      </c>
      <c r="H21" s="51">
        <f t="shared" si="2"/>
        <v>109</v>
      </c>
    </row>
    <row r="22" spans="2:8">
      <c r="B22" s="49" t="s">
        <v>37</v>
      </c>
      <c r="C22" s="150">
        <v>8</v>
      </c>
      <c r="D22" s="150">
        <v>0</v>
      </c>
      <c r="E22" s="51">
        <f t="shared" si="1"/>
        <v>8</v>
      </c>
      <c r="F22" s="51"/>
      <c r="G22" s="151">
        <v>0</v>
      </c>
      <c r="H22" s="51">
        <f t="shared" si="2"/>
        <v>8</v>
      </c>
    </row>
    <row r="23" spans="2:8">
      <c r="B23" s="49" t="s">
        <v>11</v>
      </c>
      <c r="C23" s="150">
        <v>26</v>
      </c>
      <c r="D23" s="150">
        <v>0</v>
      </c>
      <c r="E23" s="51">
        <f t="shared" si="1"/>
        <v>26</v>
      </c>
      <c r="F23" s="51"/>
      <c r="G23" s="151">
        <v>1</v>
      </c>
      <c r="H23" s="51">
        <f t="shared" si="2"/>
        <v>27</v>
      </c>
    </row>
    <row r="24" spans="2:8">
      <c r="B24" s="49" t="s">
        <v>12</v>
      </c>
      <c r="C24" s="150">
        <v>0</v>
      </c>
      <c r="D24" s="150">
        <v>0</v>
      </c>
      <c r="E24" s="51">
        <f t="shared" si="1"/>
        <v>0</v>
      </c>
      <c r="F24" s="51"/>
      <c r="G24" s="151">
        <v>0</v>
      </c>
      <c r="H24" s="51">
        <f>E24+G24</f>
        <v>0</v>
      </c>
    </row>
    <row r="25" spans="2:8">
      <c r="B25" s="52" t="s">
        <v>22</v>
      </c>
      <c r="C25" s="53">
        <f>SUM(C19:C24)</f>
        <v>297</v>
      </c>
      <c r="D25" s="53">
        <f>SUM(D19:D24)</f>
        <v>0</v>
      </c>
      <c r="E25" s="53">
        <f>C25+D25</f>
        <v>297</v>
      </c>
      <c r="F25" s="53"/>
      <c r="G25" s="53">
        <f>SUM(G19:G24)</f>
        <v>3</v>
      </c>
      <c r="H25" s="51">
        <f>E25+G25</f>
        <v>300</v>
      </c>
    </row>
    <row r="26" spans="2:8">
      <c r="B26" s="52" t="s">
        <v>0</v>
      </c>
      <c r="C26" s="54">
        <f>C17+C25</f>
        <v>358</v>
      </c>
      <c r="D26" s="54">
        <f>D17+D25</f>
        <v>4</v>
      </c>
      <c r="E26" s="54">
        <f>E17+E25</f>
        <v>362</v>
      </c>
      <c r="F26" s="54"/>
      <c r="G26" s="54">
        <f>G17+G25</f>
        <v>3</v>
      </c>
      <c r="H26" s="54">
        <f>H17+H25</f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5" sqref="G2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26</v>
      </c>
      <c r="D14" s="50">
        <v>0</v>
      </c>
      <c r="E14" s="51">
        <f>C14+D14</f>
        <v>26</v>
      </c>
      <c r="F14" s="50">
        <v>2</v>
      </c>
      <c r="G14" s="50">
        <v>0</v>
      </c>
      <c r="H14" s="51">
        <f t="shared" ref="H14:H15" si="0">E14+F14+G14</f>
        <v>28</v>
      </c>
    </row>
    <row r="15" spans="1:13">
      <c r="B15" s="49" t="s">
        <v>6</v>
      </c>
      <c r="C15" s="50">
        <v>8</v>
      </c>
      <c r="D15" s="50">
        <v>0</v>
      </c>
      <c r="E15" s="51">
        <f>C15+D15</f>
        <v>8</v>
      </c>
      <c r="F15" s="50">
        <v>0</v>
      </c>
      <c r="G15" s="50">
        <v>0</v>
      </c>
      <c r="H15" s="51">
        <f t="shared" si="0"/>
        <v>8</v>
      </c>
    </row>
    <row r="16" spans="1:13">
      <c r="B16" s="49" t="s">
        <v>7</v>
      </c>
      <c r="C16" s="50">
        <v>20</v>
      </c>
      <c r="D16" s="50">
        <v>0</v>
      </c>
      <c r="E16" s="51">
        <f>C16+D16</f>
        <v>20</v>
      </c>
      <c r="F16" s="50">
        <v>2</v>
      </c>
      <c r="G16" s="50">
        <v>0</v>
      </c>
      <c r="H16" s="51">
        <f>E16+F16+G16</f>
        <v>22</v>
      </c>
    </row>
    <row r="17" spans="2:8">
      <c r="B17" s="52" t="s">
        <v>21</v>
      </c>
      <c r="C17" s="53">
        <f>SUM(C13:C16)</f>
        <v>56</v>
      </c>
      <c r="D17" s="53">
        <f>SUM(D13:D16)</f>
        <v>0</v>
      </c>
      <c r="E17" s="53">
        <f>C17+D17</f>
        <v>56</v>
      </c>
      <c r="F17" s="53">
        <f>SUM(F13:F16)</f>
        <v>4</v>
      </c>
      <c r="G17" s="53">
        <f>SUM(G13:G16)</f>
        <v>0</v>
      </c>
      <c r="H17" s="51">
        <f>E17+F17+G17</f>
        <v>60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0</v>
      </c>
      <c r="D20" s="50">
        <v>0</v>
      </c>
      <c r="E20" s="51">
        <f t="shared" si="1"/>
        <v>0</v>
      </c>
      <c r="F20" s="51"/>
      <c r="G20" s="50">
        <v>0</v>
      </c>
      <c r="H20" s="51">
        <f t="shared" si="2"/>
        <v>0</v>
      </c>
    </row>
    <row r="21" spans="2:8">
      <c r="B21" s="49" t="s">
        <v>10</v>
      </c>
      <c r="C21" s="50">
        <v>154</v>
      </c>
      <c r="D21" s="50">
        <v>0</v>
      </c>
      <c r="E21" s="51">
        <f t="shared" si="1"/>
        <v>154</v>
      </c>
      <c r="F21" s="51"/>
      <c r="G21" s="50">
        <v>1</v>
      </c>
      <c r="H21" s="51">
        <f t="shared" si="2"/>
        <v>155</v>
      </c>
    </row>
    <row r="22" spans="2:8">
      <c r="B22" s="49" t="s">
        <v>37</v>
      </c>
      <c r="C22" s="50">
        <v>0</v>
      </c>
      <c r="D22" s="50">
        <v>0</v>
      </c>
      <c r="E22" s="51">
        <f t="shared" si="1"/>
        <v>0</v>
      </c>
      <c r="F22" s="51"/>
      <c r="G22" s="50">
        <v>0</v>
      </c>
      <c r="H22" s="51">
        <f t="shared" si="2"/>
        <v>0</v>
      </c>
    </row>
    <row r="23" spans="2:8">
      <c r="B23" s="49" t="s">
        <v>11</v>
      </c>
      <c r="C23" s="50">
        <v>12</v>
      </c>
      <c r="D23" s="50">
        <v>0</v>
      </c>
      <c r="E23" s="51">
        <f t="shared" si="1"/>
        <v>12</v>
      </c>
      <c r="F23" s="51"/>
      <c r="G23" s="50">
        <v>1</v>
      </c>
      <c r="H23" s="51">
        <f t="shared" si="2"/>
        <v>13</v>
      </c>
    </row>
    <row r="24" spans="2:8">
      <c r="B24" s="49" t="s">
        <v>12</v>
      </c>
      <c r="C24" s="50">
        <v>68</v>
      </c>
      <c r="D24" s="50">
        <v>0</v>
      </c>
      <c r="E24" s="51">
        <f t="shared" si="1"/>
        <v>68</v>
      </c>
      <c r="F24" s="51"/>
      <c r="G24" s="50">
        <v>0</v>
      </c>
      <c r="H24" s="51">
        <f>E24+G24</f>
        <v>68</v>
      </c>
    </row>
    <row r="25" spans="2:8">
      <c r="B25" s="52" t="s">
        <v>22</v>
      </c>
      <c r="C25" s="53">
        <f>SUM(C19:C24)</f>
        <v>234</v>
      </c>
      <c r="D25" s="53">
        <f>SUM(D19:D24)</f>
        <v>0</v>
      </c>
      <c r="E25" s="53">
        <f>C25+D25</f>
        <v>234</v>
      </c>
      <c r="F25" s="53"/>
      <c r="G25" s="53">
        <f>SUM(G19:G24)</f>
        <v>2</v>
      </c>
      <c r="H25" s="51">
        <f>E25+G25</f>
        <v>236</v>
      </c>
    </row>
    <row r="26" spans="2:8">
      <c r="B26" s="52" t="s">
        <v>0</v>
      </c>
      <c r="C26" s="54">
        <f>C17+C25</f>
        <v>290</v>
      </c>
      <c r="D26" s="54">
        <f>D17+D25</f>
        <v>0</v>
      </c>
      <c r="E26" s="54">
        <f>E17+E25</f>
        <v>290</v>
      </c>
      <c r="F26" s="54"/>
      <c r="G26" s="54">
        <f>G17+G25</f>
        <v>2</v>
      </c>
      <c r="H26" s="54">
        <f>H17+H25</f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52">
        <v>3</v>
      </c>
      <c r="D13" s="153">
        <v>0</v>
      </c>
      <c r="E13" s="51">
        <f>C13+D13</f>
        <v>3</v>
      </c>
      <c r="F13" s="156">
        <v>0</v>
      </c>
      <c r="G13" s="157">
        <v>0</v>
      </c>
      <c r="H13" s="51">
        <f>E13+F13+G13</f>
        <v>3</v>
      </c>
    </row>
    <row r="14" spans="1:13">
      <c r="B14" s="49" t="s">
        <v>5</v>
      </c>
      <c r="C14" s="154">
        <v>59</v>
      </c>
      <c r="D14" s="155">
        <v>0</v>
      </c>
      <c r="E14" s="51">
        <f>C14+D14</f>
        <v>59</v>
      </c>
      <c r="F14" s="158">
        <v>0</v>
      </c>
      <c r="G14" s="159">
        <v>0</v>
      </c>
      <c r="H14" s="51">
        <f t="shared" ref="H14:H15" si="0">E14+F14+G14</f>
        <v>59</v>
      </c>
    </row>
    <row r="15" spans="1:13">
      <c r="B15" s="49" t="s">
        <v>6</v>
      </c>
      <c r="C15" s="154">
        <v>22</v>
      </c>
      <c r="D15" s="155">
        <v>0</v>
      </c>
      <c r="E15" s="51">
        <f>C15+D15</f>
        <v>22</v>
      </c>
      <c r="F15" s="158">
        <v>0</v>
      </c>
      <c r="G15" s="159">
        <v>0</v>
      </c>
      <c r="H15" s="51">
        <f t="shared" si="0"/>
        <v>22</v>
      </c>
    </row>
    <row r="16" spans="1:13">
      <c r="B16" s="49" t="s">
        <v>7</v>
      </c>
      <c r="C16" s="154">
        <v>56</v>
      </c>
      <c r="D16" s="155">
        <v>0</v>
      </c>
      <c r="E16" s="51">
        <f>C16+D16</f>
        <v>56</v>
      </c>
      <c r="F16" s="158">
        <v>0</v>
      </c>
      <c r="G16" s="159">
        <v>0</v>
      </c>
      <c r="H16" s="51">
        <f>E16+F16+G16</f>
        <v>56</v>
      </c>
    </row>
    <row r="17" spans="2:8">
      <c r="B17" s="52" t="s">
        <v>21</v>
      </c>
      <c r="C17" s="53">
        <f>SUM(C13:C16)</f>
        <v>140</v>
      </c>
      <c r="D17" s="53">
        <f>SUM(D13:D16)</f>
        <v>0</v>
      </c>
      <c r="E17" s="53">
        <f>C17+D17</f>
        <v>140</v>
      </c>
      <c r="F17" s="53">
        <f>SUM(F13:F16)</f>
        <v>0</v>
      </c>
      <c r="G17" s="53">
        <f>SUM(G13:G16)</f>
        <v>0</v>
      </c>
      <c r="H17" s="51">
        <f>E17+F17+G17</f>
        <v>140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60">
        <v>21</v>
      </c>
      <c r="D19" s="161">
        <v>0</v>
      </c>
      <c r="E19" s="51">
        <f t="shared" ref="E19:E24" si="1">C19+D19</f>
        <v>21</v>
      </c>
      <c r="F19" s="51"/>
      <c r="G19" s="164">
        <v>0</v>
      </c>
      <c r="H19" s="51">
        <f t="shared" ref="H19:H23" si="2">E19+G19</f>
        <v>21</v>
      </c>
    </row>
    <row r="20" spans="2:8">
      <c r="B20" s="49" t="s">
        <v>9</v>
      </c>
      <c r="C20" s="162">
        <v>159</v>
      </c>
      <c r="D20" s="163">
        <v>0</v>
      </c>
      <c r="E20" s="51">
        <f t="shared" si="1"/>
        <v>159</v>
      </c>
      <c r="F20" s="51"/>
      <c r="G20" s="165">
        <v>3</v>
      </c>
      <c r="H20" s="51">
        <f t="shared" si="2"/>
        <v>162</v>
      </c>
    </row>
    <row r="21" spans="2:8">
      <c r="B21" s="49" t="s">
        <v>10</v>
      </c>
      <c r="C21" s="162">
        <v>127</v>
      </c>
      <c r="D21" s="163">
        <v>0</v>
      </c>
      <c r="E21" s="51">
        <f t="shared" si="1"/>
        <v>127</v>
      </c>
      <c r="F21" s="51"/>
      <c r="G21" s="165">
        <v>1</v>
      </c>
      <c r="H21" s="51">
        <f t="shared" si="2"/>
        <v>128</v>
      </c>
    </row>
    <row r="22" spans="2:8">
      <c r="B22" s="49" t="s">
        <v>37</v>
      </c>
      <c r="C22" s="162">
        <v>73</v>
      </c>
      <c r="D22" s="163">
        <v>0</v>
      </c>
      <c r="E22" s="51">
        <f t="shared" si="1"/>
        <v>73</v>
      </c>
      <c r="F22" s="51"/>
      <c r="G22" s="165">
        <v>1</v>
      </c>
      <c r="H22" s="51">
        <f t="shared" si="2"/>
        <v>74</v>
      </c>
    </row>
    <row r="23" spans="2:8">
      <c r="B23" s="49" t="s">
        <v>11</v>
      </c>
      <c r="C23" s="162">
        <v>5</v>
      </c>
      <c r="D23" s="163">
        <v>0</v>
      </c>
      <c r="E23" s="51">
        <f t="shared" si="1"/>
        <v>5</v>
      </c>
      <c r="F23" s="51"/>
      <c r="G23" s="165">
        <v>0</v>
      </c>
      <c r="H23" s="51">
        <f t="shared" si="2"/>
        <v>5</v>
      </c>
    </row>
    <row r="24" spans="2:8">
      <c r="B24" s="49" t="s">
        <v>12</v>
      </c>
      <c r="C24" s="162">
        <v>21</v>
      </c>
      <c r="D24" s="163">
        <v>0</v>
      </c>
      <c r="E24" s="51">
        <f t="shared" si="1"/>
        <v>21</v>
      </c>
      <c r="F24" s="51"/>
      <c r="G24" s="165">
        <v>0</v>
      </c>
      <c r="H24" s="51">
        <f>E24+G24</f>
        <v>21</v>
      </c>
    </row>
    <row r="25" spans="2:8">
      <c r="B25" s="52" t="s">
        <v>22</v>
      </c>
      <c r="C25" s="53">
        <f>SUM(C19:C24)</f>
        <v>406</v>
      </c>
      <c r="D25" s="53">
        <f>SUM(D19:D24)</f>
        <v>0</v>
      </c>
      <c r="E25" s="53">
        <f>C25+D25</f>
        <v>406</v>
      </c>
      <c r="F25" s="53"/>
      <c r="G25" s="53">
        <f>SUM(G19:G24)</f>
        <v>5</v>
      </c>
      <c r="H25" s="51">
        <f>E25+G25</f>
        <v>411</v>
      </c>
    </row>
    <row r="26" spans="2:8">
      <c r="B26" s="52" t="s">
        <v>0</v>
      </c>
      <c r="C26" s="54">
        <f>C17+C25</f>
        <v>546</v>
      </c>
      <c r="D26" s="54">
        <f>D17+D25</f>
        <v>0</v>
      </c>
      <c r="E26" s="54">
        <f>E17+E25</f>
        <v>546</v>
      </c>
      <c r="F26" s="54"/>
      <c r="G26" s="54">
        <f>G17+G25</f>
        <v>5</v>
      </c>
      <c r="H26" s="54">
        <f>H17+H25</f>
        <v>551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H38" sqref="H38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01">
        <v>2</v>
      </c>
      <c r="D13" s="101">
        <v>1</v>
      </c>
      <c r="E13" s="51">
        <f>C13+D13</f>
        <v>3</v>
      </c>
      <c r="F13" s="103">
        <v>0</v>
      </c>
      <c r="G13" s="103">
        <v>0</v>
      </c>
      <c r="H13" s="51">
        <f>E13+F13+G13</f>
        <v>3</v>
      </c>
    </row>
    <row r="14" spans="1:13">
      <c r="B14" s="49" t="s">
        <v>5</v>
      </c>
      <c r="C14" s="101">
        <v>32</v>
      </c>
      <c r="D14" s="101">
        <v>8</v>
      </c>
      <c r="E14" s="51">
        <f>C14+D14</f>
        <v>40</v>
      </c>
      <c r="F14" s="103">
        <v>6</v>
      </c>
      <c r="G14" s="103">
        <v>0</v>
      </c>
      <c r="H14" s="51">
        <f t="shared" ref="H14:H15" si="0">E14+F14+G14</f>
        <v>46</v>
      </c>
    </row>
    <row r="15" spans="1:13">
      <c r="B15" s="49" t="s">
        <v>6</v>
      </c>
      <c r="C15" s="101">
        <v>11</v>
      </c>
      <c r="D15" s="101">
        <v>0</v>
      </c>
      <c r="E15" s="51">
        <f>C15+D15</f>
        <v>11</v>
      </c>
      <c r="F15" s="103">
        <v>0</v>
      </c>
      <c r="G15" s="103">
        <v>0</v>
      </c>
      <c r="H15" s="51">
        <f t="shared" si="0"/>
        <v>11</v>
      </c>
    </row>
    <row r="16" spans="1:13">
      <c r="B16" s="49" t="s">
        <v>7</v>
      </c>
      <c r="C16" s="101">
        <v>14</v>
      </c>
      <c r="D16" s="101">
        <v>0</v>
      </c>
      <c r="E16" s="51">
        <f>C16+D16</f>
        <v>14</v>
      </c>
      <c r="F16" s="103">
        <v>0</v>
      </c>
      <c r="G16" s="103">
        <v>0</v>
      </c>
      <c r="H16" s="51">
        <f>E16+F16+G16</f>
        <v>14</v>
      </c>
    </row>
    <row r="17" spans="2:8">
      <c r="B17" s="52" t="s">
        <v>21</v>
      </c>
      <c r="C17" s="53">
        <f>SUM(C13:C16)</f>
        <v>59</v>
      </c>
      <c r="D17" s="53">
        <f>SUM(D13:D16)</f>
        <v>9</v>
      </c>
      <c r="E17" s="53">
        <f>C17+D17</f>
        <v>68</v>
      </c>
      <c r="F17" s="53">
        <f>SUM(F13:F16)</f>
        <v>6</v>
      </c>
      <c r="G17" s="53">
        <f>SUM(G13:G16)</f>
        <v>0</v>
      </c>
      <c r="H17" s="51">
        <f>E17+F17+G17</f>
        <v>74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02">
        <v>12</v>
      </c>
      <c r="D19" s="102">
        <v>0</v>
      </c>
      <c r="E19" s="51">
        <f t="shared" ref="E19:E24" si="1">C19+D19</f>
        <v>12</v>
      </c>
      <c r="F19" s="51"/>
      <c r="G19" s="104">
        <v>0</v>
      </c>
      <c r="H19" s="51">
        <f t="shared" ref="H19:H23" si="2">E19+G19</f>
        <v>12</v>
      </c>
    </row>
    <row r="20" spans="2:8">
      <c r="B20" s="49" t="s">
        <v>9</v>
      </c>
      <c r="C20" s="102">
        <v>140</v>
      </c>
      <c r="D20" s="102">
        <v>0</v>
      </c>
      <c r="E20" s="51">
        <f t="shared" si="1"/>
        <v>140</v>
      </c>
      <c r="F20" s="51"/>
      <c r="G20" s="104">
        <v>0</v>
      </c>
      <c r="H20" s="51">
        <f t="shared" si="2"/>
        <v>140</v>
      </c>
    </row>
    <row r="21" spans="2:8">
      <c r="B21" s="49" t="s">
        <v>10</v>
      </c>
      <c r="C21" s="102">
        <v>122</v>
      </c>
      <c r="D21" s="102">
        <v>0</v>
      </c>
      <c r="E21" s="51">
        <f t="shared" si="1"/>
        <v>122</v>
      </c>
      <c r="F21" s="51"/>
      <c r="G21" s="104">
        <v>8</v>
      </c>
      <c r="H21" s="51">
        <f t="shared" si="2"/>
        <v>130</v>
      </c>
    </row>
    <row r="22" spans="2:8">
      <c r="B22" s="49" t="s">
        <v>37</v>
      </c>
      <c r="C22" s="102">
        <v>47</v>
      </c>
      <c r="D22" s="102">
        <v>0</v>
      </c>
      <c r="E22" s="51">
        <f t="shared" si="1"/>
        <v>47</v>
      </c>
      <c r="F22" s="51"/>
      <c r="G22" s="104">
        <v>0</v>
      </c>
      <c r="H22" s="51">
        <f t="shared" si="2"/>
        <v>47</v>
      </c>
    </row>
    <row r="23" spans="2:8">
      <c r="B23" s="49" t="s">
        <v>11</v>
      </c>
      <c r="C23" s="102">
        <v>9</v>
      </c>
      <c r="D23" s="102">
        <v>0</v>
      </c>
      <c r="E23" s="51">
        <f t="shared" si="1"/>
        <v>9</v>
      </c>
      <c r="F23" s="51"/>
      <c r="G23" s="104">
        <v>0</v>
      </c>
      <c r="H23" s="51">
        <f t="shared" si="2"/>
        <v>9</v>
      </c>
    </row>
    <row r="24" spans="2:8">
      <c r="B24" s="49" t="s">
        <v>12</v>
      </c>
      <c r="C24" s="102">
        <v>1</v>
      </c>
      <c r="D24" s="102">
        <v>0</v>
      </c>
      <c r="E24" s="51">
        <f t="shared" si="1"/>
        <v>1</v>
      </c>
      <c r="F24" s="51"/>
      <c r="G24" s="104">
        <v>0</v>
      </c>
      <c r="H24" s="51">
        <f>E24+G24</f>
        <v>1</v>
      </c>
    </row>
    <row r="25" spans="2:8">
      <c r="B25" s="52" t="s">
        <v>22</v>
      </c>
      <c r="C25" s="53">
        <f>SUM(C19:C24)</f>
        <v>331</v>
      </c>
      <c r="D25" s="53">
        <f>SUM(D19:D24)</f>
        <v>0</v>
      </c>
      <c r="E25" s="53">
        <f>C25+D25</f>
        <v>331</v>
      </c>
      <c r="F25" s="53"/>
      <c r="G25" s="53">
        <f>SUM(G19:G24)</f>
        <v>8</v>
      </c>
      <c r="H25" s="51">
        <f>E25+G25</f>
        <v>339</v>
      </c>
    </row>
    <row r="26" spans="2:8">
      <c r="B26" s="52" t="s">
        <v>0</v>
      </c>
      <c r="C26" s="54">
        <f>C17+C25</f>
        <v>390</v>
      </c>
      <c r="D26" s="54">
        <f>D17+D25</f>
        <v>9</v>
      </c>
      <c r="E26" s="54">
        <f>E17+E25</f>
        <v>399</v>
      </c>
      <c r="F26" s="54"/>
      <c r="G26" s="54">
        <f>G17+G25</f>
        <v>8</v>
      </c>
      <c r="H26" s="54">
        <f>H17+H25</f>
        <v>413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Normal="90" zoomScaleSheetLayoutView="100" workbookViewId="0">
      <selection activeCell="D39" sqref="D3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68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171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72">
        <v>2</v>
      </c>
      <c r="D13" s="174">
        <v>0</v>
      </c>
      <c r="E13" s="51">
        <f>C13+D13</f>
        <v>2</v>
      </c>
      <c r="F13" s="175">
        <v>1</v>
      </c>
      <c r="G13" s="176">
        <v>0</v>
      </c>
      <c r="H13" s="51">
        <f>E13+F13+G13</f>
        <v>3</v>
      </c>
    </row>
    <row r="14" spans="1:13">
      <c r="B14" s="49" t="s">
        <v>5</v>
      </c>
      <c r="C14" s="172">
        <v>261</v>
      </c>
      <c r="D14" s="174">
        <v>1</v>
      </c>
      <c r="E14" s="51">
        <f>C14+D14</f>
        <v>262</v>
      </c>
      <c r="F14" s="175">
        <v>26</v>
      </c>
      <c r="G14" s="176">
        <v>2</v>
      </c>
      <c r="H14" s="51">
        <f t="shared" ref="H14:H15" si="0">E14+F14+G14</f>
        <v>290</v>
      </c>
    </row>
    <row r="15" spans="1:13">
      <c r="B15" s="49" t="s">
        <v>6</v>
      </c>
      <c r="C15" s="172">
        <v>49</v>
      </c>
      <c r="D15" s="174">
        <v>0</v>
      </c>
      <c r="E15" s="51">
        <f>C15+D15</f>
        <v>49</v>
      </c>
      <c r="F15" s="175">
        <v>3</v>
      </c>
      <c r="G15" s="176">
        <v>0</v>
      </c>
      <c r="H15" s="51">
        <f t="shared" si="0"/>
        <v>52</v>
      </c>
    </row>
    <row r="16" spans="1:13">
      <c r="B16" s="49" t="s">
        <v>7</v>
      </c>
      <c r="C16" s="172">
        <v>392</v>
      </c>
      <c r="D16" s="174">
        <v>0</v>
      </c>
      <c r="E16" s="51">
        <f>C16+D16</f>
        <v>392</v>
      </c>
      <c r="F16" s="175">
        <v>8</v>
      </c>
      <c r="G16" s="176">
        <v>3</v>
      </c>
      <c r="H16" s="51">
        <f>E16+F16+G16</f>
        <v>403</v>
      </c>
    </row>
    <row r="17" spans="2:8">
      <c r="B17" s="52" t="s">
        <v>21</v>
      </c>
      <c r="C17" s="53">
        <f>SUM(C13:C16)</f>
        <v>704</v>
      </c>
      <c r="D17" s="53">
        <f>SUM(D13:D16)</f>
        <v>1</v>
      </c>
      <c r="E17" s="53">
        <f>C17+D17</f>
        <v>705</v>
      </c>
      <c r="F17" s="53">
        <f>SUM(F13:F16)</f>
        <v>38</v>
      </c>
      <c r="G17" s="53">
        <f>SUM(G13:G16)</f>
        <v>5</v>
      </c>
      <c r="H17" s="51">
        <f>E17+F17+G17</f>
        <v>748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73">
        <v>5</v>
      </c>
      <c r="D19" s="170">
        <v>0</v>
      </c>
      <c r="E19" s="51">
        <f t="shared" ref="E19:E24" si="1">C19+D19</f>
        <v>5</v>
      </c>
      <c r="F19" s="51"/>
      <c r="G19" s="177">
        <v>0</v>
      </c>
      <c r="H19" s="51">
        <f t="shared" ref="H19:H23" si="2">E19+G19</f>
        <v>5</v>
      </c>
    </row>
    <row r="20" spans="2:8">
      <c r="B20" s="49" t="s">
        <v>9</v>
      </c>
      <c r="C20" s="173">
        <v>1382</v>
      </c>
      <c r="D20" s="170">
        <v>0</v>
      </c>
      <c r="E20" s="51">
        <f t="shared" si="1"/>
        <v>1382</v>
      </c>
      <c r="F20" s="51"/>
      <c r="G20" s="177">
        <v>32</v>
      </c>
      <c r="H20" s="51">
        <f t="shared" si="2"/>
        <v>1414</v>
      </c>
    </row>
    <row r="21" spans="2:8">
      <c r="B21" s="49" t="s">
        <v>10</v>
      </c>
      <c r="C21" s="173">
        <v>572</v>
      </c>
      <c r="D21" s="170">
        <v>0</v>
      </c>
      <c r="E21" s="51">
        <f t="shared" si="1"/>
        <v>572</v>
      </c>
      <c r="F21" s="51"/>
      <c r="G21" s="177">
        <v>8</v>
      </c>
      <c r="H21" s="51">
        <f t="shared" si="2"/>
        <v>580</v>
      </c>
    </row>
    <row r="22" spans="2:8">
      <c r="B22" s="49" t="s">
        <v>37</v>
      </c>
      <c r="C22" s="173">
        <v>238</v>
      </c>
      <c r="D22" s="170">
        <v>0</v>
      </c>
      <c r="E22" s="51">
        <f t="shared" si="1"/>
        <v>238</v>
      </c>
      <c r="F22" s="51"/>
      <c r="G22" s="177">
        <v>16</v>
      </c>
      <c r="H22" s="51">
        <f t="shared" si="2"/>
        <v>254</v>
      </c>
    </row>
    <row r="23" spans="2:8">
      <c r="B23" s="49" t="s">
        <v>11</v>
      </c>
      <c r="C23" s="173">
        <v>0</v>
      </c>
      <c r="D23" s="170">
        <v>0</v>
      </c>
      <c r="E23" s="51">
        <f t="shared" si="1"/>
        <v>0</v>
      </c>
      <c r="F23" s="51"/>
      <c r="G23" s="177">
        <v>0</v>
      </c>
      <c r="H23" s="51">
        <f t="shared" si="2"/>
        <v>0</v>
      </c>
    </row>
    <row r="24" spans="2:8">
      <c r="B24" s="49" t="s">
        <v>12</v>
      </c>
      <c r="C24" s="173">
        <v>0</v>
      </c>
      <c r="D24" s="170">
        <v>0</v>
      </c>
      <c r="E24" s="51">
        <f t="shared" si="1"/>
        <v>0</v>
      </c>
      <c r="F24" s="51"/>
      <c r="G24" s="177">
        <v>0</v>
      </c>
      <c r="H24" s="51">
        <f>E24+G24</f>
        <v>0</v>
      </c>
    </row>
    <row r="25" spans="2:8">
      <c r="B25" s="52" t="s">
        <v>22</v>
      </c>
      <c r="C25" s="53">
        <f>SUM(C19:C24)</f>
        <v>2197</v>
      </c>
      <c r="D25" s="53">
        <f>SUM(D19:D24)</f>
        <v>0</v>
      </c>
      <c r="E25" s="53">
        <f>C25+D25</f>
        <v>2197</v>
      </c>
      <c r="F25" s="53"/>
      <c r="G25" s="53">
        <f>SUM(G19:G24)</f>
        <v>56</v>
      </c>
      <c r="H25" s="51">
        <f>E25+G25</f>
        <v>2253</v>
      </c>
    </row>
    <row r="26" spans="2:8">
      <c r="B26" s="52" t="s">
        <v>0</v>
      </c>
      <c r="C26" s="54">
        <f>C17+C25</f>
        <v>2901</v>
      </c>
      <c r="D26" s="54">
        <f>D17+D25</f>
        <v>1</v>
      </c>
      <c r="E26" s="54">
        <f>E17+E25</f>
        <v>2902</v>
      </c>
      <c r="F26" s="54"/>
      <c r="G26" s="54">
        <f>G17+G25</f>
        <v>61</v>
      </c>
      <c r="H26" s="54">
        <f>H17+H25</f>
        <v>3001</v>
      </c>
    </row>
    <row r="27" spans="2:8">
      <c r="B27" s="55"/>
      <c r="C27" s="55"/>
      <c r="D27" s="55"/>
      <c r="E27" s="55"/>
      <c r="F27" s="55"/>
      <c r="G27" s="55"/>
      <c r="H27" s="55"/>
    </row>
    <row r="28" spans="2:8" ht="39" customHeight="1">
      <c r="B28" s="189"/>
      <c r="C28" s="189"/>
      <c r="D28" s="189"/>
      <c r="E28" s="189"/>
      <c r="F28" s="189"/>
      <c r="G28" s="189"/>
      <c r="H28" s="189"/>
    </row>
    <row r="29" spans="2:8">
      <c r="B29" s="45" t="s">
        <v>28</v>
      </c>
      <c r="C29" s="55"/>
      <c r="D29" s="55"/>
      <c r="E29" s="55"/>
      <c r="F29" s="55"/>
      <c r="G29" s="55"/>
      <c r="H29" s="55"/>
    </row>
  </sheetData>
  <protectedRanges>
    <protectedRange sqref="C13:D16 F13:G16 C19:D24 G19:G24" name="Dados dos TRTs_3_2"/>
  </protectedRanges>
  <mergeCells count="12">
    <mergeCell ref="B28:H28"/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79">
        <v>3</v>
      </c>
      <c r="D13" s="79"/>
      <c r="E13" s="51">
        <f>C13+D13</f>
        <v>3</v>
      </c>
      <c r="F13" s="80"/>
      <c r="G13" s="80"/>
      <c r="H13" s="51">
        <f>E13+F13+G13</f>
        <v>3</v>
      </c>
    </row>
    <row r="14" spans="1:13">
      <c r="B14" s="49" t="s">
        <v>5</v>
      </c>
      <c r="C14" s="79">
        <v>548</v>
      </c>
      <c r="D14" s="79"/>
      <c r="E14" s="51">
        <f>C14+D14</f>
        <v>548</v>
      </c>
      <c r="F14" s="80">
        <v>7</v>
      </c>
      <c r="G14" s="80">
        <v>2</v>
      </c>
      <c r="H14" s="51">
        <f t="shared" ref="H14:H15" si="0">E14+F14+G14</f>
        <v>557</v>
      </c>
    </row>
    <row r="15" spans="1:13">
      <c r="B15" s="49" t="s">
        <v>6</v>
      </c>
      <c r="C15" s="79">
        <v>140</v>
      </c>
      <c r="D15" s="79"/>
      <c r="E15" s="51">
        <f>C15+D15</f>
        <v>140</v>
      </c>
      <c r="F15" s="80"/>
      <c r="G15" s="80"/>
      <c r="H15" s="51">
        <f t="shared" si="0"/>
        <v>140</v>
      </c>
    </row>
    <row r="16" spans="1:13">
      <c r="B16" s="49" t="s">
        <v>7</v>
      </c>
      <c r="C16" s="79">
        <v>448</v>
      </c>
      <c r="D16" s="79"/>
      <c r="E16" s="51">
        <f>C16+D16</f>
        <v>448</v>
      </c>
      <c r="F16" s="80"/>
      <c r="G16" s="80">
        <v>6</v>
      </c>
      <c r="H16" s="51">
        <f>E16+F16+G16</f>
        <v>454</v>
      </c>
    </row>
    <row r="17" spans="2:8">
      <c r="B17" s="52" t="s">
        <v>21</v>
      </c>
      <c r="C17" s="53">
        <f>SUM(C13:C16)</f>
        <v>1139</v>
      </c>
      <c r="D17" s="53">
        <f>SUM(D13:D16)</f>
        <v>0</v>
      </c>
      <c r="E17" s="53">
        <f>C17+D17</f>
        <v>1139</v>
      </c>
      <c r="F17" s="53">
        <f>SUM(F13:F16)</f>
        <v>7</v>
      </c>
      <c r="G17" s="53">
        <f>SUM(G13:G16)</f>
        <v>8</v>
      </c>
      <c r="H17" s="51">
        <f>E17+F17+G17</f>
        <v>1154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81">
        <v>8</v>
      </c>
      <c r="D19" s="81"/>
      <c r="E19" s="51">
        <f t="shared" ref="E19:E24" si="1">C19+D19</f>
        <v>8</v>
      </c>
      <c r="F19" s="51"/>
      <c r="G19" s="82"/>
      <c r="H19" s="51">
        <f t="shared" ref="H19:H23" si="2">E19+G19</f>
        <v>8</v>
      </c>
    </row>
    <row r="20" spans="2:8">
      <c r="B20" s="49" t="s">
        <v>9</v>
      </c>
      <c r="C20" s="81">
        <v>785</v>
      </c>
      <c r="D20" s="81"/>
      <c r="E20" s="51">
        <f t="shared" si="1"/>
        <v>785</v>
      </c>
      <c r="F20" s="51"/>
      <c r="G20" s="82">
        <v>68</v>
      </c>
      <c r="H20" s="51">
        <f t="shared" si="2"/>
        <v>853</v>
      </c>
    </row>
    <row r="21" spans="2:8">
      <c r="B21" s="49" t="s">
        <v>10</v>
      </c>
      <c r="C21" s="81">
        <v>740</v>
      </c>
      <c r="D21" s="81"/>
      <c r="E21" s="51">
        <f t="shared" si="1"/>
        <v>740</v>
      </c>
      <c r="F21" s="51"/>
      <c r="G21" s="82">
        <v>4</v>
      </c>
      <c r="H21" s="51">
        <f t="shared" si="2"/>
        <v>744</v>
      </c>
    </row>
    <row r="22" spans="2:8">
      <c r="B22" s="49" t="s">
        <v>37</v>
      </c>
      <c r="C22" s="81">
        <v>210</v>
      </c>
      <c r="D22" s="81"/>
      <c r="E22" s="51">
        <f t="shared" si="1"/>
        <v>210</v>
      </c>
      <c r="F22" s="51"/>
      <c r="G22" s="82">
        <v>20</v>
      </c>
      <c r="H22" s="51">
        <f t="shared" si="2"/>
        <v>230</v>
      </c>
    </row>
    <row r="23" spans="2:8">
      <c r="B23" s="49" t="s">
        <v>11</v>
      </c>
      <c r="C23" s="81">
        <v>270</v>
      </c>
      <c r="D23" s="81"/>
      <c r="E23" s="51">
        <f t="shared" si="1"/>
        <v>270</v>
      </c>
      <c r="F23" s="51"/>
      <c r="G23" s="82">
        <v>4</v>
      </c>
      <c r="H23" s="51">
        <f t="shared" si="2"/>
        <v>274</v>
      </c>
    </row>
    <row r="24" spans="2:8">
      <c r="B24" s="49" t="s">
        <v>12</v>
      </c>
      <c r="C24" s="81">
        <v>394</v>
      </c>
      <c r="D24" s="81"/>
      <c r="E24" s="51">
        <f t="shared" si="1"/>
        <v>394</v>
      </c>
      <c r="F24" s="51"/>
      <c r="G24" s="82">
        <v>5</v>
      </c>
      <c r="H24" s="51">
        <f>E24+G24</f>
        <v>399</v>
      </c>
    </row>
    <row r="25" spans="2:8">
      <c r="B25" s="52" t="s">
        <v>22</v>
      </c>
      <c r="C25" s="53">
        <f>SUM(C19:C24)</f>
        <v>2407</v>
      </c>
      <c r="D25" s="53">
        <f>SUM(D19:D24)</f>
        <v>0</v>
      </c>
      <c r="E25" s="53">
        <f>C25+D25</f>
        <v>2407</v>
      </c>
      <c r="F25" s="53"/>
      <c r="G25" s="53">
        <f>SUM(G19:G24)</f>
        <v>101</v>
      </c>
      <c r="H25" s="51">
        <f>E25+G25</f>
        <v>2508</v>
      </c>
    </row>
    <row r="26" spans="2:8">
      <c r="B26" s="52" t="s">
        <v>0</v>
      </c>
      <c r="C26" s="54">
        <f>C17+C25</f>
        <v>3546</v>
      </c>
      <c r="D26" s="54">
        <f>D17+D25</f>
        <v>0</v>
      </c>
      <c r="E26" s="54">
        <f>E17+E25</f>
        <v>3546</v>
      </c>
      <c r="F26" s="54"/>
      <c r="G26" s="54">
        <f>G17+G25</f>
        <v>109</v>
      </c>
      <c r="H26" s="54">
        <f>H17+H25</f>
        <v>3662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U39" sqref="U3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67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09">
        <v>3</v>
      </c>
      <c r="D13" s="109">
        <v>0</v>
      </c>
      <c r="E13" s="51">
        <f>C13+D13</f>
        <v>3</v>
      </c>
      <c r="F13" s="110">
        <v>0</v>
      </c>
      <c r="G13" s="110">
        <v>0</v>
      </c>
      <c r="H13" s="51">
        <f>E13+F13+G13</f>
        <v>3</v>
      </c>
    </row>
    <row r="14" spans="1:13">
      <c r="B14" s="49" t="s">
        <v>5</v>
      </c>
      <c r="C14" s="109">
        <v>292</v>
      </c>
      <c r="D14" s="109">
        <v>1</v>
      </c>
      <c r="E14" s="51">
        <f>C14+D14</f>
        <v>293</v>
      </c>
      <c r="F14" s="110">
        <v>26</v>
      </c>
      <c r="G14" s="110">
        <v>1</v>
      </c>
      <c r="H14" s="51">
        <f t="shared" ref="H14:H15" si="0">E14+F14+G14</f>
        <v>320</v>
      </c>
    </row>
    <row r="15" spans="1:13">
      <c r="B15" s="49" t="s">
        <v>6</v>
      </c>
      <c r="C15" s="109">
        <v>4</v>
      </c>
      <c r="D15" s="109">
        <v>0</v>
      </c>
      <c r="E15" s="51">
        <f>C15+D15</f>
        <v>4</v>
      </c>
      <c r="F15" s="110">
        <v>1</v>
      </c>
      <c r="G15" s="110">
        <v>0</v>
      </c>
      <c r="H15" s="51">
        <f t="shared" si="0"/>
        <v>5</v>
      </c>
    </row>
    <row r="16" spans="1:13">
      <c r="B16" s="49" t="s">
        <v>7</v>
      </c>
      <c r="C16" s="109">
        <v>146</v>
      </c>
      <c r="D16" s="109">
        <v>0</v>
      </c>
      <c r="E16" s="51">
        <f>C16+D16</f>
        <v>146</v>
      </c>
      <c r="F16" s="110">
        <v>20</v>
      </c>
      <c r="G16" s="110">
        <v>0</v>
      </c>
      <c r="H16" s="51">
        <f>E16+F16+G16</f>
        <v>166</v>
      </c>
    </row>
    <row r="17" spans="2:8">
      <c r="B17" s="52" t="s">
        <v>21</v>
      </c>
      <c r="C17" s="53">
        <f>SUM(C13:C16)</f>
        <v>445</v>
      </c>
      <c r="D17" s="53">
        <f>SUM(D13:D16)</f>
        <v>1</v>
      </c>
      <c r="E17" s="53">
        <f>C17+D17</f>
        <v>446</v>
      </c>
      <c r="F17" s="53">
        <f>SUM(F13:F16)</f>
        <v>47</v>
      </c>
      <c r="G17" s="53">
        <f>SUM(G13:G16)</f>
        <v>1</v>
      </c>
      <c r="H17" s="51">
        <f>E17+F17+G17</f>
        <v>494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11">
        <v>423</v>
      </c>
      <c r="D19" s="111"/>
      <c r="E19" s="51">
        <f t="shared" ref="E19:E24" si="1">C19+D19</f>
        <v>423</v>
      </c>
      <c r="F19" s="51"/>
      <c r="G19" s="112">
        <v>7</v>
      </c>
      <c r="H19" s="51">
        <f t="shared" ref="H19:H23" si="2">E19+G19</f>
        <v>430</v>
      </c>
    </row>
    <row r="20" spans="2:8">
      <c r="B20" s="49" t="s">
        <v>9</v>
      </c>
      <c r="C20" s="111">
        <v>1274</v>
      </c>
      <c r="D20" s="111"/>
      <c r="E20" s="51">
        <f t="shared" si="1"/>
        <v>1274</v>
      </c>
      <c r="F20" s="51"/>
      <c r="G20" s="112">
        <v>20</v>
      </c>
      <c r="H20" s="51">
        <f t="shared" si="2"/>
        <v>1294</v>
      </c>
    </row>
    <row r="21" spans="2:8">
      <c r="B21" s="49" t="s">
        <v>10</v>
      </c>
      <c r="C21" s="111">
        <v>118</v>
      </c>
      <c r="D21" s="111"/>
      <c r="E21" s="51">
        <f t="shared" si="1"/>
        <v>118</v>
      </c>
      <c r="F21" s="51"/>
      <c r="G21" s="112">
        <v>4</v>
      </c>
      <c r="H21" s="51">
        <f t="shared" si="2"/>
        <v>122</v>
      </c>
    </row>
    <row r="22" spans="2:8">
      <c r="B22" s="49" t="s">
        <v>37</v>
      </c>
      <c r="C22" s="111">
        <v>465</v>
      </c>
      <c r="D22" s="111"/>
      <c r="E22" s="51">
        <f t="shared" si="1"/>
        <v>465</v>
      </c>
      <c r="F22" s="51"/>
      <c r="G22" s="112">
        <v>38</v>
      </c>
      <c r="H22" s="51">
        <f t="shared" si="2"/>
        <v>503</v>
      </c>
    </row>
    <row r="23" spans="2:8">
      <c r="B23" s="49" t="s">
        <v>11</v>
      </c>
      <c r="C23" s="111">
        <v>0</v>
      </c>
      <c r="D23" s="111"/>
      <c r="E23" s="51">
        <f t="shared" si="1"/>
        <v>0</v>
      </c>
      <c r="F23" s="51"/>
      <c r="G23" s="112">
        <v>0</v>
      </c>
      <c r="H23" s="51">
        <f t="shared" si="2"/>
        <v>0</v>
      </c>
    </row>
    <row r="24" spans="2:8">
      <c r="B24" s="49" t="s">
        <v>12</v>
      </c>
      <c r="C24" s="111">
        <v>104</v>
      </c>
      <c r="D24" s="111"/>
      <c r="E24" s="51">
        <f t="shared" si="1"/>
        <v>104</v>
      </c>
      <c r="F24" s="51"/>
      <c r="G24" s="112">
        <v>40</v>
      </c>
      <c r="H24" s="51">
        <f>E24+G24</f>
        <v>144</v>
      </c>
    </row>
    <row r="25" spans="2:8">
      <c r="B25" s="52" t="s">
        <v>22</v>
      </c>
      <c r="C25" s="53">
        <f>SUM(C19:C24)</f>
        <v>2384</v>
      </c>
      <c r="D25" s="53">
        <f>SUM(D19:D24)</f>
        <v>0</v>
      </c>
      <c r="E25" s="53">
        <f>C25+D25</f>
        <v>2384</v>
      </c>
      <c r="F25" s="53"/>
      <c r="G25" s="53">
        <f>SUM(G19:G24)</f>
        <v>109</v>
      </c>
      <c r="H25" s="51">
        <f>E25+G25</f>
        <v>2493</v>
      </c>
    </row>
    <row r="26" spans="2:8">
      <c r="B26" s="52" t="s">
        <v>0</v>
      </c>
      <c r="C26" s="54">
        <f>C17+C25</f>
        <v>2829</v>
      </c>
      <c r="D26" s="54">
        <f>D17+D25</f>
        <v>1</v>
      </c>
      <c r="E26" s="54">
        <f>E17+E25</f>
        <v>2830</v>
      </c>
      <c r="F26" s="54"/>
      <c r="G26" s="54">
        <f>G17+G25</f>
        <v>110</v>
      </c>
      <c r="H26" s="54">
        <f>H17+H25</f>
        <v>2987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66">
        <v>3</v>
      </c>
      <c r="D13" s="166">
        <v>0</v>
      </c>
      <c r="E13" s="51">
        <f>C13+D13</f>
        <v>3</v>
      </c>
      <c r="F13" s="167">
        <v>0</v>
      </c>
      <c r="G13" s="167">
        <v>0</v>
      </c>
      <c r="H13" s="51">
        <f>E13+F13+G13</f>
        <v>3</v>
      </c>
    </row>
    <row r="14" spans="1:13">
      <c r="B14" s="49" t="s">
        <v>5</v>
      </c>
      <c r="C14" s="166">
        <v>268</v>
      </c>
      <c r="D14" s="166">
        <v>0</v>
      </c>
      <c r="E14" s="51">
        <f>C14+D14</f>
        <v>268</v>
      </c>
      <c r="F14" s="167">
        <v>10</v>
      </c>
      <c r="G14" s="167">
        <v>0</v>
      </c>
      <c r="H14" s="51">
        <f t="shared" ref="H14:H15" si="0">E14+F14+G14</f>
        <v>278</v>
      </c>
    </row>
    <row r="15" spans="1:13">
      <c r="B15" s="49" t="s">
        <v>6</v>
      </c>
      <c r="C15" s="166">
        <v>40</v>
      </c>
      <c r="D15" s="166">
        <v>0</v>
      </c>
      <c r="E15" s="51">
        <f>C15+D15</f>
        <v>40</v>
      </c>
      <c r="F15" s="167">
        <v>1</v>
      </c>
      <c r="G15" s="167">
        <v>0</v>
      </c>
      <c r="H15" s="51">
        <f t="shared" si="0"/>
        <v>41</v>
      </c>
    </row>
    <row r="16" spans="1:13">
      <c r="B16" s="49" t="s">
        <v>7</v>
      </c>
      <c r="C16" s="166">
        <v>179</v>
      </c>
      <c r="D16" s="166">
        <v>0</v>
      </c>
      <c r="E16" s="51">
        <f>C16+D16</f>
        <v>179</v>
      </c>
      <c r="F16" s="167">
        <v>0</v>
      </c>
      <c r="G16" s="167">
        <v>0</v>
      </c>
      <c r="H16" s="51">
        <f>E16+F16+G16</f>
        <v>179</v>
      </c>
    </row>
    <row r="17" spans="2:8">
      <c r="B17" s="52" t="s">
        <v>21</v>
      </c>
      <c r="C17" s="53">
        <f>SUM(C13:C16)</f>
        <v>490</v>
      </c>
      <c r="D17" s="53">
        <f>SUM(D13:D16)</f>
        <v>0</v>
      </c>
      <c r="E17" s="53">
        <f>C17+D17</f>
        <v>490</v>
      </c>
      <c r="F17" s="53">
        <f>SUM(F13:F16)</f>
        <v>11</v>
      </c>
      <c r="G17" s="53">
        <f>SUM(G13:G16)</f>
        <v>0</v>
      </c>
      <c r="H17" s="51">
        <f>E17+F17+G17</f>
        <v>501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68">
        <v>0</v>
      </c>
      <c r="D19" s="168">
        <v>0</v>
      </c>
      <c r="E19" s="51">
        <f t="shared" ref="E19:E24" si="1">C19+D19</f>
        <v>0</v>
      </c>
      <c r="F19" s="51"/>
      <c r="G19" s="169">
        <v>0</v>
      </c>
      <c r="H19" s="51">
        <f t="shared" ref="H19:H23" si="2">E19+G19</f>
        <v>0</v>
      </c>
    </row>
    <row r="20" spans="2:8">
      <c r="B20" s="49" t="s">
        <v>9</v>
      </c>
      <c r="C20" s="168">
        <v>780</v>
      </c>
      <c r="D20" s="168">
        <v>0</v>
      </c>
      <c r="E20" s="51">
        <f t="shared" si="1"/>
        <v>780</v>
      </c>
      <c r="F20" s="51"/>
      <c r="G20" s="169">
        <v>20</v>
      </c>
      <c r="H20" s="51">
        <f t="shared" si="2"/>
        <v>800</v>
      </c>
    </row>
    <row r="21" spans="2:8">
      <c r="B21" s="49" t="s">
        <v>10</v>
      </c>
      <c r="C21" s="168">
        <v>552</v>
      </c>
      <c r="D21" s="168">
        <v>0</v>
      </c>
      <c r="E21" s="51">
        <f t="shared" si="1"/>
        <v>552</v>
      </c>
      <c r="F21" s="51"/>
      <c r="G21" s="169">
        <v>8</v>
      </c>
      <c r="H21" s="51">
        <f t="shared" si="2"/>
        <v>560</v>
      </c>
    </row>
    <row r="22" spans="2:8">
      <c r="B22" s="49" t="s">
        <v>37</v>
      </c>
      <c r="C22" s="168">
        <v>8</v>
      </c>
      <c r="D22" s="168">
        <v>0</v>
      </c>
      <c r="E22" s="51">
        <f t="shared" si="1"/>
        <v>8</v>
      </c>
      <c r="F22" s="51"/>
      <c r="G22" s="169">
        <v>0</v>
      </c>
      <c r="H22" s="51">
        <f t="shared" si="2"/>
        <v>8</v>
      </c>
    </row>
    <row r="23" spans="2:8">
      <c r="B23" s="49" t="s">
        <v>11</v>
      </c>
      <c r="C23" s="168">
        <v>108</v>
      </c>
      <c r="D23" s="168">
        <v>0</v>
      </c>
      <c r="E23" s="51">
        <f t="shared" si="1"/>
        <v>108</v>
      </c>
      <c r="F23" s="51"/>
      <c r="G23" s="169">
        <v>0</v>
      </c>
      <c r="H23" s="51">
        <f t="shared" si="2"/>
        <v>108</v>
      </c>
    </row>
    <row r="24" spans="2:8">
      <c r="B24" s="49" t="s">
        <v>12</v>
      </c>
      <c r="C24" s="168">
        <v>30</v>
      </c>
      <c r="D24" s="168">
        <v>0</v>
      </c>
      <c r="E24" s="51">
        <f t="shared" si="1"/>
        <v>30</v>
      </c>
      <c r="F24" s="51"/>
      <c r="G24" s="169">
        <v>1</v>
      </c>
      <c r="H24" s="51">
        <f>E24+G24</f>
        <v>31</v>
      </c>
    </row>
    <row r="25" spans="2:8">
      <c r="B25" s="52" t="s">
        <v>22</v>
      </c>
      <c r="C25" s="53">
        <f>SUM(C19:C24)</f>
        <v>1478</v>
      </c>
      <c r="D25" s="53">
        <f>SUM(D19:D24)</f>
        <v>0</v>
      </c>
      <c r="E25" s="53">
        <f>C25+D25</f>
        <v>1478</v>
      </c>
      <c r="F25" s="53"/>
      <c r="G25" s="53">
        <f>SUM(G19:G24)</f>
        <v>29</v>
      </c>
      <c r="H25" s="51">
        <f>E25+G25</f>
        <v>1507</v>
      </c>
    </row>
    <row r="26" spans="2:8">
      <c r="B26" s="52" t="s">
        <v>0</v>
      </c>
      <c r="C26" s="54">
        <f>C17+C25</f>
        <v>1968</v>
      </c>
      <c r="D26" s="54">
        <f>D17+D25</f>
        <v>0</v>
      </c>
      <c r="E26" s="54">
        <f>E17+E25</f>
        <v>1968</v>
      </c>
      <c r="F26" s="54"/>
      <c r="G26" s="54">
        <f>G17+G25</f>
        <v>29</v>
      </c>
      <c r="H26" s="54">
        <f>H17+H25</f>
        <v>2008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40" sqref="K40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13">
        <v>4</v>
      </c>
      <c r="D13" s="113">
        <v>0</v>
      </c>
      <c r="E13" s="51">
        <f>C13+D13</f>
        <v>4</v>
      </c>
      <c r="F13" s="114">
        <v>0</v>
      </c>
      <c r="G13" s="114">
        <v>0</v>
      </c>
      <c r="H13" s="51">
        <f>E13+F13+G13</f>
        <v>4</v>
      </c>
    </row>
    <row r="14" spans="1:13">
      <c r="B14" s="49" t="s">
        <v>5</v>
      </c>
      <c r="C14" s="113">
        <v>140</v>
      </c>
      <c r="D14" s="113">
        <v>0</v>
      </c>
      <c r="E14" s="51">
        <f>C14+D14</f>
        <v>140</v>
      </c>
      <c r="F14" s="114">
        <v>2</v>
      </c>
      <c r="G14" s="114">
        <v>0</v>
      </c>
      <c r="H14" s="51">
        <f t="shared" ref="H14:H15" si="0">E14+F14+G14</f>
        <v>142</v>
      </c>
    </row>
    <row r="15" spans="1:13">
      <c r="B15" s="49" t="s">
        <v>6</v>
      </c>
      <c r="C15" s="113">
        <v>55</v>
      </c>
      <c r="D15" s="113">
        <v>0</v>
      </c>
      <c r="E15" s="51">
        <f>C15+D15</f>
        <v>55</v>
      </c>
      <c r="F15" s="114">
        <v>1</v>
      </c>
      <c r="G15" s="114">
        <v>0</v>
      </c>
      <c r="H15" s="51">
        <f t="shared" si="0"/>
        <v>56</v>
      </c>
    </row>
    <row r="16" spans="1:13">
      <c r="B16" s="49" t="s">
        <v>7</v>
      </c>
      <c r="C16" s="113">
        <v>58</v>
      </c>
      <c r="D16" s="113">
        <v>0</v>
      </c>
      <c r="E16" s="51">
        <f>C16+D16</f>
        <v>58</v>
      </c>
      <c r="F16" s="114">
        <v>1</v>
      </c>
      <c r="G16" s="114">
        <v>0</v>
      </c>
      <c r="H16" s="51">
        <f>E16+F16+G16</f>
        <v>59</v>
      </c>
    </row>
    <row r="17" spans="2:8">
      <c r="B17" s="52" t="s">
        <v>21</v>
      </c>
      <c r="C17" s="53">
        <f>SUM(C13:C16)</f>
        <v>257</v>
      </c>
      <c r="D17" s="53">
        <f>SUM(D13:D16)</f>
        <v>0</v>
      </c>
      <c r="E17" s="53">
        <f>C17+D17</f>
        <v>257</v>
      </c>
      <c r="F17" s="53">
        <f>SUM(F13:F16)</f>
        <v>4</v>
      </c>
      <c r="G17" s="53">
        <f>SUM(G13:G16)</f>
        <v>0</v>
      </c>
      <c r="H17" s="51">
        <f>E17+F17+G17</f>
        <v>261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115">
        <v>0</v>
      </c>
      <c r="D19" s="115">
        <v>0</v>
      </c>
      <c r="E19" s="51">
        <f t="shared" ref="E19:E24" si="1">C19+D19</f>
        <v>0</v>
      </c>
      <c r="F19" s="51"/>
      <c r="G19" s="116">
        <v>0</v>
      </c>
      <c r="H19" s="51">
        <f t="shared" ref="H19:H23" si="2">E19+G19</f>
        <v>0</v>
      </c>
    </row>
    <row r="20" spans="2:8">
      <c r="B20" s="49" t="s">
        <v>9</v>
      </c>
      <c r="C20" s="115">
        <v>537</v>
      </c>
      <c r="D20" s="115">
        <v>0</v>
      </c>
      <c r="E20" s="51">
        <f t="shared" si="1"/>
        <v>537</v>
      </c>
      <c r="F20" s="51"/>
      <c r="G20" s="116">
        <v>4</v>
      </c>
      <c r="H20" s="51">
        <f t="shared" si="2"/>
        <v>541</v>
      </c>
    </row>
    <row r="21" spans="2:8">
      <c r="B21" s="49" t="s">
        <v>10</v>
      </c>
      <c r="C21" s="115">
        <v>527</v>
      </c>
      <c r="D21" s="115">
        <v>0</v>
      </c>
      <c r="E21" s="51">
        <f t="shared" si="1"/>
        <v>527</v>
      </c>
      <c r="F21" s="51"/>
      <c r="G21" s="116">
        <v>2</v>
      </c>
      <c r="H21" s="51">
        <f t="shared" si="2"/>
        <v>529</v>
      </c>
    </row>
    <row r="22" spans="2:8">
      <c r="B22" s="49" t="s">
        <v>37</v>
      </c>
      <c r="C22" s="115">
        <v>174</v>
      </c>
      <c r="D22" s="115">
        <v>0</v>
      </c>
      <c r="E22" s="51">
        <f t="shared" si="1"/>
        <v>174</v>
      </c>
      <c r="F22" s="51"/>
      <c r="G22" s="116">
        <v>1</v>
      </c>
      <c r="H22" s="51">
        <f t="shared" si="2"/>
        <v>175</v>
      </c>
    </row>
    <row r="23" spans="2:8">
      <c r="B23" s="49" t="s">
        <v>11</v>
      </c>
      <c r="C23" s="115">
        <v>279</v>
      </c>
      <c r="D23" s="115">
        <v>0</v>
      </c>
      <c r="E23" s="51">
        <f t="shared" si="1"/>
        <v>279</v>
      </c>
      <c r="F23" s="51"/>
      <c r="G23" s="116">
        <v>3</v>
      </c>
      <c r="H23" s="51">
        <f t="shared" si="2"/>
        <v>282</v>
      </c>
    </row>
    <row r="24" spans="2:8">
      <c r="B24" s="49" t="s">
        <v>12</v>
      </c>
      <c r="C24" s="115">
        <v>0</v>
      </c>
      <c r="D24" s="115">
        <v>0</v>
      </c>
      <c r="E24" s="51">
        <f t="shared" si="1"/>
        <v>0</v>
      </c>
      <c r="F24" s="51"/>
      <c r="G24" s="116">
        <v>0</v>
      </c>
      <c r="H24" s="51">
        <f>E24+G24</f>
        <v>0</v>
      </c>
    </row>
    <row r="25" spans="2:8">
      <c r="B25" s="52" t="s">
        <v>22</v>
      </c>
      <c r="C25" s="53">
        <f>SUM(C19:C24)</f>
        <v>1517</v>
      </c>
      <c r="D25" s="53">
        <f>SUM(D19:D24)</f>
        <v>0</v>
      </c>
      <c r="E25" s="53">
        <f>C25+D25</f>
        <v>1517</v>
      </c>
      <c r="F25" s="53"/>
      <c r="G25" s="53">
        <f>SUM(G19:G24)</f>
        <v>10</v>
      </c>
      <c r="H25" s="51">
        <f>E25+G25</f>
        <v>1527</v>
      </c>
    </row>
    <row r="26" spans="2:8">
      <c r="B26" s="52" t="s">
        <v>0</v>
      </c>
      <c r="C26" s="54">
        <f>C17+C25</f>
        <v>1774</v>
      </c>
      <c r="D26" s="54">
        <f>D17+D25</f>
        <v>0</v>
      </c>
      <c r="E26" s="54">
        <f>E17+E25</f>
        <v>1774</v>
      </c>
      <c r="F26" s="54"/>
      <c r="G26" s="54">
        <f>G17+G25</f>
        <v>10</v>
      </c>
      <c r="H26" s="54">
        <f>H17+H25</f>
        <v>1788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117">
        <v>3</v>
      </c>
      <c r="D13" s="117">
        <v>0</v>
      </c>
      <c r="E13" s="51">
        <f>C13+D13</f>
        <v>3</v>
      </c>
      <c r="F13" s="118">
        <v>0</v>
      </c>
      <c r="G13" s="118">
        <v>0</v>
      </c>
      <c r="H13" s="51">
        <f>E13+F13+G13</f>
        <v>3</v>
      </c>
    </row>
    <row r="14" spans="1:13">
      <c r="B14" s="49" t="s">
        <v>5</v>
      </c>
      <c r="C14" s="117">
        <v>109</v>
      </c>
      <c r="D14" s="117">
        <v>0</v>
      </c>
      <c r="E14" s="51">
        <f>C14+D14</f>
        <v>109</v>
      </c>
      <c r="F14" s="118">
        <v>1</v>
      </c>
      <c r="G14" s="118">
        <v>0</v>
      </c>
      <c r="H14" s="51">
        <f t="shared" ref="H14:H15" si="0">E14+F14+G14</f>
        <v>110</v>
      </c>
    </row>
    <row r="15" spans="1:13">
      <c r="B15" s="49" t="s">
        <v>6</v>
      </c>
      <c r="C15" s="117">
        <v>76</v>
      </c>
      <c r="D15" s="117">
        <v>0</v>
      </c>
      <c r="E15" s="51">
        <f>C15+D15</f>
        <v>76</v>
      </c>
      <c r="F15" s="118">
        <v>2</v>
      </c>
      <c r="G15" s="118">
        <v>0</v>
      </c>
      <c r="H15" s="51">
        <f t="shared" si="0"/>
        <v>78</v>
      </c>
    </row>
    <row r="16" spans="1:13">
      <c r="B16" s="49" t="s">
        <v>7</v>
      </c>
      <c r="C16" s="117">
        <v>75</v>
      </c>
      <c r="D16" s="117">
        <v>0</v>
      </c>
      <c r="E16" s="51">
        <f>C16+D16</f>
        <v>75</v>
      </c>
      <c r="F16" s="118">
        <v>1</v>
      </c>
      <c r="G16" s="118">
        <v>0</v>
      </c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 ht="15">
      <c r="B19" s="49" t="s">
        <v>8</v>
      </c>
      <c r="C19" s="119">
        <v>84</v>
      </c>
      <c r="D19" s="119">
        <v>0</v>
      </c>
      <c r="E19" s="51">
        <f t="shared" ref="E19:E24" si="1">C19+D19</f>
        <v>84</v>
      </c>
      <c r="F19" s="51"/>
      <c r="G19" s="121"/>
      <c r="H19" s="51">
        <f t="shared" ref="H19:H23" si="2">E19+G19</f>
        <v>84</v>
      </c>
    </row>
    <row r="20" spans="2:8" ht="15">
      <c r="B20" s="49" t="s">
        <v>9</v>
      </c>
      <c r="C20" s="119">
        <v>441</v>
      </c>
      <c r="D20" s="119">
        <v>0</v>
      </c>
      <c r="E20" s="51">
        <f t="shared" si="1"/>
        <v>441</v>
      </c>
      <c r="F20" s="51"/>
      <c r="G20" s="121"/>
      <c r="H20" s="51">
        <f t="shared" si="2"/>
        <v>441</v>
      </c>
    </row>
    <row r="21" spans="2:8">
      <c r="B21" s="49" t="s">
        <v>10</v>
      </c>
      <c r="C21" s="119">
        <v>321</v>
      </c>
      <c r="D21" s="119">
        <v>0</v>
      </c>
      <c r="E21" s="51">
        <f t="shared" si="1"/>
        <v>321</v>
      </c>
      <c r="F21" s="51"/>
      <c r="G21" s="120">
        <v>1</v>
      </c>
      <c r="H21" s="51">
        <f t="shared" si="2"/>
        <v>322</v>
      </c>
    </row>
    <row r="22" spans="2:8" ht="15">
      <c r="B22" s="49" t="s">
        <v>37</v>
      </c>
      <c r="C22" s="119">
        <v>96</v>
      </c>
      <c r="D22" s="119">
        <v>0</v>
      </c>
      <c r="E22" s="51">
        <f t="shared" si="1"/>
        <v>96</v>
      </c>
      <c r="F22" s="51"/>
      <c r="G22" s="121"/>
      <c r="H22" s="51">
        <f t="shared" si="2"/>
        <v>96</v>
      </c>
    </row>
    <row r="23" spans="2:8" ht="15">
      <c r="B23" s="49" t="s">
        <v>11</v>
      </c>
      <c r="C23" s="119">
        <v>66</v>
      </c>
      <c r="D23" s="119">
        <v>0</v>
      </c>
      <c r="E23" s="51">
        <f t="shared" si="1"/>
        <v>66</v>
      </c>
      <c r="F23" s="51"/>
      <c r="G23" s="121"/>
      <c r="H23" s="51">
        <f t="shared" si="2"/>
        <v>66</v>
      </c>
    </row>
    <row r="24" spans="2:8" ht="15">
      <c r="B24" s="49" t="s">
        <v>12</v>
      </c>
      <c r="C24" s="119">
        <v>2</v>
      </c>
      <c r="D24" s="119">
        <v>0</v>
      </c>
      <c r="E24" s="51">
        <f t="shared" si="1"/>
        <v>2</v>
      </c>
      <c r="F24" s="51"/>
      <c r="G24" s="121"/>
      <c r="H24" s="51">
        <f>E24+G24</f>
        <v>2</v>
      </c>
    </row>
    <row r="25" spans="2:8">
      <c r="B25" s="52" t="s">
        <v>22</v>
      </c>
      <c r="C25" s="53">
        <f>SUM(C19:C24)</f>
        <v>1010</v>
      </c>
      <c r="D25" s="53">
        <f>SUM(D19:D24)</f>
        <v>0</v>
      </c>
      <c r="E25" s="53">
        <f>C25+D25</f>
        <v>1010</v>
      </c>
      <c r="F25" s="53"/>
      <c r="G25" s="53">
        <f>SUM(G19:G24)</f>
        <v>1</v>
      </c>
      <c r="H25" s="51">
        <f>E25+G25</f>
        <v>1011</v>
      </c>
    </row>
    <row r="26" spans="2:8">
      <c r="B26" s="52" t="s">
        <v>0</v>
      </c>
      <c r="C26" s="54">
        <f>C17+C25</f>
        <v>1273</v>
      </c>
      <c r="D26" s="54">
        <f>D17+D25</f>
        <v>0</v>
      </c>
      <c r="E26" s="54">
        <f>E17+E25</f>
        <v>1273</v>
      </c>
      <c r="F26" s="54"/>
      <c r="G26" s="54">
        <f>G17+G25</f>
        <v>1</v>
      </c>
      <c r="H26" s="54">
        <f>H17+H25</f>
        <v>1278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E41" sqref="E41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86" t="s">
        <v>66</v>
      </c>
      <c r="D3" s="186"/>
      <c r="E3" s="186"/>
      <c r="F3" s="35"/>
      <c r="G3" s="36"/>
      <c r="H3" s="37"/>
    </row>
    <row r="4" spans="1:13">
      <c r="B4" s="38" t="s">
        <v>27</v>
      </c>
      <c r="C4" s="39"/>
      <c r="D4" s="40">
        <v>45535</v>
      </c>
      <c r="E4" s="41"/>
      <c r="F4" s="41"/>
      <c r="G4" s="42"/>
      <c r="H4" s="43"/>
    </row>
    <row r="5" spans="1:13">
      <c r="A5" s="187" t="s">
        <v>23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85" t="s">
        <v>26</v>
      </c>
      <c r="C7" s="185" t="s">
        <v>13</v>
      </c>
      <c r="D7" s="185"/>
      <c r="E7" s="185"/>
      <c r="F7" s="185"/>
      <c r="G7" s="185" t="s">
        <v>14</v>
      </c>
      <c r="H7" s="185" t="s">
        <v>15</v>
      </c>
    </row>
    <row r="8" spans="1:13">
      <c r="B8" s="185"/>
      <c r="C8" s="185" t="s">
        <v>16</v>
      </c>
      <c r="D8" s="185"/>
      <c r="E8" s="185"/>
      <c r="F8" s="185" t="s">
        <v>17</v>
      </c>
      <c r="G8" s="185"/>
      <c r="H8" s="185"/>
    </row>
    <row r="9" spans="1:13">
      <c r="B9" s="185"/>
      <c r="C9" s="46" t="s">
        <v>18</v>
      </c>
      <c r="D9" s="46" t="s">
        <v>19</v>
      </c>
      <c r="E9" s="185" t="s">
        <v>20</v>
      </c>
      <c r="F9" s="185"/>
      <c r="G9" s="185"/>
      <c r="H9" s="185"/>
    </row>
    <row r="10" spans="1:13">
      <c r="B10" s="185"/>
      <c r="C10" s="47" t="s">
        <v>19</v>
      </c>
      <c r="D10" s="47" t="s">
        <v>2</v>
      </c>
      <c r="E10" s="185"/>
      <c r="F10" s="185"/>
      <c r="G10" s="185"/>
      <c r="H10" s="185"/>
    </row>
    <row r="11" spans="1:13">
      <c r="B11" s="185"/>
      <c r="C11" s="48" t="s">
        <v>3</v>
      </c>
      <c r="D11" s="48" t="s">
        <v>1</v>
      </c>
      <c r="E11" s="185"/>
      <c r="F11" s="185"/>
      <c r="G11" s="185"/>
      <c r="H11" s="185"/>
    </row>
    <row r="12" spans="1:13">
      <c r="B12" s="188" t="s">
        <v>35</v>
      </c>
      <c r="C12" s="188"/>
      <c r="D12" s="188"/>
      <c r="E12" s="188"/>
      <c r="F12" s="188"/>
      <c r="G12" s="188"/>
      <c r="H12" s="188"/>
    </row>
    <row r="13" spans="1:13" ht="12.75" customHeight="1">
      <c r="B13" s="49" t="s">
        <v>4</v>
      </c>
      <c r="C13" s="83">
        <v>2</v>
      </c>
      <c r="D13" s="83">
        <v>0</v>
      </c>
      <c r="E13" s="51">
        <f>C13+D13</f>
        <v>2</v>
      </c>
      <c r="F13" s="84">
        <v>1</v>
      </c>
      <c r="G13" s="84">
        <v>0</v>
      </c>
      <c r="H13" s="51">
        <f>E13+F13+G13</f>
        <v>3</v>
      </c>
    </row>
    <row r="14" spans="1:13">
      <c r="B14" s="49" t="s">
        <v>5</v>
      </c>
      <c r="C14" s="83">
        <v>60</v>
      </c>
      <c r="D14" s="83">
        <v>6</v>
      </c>
      <c r="E14" s="51">
        <f>C14+D14</f>
        <v>66</v>
      </c>
      <c r="F14" s="84">
        <v>4</v>
      </c>
      <c r="G14" s="84">
        <v>0</v>
      </c>
      <c r="H14" s="51">
        <f t="shared" ref="H14:H15" si="0">E14+F14+G14</f>
        <v>70</v>
      </c>
    </row>
    <row r="15" spans="1:13">
      <c r="B15" s="49" t="s">
        <v>6</v>
      </c>
      <c r="C15" s="83">
        <v>26</v>
      </c>
      <c r="D15" s="83">
        <v>2</v>
      </c>
      <c r="E15" s="51">
        <f>C15+D15</f>
        <v>28</v>
      </c>
      <c r="F15" s="84">
        <v>5</v>
      </c>
      <c r="G15" s="84">
        <v>0</v>
      </c>
      <c r="H15" s="51">
        <f t="shared" si="0"/>
        <v>33</v>
      </c>
    </row>
    <row r="16" spans="1:13">
      <c r="B16" s="49" t="s">
        <v>7</v>
      </c>
      <c r="C16" s="83">
        <v>7</v>
      </c>
      <c r="D16" s="83">
        <v>3</v>
      </c>
      <c r="E16" s="51">
        <f>C16+D16</f>
        <v>10</v>
      </c>
      <c r="F16" s="84">
        <v>3</v>
      </c>
      <c r="G16" s="84">
        <v>0</v>
      </c>
      <c r="H16" s="51">
        <f>E16+F16+G16</f>
        <v>13</v>
      </c>
    </row>
    <row r="17" spans="2:8">
      <c r="B17" s="52" t="s">
        <v>21</v>
      </c>
      <c r="C17" s="53">
        <f>SUM(C13:C16)</f>
        <v>95</v>
      </c>
      <c r="D17" s="53">
        <f>SUM(D13:D16)</f>
        <v>11</v>
      </c>
      <c r="E17" s="53">
        <f>C17+D17</f>
        <v>106</v>
      </c>
      <c r="F17" s="53">
        <f>SUM(F13:F16)</f>
        <v>13</v>
      </c>
      <c r="G17" s="53">
        <f>SUM(G13:G16)</f>
        <v>0</v>
      </c>
      <c r="H17" s="51">
        <f>E17+F17+G17</f>
        <v>119</v>
      </c>
    </row>
    <row r="18" spans="2:8">
      <c r="B18" s="184" t="s">
        <v>36</v>
      </c>
      <c r="C18" s="184"/>
      <c r="D18" s="184"/>
      <c r="E18" s="184"/>
      <c r="F18" s="184"/>
      <c r="G18" s="184"/>
      <c r="H18" s="184"/>
    </row>
    <row r="19" spans="2:8">
      <c r="B19" s="49" t="s">
        <v>8</v>
      </c>
      <c r="C19" s="85">
        <v>2</v>
      </c>
      <c r="D19" s="85">
        <v>0</v>
      </c>
      <c r="E19" s="51">
        <f t="shared" ref="E19:E24" si="1">C19+D19</f>
        <v>2</v>
      </c>
      <c r="F19" s="51"/>
      <c r="G19" s="86">
        <v>0</v>
      </c>
      <c r="H19" s="51">
        <f t="shared" ref="H19:H23" si="2">E19+G19</f>
        <v>2</v>
      </c>
    </row>
    <row r="20" spans="2:8">
      <c r="B20" s="49" t="s">
        <v>9</v>
      </c>
      <c r="C20" s="85">
        <v>164</v>
      </c>
      <c r="D20" s="85">
        <v>0</v>
      </c>
      <c r="E20" s="51">
        <f t="shared" si="1"/>
        <v>164</v>
      </c>
      <c r="F20" s="51"/>
      <c r="G20" s="86">
        <v>3</v>
      </c>
      <c r="H20" s="51">
        <f t="shared" si="2"/>
        <v>167</v>
      </c>
    </row>
    <row r="21" spans="2:8">
      <c r="B21" s="49" t="s">
        <v>10</v>
      </c>
      <c r="C21" s="85">
        <v>225</v>
      </c>
      <c r="D21" s="85">
        <v>0</v>
      </c>
      <c r="E21" s="51">
        <f t="shared" si="1"/>
        <v>225</v>
      </c>
      <c r="F21" s="51"/>
      <c r="G21" s="86">
        <v>1</v>
      </c>
      <c r="H21" s="51">
        <f t="shared" si="2"/>
        <v>226</v>
      </c>
    </row>
    <row r="22" spans="2:8">
      <c r="B22" s="49" t="s">
        <v>37</v>
      </c>
      <c r="C22" s="85">
        <v>67</v>
      </c>
      <c r="D22" s="85">
        <v>0</v>
      </c>
      <c r="E22" s="51">
        <f t="shared" si="1"/>
        <v>67</v>
      </c>
      <c r="F22" s="51"/>
      <c r="G22" s="86">
        <v>0</v>
      </c>
      <c r="H22" s="51">
        <f t="shared" si="2"/>
        <v>67</v>
      </c>
    </row>
    <row r="23" spans="2:8">
      <c r="B23" s="49" t="s">
        <v>11</v>
      </c>
      <c r="C23" s="85">
        <v>48</v>
      </c>
      <c r="D23" s="85">
        <v>0</v>
      </c>
      <c r="E23" s="51">
        <f t="shared" si="1"/>
        <v>48</v>
      </c>
      <c r="F23" s="51"/>
      <c r="G23" s="86">
        <v>2</v>
      </c>
      <c r="H23" s="51">
        <f t="shared" si="2"/>
        <v>50</v>
      </c>
    </row>
    <row r="24" spans="2:8">
      <c r="B24" s="49" t="s">
        <v>12</v>
      </c>
      <c r="C24" s="85">
        <v>12</v>
      </c>
      <c r="D24" s="85">
        <v>0</v>
      </c>
      <c r="E24" s="51">
        <f t="shared" si="1"/>
        <v>12</v>
      </c>
      <c r="F24" s="51"/>
      <c r="G24" s="86">
        <v>0</v>
      </c>
      <c r="H24" s="51">
        <f>E24+G24</f>
        <v>12</v>
      </c>
    </row>
    <row r="25" spans="2:8">
      <c r="B25" s="52" t="s">
        <v>22</v>
      </c>
      <c r="C25" s="53">
        <f>SUM(C19:C24)</f>
        <v>518</v>
      </c>
      <c r="D25" s="53">
        <f>SUM(D19:D24)</f>
        <v>0</v>
      </c>
      <c r="E25" s="53">
        <f>C25+D25</f>
        <v>518</v>
      </c>
      <c r="F25" s="53"/>
      <c r="G25" s="53">
        <f>SUM(G19:G24)</f>
        <v>6</v>
      </c>
      <c r="H25" s="51">
        <f>E25+G25</f>
        <v>524</v>
      </c>
    </row>
    <row r="26" spans="2:8">
      <c r="B26" s="52" t="s">
        <v>0</v>
      </c>
      <c r="C26" s="54">
        <f>C17+C25</f>
        <v>613</v>
      </c>
      <c r="D26" s="54">
        <f>D17+D25</f>
        <v>11</v>
      </c>
      <c r="E26" s="54">
        <f>E17+E25</f>
        <v>624</v>
      </c>
      <c r="F26" s="54"/>
      <c r="G26" s="54">
        <f>G17+G25</f>
        <v>6</v>
      </c>
      <c r="H26" s="54">
        <f>H17+H25</f>
        <v>643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2024-09-12T15:57:27Z</dcterms:modified>
</cp:coreProperties>
</file>