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3835" yWindow="30" windowWidth="23100" windowHeight="9405" tabRatio="9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G51" i="46" l="1"/>
  <c r="F51" i="46"/>
  <c r="E51" i="46"/>
  <c r="H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H51" i="46" s="1"/>
  <c r="G37" i="46"/>
  <c r="F37" i="46"/>
  <c r="E37" i="46"/>
  <c r="H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H37" i="46" s="1"/>
  <c r="G23" i="46"/>
  <c r="G52" i="46" s="1"/>
  <c r="F23" i="46"/>
  <c r="F52" i="46" s="1"/>
  <c r="E23" i="46"/>
  <c r="E52" i="46" s="1"/>
  <c r="H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H23" i="46" s="1"/>
  <c r="H52" i="46" s="1"/>
  <c r="G51" i="45" l="1"/>
  <c r="F51" i="45"/>
  <c r="E51" i="45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51" i="45" s="1"/>
  <c r="G37" i="45"/>
  <c r="F37" i="45"/>
  <c r="E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37" i="45" s="1"/>
  <c r="G23" i="45"/>
  <c r="G52" i="45" s="1"/>
  <c r="F23" i="45"/>
  <c r="F52" i="45" s="1"/>
  <c r="E23" i="45"/>
  <c r="E52" i="45" s="1"/>
  <c r="H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23" i="45" s="1"/>
  <c r="H52" i="45" s="1"/>
  <c r="G51" i="56" l="1"/>
  <c r="F51" i="56"/>
  <c r="E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51" i="56" s="1"/>
  <c r="G37" i="56"/>
  <c r="F37" i="56"/>
  <c r="E37" i="56"/>
  <c r="H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37" i="56" s="1"/>
  <c r="G23" i="56"/>
  <c r="G52" i="56" s="1"/>
  <c r="F23" i="56"/>
  <c r="F52" i="56" s="1"/>
  <c r="E23" i="56"/>
  <c r="E52" i="56" s="1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23" i="56" s="1"/>
  <c r="H52" i="56" s="1"/>
  <c r="H51" i="43" l="1"/>
  <c r="G51" i="43"/>
  <c r="F51" i="43"/>
  <c r="E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G37" i="43"/>
  <c r="F37" i="43"/>
  <c r="E37" i="43"/>
  <c r="E52" i="43" s="1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37" i="43" s="1"/>
  <c r="G23" i="43"/>
  <c r="G52" i="43" s="1"/>
  <c r="F23" i="43"/>
  <c r="F52" i="43" s="1"/>
  <c r="E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23" i="43" s="1"/>
  <c r="H52" i="43" s="1"/>
  <c r="G51" i="52" l="1"/>
  <c r="F51" i="52"/>
  <c r="F52" i="52" s="1"/>
  <c r="E51" i="52"/>
  <c r="H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51" i="52" s="1"/>
  <c r="G37" i="52"/>
  <c r="G52" i="52" s="1"/>
  <c r="F37" i="52"/>
  <c r="E37" i="52"/>
  <c r="H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37" i="52" s="1"/>
  <c r="G23" i="52"/>
  <c r="F23" i="52"/>
  <c r="E23" i="52"/>
  <c r="E52" i="52" s="1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23" i="52" s="1"/>
  <c r="H52" i="52" s="1"/>
  <c r="G51" i="50" l="1"/>
  <c r="F51" i="50"/>
  <c r="E51" i="50"/>
  <c r="H50" i="50"/>
  <c r="H49" i="50"/>
  <c r="H48" i="50"/>
  <c r="H47" i="50"/>
  <c r="H46" i="50"/>
  <c r="H45" i="50"/>
  <c r="H44" i="50"/>
  <c r="H43" i="50"/>
  <c r="H42" i="50"/>
  <c r="H41" i="50"/>
  <c r="H40" i="50"/>
  <c r="H51" i="50" s="1"/>
  <c r="H39" i="50"/>
  <c r="H37" i="50"/>
  <c r="G37" i="50"/>
  <c r="F37" i="50"/>
  <c r="E37" i="50"/>
  <c r="H23" i="50"/>
  <c r="G23" i="50"/>
  <c r="G52" i="50" s="1"/>
  <c r="F23" i="50"/>
  <c r="F52" i="50" s="1"/>
  <c r="E23" i="50"/>
  <c r="E52" i="50" s="1"/>
  <c r="H52" i="50" l="1"/>
  <c r="G51" i="31"/>
  <c r="F51" i="31"/>
  <c r="F52" i="31" s="1"/>
  <c r="E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51" i="31" s="1"/>
  <c r="G37" i="31"/>
  <c r="G52" i="31" s="1"/>
  <c r="F37" i="31"/>
  <c r="E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37" i="31" s="1"/>
  <c r="G23" i="31"/>
  <c r="F23" i="31"/>
  <c r="E23" i="31"/>
  <c r="E52" i="31" s="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23" i="31" s="1"/>
  <c r="H52" i="31" s="1"/>
  <c r="G51" i="42" l="1"/>
  <c r="F51" i="42"/>
  <c r="E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51" i="42" s="1"/>
  <c r="G37" i="42"/>
  <c r="F37" i="42"/>
  <c r="E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37" i="42" s="1"/>
  <c r="G23" i="42"/>
  <c r="G52" i="42" s="1"/>
  <c r="F23" i="42"/>
  <c r="F52" i="42" s="1"/>
  <c r="E23" i="42"/>
  <c r="E52" i="42" s="1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23" i="42" s="1"/>
  <c r="H52" i="42" s="1"/>
  <c r="G51" i="38" l="1"/>
  <c r="F51" i="38"/>
  <c r="F52" i="38" s="1"/>
  <c r="E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51" i="38" s="1"/>
  <c r="G37" i="38"/>
  <c r="G52" i="38" s="1"/>
  <c r="F37" i="38"/>
  <c r="E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37" i="38" s="1"/>
  <c r="G23" i="38"/>
  <c r="F23" i="38"/>
  <c r="E23" i="38"/>
  <c r="E52" i="38" s="1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23" i="38" s="1"/>
  <c r="H52" i="38" s="1"/>
  <c r="G51" i="37" l="1"/>
  <c r="G52" i="37" s="1"/>
  <c r="F51" i="37"/>
  <c r="E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51" i="37" s="1"/>
  <c r="G37" i="37"/>
  <c r="F37" i="37"/>
  <c r="E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37" i="37" s="1"/>
  <c r="G23" i="37"/>
  <c r="F23" i="37"/>
  <c r="F52" i="37" s="1"/>
  <c r="E23" i="37"/>
  <c r="E52" i="37" s="1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23" i="37" s="1"/>
  <c r="H52" i="37" s="1"/>
  <c r="G51" i="35" l="1"/>
  <c r="F51" i="35"/>
  <c r="F52" i="35" s="1"/>
  <c r="E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51" i="35" s="1"/>
  <c r="G37" i="35"/>
  <c r="G52" i="35" s="1"/>
  <c r="F37" i="35"/>
  <c r="E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37" i="35" s="1"/>
  <c r="G23" i="35"/>
  <c r="F23" i="35"/>
  <c r="E23" i="35"/>
  <c r="E52" i="35" s="1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23" i="35" s="1"/>
  <c r="H52" i="35" s="1"/>
  <c r="H10" i="33"/>
  <c r="H11" i="33"/>
  <c r="H23" i="33" s="1"/>
  <c r="H12" i="33"/>
  <c r="H13" i="33"/>
  <c r="H14" i="33"/>
  <c r="H15" i="33"/>
  <c r="H16" i="33"/>
  <c r="H17" i="33"/>
  <c r="H18" i="33"/>
  <c r="H19" i="33"/>
  <c r="H20" i="33"/>
  <c r="H21" i="33"/>
  <c r="H22" i="33"/>
  <c r="E23" i="33"/>
  <c r="E52" i="33" s="1"/>
  <c r="F23" i="33"/>
  <c r="F52" i="33" s="1"/>
  <c r="G23" i="33"/>
  <c r="H24" i="33"/>
  <c r="H25" i="33"/>
  <c r="H37" i="33" s="1"/>
  <c r="H26" i="33"/>
  <c r="H27" i="33"/>
  <c r="H28" i="33"/>
  <c r="H29" i="33"/>
  <c r="H30" i="33"/>
  <c r="H31" i="33"/>
  <c r="H32" i="33"/>
  <c r="H33" i="33"/>
  <c r="H34" i="33"/>
  <c r="H35" i="33"/>
  <c r="H36" i="33"/>
  <c r="E37" i="33"/>
  <c r="F37" i="33"/>
  <c r="G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E51" i="33"/>
  <c r="F51" i="33"/>
  <c r="G51" i="33"/>
  <c r="H51" i="33"/>
  <c r="G52" i="33"/>
  <c r="H52" i="33" l="1"/>
  <c r="H51" i="55"/>
  <c r="G51" i="55"/>
  <c r="F51" i="55"/>
  <c r="E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G37" i="55"/>
  <c r="F37" i="55"/>
  <c r="E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37" i="55" s="1"/>
  <c r="G23" i="55"/>
  <c r="G52" i="55" s="1"/>
  <c r="F23" i="55"/>
  <c r="F52" i="55" s="1"/>
  <c r="E23" i="55"/>
  <c r="E52" i="55" s="1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23" i="55" s="1"/>
  <c r="H52" i="55" s="1"/>
  <c r="G51" i="49" l="1"/>
  <c r="F51" i="49"/>
  <c r="E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51" i="49" s="1"/>
  <c r="G37" i="49"/>
  <c r="F37" i="49"/>
  <c r="E37" i="49"/>
  <c r="E52" i="49" s="1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37" i="49" s="1"/>
  <c r="G23" i="49"/>
  <c r="G52" i="49" s="1"/>
  <c r="F23" i="49"/>
  <c r="F52" i="49" s="1"/>
  <c r="E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23" i="49" s="1"/>
  <c r="H52" i="49" s="1"/>
  <c r="G51" i="48" l="1"/>
  <c r="G52" i="48" s="1"/>
  <c r="F51" i="48"/>
  <c r="E51" i="48"/>
  <c r="H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51" i="48" s="1"/>
  <c r="G37" i="48"/>
  <c r="F37" i="48"/>
  <c r="E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37" i="48" s="1"/>
  <c r="G23" i="48"/>
  <c r="F23" i="48"/>
  <c r="F52" i="48" s="1"/>
  <c r="E23" i="48"/>
  <c r="E52" i="48" s="1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23" i="48" s="1"/>
  <c r="H52" i="48" s="1"/>
  <c r="G51" i="41" l="1"/>
  <c r="G52" i="41" s="1"/>
  <c r="F51" i="41"/>
  <c r="E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51" i="41" s="1"/>
  <c r="G37" i="41"/>
  <c r="F37" i="41"/>
  <c r="E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37" i="41" s="1"/>
  <c r="G23" i="41"/>
  <c r="F23" i="41"/>
  <c r="F52" i="41" s="1"/>
  <c r="E23" i="41"/>
  <c r="E52" i="41" s="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23" i="41" s="1"/>
  <c r="H52" i="41" s="1"/>
  <c r="G51" i="39" l="1"/>
  <c r="G52" i="39" s="1"/>
  <c r="F51" i="39"/>
  <c r="F52" i="39" s="1"/>
  <c r="H50" i="39"/>
  <c r="H49" i="39"/>
  <c r="H48" i="39"/>
  <c r="H47" i="39"/>
  <c r="H46" i="39"/>
  <c r="H45" i="39"/>
  <c r="H44" i="39"/>
  <c r="H43" i="39"/>
  <c r="H42" i="39"/>
  <c r="H41" i="39"/>
  <c r="H40" i="39"/>
  <c r="H39" i="39"/>
  <c r="H51" i="39" s="1"/>
  <c r="G37" i="39"/>
  <c r="F37" i="39"/>
  <c r="E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37" i="39" s="1"/>
  <c r="H52" i="39" s="1"/>
  <c r="G23" i="39"/>
  <c r="E23" i="39"/>
  <c r="E52" i="39" s="1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50" i="54" l="1"/>
  <c r="H49" i="54"/>
  <c r="H48" i="54"/>
  <c r="H47" i="54"/>
  <c r="H46" i="54"/>
  <c r="H45" i="54"/>
  <c r="H44" i="54"/>
  <c r="H43" i="54"/>
  <c r="H42" i="54"/>
  <c r="H41" i="54"/>
  <c r="H40" i="54"/>
  <c r="H39" i="54"/>
  <c r="H38" i="54"/>
  <c r="H51" i="54" s="1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37" i="54" s="1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23" i="54" s="1"/>
  <c r="G51" i="53"/>
  <c r="F51" i="53"/>
  <c r="E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51" i="53" s="1"/>
  <c r="G37" i="53"/>
  <c r="F37" i="53"/>
  <c r="E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37" i="53" s="1"/>
  <c r="G23" i="53"/>
  <c r="G52" i="53" s="1"/>
  <c r="F23" i="53"/>
  <c r="F52" i="53" s="1"/>
  <c r="E23" i="53"/>
  <c r="E52" i="53" s="1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23" i="53" s="1"/>
  <c r="H52" i="53" s="1"/>
  <c r="G51" i="51"/>
  <c r="F51" i="51"/>
  <c r="E51" i="51"/>
  <c r="E52" i="51" s="1"/>
  <c r="H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51" i="51" s="1"/>
  <c r="G37" i="51"/>
  <c r="F37" i="51"/>
  <c r="E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37" i="51" s="1"/>
  <c r="G23" i="51"/>
  <c r="G52" i="51" s="1"/>
  <c r="F23" i="51"/>
  <c r="F52" i="51" s="1"/>
  <c r="E23" i="5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23" i="51" s="1"/>
  <c r="H52" i="51" s="1"/>
  <c r="G51" i="47"/>
  <c r="F51" i="47"/>
  <c r="E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51" i="47" s="1"/>
  <c r="G37" i="47"/>
  <c r="F37" i="47"/>
  <c r="E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37" i="47" s="1"/>
  <c r="G23" i="47"/>
  <c r="G52" i="47" s="1"/>
  <c r="F23" i="47"/>
  <c r="F52" i="47" s="1"/>
  <c r="E23" i="47"/>
  <c r="E52" i="47" s="1"/>
  <c r="H22" i="47"/>
  <c r="H21" i="47"/>
  <c r="H20" i="47"/>
  <c r="H19" i="47"/>
  <c r="H18" i="47"/>
  <c r="H17" i="47"/>
  <c r="H16" i="47"/>
  <c r="H15" i="47"/>
  <c r="H14" i="47"/>
  <c r="H13" i="47"/>
  <c r="H12" i="47"/>
  <c r="H11" i="47"/>
  <c r="H10" i="47"/>
  <c r="H23" i="47" s="1"/>
  <c r="H52" i="47" s="1"/>
  <c r="G51" i="44"/>
  <c r="F51" i="44"/>
  <c r="E51" i="44"/>
  <c r="E52" i="44" s="1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51" i="44" s="1"/>
  <c r="G37" i="44"/>
  <c r="F37" i="44"/>
  <c r="E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37" i="44" s="1"/>
  <c r="G23" i="44"/>
  <c r="G52" i="44" s="1"/>
  <c r="F23" i="44"/>
  <c r="F52" i="44" s="1"/>
  <c r="E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23" i="44" s="1"/>
  <c r="H52" i="44" s="1"/>
  <c r="G51" i="36"/>
  <c r="G52" i="36" s="1"/>
  <c r="F51" i="36"/>
  <c r="E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51" i="36" s="1"/>
  <c r="G37" i="36"/>
  <c r="F37" i="36"/>
  <c r="E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37" i="36" s="1"/>
  <c r="G23" i="36"/>
  <c r="F23" i="36"/>
  <c r="F52" i="36" s="1"/>
  <c r="E23" i="36"/>
  <c r="E52" i="36" s="1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23" i="36" s="1"/>
  <c r="H52" i="36" s="1"/>
  <c r="G51" i="34"/>
  <c r="G52" i="34" s="1"/>
  <c r="F51" i="34"/>
  <c r="E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51" i="34" s="1"/>
  <c r="G37" i="34"/>
  <c r="F37" i="34"/>
  <c r="E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37" i="34" s="1"/>
  <c r="G23" i="34"/>
  <c r="F23" i="34"/>
  <c r="F52" i="34" s="1"/>
  <c r="E23" i="34"/>
  <c r="E52" i="34" s="1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23" i="34" s="1"/>
  <c r="H52" i="34" s="1"/>
  <c r="H52" i="54" l="1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<sst xmlns="http://schemas.openxmlformats.org/spreadsheetml/2006/main" count="1315" uniqueCount="84">
  <si>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</si>
  <si>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</si>
  <si>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</si>
  <si>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</si>
  <si>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</si>
  <si>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</si>
  <si>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</si>
  <si>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</si>
  <si>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</si>
  <si>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</si>
  <si>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</si>
  <si>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</si>
  <si>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</si>
  <si>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</si>
  <si>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</si>
  <si>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</si>
  <si>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</si>
  <si>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</si>
  <si>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</si>
  <si>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</si>
  <si>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</si>
  <si>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</si>
  <si>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</si>
  <si>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</si>
  <si>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</si>
  <si>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</si>
  <si>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</si>
  <si>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</si>
  <si>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</si>
  <si>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</si>
  <si>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</si>
  <si>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Data de referência: 30/09/2015</t>
  </si>
  <si>
    <t>TRIBUNAL REGIONAL DO TRABALHO DA 4ª REGIÃO</t>
  </si>
  <si>
    <t>SECRETARIA DE GESTÁO DE PESSOAS</t>
  </si>
  <si>
    <t>RESOLUÇÃO 102 CNJ - ANEXO IV- QUANTITATIVO DE CARGOS E FUNÇÕES</t>
  </si>
  <si>
    <t>ÓRGÃO: TRIBUNAL REGIONAL DO TRABALHO DA 12ª REGIÃO</t>
  </si>
  <si>
    <t>UNIDADE: SECRETARIA DE GESTÃO DE PESSOAS</t>
  </si>
  <si>
    <t>Data de referência: 01/09/2015</t>
  </si>
  <si>
    <t>ÓRGÃO: TRIBUNAL REGIONAL DO DA TRABAHO DA 15ª REGIÃO</t>
  </si>
  <si>
    <t>Data de referência: 31/08/2015</t>
  </si>
  <si>
    <t>ÓRGÃO: TRIBUNAL REGIONAL DO TRABALHO DA 19ª REGIÃO</t>
  </si>
  <si>
    <t xml:space="preserve">ÓRGÃO: TRT - 21ª REGIÃO </t>
  </si>
  <si>
    <t>COORDENADORIA DE GESTÃO DE PESSOAS</t>
  </si>
  <si>
    <t>Data de referência: 31 de agosto de 2015</t>
  </si>
  <si>
    <t>TRIBUNAL REGIONAL DO TRABALHO DA 22ª REGIÃO</t>
  </si>
  <si>
    <t>CARREIRA /
CLASSE / PADRÃO</t>
  </si>
  <si>
    <t>Observação: Os tribunais de justiça e de justiça militar deverão adaptar este anexo</t>
  </si>
  <si>
    <t>ÓRGÃO: TRIBUNAL REGIONAL DO TRABALHO DA 8ª REGIÃO</t>
  </si>
  <si>
    <t>UNIDADE: Secretaria de Gestão de Pessoas</t>
  </si>
  <si>
    <t>ÓRGÃO: TRIBUNAL REGIONAL DO TRABALHO DA 9ª REGIÃO</t>
  </si>
  <si>
    <t>UNIDADE: SECRETARIA DE PESSOAL</t>
  </si>
  <si>
    <t>Data de referência: 23/10/2015</t>
  </si>
  <si>
    <t>TRT-16</t>
  </si>
  <si>
    <t>Tribunal Regional do Trabalho da 17ª Região</t>
  </si>
  <si>
    <t>Data de referência: 31/8/2015</t>
  </si>
  <si>
    <t>TRIBUNAL REGIONAL DO TRABALHO DA 23ª REGIÃO</t>
  </si>
  <si>
    <t>TRIBUNAL REGIONAL DO TRABALHO DA 1ª REGIÃO</t>
  </si>
  <si>
    <t xml:space="preserve"> SECRETARIA DE ADMINISTRAÇÃO DE PESSOAL</t>
  </si>
  <si>
    <t>TRT-3ª REGIÃO</t>
  </si>
  <si>
    <t>SECRETARIA DE PESSOAL</t>
  </si>
  <si>
    <t>ÓRGÃO: TRIBUNAL REGIONAL DO TRABALHO DA 5ª REGIÃO</t>
  </si>
  <si>
    <t>10/2015</t>
  </si>
  <si>
    <t>JUSTIÇA DO TRABALHO</t>
  </si>
  <si>
    <t>ÓRGÃO: TRIBUNALREGIONAL DO TRABALHO DA SEXTA REGIÃO</t>
  </si>
  <si>
    <t>UNIDADE: SECRETARIA DE GESTÃO DE PESSOAS/COORDENADORIA DE ADMINISTRAÇÃO DE PESSOAL</t>
  </si>
  <si>
    <t>Data de referência: 30.09.2015</t>
  </si>
  <si>
    <t>PODER JUDICIÁRIO FEDERAL</t>
  </si>
  <si>
    <t>ÓRGÃO: Tribunal Regional do Trabalho 10ª Região</t>
  </si>
  <si>
    <t>UNIDADE: Coordenadoria de Pessoal e de Informações Funcionais</t>
  </si>
  <si>
    <t>ÓRGÃO: Tribunal Superior do Trabalho</t>
  </si>
  <si>
    <t>UNIDADE: Coordenadoria de Informações Funcionais</t>
  </si>
  <si>
    <t>TRIBUNAL REGIONAL DO TRABALHO DA 20ª REGIÃO</t>
  </si>
  <si>
    <t>TRIBUNAL REGIONAL DO TRABALHO DA 24ª REGIÃO</t>
  </si>
  <si>
    <t>TRIBUNAL REGIONAL DO TRABALHO DA 13ª REGIÃO</t>
  </si>
  <si>
    <t>SERVIÇO DE ADMINISTRAÇÂO E PAGAMENTO DE PESSOAL</t>
  </si>
  <si>
    <t>ÓRGÃO: TRT14ª REGIÃO</t>
  </si>
  <si>
    <t>UNIDADE: Secretaria Gestão de Pessoas</t>
  </si>
  <si>
    <t>Data de referência: Data de referência: 31/08/15</t>
  </si>
  <si>
    <t>TRT-2ª REGIÃO</t>
  </si>
  <si>
    <t>SECRETARIA DE GESTÃO DE PESSOAS</t>
  </si>
  <si>
    <t>Consolidado da Justiça do Trabalho</t>
  </si>
  <si>
    <t>UNIDADE: Coordenadoria de Gestão de Pessoas CSJT</t>
  </si>
  <si>
    <t>ÓRGÃO: TRIBUNAL REGIONAL DO TRABALHO 11ª REGIÃO</t>
  </si>
  <si>
    <t>Data de início da vigência: 31/08/2015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</si>
</sst>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</numFmts>
  <fonts count="64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0"/>
      <color indexed="64"/>
      <name val="Arial"/>
      <family val="2"/>
    </font>
    <font>
      <sz val="10"/>
      <color indexed="64"/>
      <name val="Microsoft Sans Serif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D9D9D9"/>
        <bgColor rgb="FFC0C0C0"/>
      </patternFill>
    </fill>
  </fills>
  <borders count="6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8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2" fillId="0" borderId="0"/>
  </cellStyleXfs>
  <cellXfs count="300">
    <xf numFmtId="0" fontId="0" fillId="0" borderId="0" xfId="0"/>
    <xf numFmtId="0" fontId="0" fillId="0" borderId="0" xfId="0" applyBorder="1"/>
    <xf numFmtId="0" fontId="55" fillId="0" borderId="0" xfId="0" applyFont="1"/>
    <xf numFmtId="0" fontId="2" fillId="0" borderId="0" xfId="0" applyFont="1"/>
    <xf numFmtId="0" fontId="0" fillId="0" borderId="19" xfId="0" applyBorder="1"/>
    <xf numFmtId="0" fontId="56" fillId="0" borderId="0" xfId="0" applyFont="1" applyAlignment="1"/>
    <xf numFmtId="0" fontId="56" fillId="0" borderId="0" xfId="0" applyFont="1"/>
    <xf numFmtId="0" fontId="56" fillId="24" borderId="17" xfId="0" applyFont="1" applyFill="1" applyBorder="1" applyAlignment="1">
      <alignment horizontal="center" vertical="center" wrapText="1"/>
    </xf>
    <xf numFmtId="0" fontId="57" fillId="0" borderId="0" xfId="0" applyFont="1"/>
    <xf numFmtId="0" fontId="56" fillId="24" borderId="21" xfId="0" applyFont="1" applyFill="1" applyBorder="1" applyAlignment="1">
      <alignment horizontal="center" wrapText="1"/>
    </xf>
    <xf numFmtId="0" fontId="56" fillId="24" borderId="20" xfId="0" applyFont="1" applyFill="1" applyBorder="1" applyAlignment="1">
      <alignment horizontal="center" vertical="top" wrapText="1"/>
    </xf>
    <xf numFmtId="0" fontId="56" fillId="24" borderId="17" xfId="0" applyFont="1" applyFill="1" applyBorder="1" applyAlignment="1">
      <alignment horizontal="center" wrapText="1"/>
    </xf>
    <xf numFmtId="3" fontId="56" fillId="0" borderId="17" xfId="0" applyNumberFormat="1" applyFont="1" applyBorder="1" applyAlignment="1">
      <alignment horizontal="right" vertical="top" wrapText="1"/>
    </xf>
    <xf numFmtId="0" fontId="56" fillId="24" borderId="22" xfId="0" applyFont="1" applyFill="1" applyBorder="1" applyAlignment="1">
      <alignment horizontal="center" wrapText="1"/>
    </xf>
    <xf numFmtId="0" fontId="56" fillId="24" borderId="19" xfId="0" applyFont="1" applyFill="1" applyBorder="1" applyAlignment="1">
      <alignment horizontal="center" vertical="top" wrapText="1"/>
    </xf>
    <xf numFmtId="0" fontId="56" fillId="24" borderId="0" xfId="0" applyFont="1" applyFill="1" applyBorder="1" applyAlignment="1">
      <alignment horizontal="center" vertical="top" wrapText="1"/>
    </xf>
    <xf numFmtId="0" fontId="56" fillId="24" borderId="18" xfId="0" applyFont="1" applyFill="1" applyBorder="1" applyAlignment="1">
      <alignment horizontal="center" wrapText="1"/>
    </xf>
    <xf numFmtId="0" fontId="56" fillId="24" borderId="0" xfId="0" applyFont="1" applyFill="1" applyBorder="1" applyAlignment="1">
      <alignment horizontal="center" wrapText="1"/>
    </xf>
    <xf numFmtId="3" fontId="57" fillId="24" borderId="17" xfId="0" applyNumberFormat="1" applyFont="1" applyFill="1" applyBorder="1" applyAlignment="1">
      <alignment horizontal="right" vertical="top" wrapText="1"/>
    </xf>
    <xf numFmtId="0" fontId="57" fillId="0" borderId="0" xfId="0" applyFont="1" applyAlignment="1">
      <alignment horizontal="left"/>
    </xf>
    <xf numFmtId="0" fontId="56" fillId="24" borderId="20" xfId="0" applyFont="1" applyFill="1" applyBorder="1" applyAlignment="1">
      <alignment horizontal="center" wrapText="1"/>
    </xf>
    <xf numFmtId="0" fontId="56" fillId="24" borderId="19" xfId="0" applyFont="1" applyFill="1" applyBorder="1" applyAlignment="1">
      <alignment horizontal="center" wrapText="1"/>
    </xf>
    <xf numFmtId="0" fontId="57" fillId="0" borderId="0" xfId="0" applyFont="1" applyFill="1" applyBorder="1" applyAlignment="1">
      <alignment horizontal="center" wrapText="1"/>
    </xf>
    <xf numFmtId="3" fontId="57" fillId="0" borderId="0" xfId="0" applyNumberFormat="1" applyFont="1" applyFill="1" applyBorder="1" applyAlignment="1">
      <alignment horizontal="right" vertical="top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58" fillId="0" borderId="0" xfId="0" applyFont="1" applyAlignment="1"/>
    <xf numFmtId="0" fontId="58" fillId="0" borderId="0" xfId="0" applyFont="1"/>
    <xf numFmtId="14" fontId="58" fillId="0" borderId="0" xfId="0" applyNumberFormat="1" applyFont="1"/>
    <xf numFmtId="0" fontId="59" fillId="0" borderId="0" xfId="0" applyFont="1" applyAlignment="1">
      <alignment horizontal="left"/>
    </xf>
    <xf numFmtId="0" fontId="59" fillId="0" borderId="0" xfId="0" applyFont="1"/>
    <xf numFmtId="0" fontId="58" fillId="8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58" fillId="8" borderId="28" xfId="0" applyFont="1" applyFill="1" applyBorder="1" applyAlignment="1">
      <alignment horizontal="center" wrapText="1"/>
    </xf>
    <xf numFmtId="0" fontId="58" fillId="8" borderId="0" xfId="0" applyFont="1" applyFill="1" applyBorder="1" applyAlignment="1">
      <alignment horizontal="center" vertical="top" wrapText="1"/>
    </xf>
    <xf numFmtId="0" fontId="58" fillId="8" borderId="26" xfId="0" applyFont="1" applyFill="1" applyBorder="1" applyAlignment="1">
      <alignment horizontal="center" wrapText="1"/>
    </xf>
    <xf numFmtId="3" fontId="56" fillId="0" borderId="26" xfId="0" applyNumberFormat="1" applyFont="1" applyBorder="1" applyAlignment="1">
      <alignment horizontal="right" vertical="top" wrapText="1"/>
    </xf>
    <xf numFmtId="3" fontId="58" fillId="0" borderId="26" xfId="0" applyNumberFormat="1" applyFont="1" applyBorder="1" applyAlignment="1">
      <alignment horizontal="right" vertical="top" wrapText="1"/>
    </xf>
    <xf numFmtId="0" fontId="58" fillId="8" borderId="29" xfId="0" applyFont="1" applyFill="1" applyBorder="1" applyAlignment="1">
      <alignment horizontal="center" wrapText="1"/>
    </xf>
    <xf numFmtId="0" fontId="58" fillId="8" borderId="30" xfId="0" applyFont="1" applyFill="1" applyBorder="1" applyAlignment="1">
      <alignment horizontal="center" vertical="top" wrapText="1"/>
    </xf>
    <xf numFmtId="0" fontId="58" fillId="8" borderId="31" xfId="0" applyFont="1" applyFill="1" applyBorder="1" applyAlignment="1">
      <alignment horizontal="center" wrapText="1"/>
    </xf>
    <xf numFmtId="0" fontId="58" fillId="8" borderId="27" xfId="0" applyFont="1" applyFill="1" applyBorder="1" applyAlignment="1">
      <alignment horizontal="center" vertical="top" wrapText="1"/>
    </xf>
    <xf numFmtId="0" fontId="58" fillId="8" borderId="30" xfId="0" applyFont="1" applyFill="1" applyBorder="1" applyAlignment="1">
      <alignment horizontal="center" wrapText="1"/>
    </xf>
    <xf numFmtId="0" fontId="58" fillId="8" borderId="0" xfId="0" applyFont="1" applyFill="1" applyBorder="1" applyAlignment="1">
      <alignment horizontal="center" wrapText="1"/>
    </xf>
    <xf numFmtId="0" fontId="58" fillId="8" borderId="27" xfId="0" applyFont="1" applyFill="1" applyBorder="1" applyAlignment="1">
      <alignment horizontal="center" wrapText="1"/>
    </xf>
    <xf numFmtId="3" fontId="59" fillId="8" borderId="26" xfId="0" applyNumberFormat="1" applyFont="1" applyFill="1" applyBorder="1" applyAlignment="1">
      <alignment horizontal="right" vertical="top" wrapText="1"/>
    </xf>
    <xf numFmtId="0" fontId="58" fillId="2" borderId="32" xfId="0" applyFont="1" applyFill="1" applyBorder="1" applyAlignment="1">
      <alignment horizontal="center" vertical="center" wrapText="1"/>
    </xf>
    <xf numFmtId="0" fontId="0" fillId="0" borderId="13" xfId="0" applyBorder="1"/>
    <xf numFmtId="0" fontId="58" fillId="2" borderId="33" xfId="0" applyFont="1" applyFill="1" applyBorder="1" applyAlignment="1">
      <alignment horizontal="center" wrapText="1"/>
    </xf>
    <xf numFmtId="0" fontId="58" fillId="2" borderId="0" xfId="0" applyFont="1" applyFill="1" applyBorder="1" applyAlignment="1">
      <alignment horizontal="center" vertical="top" wrapText="1"/>
    </xf>
    <xf numFmtId="0" fontId="58" fillId="2" borderId="32" xfId="0" applyFont="1" applyFill="1" applyBorder="1" applyAlignment="1">
      <alignment horizontal="center" wrapText="1"/>
    </xf>
    <xf numFmtId="3" fontId="58" fillId="0" borderId="32" xfId="0" applyNumberFormat="1" applyFont="1" applyBorder="1" applyAlignment="1">
      <alignment horizontal="right" vertical="top" wrapText="1"/>
    </xf>
    <xf numFmtId="0" fontId="58" fillId="2" borderId="34" xfId="0" applyFont="1" applyFill="1" applyBorder="1" applyAlignment="1">
      <alignment horizontal="center" wrapText="1"/>
    </xf>
    <xf numFmtId="0" fontId="58" fillId="2" borderId="35" xfId="0" applyFont="1" applyFill="1" applyBorder="1" applyAlignment="1">
      <alignment horizontal="center" vertical="top" wrapText="1"/>
    </xf>
    <xf numFmtId="0" fontId="58" fillId="2" borderId="36" xfId="0" applyFont="1" applyFill="1" applyBorder="1" applyAlignment="1">
      <alignment horizontal="center" wrapText="1"/>
    </xf>
    <xf numFmtId="0" fontId="58" fillId="2" borderId="13" xfId="0" applyFont="1" applyFill="1" applyBorder="1" applyAlignment="1">
      <alignment horizontal="center" vertical="top" wrapText="1"/>
    </xf>
    <xf numFmtId="0" fontId="58" fillId="2" borderId="35" xfId="0" applyFont="1" applyFill="1" applyBorder="1" applyAlignment="1">
      <alignment horizontal="center" wrapText="1"/>
    </xf>
    <xf numFmtId="0" fontId="58" fillId="2" borderId="0" xfId="0" applyFont="1" applyFill="1" applyBorder="1" applyAlignment="1">
      <alignment horizontal="center" wrapText="1"/>
    </xf>
    <xf numFmtId="0" fontId="58" fillId="2" borderId="13" xfId="0" applyFont="1" applyFill="1" applyBorder="1" applyAlignment="1">
      <alignment horizontal="center" wrapText="1"/>
    </xf>
    <xf numFmtId="3" fontId="59" fillId="2" borderId="32" xfId="0" applyNumberFormat="1" applyFont="1" applyFill="1" applyBorder="1" applyAlignment="1">
      <alignment horizontal="right" vertical="top" wrapText="1"/>
    </xf>
    <xf numFmtId="0" fontId="56" fillId="25" borderId="17" xfId="0" applyFont="1" applyFill="1" applyBorder="1" applyAlignment="1">
      <alignment horizontal="center" vertical="center" wrapText="1"/>
    </xf>
    <xf numFmtId="0" fontId="56" fillId="25" borderId="21" xfId="0" applyFont="1" applyFill="1" applyBorder="1" applyAlignment="1">
      <alignment horizontal="center" wrapText="1"/>
    </xf>
    <xf numFmtId="0" fontId="56" fillId="25" borderId="0" xfId="0" applyFont="1" applyFill="1" applyBorder="1" applyAlignment="1">
      <alignment horizontal="center" vertical="top" wrapText="1"/>
    </xf>
    <xf numFmtId="0" fontId="56" fillId="25" borderId="17" xfId="0" applyFont="1" applyFill="1" applyBorder="1" applyAlignment="1">
      <alignment horizontal="center" wrapText="1"/>
    </xf>
    <xf numFmtId="0" fontId="56" fillId="25" borderId="22" xfId="0" applyFont="1" applyFill="1" applyBorder="1" applyAlignment="1">
      <alignment horizontal="center" wrapText="1"/>
    </xf>
    <xf numFmtId="0" fontId="56" fillId="25" borderId="20" xfId="0" applyFont="1" applyFill="1" applyBorder="1" applyAlignment="1">
      <alignment horizontal="center" vertical="top" wrapText="1"/>
    </xf>
    <xf numFmtId="0" fontId="56" fillId="25" borderId="18" xfId="0" applyFont="1" applyFill="1" applyBorder="1" applyAlignment="1">
      <alignment horizontal="center" wrapText="1"/>
    </xf>
    <xf numFmtId="0" fontId="56" fillId="25" borderId="19" xfId="0" applyFont="1" applyFill="1" applyBorder="1" applyAlignment="1">
      <alignment horizontal="center" vertical="top" wrapText="1"/>
    </xf>
    <xf numFmtId="0" fontId="56" fillId="25" borderId="20" xfId="0" applyFont="1" applyFill="1" applyBorder="1" applyAlignment="1">
      <alignment horizontal="center" wrapText="1"/>
    </xf>
    <xf numFmtId="0" fontId="56" fillId="25" borderId="0" xfId="0" applyFont="1" applyFill="1" applyBorder="1" applyAlignment="1">
      <alignment horizontal="center" wrapText="1"/>
    </xf>
    <xf numFmtId="0" fontId="56" fillId="25" borderId="19" xfId="0" applyFont="1" applyFill="1" applyBorder="1" applyAlignment="1">
      <alignment horizontal="center" wrapText="1"/>
    </xf>
    <xf numFmtId="3" fontId="57" fillId="25" borderId="17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14" fontId="56" fillId="0" borderId="0" xfId="0" applyNumberFormat="1" applyFont="1"/>
    <xf numFmtId="0" fontId="60" fillId="0" borderId="0" xfId="0" applyFont="1" applyAlignment="1"/>
    <xf numFmtId="0" fontId="60" fillId="0" borderId="0" xfId="0" applyFont="1"/>
    <xf numFmtId="0" fontId="61" fillId="0" borderId="0" xfId="0" applyFont="1" applyAlignment="1">
      <alignment horizontal="left"/>
    </xf>
    <xf numFmtId="0" fontId="61" fillId="0" borderId="0" xfId="0" applyFont="1"/>
    <xf numFmtId="0" fontId="60" fillId="26" borderId="26" xfId="0" applyFont="1" applyFill="1" applyBorder="1" applyAlignment="1">
      <alignment horizontal="center" vertical="center" wrapText="1"/>
    </xf>
    <xf numFmtId="0" fontId="60" fillId="26" borderId="28" xfId="0" applyFont="1" applyFill="1" applyBorder="1" applyAlignment="1">
      <alignment horizontal="center" wrapText="1"/>
    </xf>
    <xf numFmtId="0" fontId="60" fillId="26" borderId="0" xfId="0" applyFont="1" applyFill="1" applyBorder="1" applyAlignment="1">
      <alignment horizontal="center" vertical="top" wrapText="1"/>
    </xf>
    <xf numFmtId="0" fontId="60" fillId="26" borderId="26" xfId="0" applyFont="1" applyFill="1" applyBorder="1" applyAlignment="1">
      <alignment horizontal="center" wrapText="1"/>
    </xf>
    <xf numFmtId="3" fontId="60" fillId="0" borderId="26" xfId="0" applyNumberFormat="1" applyFont="1" applyBorder="1" applyAlignment="1">
      <alignment horizontal="right" vertical="top" wrapText="1"/>
    </xf>
    <xf numFmtId="0" fontId="60" fillId="26" borderId="29" xfId="0" applyFont="1" applyFill="1" applyBorder="1" applyAlignment="1">
      <alignment horizontal="center" wrapText="1"/>
    </xf>
    <xf numFmtId="0" fontId="60" fillId="26" borderId="30" xfId="0" applyFont="1" applyFill="1" applyBorder="1" applyAlignment="1">
      <alignment horizontal="center" vertical="top" wrapText="1"/>
    </xf>
    <xf numFmtId="0" fontId="60" fillId="26" borderId="31" xfId="0" applyFont="1" applyFill="1" applyBorder="1" applyAlignment="1">
      <alignment horizontal="center" wrapText="1"/>
    </xf>
    <xf numFmtId="0" fontId="60" fillId="26" borderId="27" xfId="0" applyFont="1" applyFill="1" applyBorder="1" applyAlignment="1">
      <alignment horizontal="center" vertical="top" wrapText="1"/>
    </xf>
    <xf numFmtId="0" fontId="60" fillId="26" borderId="30" xfId="0" applyFont="1" applyFill="1" applyBorder="1" applyAlignment="1">
      <alignment horizontal="center" wrapText="1"/>
    </xf>
    <xf numFmtId="0" fontId="60" fillId="26" borderId="0" xfId="0" applyFont="1" applyFill="1" applyBorder="1" applyAlignment="1">
      <alignment horizontal="center" wrapText="1"/>
    </xf>
    <xf numFmtId="0" fontId="60" fillId="26" borderId="27" xfId="0" applyFont="1" applyFill="1" applyBorder="1" applyAlignment="1">
      <alignment horizontal="center" wrapText="1"/>
    </xf>
    <xf numFmtId="3" fontId="61" fillId="26" borderId="26" xfId="0" applyNumberFormat="1" applyFont="1" applyFill="1" applyBorder="1" applyAlignment="1">
      <alignment horizontal="right" vertical="top" wrapText="1"/>
    </xf>
    <xf numFmtId="0" fontId="61" fillId="0" borderId="0" xfId="0" applyFont="1" applyFill="1" applyBorder="1" applyAlignment="1">
      <alignment horizontal="center" wrapText="1"/>
    </xf>
    <xf numFmtId="3" fontId="61" fillId="0" borderId="0" xfId="0" applyNumberFormat="1" applyFont="1" applyFill="1" applyBorder="1" applyAlignment="1">
      <alignment horizontal="right" vertical="top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2" fillId="0" borderId="0" xfId="246"/>
    <xf numFmtId="0" fontId="56" fillId="0" borderId="0" xfId="246" applyFont="1" applyAlignment="1"/>
    <xf numFmtId="0" fontId="56" fillId="0" borderId="0" xfId="246" applyFont="1"/>
    <xf numFmtId="14" fontId="56" fillId="0" borderId="0" xfId="246" applyNumberFormat="1" applyFont="1"/>
    <xf numFmtId="0" fontId="57" fillId="0" borderId="0" xfId="246" applyFont="1" applyAlignment="1">
      <alignment horizontal="left"/>
    </xf>
    <xf numFmtId="0" fontId="57" fillId="0" borderId="0" xfId="246" applyFont="1"/>
    <xf numFmtId="0" fontId="56" fillId="24" borderId="17" xfId="246" applyFont="1" applyFill="1" applyBorder="1" applyAlignment="1">
      <alignment horizontal="center" vertical="center" wrapText="1"/>
    </xf>
    <xf numFmtId="0" fontId="56" fillId="24" borderId="41" xfId="246" applyFont="1" applyFill="1" applyBorder="1" applyAlignment="1">
      <alignment horizontal="center" vertical="center" wrapText="1"/>
    </xf>
    <xf numFmtId="0" fontId="2" fillId="0" borderId="0" xfId="246" applyBorder="1"/>
    <xf numFmtId="0" fontId="56" fillId="24" borderId="42" xfId="246" applyFont="1" applyFill="1" applyBorder="1" applyAlignment="1">
      <alignment horizontal="center" wrapText="1"/>
    </xf>
    <xf numFmtId="0" fontId="56" fillId="24" borderId="0" xfId="246" applyFont="1" applyFill="1" applyBorder="1" applyAlignment="1">
      <alignment horizontal="center" vertical="top" wrapText="1"/>
    </xf>
    <xf numFmtId="0" fontId="56" fillId="24" borderId="17" xfId="246" applyFont="1" applyFill="1" applyBorder="1" applyAlignment="1">
      <alignment horizontal="center" wrapText="1"/>
    </xf>
    <xf numFmtId="3" fontId="56" fillId="0" borderId="17" xfId="246" applyNumberFormat="1" applyFont="1" applyBorder="1" applyAlignment="1">
      <alignment horizontal="right" vertical="top" wrapText="1"/>
    </xf>
    <xf numFmtId="3" fontId="56" fillId="0" borderId="41" xfId="246" applyNumberFormat="1" applyFont="1" applyBorder="1" applyAlignment="1">
      <alignment horizontal="right" vertical="top" wrapText="1"/>
    </xf>
    <xf numFmtId="0" fontId="56" fillId="24" borderId="43" xfId="246" applyFont="1" applyFill="1" applyBorder="1" applyAlignment="1">
      <alignment horizontal="center" wrapText="1"/>
    </xf>
    <xf numFmtId="0" fontId="56" fillId="24" borderId="20" xfId="246" applyFont="1" applyFill="1" applyBorder="1" applyAlignment="1">
      <alignment horizontal="center" vertical="top" wrapText="1"/>
    </xf>
    <xf numFmtId="0" fontId="56" fillId="24" borderId="44" xfId="246" applyFont="1" applyFill="1" applyBorder="1" applyAlignment="1">
      <alignment horizontal="center" wrapText="1"/>
    </xf>
    <xf numFmtId="0" fontId="56" fillId="24" borderId="19" xfId="246" applyFont="1" applyFill="1" applyBorder="1" applyAlignment="1">
      <alignment horizontal="center" vertical="top" wrapText="1"/>
    </xf>
    <xf numFmtId="0" fontId="56" fillId="24" borderId="21" xfId="246" applyFont="1" applyFill="1" applyBorder="1" applyAlignment="1">
      <alignment horizontal="center" wrapText="1"/>
    </xf>
    <xf numFmtId="0" fontId="56" fillId="24" borderId="20" xfId="246" applyFont="1" applyFill="1" applyBorder="1" applyAlignment="1">
      <alignment horizontal="center" wrapText="1"/>
    </xf>
    <xf numFmtId="0" fontId="56" fillId="24" borderId="0" xfId="246" applyFont="1" applyFill="1" applyBorder="1" applyAlignment="1">
      <alignment horizontal="center" wrapText="1"/>
    </xf>
    <xf numFmtId="0" fontId="56" fillId="24" borderId="19" xfId="246" applyFont="1" applyFill="1" applyBorder="1" applyAlignment="1">
      <alignment horizontal="center" wrapText="1"/>
    </xf>
    <xf numFmtId="0" fontId="56" fillId="24" borderId="18" xfId="246" applyFont="1" applyFill="1" applyBorder="1" applyAlignment="1">
      <alignment horizontal="center" wrapText="1"/>
    </xf>
    <xf numFmtId="3" fontId="57" fillId="24" borderId="47" xfId="246" applyNumberFormat="1" applyFont="1" applyFill="1" applyBorder="1" applyAlignment="1">
      <alignment horizontal="right" vertical="top" wrapText="1"/>
    </xf>
    <xf numFmtId="3" fontId="57" fillId="24" borderId="48" xfId="246" applyNumberFormat="1" applyFont="1" applyFill="1" applyBorder="1" applyAlignment="1">
      <alignment horizontal="right" vertical="top" wrapText="1"/>
    </xf>
    <xf numFmtId="0" fontId="56" fillId="25" borderId="17" xfId="0" applyFont="1" applyFill="1" applyBorder="1" applyAlignment="1">
      <alignment horizontal="center" vertical="center" wrapText="1"/>
    </xf>
    <xf numFmtId="0" fontId="56" fillId="25" borderId="17" xfId="0" applyFont="1" applyFill="1" applyBorder="1" applyAlignment="1">
      <alignment horizontal="center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63" fillId="0" borderId="17" xfId="382" applyNumberFormat="1" applyFont="1" applyBorder="1"/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17" fontId="56" fillId="0" borderId="0" xfId="0" applyNumberFormat="1" applyFont="1"/>
    <xf numFmtId="0" fontId="0" fillId="0" borderId="17" xfId="0" applyBorder="1"/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14" fontId="56" fillId="0" borderId="0" xfId="0" applyNumberFormat="1" applyFont="1" applyAlignment="1">
      <alignment horizontal="left"/>
    </xf>
    <xf numFmtId="0" fontId="2" fillId="0" borderId="17" xfId="0" applyFont="1" applyBorder="1"/>
    <xf numFmtId="3" fontId="2" fillId="0" borderId="17" xfId="0" applyNumberFormat="1" applyFont="1" applyBorder="1" applyAlignment="1">
      <alignment horizontal="right" vertical="top" wrapText="1"/>
    </xf>
    <xf numFmtId="180" fontId="56" fillId="0" borderId="0" xfId="0" applyNumberFormat="1" applyFont="1" applyAlignment="1">
      <alignment horizontal="left"/>
    </xf>
    <xf numFmtId="0" fontId="56" fillId="26" borderId="26" xfId="0" applyFont="1" applyFill="1" applyBorder="1" applyAlignment="1">
      <alignment horizontal="center" vertical="center" wrapText="1"/>
    </xf>
    <xf numFmtId="0" fontId="56" fillId="26" borderId="28" xfId="0" applyFont="1" applyFill="1" applyBorder="1" applyAlignment="1">
      <alignment horizontal="center" wrapText="1"/>
    </xf>
    <xf numFmtId="0" fontId="56" fillId="26" borderId="0" xfId="0" applyFont="1" applyFill="1" applyBorder="1" applyAlignment="1">
      <alignment horizontal="center" vertical="top" wrapText="1"/>
    </xf>
    <xf numFmtId="0" fontId="56" fillId="26" borderId="26" xfId="0" applyFont="1" applyFill="1" applyBorder="1" applyAlignment="1">
      <alignment horizontal="center" wrapText="1"/>
    </xf>
    <xf numFmtId="1" fontId="56" fillId="0" borderId="26" xfId="0" applyNumberFormat="1" applyFont="1" applyBorder="1" applyAlignment="1">
      <alignment horizontal="right" vertical="top" wrapText="1"/>
    </xf>
    <xf numFmtId="0" fontId="56" fillId="26" borderId="29" xfId="0" applyFont="1" applyFill="1" applyBorder="1" applyAlignment="1">
      <alignment horizontal="center" wrapText="1"/>
    </xf>
    <xf numFmtId="0" fontId="56" fillId="26" borderId="30" xfId="0" applyFont="1" applyFill="1" applyBorder="1" applyAlignment="1">
      <alignment horizontal="center" vertical="top" wrapText="1"/>
    </xf>
    <xf numFmtId="0" fontId="56" fillId="26" borderId="31" xfId="0" applyFont="1" applyFill="1" applyBorder="1" applyAlignment="1">
      <alignment horizontal="center" wrapText="1"/>
    </xf>
    <xf numFmtId="0" fontId="56" fillId="26" borderId="27" xfId="0" applyFont="1" applyFill="1" applyBorder="1" applyAlignment="1">
      <alignment horizontal="center" vertical="top" wrapText="1"/>
    </xf>
    <xf numFmtId="0" fontId="56" fillId="26" borderId="30" xfId="0" applyFont="1" applyFill="1" applyBorder="1" applyAlignment="1">
      <alignment horizontal="center" wrapText="1"/>
    </xf>
    <xf numFmtId="0" fontId="56" fillId="26" borderId="0" xfId="0" applyFont="1" applyFill="1" applyBorder="1" applyAlignment="1">
      <alignment horizontal="center" wrapText="1"/>
    </xf>
    <xf numFmtId="0" fontId="56" fillId="26" borderId="27" xfId="0" applyFont="1" applyFill="1" applyBorder="1" applyAlignment="1">
      <alignment horizontal="center" wrapText="1"/>
    </xf>
    <xf numFmtId="3" fontId="57" fillId="26" borderId="26" xfId="0" applyNumberFormat="1" applyFont="1" applyFill="1" applyBorder="1" applyAlignment="1">
      <alignment horizontal="right" vertical="top" wrapText="1"/>
    </xf>
    <xf numFmtId="0" fontId="56" fillId="25" borderId="17" xfId="0" applyFont="1" applyFill="1" applyBorder="1" applyAlignment="1">
      <alignment horizontal="center" vertical="center" wrapText="1"/>
    </xf>
    <xf numFmtId="0" fontId="56" fillId="25" borderId="17" xfId="0" applyFont="1" applyFill="1" applyBorder="1" applyAlignment="1">
      <alignment horizontal="center" wrapText="1"/>
    </xf>
    <xf numFmtId="0" fontId="0" fillId="0" borderId="0" xfId="0" applyFont="1"/>
    <xf numFmtId="0" fontId="56" fillId="2" borderId="32" xfId="0" applyFont="1" applyFill="1" applyBorder="1" applyAlignment="1">
      <alignment horizontal="center" vertical="center" wrapText="1"/>
    </xf>
    <xf numFmtId="0" fontId="56" fillId="2" borderId="33" xfId="0" applyFont="1" applyFill="1" applyBorder="1" applyAlignment="1">
      <alignment horizontal="center" wrapText="1"/>
    </xf>
    <xf numFmtId="0" fontId="56" fillId="2" borderId="0" xfId="0" applyFont="1" applyFill="1" applyBorder="1" applyAlignment="1">
      <alignment horizontal="center" vertical="top" wrapText="1"/>
    </xf>
    <xf numFmtId="0" fontId="56" fillId="2" borderId="32" xfId="0" applyFont="1" applyFill="1" applyBorder="1" applyAlignment="1">
      <alignment horizontal="center" wrapText="1"/>
    </xf>
    <xf numFmtId="3" fontId="0" fillId="0" borderId="32" xfId="0" applyNumberFormat="1" applyFont="1" applyBorder="1" applyAlignment="1">
      <alignment horizontal="right" vertical="top" wrapText="1"/>
    </xf>
    <xf numFmtId="3" fontId="56" fillId="0" borderId="32" xfId="0" applyNumberFormat="1" applyFont="1" applyBorder="1" applyAlignment="1">
      <alignment horizontal="right" vertical="top" wrapText="1"/>
    </xf>
    <xf numFmtId="0" fontId="56" fillId="2" borderId="34" xfId="0" applyFont="1" applyFill="1" applyBorder="1" applyAlignment="1">
      <alignment horizontal="center" wrapText="1"/>
    </xf>
    <xf numFmtId="0" fontId="56" fillId="2" borderId="35" xfId="0" applyFont="1" applyFill="1" applyBorder="1" applyAlignment="1">
      <alignment horizontal="center" vertical="top" wrapText="1"/>
    </xf>
    <xf numFmtId="0" fontId="56" fillId="2" borderId="36" xfId="0" applyFont="1" applyFill="1" applyBorder="1" applyAlignment="1">
      <alignment horizontal="center" wrapText="1"/>
    </xf>
    <xf numFmtId="0" fontId="56" fillId="2" borderId="13" xfId="0" applyFont="1" applyFill="1" applyBorder="1" applyAlignment="1">
      <alignment horizontal="center" vertical="top" wrapText="1"/>
    </xf>
    <xf numFmtId="0" fontId="56" fillId="2" borderId="35" xfId="0" applyFont="1" applyFill="1" applyBorder="1" applyAlignment="1">
      <alignment horizontal="center" wrapText="1"/>
    </xf>
    <xf numFmtId="0" fontId="56" fillId="2" borderId="0" xfId="0" applyFont="1" applyFill="1" applyBorder="1" applyAlignment="1">
      <alignment horizontal="center" wrapText="1"/>
    </xf>
    <xf numFmtId="0" fontId="56" fillId="2" borderId="13" xfId="0" applyFont="1" applyFill="1" applyBorder="1" applyAlignment="1">
      <alignment horizontal="center" wrapText="1"/>
    </xf>
    <xf numFmtId="3" fontId="57" fillId="2" borderId="32" xfId="0" applyNumberFormat="1" applyFont="1" applyFill="1" applyBorder="1" applyAlignment="1">
      <alignment horizontal="right" vertical="top"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0" fillId="0" borderId="0" xfId="0" applyAlignment="1"/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2" fillId="27" borderId="17" xfId="0" quotePrefix="1" applyFont="1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/>
    </xf>
    <xf numFmtId="0" fontId="2" fillId="27" borderId="17" xfId="0" applyFont="1" applyFill="1" applyBorder="1" applyAlignment="1" applyProtection="1">
      <alignment horizontal="right"/>
      <protection locked="0"/>
    </xf>
    <xf numFmtId="0" fontId="2" fillId="0" borderId="17" xfId="0" applyFont="1" applyFill="1" applyBorder="1"/>
    <xf numFmtId="0" fontId="2" fillId="0" borderId="17" xfId="0" applyFont="1" applyBorder="1" applyAlignment="1"/>
    <xf numFmtId="0" fontId="57" fillId="0" borderId="0" xfId="0" applyFont="1" applyBorder="1" applyAlignment="1">
      <alignment horizontal="centerContinuous"/>
    </xf>
    <xf numFmtId="0" fontId="56" fillId="8" borderId="26" xfId="0" applyFont="1" applyFill="1" applyBorder="1" applyAlignment="1">
      <alignment horizontal="center" vertical="center" wrapText="1"/>
    </xf>
    <xf numFmtId="0" fontId="56" fillId="8" borderId="28" xfId="0" applyFont="1" applyFill="1" applyBorder="1" applyAlignment="1">
      <alignment horizontal="center" wrapText="1"/>
    </xf>
    <xf numFmtId="0" fontId="56" fillId="8" borderId="0" xfId="0" applyFont="1" applyFill="1" applyAlignment="1">
      <alignment horizontal="center" vertical="top" wrapText="1"/>
    </xf>
    <xf numFmtId="0" fontId="56" fillId="8" borderId="26" xfId="0" applyFont="1" applyFill="1" applyBorder="1" applyAlignment="1">
      <alignment horizontal="center" wrapText="1"/>
    </xf>
    <xf numFmtId="3" fontId="56" fillId="0" borderId="54" xfId="0" applyNumberFormat="1" applyFont="1" applyBorder="1" applyAlignment="1">
      <alignment horizontal="right" vertical="top" wrapText="1"/>
    </xf>
    <xf numFmtId="0" fontId="56" fillId="8" borderId="29" xfId="0" applyFont="1" applyFill="1" applyBorder="1" applyAlignment="1">
      <alignment horizontal="center" wrapText="1"/>
    </xf>
    <xf numFmtId="0" fontId="56" fillId="8" borderId="30" xfId="0" applyFont="1" applyFill="1" applyBorder="1" applyAlignment="1">
      <alignment horizontal="center" vertical="top" wrapText="1"/>
    </xf>
    <xf numFmtId="0" fontId="56" fillId="8" borderId="31" xfId="0" applyFont="1" applyFill="1" applyBorder="1" applyAlignment="1">
      <alignment horizontal="center" wrapText="1"/>
    </xf>
    <xf numFmtId="0" fontId="56" fillId="8" borderId="27" xfId="0" applyFont="1" applyFill="1" applyBorder="1" applyAlignment="1">
      <alignment horizontal="center" vertical="top" wrapText="1"/>
    </xf>
    <xf numFmtId="0" fontId="56" fillId="8" borderId="55" xfId="0" applyFont="1" applyFill="1" applyBorder="1" applyAlignment="1">
      <alignment horizontal="center" wrapText="1"/>
    </xf>
    <xf numFmtId="0" fontId="56" fillId="8" borderId="56" xfId="0" applyFont="1" applyFill="1" applyBorder="1" applyAlignment="1">
      <alignment horizontal="center" wrapText="1"/>
    </xf>
    <xf numFmtId="0" fontId="56" fillId="8" borderId="30" xfId="0" applyFont="1" applyFill="1" applyBorder="1" applyAlignment="1">
      <alignment horizontal="center" wrapText="1"/>
    </xf>
    <xf numFmtId="0" fontId="56" fillId="8" borderId="0" xfId="0" applyFont="1" applyFill="1" applyAlignment="1">
      <alignment horizontal="center" wrapText="1"/>
    </xf>
    <xf numFmtId="0" fontId="56" fillId="8" borderId="27" xfId="0" applyFont="1" applyFill="1" applyBorder="1" applyAlignment="1">
      <alignment horizontal="center" wrapText="1"/>
    </xf>
    <xf numFmtId="0" fontId="57" fillId="8" borderId="26" xfId="0" applyFont="1" applyFill="1" applyBorder="1" applyAlignment="1">
      <alignment horizontal="center" wrapText="1"/>
    </xf>
    <xf numFmtId="3" fontId="57" fillId="8" borderId="26" xfId="0" applyNumberFormat="1" applyFont="1" applyFill="1" applyBorder="1" applyAlignment="1">
      <alignment horizontal="right" vertical="top" wrapText="1"/>
    </xf>
    <xf numFmtId="180" fontId="58" fillId="0" borderId="0" xfId="0" applyNumberFormat="1" applyFont="1"/>
    <xf numFmtId="0" fontId="58" fillId="28" borderId="57" xfId="0" applyFont="1" applyFill="1" applyBorder="1" applyAlignment="1">
      <alignment horizontal="center" vertical="center" wrapText="1"/>
    </xf>
    <xf numFmtId="0" fontId="0" fillId="0" borderId="58" xfId="0" applyBorder="1"/>
    <xf numFmtId="0" fontId="58" fillId="28" borderId="59" xfId="0" applyFont="1" applyFill="1" applyBorder="1" applyAlignment="1">
      <alignment horizontal="center" wrapText="1"/>
    </xf>
    <xf numFmtId="0" fontId="58" fillId="28" borderId="0" xfId="0" applyFont="1" applyFill="1" applyBorder="1" applyAlignment="1">
      <alignment horizontal="center" vertical="top" wrapText="1"/>
    </xf>
    <xf numFmtId="0" fontId="58" fillId="28" borderId="57" xfId="0" applyFont="1" applyFill="1" applyBorder="1" applyAlignment="1">
      <alignment horizontal="center" wrapText="1"/>
    </xf>
    <xf numFmtId="3" fontId="58" fillId="0" borderId="57" xfId="0" applyNumberFormat="1" applyFont="1" applyBorder="1" applyAlignment="1">
      <alignment horizontal="right" vertical="top" wrapText="1"/>
    </xf>
    <xf numFmtId="0" fontId="58" fillId="28" borderId="22" xfId="0" applyFont="1" applyFill="1" applyBorder="1" applyAlignment="1">
      <alignment horizontal="center" wrapText="1"/>
    </xf>
    <xf numFmtId="0" fontId="58" fillId="28" borderId="60" xfId="0" applyFont="1" applyFill="1" applyBorder="1" applyAlignment="1">
      <alignment horizontal="center" vertical="top" wrapText="1"/>
    </xf>
    <xf numFmtId="0" fontId="58" fillId="28" borderId="18" xfId="0" applyFont="1" applyFill="1" applyBorder="1" applyAlignment="1">
      <alignment horizontal="center" wrapText="1"/>
    </xf>
    <xf numFmtId="0" fontId="58" fillId="28" borderId="58" xfId="0" applyFont="1" applyFill="1" applyBorder="1" applyAlignment="1">
      <alignment horizontal="center" vertical="top" wrapText="1"/>
    </xf>
    <xf numFmtId="0" fontId="58" fillId="28" borderId="57" xfId="0" applyFont="1" applyFill="1" applyBorder="1" applyAlignment="1">
      <alignment horizontal="center" wrapText="1"/>
    </xf>
    <xf numFmtId="0" fontId="58" fillId="28" borderId="60" xfId="0" applyFont="1" applyFill="1" applyBorder="1" applyAlignment="1">
      <alignment horizontal="center" wrapText="1"/>
    </xf>
    <xf numFmtId="0" fontId="58" fillId="28" borderId="0" xfId="0" applyFont="1" applyFill="1" applyBorder="1" applyAlignment="1">
      <alignment horizontal="center" wrapText="1"/>
    </xf>
    <xf numFmtId="0" fontId="58" fillId="28" borderId="58" xfId="0" applyFont="1" applyFill="1" applyBorder="1" applyAlignment="1">
      <alignment horizontal="center" wrapText="1"/>
    </xf>
    <xf numFmtId="3" fontId="59" fillId="28" borderId="57" xfId="0" applyNumberFormat="1" applyFont="1" applyFill="1" applyBorder="1" applyAlignment="1">
      <alignment horizontal="right" vertical="top" wrapText="1"/>
    </xf>
    <xf numFmtId="0" fontId="56" fillId="25" borderId="17" xfId="0" applyFont="1" applyFill="1" applyBorder="1" applyAlignment="1">
      <alignment horizontal="center" vertical="center" wrapText="1"/>
    </xf>
    <xf numFmtId="0" fontId="56" fillId="25" borderId="23" xfId="0" applyFont="1" applyFill="1" applyBorder="1" applyAlignment="1">
      <alignment horizontal="center" wrapText="1"/>
    </xf>
    <xf numFmtId="0" fontId="58" fillId="28" borderId="61" xfId="0" applyFont="1" applyFill="1" applyBorder="1" applyAlignment="1">
      <alignment horizontal="center" wrapText="1"/>
    </xf>
    <xf numFmtId="0" fontId="59" fillId="0" borderId="0" xfId="0" applyFont="1" applyBorder="1" applyAlignment="1">
      <alignment horizontal="center" wrapText="1"/>
    </xf>
    <xf numFmtId="3" fontId="59" fillId="0" borderId="0" xfId="0" applyNumberFormat="1" applyFont="1" applyBorder="1" applyAlignment="1">
      <alignment horizontal="right" vertical="top" wrapText="1"/>
    </xf>
    <xf numFmtId="0" fontId="56" fillId="25" borderId="59" xfId="0" applyFont="1" applyFill="1" applyBorder="1" applyAlignment="1">
      <alignment horizontal="center" vertical="center" wrapText="1"/>
    </xf>
    <xf numFmtId="0" fontId="56" fillId="25" borderId="59" xfId="0" applyFont="1" applyFill="1" applyBorder="1" applyAlignment="1">
      <alignment horizontal="center" wrapText="1"/>
    </xf>
    <xf numFmtId="3" fontId="56" fillId="0" borderId="25" xfId="0" applyNumberFormat="1" applyFont="1" applyBorder="1" applyAlignment="1">
      <alignment horizontal="right" vertical="top" wrapText="1"/>
    </xf>
    <xf numFmtId="0" fontId="56" fillId="25" borderId="61" xfId="0" applyFont="1" applyFill="1" applyBorder="1" applyAlignment="1">
      <alignment horizontal="center" wrapText="1"/>
    </xf>
    <xf numFmtId="0" fontId="56" fillId="25" borderId="60" xfId="0" applyFont="1" applyFill="1" applyBorder="1" applyAlignment="1">
      <alignment horizontal="center" vertical="top" wrapText="1"/>
    </xf>
    <xf numFmtId="0" fontId="56" fillId="25" borderId="58" xfId="0" applyFont="1" applyFill="1" applyBorder="1" applyAlignment="1">
      <alignment horizontal="center" vertical="top" wrapText="1"/>
    </xf>
    <xf numFmtId="0" fontId="56" fillId="25" borderId="62" xfId="0" applyFont="1" applyFill="1" applyBorder="1" applyAlignment="1">
      <alignment horizontal="center" wrapText="1"/>
    </xf>
    <xf numFmtId="3" fontId="56" fillId="0" borderId="61" xfId="0" applyNumberFormat="1" applyFont="1" applyBorder="1" applyAlignment="1">
      <alignment horizontal="right" vertical="top" wrapText="1"/>
    </xf>
    <xf numFmtId="0" fontId="56" fillId="25" borderId="60" xfId="0" applyFont="1" applyFill="1" applyBorder="1" applyAlignment="1">
      <alignment horizontal="center" wrapText="1"/>
    </xf>
    <xf numFmtId="0" fontId="56" fillId="25" borderId="58" xfId="0" applyFont="1" applyFill="1" applyBorder="1" applyAlignment="1">
      <alignment horizontal="center" wrapText="1"/>
    </xf>
    <xf numFmtId="3" fontId="56" fillId="0" borderId="18" xfId="0" applyNumberFormat="1" applyFont="1" applyBorder="1" applyAlignment="1">
      <alignment horizontal="right" vertical="top" wrapText="1"/>
    </xf>
    <xf numFmtId="0" fontId="56" fillId="26" borderId="26" xfId="0" applyFont="1" applyFill="1" applyBorder="1" applyAlignment="1">
      <alignment horizontal="center" vertical="center" wrapText="1"/>
    </xf>
    <xf numFmtId="0" fontId="56" fillId="26" borderId="26" xfId="0" applyFont="1" applyFill="1" applyBorder="1" applyAlignment="1">
      <alignment horizontal="center" wrapText="1"/>
    </xf>
    <xf numFmtId="0" fontId="58" fillId="29" borderId="57" xfId="0" applyFont="1" applyFill="1" applyBorder="1" applyAlignment="1">
      <alignment horizontal="center" vertical="center" wrapText="1"/>
    </xf>
    <xf numFmtId="0" fontId="58" fillId="29" borderId="59" xfId="0" applyFont="1" applyFill="1" applyBorder="1" applyAlignment="1">
      <alignment horizontal="center" wrapText="1"/>
    </xf>
    <xf numFmtId="0" fontId="58" fillId="29" borderId="0" xfId="0" applyFont="1" applyFill="1" applyBorder="1" applyAlignment="1">
      <alignment horizontal="center" vertical="top" wrapText="1"/>
    </xf>
    <xf numFmtId="0" fontId="58" fillId="29" borderId="57" xfId="0" applyFont="1" applyFill="1" applyBorder="1" applyAlignment="1">
      <alignment horizontal="center" wrapText="1"/>
    </xf>
    <xf numFmtId="0" fontId="58" fillId="29" borderId="61" xfId="0" applyFont="1" applyFill="1" applyBorder="1" applyAlignment="1">
      <alignment horizontal="center" wrapText="1"/>
    </xf>
    <xf numFmtId="0" fontId="58" fillId="29" borderId="60" xfId="0" applyFont="1" applyFill="1" applyBorder="1" applyAlignment="1">
      <alignment horizontal="center" vertical="top" wrapText="1"/>
    </xf>
    <xf numFmtId="0" fontId="58" fillId="29" borderId="18" xfId="0" applyFont="1" applyFill="1" applyBorder="1" applyAlignment="1">
      <alignment horizontal="center" wrapText="1"/>
    </xf>
    <xf numFmtId="0" fontId="58" fillId="29" borderId="58" xfId="0" applyFont="1" applyFill="1" applyBorder="1" applyAlignment="1">
      <alignment horizontal="center" vertical="top" wrapText="1"/>
    </xf>
    <xf numFmtId="0" fontId="58" fillId="29" borderId="60" xfId="0" applyFont="1" applyFill="1" applyBorder="1" applyAlignment="1">
      <alignment horizontal="center" wrapText="1"/>
    </xf>
    <xf numFmtId="0" fontId="58" fillId="29" borderId="0" xfId="0" applyFont="1" applyFill="1" applyBorder="1" applyAlignment="1">
      <alignment horizontal="center" wrapText="1"/>
    </xf>
    <xf numFmtId="0" fontId="58" fillId="29" borderId="58" xfId="0" applyFont="1" applyFill="1" applyBorder="1" applyAlignment="1">
      <alignment horizontal="center" wrapText="1"/>
    </xf>
    <xf numFmtId="3" fontId="59" fillId="29" borderId="57" xfId="0" applyNumberFormat="1" applyFont="1" applyFill="1" applyBorder="1" applyAlignment="1">
      <alignment horizontal="right" vertical="top" wrapText="1"/>
    </xf>
    <xf numFmtId="0" fontId="57" fillId="0" borderId="0" xfId="0" applyFont="1" applyAlignment="1">
      <alignment horizontal="center"/>
    </xf>
    <xf numFmtId="0" fontId="56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wrapText="1"/>
    </xf>
    <xf numFmtId="0" fontId="56" fillId="24" borderId="23" xfId="0" applyFont="1" applyFill="1" applyBorder="1" applyAlignment="1">
      <alignment horizontal="center" wrapText="1"/>
    </xf>
    <xf numFmtId="0" fontId="56" fillId="24" borderId="24" xfId="0" applyFont="1" applyFill="1" applyBorder="1" applyAlignment="1">
      <alignment horizontal="center" wrapText="1"/>
    </xf>
    <xf numFmtId="0" fontId="56" fillId="24" borderId="25" xfId="0" applyFont="1" applyFill="1" applyBorder="1" applyAlignment="1">
      <alignment horizontal="center" wrapText="1"/>
    </xf>
    <xf numFmtId="0" fontId="56" fillId="24" borderId="17" xfId="0" applyFont="1" applyFill="1" applyBorder="1" applyAlignment="1">
      <alignment horizontal="center" wrapText="1"/>
    </xf>
    <xf numFmtId="0" fontId="57" fillId="24" borderId="23" xfId="0" applyFont="1" applyFill="1" applyBorder="1" applyAlignment="1">
      <alignment horizontal="center" wrapText="1"/>
    </xf>
    <xf numFmtId="0" fontId="57" fillId="24" borderId="24" xfId="0" applyFont="1" applyFill="1" applyBorder="1" applyAlignment="1">
      <alignment horizontal="center" wrapText="1"/>
    </xf>
    <xf numFmtId="0" fontId="57" fillId="24" borderId="25" xfId="0" applyFont="1" applyFill="1" applyBorder="1" applyAlignment="1">
      <alignment horizontal="center" wrapText="1"/>
    </xf>
    <xf numFmtId="0" fontId="56" fillId="24" borderId="49" xfId="0" applyFont="1" applyFill="1" applyBorder="1" applyAlignment="1">
      <alignment horizontal="center" vertical="center" wrapText="1"/>
    </xf>
    <xf numFmtId="0" fontId="56" fillId="24" borderId="50" xfId="0" applyFont="1" applyFill="1" applyBorder="1" applyAlignment="1">
      <alignment horizontal="center" vertical="center" wrapText="1"/>
    </xf>
    <xf numFmtId="0" fontId="56" fillId="24" borderId="20" xfId="0" applyFont="1" applyFill="1" applyBorder="1" applyAlignment="1">
      <alignment horizontal="center" vertical="center" wrapText="1"/>
    </xf>
    <xf numFmtId="0" fontId="56" fillId="24" borderId="51" xfId="0" applyFont="1" applyFill="1" applyBorder="1" applyAlignment="1">
      <alignment horizontal="center" vertical="center" wrapText="1"/>
    </xf>
    <xf numFmtId="0" fontId="56" fillId="24" borderId="52" xfId="0" applyFont="1" applyFill="1" applyBorder="1" applyAlignment="1">
      <alignment horizontal="center" vertical="center" wrapText="1"/>
    </xf>
    <xf numFmtId="0" fontId="56" fillId="24" borderId="53" xfId="0" applyFont="1" applyFill="1" applyBorder="1" applyAlignment="1">
      <alignment horizontal="center" vertical="center" wrapText="1"/>
    </xf>
    <xf numFmtId="0" fontId="56" fillId="24" borderId="23" xfId="0" applyFont="1" applyFill="1" applyBorder="1" applyAlignment="1">
      <alignment horizontal="center" vertical="center" wrapText="1"/>
    </xf>
    <xf numFmtId="0" fontId="56" fillId="24" borderId="24" xfId="0" applyFont="1" applyFill="1" applyBorder="1" applyAlignment="1">
      <alignment horizontal="center" vertical="center" wrapText="1"/>
    </xf>
    <xf numFmtId="0" fontId="56" fillId="24" borderId="25" xfId="0" applyFont="1" applyFill="1" applyBorder="1" applyAlignment="1">
      <alignment horizontal="center" vertical="center" wrapText="1"/>
    </xf>
    <xf numFmtId="0" fontId="57" fillId="26" borderId="26" xfId="0" applyFont="1" applyFill="1" applyBorder="1" applyAlignment="1">
      <alignment horizontal="center" wrapText="1"/>
    </xf>
    <xf numFmtId="0" fontId="57" fillId="0" borderId="0" xfId="0" applyFont="1" applyBorder="1" applyAlignment="1">
      <alignment horizontal="center"/>
    </xf>
    <xf numFmtId="0" fontId="56" fillId="26" borderId="26" xfId="0" applyFont="1" applyFill="1" applyBorder="1" applyAlignment="1">
      <alignment horizontal="center" vertical="center" wrapText="1"/>
    </xf>
    <xf numFmtId="0" fontId="56" fillId="26" borderId="26" xfId="0" applyFont="1" applyFill="1" applyBorder="1" applyAlignment="1">
      <alignment horizontal="center" wrapText="1"/>
    </xf>
    <xf numFmtId="0" fontId="59" fillId="8" borderId="26" xfId="0" applyFont="1" applyFill="1" applyBorder="1" applyAlignment="1">
      <alignment horizontal="center" wrapText="1"/>
    </xf>
    <xf numFmtId="0" fontId="59" fillId="0" borderId="0" xfId="0" applyFont="1" applyBorder="1" applyAlignment="1">
      <alignment horizontal="center"/>
    </xf>
    <xf numFmtId="0" fontId="58" fillId="8" borderId="26" xfId="0" applyFont="1" applyFill="1" applyBorder="1" applyAlignment="1">
      <alignment horizontal="center" vertical="center" wrapText="1"/>
    </xf>
    <xf numFmtId="0" fontId="58" fillId="8" borderId="26" xfId="0" applyFont="1" applyFill="1" applyBorder="1" applyAlignment="1">
      <alignment horizontal="center" wrapText="1"/>
    </xf>
    <xf numFmtId="0" fontId="57" fillId="2" borderId="32" xfId="0" applyFont="1" applyFill="1" applyBorder="1" applyAlignment="1">
      <alignment horizontal="center" wrapText="1"/>
    </xf>
    <xf numFmtId="0" fontId="56" fillId="2" borderId="32" xfId="0" applyFont="1" applyFill="1" applyBorder="1" applyAlignment="1">
      <alignment horizontal="center" vertical="center" wrapText="1"/>
    </xf>
    <xf numFmtId="0" fontId="56" fillId="2" borderId="32" xfId="0" applyFont="1" applyFill="1" applyBorder="1" applyAlignment="1">
      <alignment horizontal="center" wrapText="1"/>
    </xf>
    <xf numFmtId="0" fontId="57" fillId="25" borderId="17" xfId="0" applyFont="1" applyFill="1" applyBorder="1" applyAlignment="1">
      <alignment horizontal="center" wrapText="1"/>
    </xf>
    <xf numFmtId="0" fontId="56" fillId="25" borderId="17" xfId="0" applyFont="1" applyFill="1" applyBorder="1" applyAlignment="1">
      <alignment horizontal="center" vertical="center" wrapText="1"/>
    </xf>
    <xf numFmtId="0" fontId="56" fillId="25" borderId="23" xfId="0" applyFont="1" applyFill="1" applyBorder="1" applyAlignment="1">
      <alignment horizontal="center" wrapText="1"/>
    </xf>
    <xf numFmtId="0" fontId="56" fillId="25" borderId="24" xfId="0" applyFont="1" applyFill="1" applyBorder="1" applyAlignment="1">
      <alignment horizontal="center" wrapText="1"/>
    </xf>
    <xf numFmtId="0" fontId="56" fillId="25" borderId="25" xfId="0" applyFont="1" applyFill="1" applyBorder="1" applyAlignment="1">
      <alignment horizontal="center" wrapText="1"/>
    </xf>
    <xf numFmtId="0" fontId="56" fillId="25" borderId="17" xfId="0" applyFont="1" applyFill="1" applyBorder="1" applyAlignment="1">
      <alignment horizontal="center" wrapText="1"/>
    </xf>
    <xf numFmtId="0" fontId="60" fillId="26" borderId="26" xfId="0" applyFont="1" applyFill="1" applyBorder="1" applyAlignment="1">
      <alignment horizontal="center" wrapText="1"/>
    </xf>
    <xf numFmtId="0" fontId="61" fillId="26" borderId="26" xfId="0" applyFont="1" applyFill="1" applyBorder="1" applyAlignment="1">
      <alignment horizontal="center" wrapText="1"/>
    </xf>
    <xf numFmtId="0" fontId="61" fillId="0" borderId="0" xfId="0" applyFont="1" applyFill="1" applyBorder="1" applyAlignment="1">
      <alignment horizontal="center"/>
    </xf>
    <xf numFmtId="0" fontId="60" fillId="26" borderId="26" xfId="0" applyFont="1" applyFill="1" applyBorder="1" applyAlignment="1">
      <alignment horizontal="center" vertical="center" wrapText="1"/>
    </xf>
    <xf numFmtId="0" fontId="57" fillId="24" borderId="46" xfId="246" applyFont="1" applyFill="1" applyBorder="1" applyAlignment="1">
      <alignment horizontal="center" wrapText="1"/>
    </xf>
    <xf numFmtId="0" fontId="57" fillId="24" borderId="47" xfId="246" applyFont="1" applyFill="1" applyBorder="1" applyAlignment="1">
      <alignment horizontal="center" wrapText="1"/>
    </xf>
    <xf numFmtId="0" fontId="57" fillId="0" borderId="0" xfId="246" applyFont="1" applyAlignment="1">
      <alignment horizontal="center"/>
    </xf>
    <xf numFmtId="0" fontId="56" fillId="24" borderId="37" xfId="246" applyFont="1" applyFill="1" applyBorder="1" applyAlignment="1">
      <alignment horizontal="center" vertical="center" wrapText="1"/>
    </xf>
    <xf numFmtId="0" fontId="56" fillId="24" borderId="38" xfId="246" applyFont="1" applyFill="1" applyBorder="1" applyAlignment="1">
      <alignment horizontal="center" vertical="center" wrapText="1"/>
    </xf>
    <xf numFmtId="0" fontId="56" fillId="24" borderId="40" xfId="246" applyFont="1" applyFill="1" applyBorder="1" applyAlignment="1">
      <alignment horizontal="center" vertical="center" wrapText="1"/>
    </xf>
    <xf numFmtId="0" fontId="56" fillId="24" borderId="17" xfId="246" applyFont="1" applyFill="1" applyBorder="1" applyAlignment="1">
      <alignment horizontal="center" vertical="center" wrapText="1"/>
    </xf>
    <xf numFmtId="0" fontId="56" fillId="24" borderId="39" xfId="246" applyFont="1" applyFill="1" applyBorder="1" applyAlignment="1">
      <alignment horizontal="center" vertical="center" wrapText="1"/>
    </xf>
    <xf numFmtId="0" fontId="56" fillId="24" borderId="45" xfId="246" applyFont="1" applyFill="1" applyBorder="1" applyAlignment="1">
      <alignment horizontal="center" wrapText="1"/>
    </xf>
    <xf numFmtId="0" fontId="56" fillId="24" borderId="24" xfId="246" applyFont="1" applyFill="1" applyBorder="1" applyAlignment="1">
      <alignment horizontal="center" wrapText="1"/>
    </xf>
    <xf numFmtId="0" fontId="56" fillId="24" borderId="25" xfId="246" applyFont="1" applyFill="1" applyBorder="1" applyAlignment="1">
      <alignment horizontal="center" wrapText="1"/>
    </xf>
    <xf numFmtId="0" fontId="56" fillId="24" borderId="40" xfId="246" applyFont="1" applyFill="1" applyBorder="1" applyAlignment="1">
      <alignment horizontal="center" wrapText="1"/>
    </xf>
    <xf numFmtId="0" fontId="56" fillId="24" borderId="17" xfId="246" applyFont="1" applyFill="1" applyBorder="1" applyAlignment="1">
      <alignment horizontal="center" wrapText="1"/>
    </xf>
    <xf numFmtId="0" fontId="59" fillId="28" borderId="57" xfId="0" applyFont="1" applyFill="1" applyBorder="1" applyAlignment="1">
      <alignment horizontal="center" wrapText="1"/>
    </xf>
    <xf numFmtId="0" fontId="58" fillId="28" borderId="57" xfId="0" applyFont="1" applyFill="1" applyBorder="1" applyAlignment="1">
      <alignment horizontal="center" vertical="center" wrapText="1"/>
    </xf>
    <xf numFmtId="0" fontId="58" fillId="28" borderId="57" xfId="0" applyFont="1" applyFill="1" applyBorder="1" applyAlignment="1">
      <alignment horizontal="center" wrapText="1"/>
    </xf>
    <xf numFmtId="0" fontId="59" fillId="29" borderId="57" xfId="0" applyFont="1" applyFill="1" applyBorder="1" applyAlignment="1">
      <alignment horizontal="center" wrapText="1"/>
    </xf>
    <xf numFmtId="0" fontId="58" fillId="29" borderId="57" xfId="0" applyFont="1" applyFill="1" applyBorder="1" applyAlignment="1">
      <alignment horizontal="center" vertical="center" wrapText="1"/>
    </xf>
    <xf numFmtId="0" fontId="58" fillId="29" borderId="57" xfId="0" applyFont="1" applyFill="1" applyBorder="1" applyAlignment="1">
      <alignment horizontal="center" wrapText="1"/>
    </xf>
    <xf numFmtId="0" fontId="59" fillId="2" borderId="32" xfId="0" applyFont="1" applyFill="1" applyBorder="1" applyAlignment="1">
      <alignment horizontal="center" wrapText="1"/>
    </xf>
    <xf numFmtId="0" fontId="58" fillId="2" borderId="32" xfId="0" applyFont="1" applyFill="1" applyBorder="1" applyAlignment="1">
      <alignment horizontal="center" vertical="center" wrapText="1"/>
    </xf>
    <xf numFmtId="0" fontId="58" fillId="2" borderId="32" xfId="0" applyFont="1" applyFill="1" applyBorder="1" applyAlignment="1">
      <alignment horizont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80</v>
      </c>
      <c r="C2" s="6"/>
      <c r="D2" s="6"/>
      <c r="E2" s="6"/>
      <c r="F2" s="6"/>
      <c r="G2" s="6"/>
      <c r="H2" s="6"/>
    </row>
    <row r="3" spans="1:9">
      <c r="B3" s="5" t="s">
        <v>81</v>
      </c>
      <c r="C3" s="6"/>
      <c r="D3" s="6"/>
      <c r="E3" s="6"/>
      <c r="F3" s="6"/>
      <c r="G3" s="6"/>
      <c r="H3" s="6"/>
    </row>
    <row r="4" spans="1:9">
      <c r="B4" s="6" t="s">
        <v>39</v>
      </c>
      <c r="C4" s="6"/>
      <c r="D4" s="6"/>
      <c r="E4" s="6"/>
      <c r="F4" s="6"/>
      <c r="G4" s="6"/>
      <c r="H4" s="6"/>
    </row>
    <row r="5" spans="1:9">
      <c r="B5" s="238" t="s">
        <v>21</v>
      </c>
      <c r="C5" s="238"/>
      <c r="D5" s="238"/>
      <c r="E5" s="238"/>
      <c r="F5" s="238"/>
      <c r="G5" s="238"/>
      <c r="H5" s="238"/>
    </row>
    <row r="6" spans="1:9" ht="8.25" customHeight="1">
      <c r="B6" s="19"/>
      <c r="C6" s="6"/>
      <c r="D6" s="6"/>
      <c r="E6" s="6"/>
      <c r="F6" s="6"/>
      <c r="G6" s="6"/>
      <c r="H6" s="6"/>
    </row>
    <row r="7" spans="1:9">
      <c r="B7" s="8" t="s">
        <v>29</v>
      </c>
      <c r="C7" s="6"/>
      <c r="D7" s="6"/>
      <c r="E7" s="6"/>
      <c r="F7" s="6"/>
      <c r="G7" s="6"/>
      <c r="H7" s="6"/>
    </row>
    <row r="8" spans="1:9" ht="15.75" customHeight="1">
      <c r="B8" s="239" t="s">
        <v>30</v>
      </c>
      <c r="C8" s="239"/>
      <c r="D8" s="239"/>
      <c r="E8" s="239" t="s">
        <v>18</v>
      </c>
      <c r="F8" s="239"/>
      <c r="G8" s="239"/>
      <c r="H8" s="239"/>
      <c r="I8" s="1"/>
    </row>
    <row r="9" spans="1:9" ht="34.5" customHeight="1">
      <c r="B9" s="239"/>
      <c r="C9" s="239"/>
      <c r="D9" s="239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9"/>
      <c r="C10" s="15"/>
      <c r="D10" s="11">
        <v>13</v>
      </c>
      <c r="E10" s="12">
        <f>SUM('TST:TRT24'!E10)</f>
        <v>5926</v>
      </c>
      <c r="F10" s="12">
        <f>SUM('TST:TRT24'!F10)</f>
        <v>228</v>
      </c>
      <c r="G10" s="12">
        <f>SUM('TST:TRT24'!G10)</f>
        <v>132</v>
      </c>
      <c r="H10" s="12">
        <f>E10+F10+G10</f>
        <v>6286</v>
      </c>
    </row>
    <row r="11" spans="1:9">
      <c r="A11" s="4"/>
      <c r="B11" s="13" t="s">
        <v>1</v>
      </c>
      <c r="C11" s="15" t="s">
        <v>0</v>
      </c>
      <c r="D11" s="11">
        <v>12</v>
      </c>
      <c r="E11" s="12">
        <f>SUM('TST:TRT24'!E11)</f>
        <v>208</v>
      </c>
      <c r="F11" s="12">
        <f>SUM('TST:TRT24'!F11)</f>
        <v>11</v>
      </c>
      <c r="G11" s="12">
        <f>SUM('TST:TRT24'!G11)</f>
        <v>5</v>
      </c>
      <c r="H11" s="12">
        <f t="shared" ref="H11:H22" si="0">E11+F11+G11</f>
        <v>224</v>
      </c>
    </row>
    <row r="12" spans="1:9">
      <c r="A12" s="4"/>
      <c r="B12" s="13" t="s">
        <v>2</v>
      </c>
      <c r="C12" s="15"/>
      <c r="D12" s="11">
        <v>11</v>
      </c>
      <c r="E12" s="12">
        <f>SUM('TST:TRT24'!E12)</f>
        <v>466</v>
      </c>
      <c r="F12" s="12">
        <f>SUM('TST:TRT24'!F12)</f>
        <v>34</v>
      </c>
      <c r="G12" s="12">
        <f>SUM('TST:TRT24'!G12)</f>
        <v>14</v>
      </c>
      <c r="H12" s="12">
        <f t="shared" si="0"/>
        <v>514</v>
      </c>
    </row>
    <row r="13" spans="1:9">
      <c r="A13" s="4"/>
      <c r="B13" s="13" t="s">
        <v>1</v>
      </c>
      <c r="C13" s="10"/>
      <c r="D13" s="11">
        <v>10</v>
      </c>
      <c r="E13" s="12">
        <f>SUM('TST:TRT24'!E13)</f>
        <v>959</v>
      </c>
      <c r="F13" s="12">
        <f>SUM('TST:TRT24'!F13)</f>
        <v>46</v>
      </c>
      <c r="G13" s="12">
        <f>SUM('TST:TRT24'!G13)</f>
        <v>42</v>
      </c>
      <c r="H13" s="12">
        <f t="shared" si="0"/>
        <v>1047</v>
      </c>
    </row>
    <row r="14" spans="1:9">
      <c r="A14" s="4"/>
      <c r="B14" s="13" t="s">
        <v>3</v>
      </c>
      <c r="C14" s="15"/>
      <c r="D14" s="11">
        <v>9</v>
      </c>
      <c r="E14" s="12">
        <f>SUM('TST:TRT24'!E14)</f>
        <v>539</v>
      </c>
      <c r="F14" s="12">
        <f>SUM('TST:TRT24'!F14)</f>
        <v>24</v>
      </c>
      <c r="G14" s="12">
        <f>SUM('TST:TRT24'!G14)</f>
        <v>24</v>
      </c>
      <c r="H14" s="12">
        <f t="shared" si="0"/>
        <v>587</v>
      </c>
    </row>
    <row r="15" spans="1:9">
      <c r="A15" s="4"/>
      <c r="B15" s="13" t="s">
        <v>4</v>
      </c>
      <c r="C15" s="15" t="s">
        <v>5</v>
      </c>
      <c r="D15" s="11">
        <v>8</v>
      </c>
      <c r="E15" s="12">
        <f>SUM('TST:TRT24'!E15)</f>
        <v>333</v>
      </c>
      <c r="F15" s="12">
        <f>SUM('TST:TRT24'!F15)</f>
        <v>30</v>
      </c>
      <c r="G15" s="12">
        <f>SUM('TST:TRT24'!G15)</f>
        <v>12</v>
      </c>
      <c r="H15" s="12">
        <f t="shared" si="0"/>
        <v>375</v>
      </c>
    </row>
    <row r="16" spans="1:9">
      <c r="A16" s="4"/>
      <c r="B16" s="13" t="s">
        <v>6</v>
      </c>
      <c r="C16" s="15"/>
      <c r="D16" s="11">
        <v>7</v>
      </c>
      <c r="E16" s="12">
        <f>SUM('TST:TRT24'!E16)</f>
        <v>376</v>
      </c>
      <c r="F16" s="12">
        <f>SUM('TST:TRT24'!F16)</f>
        <v>38</v>
      </c>
      <c r="G16" s="12">
        <f>SUM('TST:TRT24'!G16)</f>
        <v>19</v>
      </c>
      <c r="H16" s="12">
        <f t="shared" si="0"/>
        <v>433</v>
      </c>
    </row>
    <row r="17" spans="1:8">
      <c r="A17" s="4"/>
      <c r="B17" s="13" t="s">
        <v>7</v>
      </c>
      <c r="C17" s="15"/>
      <c r="D17" s="11">
        <v>6</v>
      </c>
      <c r="E17" s="12">
        <f>SUM('TST:TRT24'!E17)</f>
        <v>913</v>
      </c>
      <c r="F17" s="12">
        <f>SUM('TST:TRT24'!F17)</f>
        <v>58</v>
      </c>
      <c r="G17" s="12">
        <f>SUM('TST:TRT24'!G17)</f>
        <v>54</v>
      </c>
      <c r="H17" s="12">
        <f t="shared" si="0"/>
        <v>1025</v>
      </c>
    </row>
    <row r="18" spans="1:8">
      <c r="A18" s="4"/>
      <c r="B18" s="13" t="s">
        <v>1</v>
      </c>
      <c r="C18" s="10"/>
      <c r="D18" s="11">
        <v>5</v>
      </c>
      <c r="E18" s="12">
        <f>SUM('TST:TRT24'!E18)</f>
        <v>995</v>
      </c>
      <c r="F18" s="12">
        <f>SUM('TST:TRT24'!F18)</f>
        <v>68</v>
      </c>
      <c r="G18" s="12">
        <f>SUM('TST:TRT24'!G18)</f>
        <v>61</v>
      </c>
      <c r="H18" s="12">
        <f t="shared" si="0"/>
        <v>1124</v>
      </c>
    </row>
    <row r="19" spans="1:8">
      <c r="A19" s="4"/>
      <c r="B19" s="13"/>
      <c r="C19" s="15"/>
      <c r="D19" s="11">
        <v>4</v>
      </c>
      <c r="E19" s="12">
        <f>SUM('TST:TRT24'!E19)</f>
        <v>1238</v>
      </c>
      <c r="F19" s="12">
        <f>SUM('TST:TRT24'!F19)</f>
        <v>81</v>
      </c>
      <c r="G19" s="12">
        <f>SUM('TST:TRT24'!G19)</f>
        <v>144</v>
      </c>
      <c r="H19" s="12">
        <f t="shared" si="0"/>
        <v>1463</v>
      </c>
    </row>
    <row r="20" spans="1:8">
      <c r="A20" s="4"/>
      <c r="B20" s="13"/>
      <c r="C20" s="15" t="s">
        <v>1</v>
      </c>
      <c r="D20" s="11">
        <v>3</v>
      </c>
      <c r="E20" s="12">
        <f>SUM('TST:TRT24'!E20)</f>
        <v>1126</v>
      </c>
      <c r="F20" s="12">
        <f>SUM('TST:TRT24'!F20)</f>
        <v>106</v>
      </c>
      <c r="G20" s="12">
        <f>SUM('TST:TRT24'!G20)</f>
        <v>118</v>
      </c>
      <c r="H20" s="12">
        <f t="shared" si="0"/>
        <v>1350</v>
      </c>
    </row>
    <row r="21" spans="1:8">
      <c r="A21" s="4"/>
      <c r="B21" s="13"/>
      <c r="C21" s="15"/>
      <c r="D21" s="11">
        <v>2</v>
      </c>
      <c r="E21" s="12">
        <f>SUM('TST:TRT24'!E21)</f>
        <v>849</v>
      </c>
      <c r="F21" s="12">
        <f>SUM('TST:TRT24'!F21)</f>
        <v>75</v>
      </c>
      <c r="G21" s="12">
        <f>SUM('TST:TRT24'!G21)</f>
        <v>39</v>
      </c>
      <c r="H21" s="12">
        <f t="shared" si="0"/>
        <v>963</v>
      </c>
    </row>
    <row r="22" spans="1:8">
      <c r="A22" s="4"/>
      <c r="B22" s="16"/>
      <c r="C22" s="14"/>
      <c r="D22" s="9">
        <v>1</v>
      </c>
      <c r="E22" s="12">
        <f>SUM('TST:TRT24'!E22)</f>
        <v>1116</v>
      </c>
      <c r="F22" s="12">
        <f>SUM('TST:TRT24'!F22)</f>
        <v>19</v>
      </c>
      <c r="G22" s="12">
        <f>SUM('TST:TRT24'!G22)</f>
        <v>16</v>
      </c>
      <c r="H22" s="12">
        <f t="shared" si="0"/>
        <v>1151</v>
      </c>
    </row>
    <row r="23" spans="1:8" ht="15.75" customHeight="1">
      <c r="A23" s="4"/>
      <c r="B23" s="241" t="s">
        <v>14</v>
      </c>
      <c r="C23" s="242"/>
      <c r="D23" s="243"/>
      <c r="E23" s="12">
        <f>SUM(E10:E22)</f>
        <v>15044</v>
      </c>
      <c r="F23" s="12">
        <f>SUM(F10:F22)</f>
        <v>818</v>
      </c>
      <c r="G23" s="12">
        <f>SUM(G10:G22)</f>
        <v>680</v>
      </c>
      <c r="H23" s="12">
        <f>SUM(H10:H22)</f>
        <v>16542</v>
      </c>
    </row>
    <row r="24" spans="1:8">
      <c r="A24" s="4"/>
      <c r="B24" s="9"/>
      <c r="C24" s="20"/>
      <c r="D24" s="11">
        <v>13</v>
      </c>
      <c r="E24" s="12">
        <f>SUM('TST:TRT24'!E24)</f>
        <v>13363</v>
      </c>
      <c r="F24" s="12">
        <f>SUM('TST:TRT24'!F24)</f>
        <v>463</v>
      </c>
      <c r="G24" s="12">
        <f>SUM('TST:TRT24'!G24)</f>
        <v>272</v>
      </c>
      <c r="H24" s="12">
        <f t="shared" ref="H24:H36" si="1">E24+F24+G24</f>
        <v>14098</v>
      </c>
    </row>
    <row r="25" spans="1:8">
      <c r="A25" s="4"/>
      <c r="B25" s="13"/>
      <c r="C25" s="17" t="s">
        <v>0</v>
      </c>
      <c r="D25" s="11">
        <v>12</v>
      </c>
      <c r="E25" s="12">
        <f>SUM('TST:TRT24'!E25)</f>
        <v>291</v>
      </c>
      <c r="F25" s="12">
        <f>SUM('TST:TRT24'!F25)</f>
        <v>14</v>
      </c>
      <c r="G25" s="12">
        <f>SUM('TST:TRT24'!G25)</f>
        <v>6</v>
      </c>
      <c r="H25" s="12">
        <f t="shared" si="1"/>
        <v>311</v>
      </c>
    </row>
    <row r="26" spans="1:8">
      <c r="A26" s="4"/>
      <c r="B26" s="13" t="s">
        <v>7</v>
      </c>
      <c r="C26" s="17"/>
      <c r="D26" s="11">
        <v>11</v>
      </c>
      <c r="E26" s="12">
        <f>SUM('TST:TRT24'!E26)</f>
        <v>594</v>
      </c>
      <c r="F26" s="12">
        <f>SUM('TST:TRT24'!F26)</f>
        <v>21</v>
      </c>
      <c r="G26" s="12">
        <f>SUM('TST:TRT24'!G26)</f>
        <v>11</v>
      </c>
      <c r="H26" s="12">
        <f t="shared" si="1"/>
        <v>626</v>
      </c>
    </row>
    <row r="27" spans="1:8">
      <c r="A27" s="4"/>
      <c r="B27" s="13" t="s">
        <v>8</v>
      </c>
      <c r="C27" s="20"/>
      <c r="D27" s="11">
        <v>10</v>
      </c>
      <c r="E27" s="12">
        <f>SUM('TST:TRT24'!E27)</f>
        <v>1467</v>
      </c>
      <c r="F27" s="12">
        <f>SUM('TST:TRT24'!F27)</f>
        <v>64</v>
      </c>
      <c r="G27" s="12">
        <f>SUM('TST:TRT24'!G27)</f>
        <v>46</v>
      </c>
      <c r="H27" s="12">
        <f t="shared" si="1"/>
        <v>1577</v>
      </c>
    </row>
    <row r="28" spans="1:8">
      <c r="A28" s="4"/>
      <c r="B28" s="13" t="s">
        <v>0</v>
      </c>
      <c r="C28" s="17"/>
      <c r="D28" s="11">
        <v>9</v>
      </c>
      <c r="E28" s="12">
        <f>SUM('TST:TRT24'!E28)</f>
        <v>1058</v>
      </c>
      <c r="F28" s="12">
        <f>SUM('TST:TRT24'!F28)</f>
        <v>29</v>
      </c>
      <c r="G28" s="12">
        <f>SUM('TST:TRT24'!G28)</f>
        <v>23</v>
      </c>
      <c r="H28" s="12">
        <f t="shared" si="1"/>
        <v>1110</v>
      </c>
    </row>
    <row r="29" spans="1:8">
      <c r="A29" s="4"/>
      <c r="B29" s="13" t="s">
        <v>2</v>
      </c>
      <c r="C29" s="17" t="s">
        <v>5</v>
      </c>
      <c r="D29" s="11">
        <v>8</v>
      </c>
      <c r="E29" s="12">
        <f>SUM('TST:TRT24'!E29)</f>
        <v>390</v>
      </c>
      <c r="F29" s="12">
        <f>SUM('TST:TRT24'!F29)</f>
        <v>20</v>
      </c>
      <c r="G29" s="12">
        <f>SUM('TST:TRT24'!G29)</f>
        <v>11</v>
      </c>
      <c r="H29" s="12">
        <f t="shared" si="1"/>
        <v>421</v>
      </c>
    </row>
    <row r="30" spans="1:8">
      <c r="A30" s="4"/>
      <c r="B30" s="13" t="s">
        <v>4</v>
      </c>
      <c r="C30" s="17"/>
      <c r="D30" s="11">
        <v>7</v>
      </c>
      <c r="E30" s="12">
        <f>SUM('TST:TRT24'!E30)</f>
        <v>615</v>
      </c>
      <c r="F30" s="12">
        <f>SUM('TST:TRT24'!F30)</f>
        <v>36</v>
      </c>
      <c r="G30" s="12">
        <f>SUM('TST:TRT24'!G30)</f>
        <v>21</v>
      </c>
      <c r="H30" s="12">
        <f t="shared" si="1"/>
        <v>672</v>
      </c>
    </row>
    <row r="31" spans="1:8">
      <c r="A31" s="4"/>
      <c r="B31" s="13" t="s">
        <v>0</v>
      </c>
      <c r="C31" s="17"/>
      <c r="D31" s="11">
        <v>6</v>
      </c>
      <c r="E31" s="12">
        <f>SUM('TST:TRT24'!E31)</f>
        <v>859</v>
      </c>
      <c r="F31" s="12">
        <f>SUM('TST:TRT24'!F31)</f>
        <v>33</v>
      </c>
      <c r="G31" s="12">
        <f>SUM('TST:TRT24'!G31)</f>
        <v>29</v>
      </c>
      <c r="H31" s="12">
        <f t="shared" si="1"/>
        <v>921</v>
      </c>
    </row>
    <row r="32" spans="1:8">
      <c r="A32" s="4"/>
      <c r="B32" s="13" t="s">
        <v>9</v>
      </c>
      <c r="C32" s="20"/>
      <c r="D32" s="11">
        <v>5</v>
      </c>
      <c r="E32" s="12">
        <f>SUM('TST:TRT24'!E32)</f>
        <v>822</v>
      </c>
      <c r="F32" s="12">
        <f>SUM('TST:TRT24'!F32)</f>
        <v>47</v>
      </c>
      <c r="G32" s="12">
        <f>SUM('TST:TRT24'!G32)</f>
        <v>36</v>
      </c>
      <c r="H32" s="12">
        <f t="shared" si="1"/>
        <v>905</v>
      </c>
    </row>
    <row r="33" spans="1:8">
      <c r="A33" s="4"/>
      <c r="B33" s="13"/>
      <c r="C33" s="17"/>
      <c r="D33" s="11">
        <v>4</v>
      </c>
      <c r="E33" s="12">
        <f>SUM('TST:TRT24'!E33)</f>
        <v>1185</v>
      </c>
      <c r="F33" s="12">
        <f>SUM('TST:TRT24'!F33)</f>
        <v>49</v>
      </c>
      <c r="G33" s="12">
        <f>SUM('TST:TRT24'!G33)</f>
        <v>69</v>
      </c>
      <c r="H33" s="12">
        <f t="shared" si="1"/>
        <v>1303</v>
      </c>
    </row>
    <row r="34" spans="1:8">
      <c r="A34" s="4"/>
      <c r="B34" s="13"/>
      <c r="C34" s="17" t="s">
        <v>1</v>
      </c>
      <c r="D34" s="11">
        <v>3</v>
      </c>
      <c r="E34" s="12">
        <f>SUM('TST:TRT24'!E34)</f>
        <v>1022</v>
      </c>
      <c r="F34" s="12">
        <f>SUM('TST:TRT24'!F34)</f>
        <v>55</v>
      </c>
      <c r="G34" s="12">
        <f>SUM('TST:TRT24'!G34)</f>
        <v>64</v>
      </c>
      <c r="H34" s="12">
        <f t="shared" si="1"/>
        <v>1141</v>
      </c>
    </row>
    <row r="35" spans="1:8">
      <c r="A35" s="4"/>
      <c r="B35" s="13"/>
      <c r="C35" s="17"/>
      <c r="D35" s="11">
        <v>2</v>
      </c>
      <c r="E35" s="12">
        <f>SUM('TST:TRT24'!E35)</f>
        <v>861</v>
      </c>
      <c r="F35" s="12">
        <f>SUM('TST:TRT24'!F35)</f>
        <v>37</v>
      </c>
      <c r="G35" s="12">
        <f>SUM('TST:TRT24'!G35)</f>
        <v>37</v>
      </c>
      <c r="H35" s="12">
        <f t="shared" si="1"/>
        <v>935</v>
      </c>
    </row>
    <row r="36" spans="1:8">
      <c r="A36" s="4"/>
      <c r="B36" s="16"/>
      <c r="C36" s="21"/>
      <c r="D36" s="9">
        <v>1</v>
      </c>
      <c r="E36" s="12">
        <f>SUM('TST:TRT24'!E36)</f>
        <v>1507</v>
      </c>
      <c r="F36" s="12">
        <f>SUM('TST:TRT24'!F36)</f>
        <v>25</v>
      </c>
      <c r="G36" s="12">
        <f>SUM('TST:TRT24'!G36)</f>
        <v>23</v>
      </c>
      <c r="H36" s="12">
        <f t="shared" si="1"/>
        <v>1555</v>
      </c>
    </row>
    <row r="37" spans="1:8" ht="15.75" customHeight="1">
      <c r="A37" s="4"/>
      <c r="B37" s="241" t="s">
        <v>15</v>
      </c>
      <c r="C37" s="242"/>
      <c r="D37" s="243"/>
      <c r="E37" s="12">
        <f>SUM(E24:E36)</f>
        <v>24034</v>
      </c>
      <c r="F37" s="12">
        <f>SUM(F24:F36)</f>
        <v>893</v>
      </c>
      <c r="G37" s="12">
        <f>SUM(G24:G36)</f>
        <v>648</v>
      </c>
      <c r="H37" s="12">
        <f>SUM(H24:H36)</f>
        <v>25575</v>
      </c>
    </row>
    <row r="38" spans="1:8">
      <c r="A38" s="4"/>
      <c r="B38" s="9"/>
      <c r="C38" s="9"/>
      <c r="D38" s="11">
        <v>13</v>
      </c>
      <c r="E38" s="12">
        <f>SUM('TST:TRT24'!E38)</f>
        <v>73</v>
      </c>
      <c r="F38" s="12">
        <f>SUM('TST:TRT24'!F38)</f>
        <v>3</v>
      </c>
      <c r="G38" s="12">
        <f>SUM('TST:TRT24'!G38)</f>
        <v>1</v>
      </c>
      <c r="H38" s="12">
        <f t="shared" ref="H38:H50" si="2">E38+F38+G38</f>
        <v>77</v>
      </c>
    </row>
    <row r="39" spans="1:8">
      <c r="A39" s="4"/>
      <c r="B39" s="13" t="s">
        <v>1</v>
      </c>
      <c r="C39" s="17" t="s">
        <v>0</v>
      </c>
      <c r="D39" s="11">
        <v>12</v>
      </c>
      <c r="E39" s="12">
        <f>SUM('TST:TRT24'!E39)</f>
        <v>6</v>
      </c>
      <c r="F39" s="12">
        <f>SUM('TST:TRT24'!F39)</f>
        <v>0</v>
      </c>
      <c r="G39" s="12">
        <f>SUM('TST:TRT24'!G39)</f>
        <v>0</v>
      </c>
      <c r="H39" s="12">
        <f t="shared" si="2"/>
        <v>6</v>
      </c>
    </row>
    <row r="40" spans="1:8">
      <c r="A40" s="4"/>
      <c r="B40" s="13" t="s">
        <v>10</v>
      </c>
      <c r="C40" s="16"/>
      <c r="D40" s="11">
        <v>11</v>
      </c>
      <c r="E40" s="12">
        <f>SUM('TST:TRT24'!E40)</f>
        <v>9</v>
      </c>
      <c r="F40" s="12">
        <f>SUM('TST:TRT24'!F40)</f>
        <v>1</v>
      </c>
      <c r="G40" s="12">
        <f>SUM('TST:TRT24'!G40)</f>
        <v>0</v>
      </c>
      <c r="H40" s="12">
        <f t="shared" si="2"/>
        <v>10</v>
      </c>
    </row>
    <row r="41" spans="1:8">
      <c r="A41" s="4"/>
      <c r="B41" s="13" t="s">
        <v>11</v>
      </c>
      <c r="C41" s="17"/>
      <c r="D41" s="11">
        <v>10</v>
      </c>
      <c r="E41" s="12">
        <f>SUM('TST:TRT24'!E41)</f>
        <v>3</v>
      </c>
      <c r="F41" s="12">
        <f>SUM('TST:TRT24'!F41)</f>
        <v>0</v>
      </c>
      <c r="G41" s="12">
        <f>SUM('TST:TRT24'!G41)</f>
        <v>0</v>
      </c>
      <c r="H41" s="12">
        <f t="shared" si="2"/>
        <v>3</v>
      </c>
    </row>
    <row r="42" spans="1:8">
      <c r="A42" s="4"/>
      <c r="B42" s="13" t="s">
        <v>4</v>
      </c>
      <c r="C42" s="17"/>
      <c r="D42" s="11">
        <v>9</v>
      </c>
      <c r="E42" s="12">
        <f>SUM('TST:TRT24'!E42)</f>
        <v>3</v>
      </c>
      <c r="F42" s="12">
        <f>SUM('TST:TRT24'!F42)</f>
        <v>0</v>
      </c>
      <c r="G42" s="12">
        <f>SUM('TST:TRT24'!G42)</f>
        <v>0</v>
      </c>
      <c r="H42" s="12">
        <f t="shared" si="2"/>
        <v>3</v>
      </c>
    </row>
    <row r="43" spans="1:8">
      <c r="A43" s="4"/>
      <c r="B43" s="13" t="s">
        <v>3</v>
      </c>
      <c r="C43" s="17" t="s">
        <v>5</v>
      </c>
      <c r="D43" s="11">
        <v>8</v>
      </c>
      <c r="E43" s="12">
        <f>SUM('TST:TRT24'!E43)</f>
        <v>1</v>
      </c>
      <c r="F43" s="12">
        <f>SUM('TST:TRT24'!F43)</f>
        <v>0</v>
      </c>
      <c r="G43" s="12">
        <f>SUM('TST:TRT24'!G43)</f>
        <v>0</v>
      </c>
      <c r="H43" s="12">
        <f t="shared" si="2"/>
        <v>1</v>
      </c>
    </row>
    <row r="44" spans="1:8">
      <c r="A44" s="4"/>
      <c r="B44" s="13" t="s">
        <v>4</v>
      </c>
      <c r="C44" s="17"/>
      <c r="D44" s="11">
        <v>7</v>
      </c>
      <c r="E44" s="12">
        <f>SUM('TST:TRT24'!E44)</f>
        <v>1</v>
      </c>
      <c r="F44" s="12">
        <f>SUM('TST:TRT24'!F44)</f>
        <v>0</v>
      </c>
      <c r="G44" s="12">
        <f>SUM('TST:TRT24'!G44)</f>
        <v>0</v>
      </c>
      <c r="H44" s="12">
        <f t="shared" si="2"/>
        <v>1</v>
      </c>
    </row>
    <row r="45" spans="1:8">
      <c r="A45" s="4"/>
      <c r="B45" s="13" t="s">
        <v>1</v>
      </c>
      <c r="C45" s="17"/>
      <c r="D45" s="11">
        <v>6</v>
      </c>
      <c r="E45" s="12">
        <f>SUM('TST:TRT24'!E45)</f>
        <v>0</v>
      </c>
      <c r="F45" s="12">
        <f>SUM('TST:TRT24'!F45)</f>
        <v>0</v>
      </c>
      <c r="G45" s="12">
        <f>SUM('TST:TRT24'!G45)</f>
        <v>0</v>
      </c>
      <c r="H45" s="12">
        <f t="shared" si="2"/>
        <v>0</v>
      </c>
    </row>
    <row r="46" spans="1:8">
      <c r="A46" s="4"/>
      <c r="B46" s="13" t="s">
        <v>12</v>
      </c>
      <c r="C46" s="9"/>
      <c r="D46" s="11">
        <v>5</v>
      </c>
      <c r="E46" s="12">
        <f>SUM('TST:TRT24'!E46)</f>
        <v>1</v>
      </c>
      <c r="F46" s="12">
        <f>SUM('TST:TRT24'!F46)</f>
        <v>0</v>
      </c>
      <c r="G46" s="12">
        <f>SUM('TST:TRT24'!G46)</f>
        <v>0</v>
      </c>
      <c r="H46" s="12">
        <f t="shared" si="2"/>
        <v>1</v>
      </c>
    </row>
    <row r="47" spans="1:8">
      <c r="A47" s="4"/>
      <c r="B47" s="13"/>
      <c r="C47" s="17"/>
      <c r="D47" s="11">
        <v>4</v>
      </c>
      <c r="E47" s="12">
        <f>SUM('TST:TRT24'!E47)</f>
        <v>0</v>
      </c>
      <c r="F47" s="12">
        <f>SUM('TST:TRT24'!F47)</f>
        <v>0</v>
      </c>
      <c r="G47" s="12">
        <f>SUM('TST:TRT24'!G47)</f>
        <v>0</v>
      </c>
      <c r="H47" s="12">
        <f t="shared" si="2"/>
        <v>0</v>
      </c>
    </row>
    <row r="48" spans="1:8">
      <c r="A48" s="4"/>
      <c r="B48" s="13"/>
      <c r="C48" s="17" t="s">
        <v>1</v>
      </c>
      <c r="D48" s="11">
        <v>3</v>
      </c>
      <c r="E48" s="12">
        <f>SUM('TST:TRT24'!E48)</f>
        <v>0</v>
      </c>
      <c r="F48" s="12">
        <f>SUM('TST:TRT24'!F48)</f>
        <v>0</v>
      </c>
      <c r="G48" s="12">
        <f>SUM('TST:TRT24'!G48)</f>
        <v>0</v>
      </c>
      <c r="H48" s="12">
        <f t="shared" si="2"/>
        <v>0</v>
      </c>
    </row>
    <row r="49" spans="1:8">
      <c r="A49" s="4"/>
      <c r="B49" s="13"/>
      <c r="C49" s="17"/>
      <c r="D49" s="11">
        <v>2</v>
      </c>
      <c r="E49" s="12">
        <f>SUM('TST:TRT24'!E49)</f>
        <v>0</v>
      </c>
      <c r="F49" s="12">
        <f>SUM('TST:TRT24'!F49)</f>
        <v>0</v>
      </c>
      <c r="G49" s="12">
        <f>SUM('TST:TRT24'!G49)</f>
        <v>0</v>
      </c>
      <c r="H49" s="12">
        <f t="shared" si="2"/>
        <v>0</v>
      </c>
    </row>
    <row r="50" spans="1:8">
      <c r="A50" s="4"/>
      <c r="B50" s="16"/>
      <c r="C50" s="17"/>
      <c r="D50" s="9">
        <v>1</v>
      </c>
      <c r="E50" s="12">
        <f>SUM('TST:TRT24'!E50)</f>
        <v>0</v>
      </c>
      <c r="F50" s="12">
        <f>SUM('TST:TRT24'!F50)</f>
        <v>0</v>
      </c>
      <c r="G50" s="12">
        <f>SUM('TST:TRT24'!G50)</f>
        <v>0</v>
      </c>
      <c r="H50" s="12">
        <f t="shared" si="2"/>
        <v>0</v>
      </c>
    </row>
    <row r="51" spans="1:8" ht="15.75" customHeight="1">
      <c r="B51" s="244" t="s">
        <v>16</v>
      </c>
      <c r="C51" s="244"/>
      <c r="D51" s="244"/>
      <c r="E51" s="12">
        <f>SUM(E38:E50)</f>
        <v>97</v>
      </c>
      <c r="F51" s="12">
        <f>SUM(F38:F50)</f>
        <v>4</v>
      </c>
      <c r="G51" s="12">
        <f>SUM(G38:G50)</f>
        <v>1</v>
      </c>
      <c r="H51" s="12">
        <f>SUM(H38:H50)</f>
        <v>102</v>
      </c>
    </row>
    <row r="52" spans="1:8" ht="16.5" customHeight="1">
      <c r="B52" s="240" t="s">
        <v>17</v>
      </c>
      <c r="C52" s="240"/>
      <c r="D52" s="240"/>
      <c r="E52" s="18">
        <f>+E23+E37+E51</f>
        <v>39175</v>
      </c>
      <c r="F52" s="18">
        <f>+F23+F37+F51</f>
        <v>1715</v>
      </c>
      <c r="G52" s="18">
        <f>+G23+G37+G51</f>
        <v>1329</v>
      </c>
      <c r="H52" s="18">
        <f>+H23+H37+H51</f>
        <v>42219</v>
      </c>
    </row>
    <row r="53" spans="1:8" ht="16.5" customHeight="1">
      <c r="B53" s="22"/>
      <c r="C53" s="22"/>
      <c r="D53" s="22"/>
      <c r="E53" s="23"/>
      <c r="F53" s="23"/>
      <c r="G53" s="23"/>
      <c r="H53" s="23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1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sqref="A1:H5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A1" s="95"/>
      <c r="B1" s="96" t="s">
        <v>22</v>
      </c>
      <c r="C1" s="97"/>
      <c r="D1" s="97"/>
      <c r="E1" s="97"/>
      <c r="F1" s="97"/>
      <c r="G1" s="97"/>
      <c r="H1" s="97"/>
    </row>
    <row r="2" spans="1:8">
      <c r="A2" s="95"/>
      <c r="B2" s="96" t="s">
        <v>47</v>
      </c>
      <c r="C2" s="97"/>
      <c r="D2" s="97"/>
      <c r="E2" s="97"/>
      <c r="F2" s="97"/>
      <c r="G2" s="97"/>
      <c r="H2" s="97"/>
    </row>
    <row r="3" spans="1:8">
      <c r="A3" s="95"/>
      <c r="B3" s="96" t="s">
        <v>48</v>
      </c>
      <c r="C3" s="97"/>
      <c r="D3" s="97"/>
      <c r="E3" s="97"/>
      <c r="F3" s="97"/>
      <c r="G3" s="97"/>
      <c r="H3" s="97"/>
    </row>
    <row r="4" spans="1:8">
      <c r="A4" s="95"/>
      <c r="B4" s="96" t="s">
        <v>25</v>
      </c>
      <c r="C4" s="97"/>
      <c r="D4" s="98"/>
      <c r="E4" s="98">
        <v>42247</v>
      </c>
      <c r="F4" s="97"/>
      <c r="G4" s="97"/>
      <c r="H4" s="97"/>
    </row>
    <row r="5" spans="1:8">
      <c r="A5" s="95"/>
      <c r="B5" s="280" t="s">
        <v>21</v>
      </c>
      <c r="C5" s="280"/>
      <c r="D5" s="280"/>
      <c r="E5" s="280"/>
      <c r="F5" s="280"/>
      <c r="G5" s="280"/>
      <c r="H5" s="280"/>
    </row>
    <row r="6" spans="1:8">
      <c r="A6" s="95"/>
      <c r="B6" s="99"/>
      <c r="C6" s="97"/>
      <c r="D6" s="97"/>
      <c r="E6" s="97"/>
      <c r="F6" s="97"/>
      <c r="G6" s="97"/>
      <c r="H6" s="97"/>
    </row>
    <row r="7" spans="1:8" ht="13.5" thickBot="1">
      <c r="A7" s="95"/>
      <c r="B7" s="100" t="s">
        <v>29</v>
      </c>
      <c r="C7" s="97"/>
      <c r="D7" s="97"/>
      <c r="E7" s="97"/>
      <c r="F7" s="97"/>
      <c r="G7" s="97"/>
      <c r="H7" s="97"/>
    </row>
    <row r="8" spans="1:8" ht="12.75" customHeight="1">
      <c r="A8" s="95"/>
      <c r="B8" s="281" t="s">
        <v>30</v>
      </c>
      <c r="C8" s="282"/>
      <c r="D8" s="282"/>
      <c r="E8" s="282" t="s">
        <v>18</v>
      </c>
      <c r="F8" s="282"/>
      <c r="G8" s="282"/>
      <c r="H8" s="285"/>
    </row>
    <row r="9" spans="1:8" ht="24">
      <c r="A9" s="95"/>
      <c r="B9" s="283"/>
      <c r="C9" s="284"/>
      <c r="D9" s="284"/>
      <c r="E9" s="101" t="s">
        <v>19</v>
      </c>
      <c r="F9" s="101" t="s">
        <v>26</v>
      </c>
      <c r="G9" s="101" t="s">
        <v>20</v>
      </c>
      <c r="H9" s="102" t="s">
        <v>13</v>
      </c>
    </row>
    <row r="10" spans="1:8">
      <c r="A10" s="103"/>
      <c r="B10" s="104"/>
      <c r="C10" s="105"/>
      <c r="D10" s="106">
        <v>13</v>
      </c>
      <c r="E10" s="107">
        <v>160</v>
      </c>
      <c r="F10" s="107">
        <v>5</v>
      </c>
      <c r="G10" s="107">
        <v>5</v>
      </c>
      <c r="H10" s="108">
        <v>170</v>
      </c>
    </row>
    <row r="11" spans="1:8">
      <c r="A11" s="103"/>
      <c r="B11" s="109" t="s">
        <v>1</v>
      </c>
      <c r="C11" s="105" t="s">
        <v>0</v>
      </c>
      <c r="D11" s="106">
        <v>12</v>
      </c>
      <c r="E11" s="107">
        <v>4</v>
      </c>
      <c r="F11" s="107">
        <v>0</v>
      </c>
      <c r="G11" s="107">
        <v>0</v>
      </c>
      <c r="H11" s="108">
        <v>4</v>
      </c>
    </row>
    <row r="12" spans="1:8">
      <c r="A12" s="103"/>
      <c r="B12" s="109" t="s">
        <v>2</v>
      </c>
      <c r="C12" s="105"/>
      <c r="D12" s="106">
        <v>11</v>
      </c>
      <c r="E12" s="107">
        <v>1</v>
      </c>
      <c r="F12" s="107">
        <v>0</v>
      </c>
      <c r="G12" s="107">
        <v>0</v>
      </c>
      <c r="H12" s="108">
        <v>1</v>
      </c>
    </row>
    <row r="13" spans="1:8">
      <c r="A13" s="103"/>
      <c r="B13" s="109" t="s">
        <v>1</v>
      </c>
      <c r="C13" s="110"/>
      <c r="D13" s="106">
        <v>10</v>
      </c>
      <c r="E13" s="107">
        <v>28</v>
      </c>
      <c r="F13" s="107">
        <v>2</v>
      </c>
      <c r="G13" s="107">
        <v>1</v>
      </c>
      <c r="H13" s="108">
        <v>31</v>
      </c>
    </row>
    <row r="14" spans="1:8">
      <c r="A14" s="103"/>
      <c r="B14" s="109" t="s">
        <v>3</v>
      </c>
      <c r="C14" s="105"/>
      <c r="D14" s="106">
        <v>9</v>
      </c>
      <c r="E14" s="107">
        <v>18</v>
      </c>
      <c r="F14" s="107">
        <v>1</v>
      </c>
      <c r="G14" s="107">
        <v>0</v>
      </c>
      <c r="H14" s="108">
        <v>19</v>
      </c>
    </row>
    <row r="15" spans="1:8">
      <c r="A15" s="103"/>
      <c r="B15" s="109" t="s">
        <v>4</v>
      </c>
      <c r="C15" s="105" t="s">
        <v>5</v>
      </c>
      <c r="D15" s="106">
        <v>8</v>
      </c>
      <c r="E15" s="107">
        <v>6</v>
      </c>
      <c r="F15" s="107">
        <v>1</v>
      </c>
      <c r="G15" s="107">
        <v>1</v>
      </c>
      <c r="H15" s="108">
        <v>8</v>
      </c>
    </row>
    <row r="16" spans="1:8">
      <c r="A16" s="103"/>
      <c r="B16" s="109" t="s">
        <v>6</v>
      </c>
      <c r="C16" s="105"/>
      <c r="D16" s="106">
        <v>7</v>
      </c>
      <c r="E16" s="107">
        <v>3</v>
      </c>
      <c r="F16" s="107">
        <v>0</v>
      </c>
      <c r="G16" s="107">
        <v>0</v>
      </c>
      <c r="H16" s="108">
        <v>3</v>
      </c>
    </row>
    <row r="17" spans="1:8">
      <c r="A17" s="103"/>
      <c r="B17" s="109" t="s">
        <v>7</v>
      </c>
      <c r="C17" s="105"/>
      <c r="D17" s="106">
        <v>6</v>
      </c>
      <c r="E17" s="107">
        <v>2</v>
      </c>
      <c r="F17" s="107">
        <v>0</v>
      </c>
      <c r="G17" s="107">
        <v>0</v>
      </c>
      <c r="H17" s="108">
        <v>2</v>
      </c>
    </row>
    <row r="18" spans="1:8">
      <c r="A18" s="103"/>
      <c r="B18" s="109" t="s">
        <v>1</v>
      </c>
      <c r="C18" s="110"/>
      <c r="D18" s="106">
        <v>5</v>
      </c>
      <c r="E18" s="107">
        <v>20</v>
      </c>
      <c r="F18" s="107">
        <v>2</v>
      </c>
      <c r="G18" s="107">
        <v>0</v>
      </c>
      <c r="H18" s="108">
        <v>22</v>
      </c>
    </row>
    <row r="19" spans="1:8">
      <c r="A19" s="103"/>
      <c r="B19" s="109"/>
      <c r="C19" s="105"/>
      <c r="D19" s="106">
        <v>4</v>
      </c>
      <c r="E19" s="107">
        <v>39</v>
      </c>
      <c r="F19" s="107">
        <v>2</v>
      </c>
      <c r="G19" s="107">
        <v>0</v>
      </c>
      <c r="H19" s="108">
        <v>41</v>
      </c>
    </row>
    <row r="20" spans="1:8">
      <c r="A20" s="103"/>
      <c r="B20" s="109"/>
      <c r="C20" s="105" t="s">
        <v>1</v>
      </c>
      <c r="D20" s="106">
        <v>3</v>
      </c>
      <c r="E20" s="107">
        <v>0</v>
      </c>
      <c r="F20" s="107">
        <v>0</v>
      </c>
      <c r="G20" s="107">
        <v>0</v>
      </c>
      <c r="H20" s="108">
        <v>0</v>
      </c>
    </row>
    <row r="21" spans="1:8">
      <c r="A21" s="103"/>
      <c r="B21" s="109"/>
      <c r="C21" s="105"/>
      <c r="D21" s="106">
        <v>2</v>
      </c>
      <c r="E21" s="107">
        <v>92</v>
      </c>
      <c r="F21" s="107">
        <v>1</v>
      </c>
      <c r="G21" s="107">
        <v>4</v>
      </c>
      <c r="H21" s="108">
        <v>97</v>
      </c>
    </row>
    <row r="22" spans="1:8">
      <c r="A22" s="103"/>
      <c r="B22" s="111"/>
      <c r="C22" s="112"/>
      <c r="D22" s="113">
        <v>1</v>
      </c>
      <c r="E22" s="107">
        <v>62</v>
      </c>
      <c r="F22" s="107">
        <v>0</v>
      </c>
      <c r="G22" s="107">
        <v>1</v>
      </c>
      <c r="H22" s="108">
        <v>63</v>
      </c>
    </row>
    <row r="23" spans="1:8" ht="12.75" customHeight="1">
      <c r="A23" s="103"/>
      <c r="B23" s="286" t="s">
        <v>14</v>
      </c>
      <c r="C23" s="287"/>
      <c r="D23" s="288"/>
      <c r="E23" s="107">
        <v>435</v>
      </c>
      <c r="F23" s="107">
        <v>14</v>
      </c>
      <c r="G23" s="107">
        <v>12</v>
      </c>
      <c r="H23" s="108">
        <v>461</v>
      </c>
    </row>
    <row r="24" spans="1:8">
      <c r="A24" s="103"/>
      <c r="B24" s="104"/>
      <c r="C24" s="114"/>
      <c r="D24" s="106">
        <v>13</v>
      </c>
      <c r="E24" s="107">
        <v>468</v>
      </c>
      <c r="F24" s="107">
        <v>7</v>
      </c>
      <c r="G24" s="107">
        <v>7</v>
      </c>
      <c r="H24" s="108">
        <v>482</v>
      </c>
    </row>
    <row r="25" spans="1:8">
      <c r="A25" s="103"/>
      <c r="B25" s="109"/>
      <c r="C25" s="115" t="s">
        <v>0</v>
      </c>
      <c r="D25" s="106">
        <v>12</v>
      </c>
      <c r="E25" s="107">
        <v>13</v>
      </c>
      <c r="F25" s="107">
        <v>0</v>
      </c>
      <c r="G25" s="107">
        <v>1</v>
      </c>
      <c r="H25" s="108">
        <v>14</v>
      </c>
    </row>
    <row r="26" spans="1:8">
      <c r="A26" s="103"/>
      <c r="B26" s="109" t="s">
        <v>7</v>
      </c>
      <c r="C26" s="115"/>
      <c r="D26" s="106">
        <v>11</v>
      </c>
      <c r="E26" s="107">
        <v>4</v>
      </c>
      <c r="F26" s="107">
        <v>0</v>
      </c>
      <c r="G26" s="107">
        <v>0</v>
      </c>
      <c r="H26" s="108">
        <v>4</v>
      </c>
    </row>
    <row r="27" spans="1:8">
      <c r="A27" s="103"/>
      <c r="B27" s="109" t="s">
        <v>8</v>
      </c>
      <c r="C27" s="114"/>
      <c r="D27" s="106">
        <v>10</v>
      </c>
      <c r="E27" s="107">
        <v>42</v>
      </c>
      <c r="F27" s="107">
        <v>5</v>
      </c>
      <c r="G27" s="107">
        <v>0</v>
      </c>
      <c r="H27" s="108">
        <v>47</v>
      </c>
    </row>
    <row r="28" spans="1:8">
      <c r="A28" s="103"/>
      <c r="B28" s="109" t="s">
        <v>0</v>
      </c>
      <c r="C28" s="115"/>
      <c r="D28" s="106">
        <v>9</v>
      </c>
      <c r="E28" s="107">
        <v>41</v>
      </c>
      <c r="F28" s="107">
        <v>1</v>
      </c>
      <c r="G28" s="107">
        <v>0</v>
      </c>
      <c r="H28" s="108">
        <v>42</v>
      </c>
    </row>
    <row r="29" spans="1:8">
      <c r="A29" s="103"/>
      <c r="B29" s="109" t="s">
        <v>2</v>
      </c>
      <c r="C29" s="115" t="s">
        <v>5</v>
      </c>
      <c r="D29" s="106">
        <v>8</v>
      </c>
      <c r="E29" s="107">
        <v>10</v>
      </c>
      <c r="F29" s="107">
        <v>2</v>
      </c>
      <c r="G29" s="107">
        <v>0</v>
      </c>
      <c r="H29" s="108">
        <v>12</v>
      </c>
    </row>
    <row r="30" spans="1:8">
      <c r="A30" s="103"/>
      <c r="B30" s="109" t="s">
        <v>4</v>
      </c>
      <c r="C30" s="115"/>
      <c r="D30" s="106">
        <v>7</v>
      </c>
      <c r="E30" s="107">
        <v>8</v>
      </c>
      <c r="F30" s="107">
        <v>0</v>
      </c>
      <c r="G30" s="107">
        <v>0</v>
      </c>
      <c r="H30" s="108">
        <v>8</v>
      </c>
    </row>
    <row r="31" spans="1:8">
      <c r="A31" s="103"/>
      <c r="B31" s="109" t="s">
        <v>0</v>
      </c>
      <c r="C31" s="115"/>
      <c r="D31" s="106">
        <v>6</v>
      </c>
      <c r="E31" s="107">
        <v>4</v>
      </c>
      <c r="F31" s="107">
        <v>0</v>
      </c>
      <c r="G31" s="107">
        <v>0</v>
      </c>
      <c r="H31" s="108">
        <v>4</v>
      </c>
    </row>
    <row r="32" spans="1:8">
      <c r="A32" s="103"/>
      <c r="B32" s="109" t="s">
        <v>9</v>
      </c>
      <c r="C32" s="114"/>
      <c r="D32" s="106">
        <v>5</v>
      </c>
      <c r="E32" s="107">
        <v>21</v>
      </c>
      <c r="F32" s="107">
        <v>1</v>
      </c>
      <c r="G32" s="107">
        <v>4</v>
      </c>
      <c r="H32" s="108">
        <v>26</v>
      </c>
    </row>
    <row r="33" spans="1:8">
      <c r="A33" s="103"/>
      <c r="B33" s="109"/>
      <c r="C33" s="115"/>
      <c r="D33" s="106">
        <v>4</v>
      </c>
      <c r="E33" s="107">
        <v>31</v>
      </c>
      <c r="F33" s="107">
        <v>3</v>
      </c>
      <c r="G33" s="107">
        <v>1</v>
      </c>
      <c r="H33" s="108">
        <v>35</v>
      </c>
    </row>
    <row r="34" spans="1:8">
      <c r="A34" s="103"/>
      <c r="B34" s="109"/>
      <c r="C34" s="115" t="s">
        <v>1</v>
      </c>
      <c r="D34" s="106">
        <v>3</v>
      </c>
      <c r="E34" s="107">
        <v>0</v>
      </c>
      <c r="F34" s="107">
        <v>0</v>
      </c>
      <c r="G34" s="107">
        <v>0</v>
      </c>
      <c r="H34" s="108">
        <v>0</v>
      </c>
    </row>
    <row r="35" spans="1:8">
      <c r="A35" s="103"/>
      <c r="B35" s="109"/>
      <c r="C35" s="115"/>
      <c r="D35" s="106">
        <v>2</v>
      </c>
      <c r="E35" s="107">
        <v>72</v>
      </c>
      <c r="F35" s="107">
        <v>1</v>
      </c>
      <c r="G35" s="107">
        <v>2</v>
      </c>
      <c r="H35" s="108">
        <v>75</v>
      </c>
    </row>
    <row r="36" spans="1:8">
      <c r="A36" s="103"/>
      <c r="B36" s="111"/>
      <c r="C36" s="116"/>
      <c r="D36" s="113">
        <v>1</v>
      </c>
      <c r="E36" s="107">
        <v>67</v>
      </c>
      <c r="F36" s="107">
        <v>1</v>
      </c>
      <c r="G36" s="107">
        <v>1</v>
      </c>
      <c r="H36" s="108">
        <v>69</v>
      </c>
    </row>
    <row r="37" spans="1:8" ht="12.75" customHeight="1">
      <c r="A37" s="103"/>
      <c r="B37" s="286" t="s">
        <v>15</v>
      </c>
      <c r="C37" s="287"/>
      <c r="D37" s="288"/>
      <c r="E37" s="107">
        <v>781</v>
      </c>
      <c r="F37" s="107">
        <v>21</v>
      </c>
      <c r="G37" s="107">
        <v>16</v>
      </c>
      <c r="H37" s="108">
        <v>818</v>
      </c>
    </row>
    <row r="38" spans="1:8">
      <c r="A38" s="103"/>
      <c r="B38" s="104"/>
      <c r="C38" s="113"/>
      <c r="D38" s="106">
        <v>13</v>
      </c>
      <c r="E38" s="107">
        <v>1</v>
      </c>
      <c r="F38" s="107">
        <v>0</v>
      </c>
      <c r="G38" s="107">
        <v>0</v>
      </c>
      <c r="H38" s="108">
        <v>1</v>
      </c>
    </row>
    <row r="39" spans="1:8">
      <c r="A39" s="103"/>
      <c r="B39" s="109" t="s">
        <v>1</v>
      </c>
      <c r="C39" s="115" t="s">
        <v>0</v>
      </c>
      <c r="D39" s="106">
        <v>12</v>
      </c>
      <c r="E39" s="107">
        <v>0</v>
      </c>
      <c r="F39" s="107">
        <v>0</v>
      </c>
      <c r="G39" s="107">
        <v>0</v>
      </c>
      <c r="H39" s="108">
        <v>0</v>
      </c>
    </row>
    <row r="40" spans="1:8">
      <c r="A40" s="103"/>
      <c r="B40" s="109" t="s">
        <v>10</v>
      </c>
      <c r="C40" s="117"/>
      <c r="D40" s="106">
        <v>11</v>
      </c>
      <c r="E40" s="107">
        <v>0</v>
      </c>
      <c r="F40" s="107">
        <v>0</v>
      </c>
      <c r="G40" s="107">
        <v>0</v>
      </c>
      <c r="H40" s="108">
        <v>0</v>
      </c>
    </row>
    <row r="41" spans="1:8">
      <c r="A41" s="103"/>
      <c r="B41" s="109" t="s">
        <v>11</v>
      </c>
      <c r="C41" s="115"/>
      <c r="D41" s="106">
        <v>10</v>
      </c>
      <c r="E41" s="107">
        <v>1</v>
      </c>
      <c r="F41" s="107">
        <v>0</v>
      </c>
      <c r="G41" s="107">
        <v>0</v>
      </c>
      <c r="H41" s="108">
        <v>1</v>
      </c>
    </row>
    <row r="42" spans="1:8">
      <c r="A42" s="103"/>
      <c r="B42" s="109" t="s">
        <v>4</v>
      </c>
      <c r="C42" s="115"/>
      <c r="D42" s="106">
        <v>9</v>
      </c>
      <c r="E42" s="107">
        <v>0</v>
      </c>
      <c r="F42" s="107">
        <v>0</v>
      </c>
      <c r="G42" s="107">
        <v>0</v>
      </c>
      <c r="H42" s="108">
        <v>0</v>
      </c>
    </row>
    <row r="43" spans="1:8">
      <c r="A43" s="103"/>
      <c r="B43" s="109" t="s">
        <v>3</v>
      </c>
      <c r="C43" s="115" t="s">
        <v>5</v>
      </c>
      <c r="D43" s="106">
        <v>8</v>
      </c>
      <c r="E43" s="107">
        <v>0</v>
      </c>
      <c r="F43" s="107">
        <v>0</v>
      </c>
      <c r="G43" s="107">
        <v>0</v>
      </c>
      <c r="H43" s="108">
        <v>0</v>
      </c>
    </row>
    <row r="44" spans="1:8">
      <c r="A44" s="103"/>
      <c r="B44" s="109" t="s">
        <v>4</v>
      </c>
      <c r="C44" s="115"/>
      <c r="D44" s="106">
        <v>7</v>
      </c>
      <c r="E44" s="107">
        <v>0</v>
      </c>
      <c r="F44" s="107">
        <v>0</v>
      </c>
      <c r="G44" s="107">
        <v>0</v>
      </c>
      <c r="H44" s="108">
        <v>0</v>
      </c>
    </row>
    <row r="45" spans="1:8">
      <c r="A45" s="103"/>
      <c r="B45" s="109" t="s">
        <v>1</v>
      </c>
      <c r="C45" s="115"/>
      <c r="D45" s="106">
        <v>6</v>
      </c>
      <c r="E45" s="107">
        <v>0</v>
      </c>
      <c r="F45" s="107">
        <v>0</v>
      </c>
      <c r="G45" s="107">
        <v>0</v>
      </c>
      <c r="H45" s="108">
        <v>0</v>
      </c>
    </row>
    <row r="46" spans="1:8">
      <c r="A46" s="103"/>
      <c r="B46" s="109" t="s">
        <v>12</v>
      </c>
      <c r="C46" s="113"/>
      <c r="D46" s="106">
        <v>5</v>
      </c>
      <c r="E46" s="107">
        <v>0</v>
      </c>
      <c r="F46" s="107">
        <v>0</v>
      </c>
      <c r="G46" s="107">
        <v>0</v>
      </c>
      <c r="H46" s="108">
        <v>0</v>
      </c>
    </row>
    <row r="47" spans="1:8">
      <c r="A47" s="103"/>
      <c r="B47" s="109"/>
      <c r="C47" s="115"/>
      <c r="D47" s="106">
        <v>4</v>
      </c>
      <c r="E47" s="107">
        <v>0</v>
      </c>
      <c r="F47" s="107">
        <v>0</v>
      </c>
      <c r="G47" s="107">
        <v>0</v>
      </c>
      <c r="H47" s="108">
        <v>0</v>
      </c>
    </row>
    <row r="48" spans="1:8">
      <c r="A48" s="103"/>
      <c r="B48" s="109"/>
      <c r="C48" s="115" t="s">
        <v>1</v>
      </c>
      <c r="D48" s="106">
        <v>3</v>
      </c>
      <c r="E48" s="107">
        <v>0</v>
      </c>
      <c r="F48" s="107">
        <v>0</v>
      </c>
      <c r="G48" s="107">
        <v>0</v>
      </c>
      <c r="H48" s="108">
        <v>0</v>
      </c>
    </row>
    <row r="49" spans="1:8">
      <c r="A49" s="103"/>
      <c r="B49" s="109"/>
      <c r="C49" s="115"/>
      <c r="D49" s="106">
        <v>2</v>
      </c>
      <c r="E49" s="107">
        <v>0</v>
      </c>
      <c r="F49" s="107">
        <v>0</v>
      </c>
      <c r="G49" s="107">
        <v>0</v>
      </c>
      <c r="H49" s="108">
        <v>0</v>
      </c>
    </row>
    <row r="50" spans="1:8">
      <c r="A50" s="103"/>
      <c r="B50" s="111"/>
      <c r="C50" s="115"/>
      <c r="D50" s="113">
        <v>1</v>
      </c>
      <c r="E50" s="107">
        <v>0</v>
      </c>
      <c r="F50" s="107">
        <v>0</v>
      </c>
      <c r="G50" s="107">
        <v>0</v>
      </c>
      <c r="H50" s="108">
        <v>0</v>
      </c>
    </row>
    <row r="51" spans="1:8" ht="12.75" customHeight="1">
      <c r="A51" s="95"/>
      <c r="B51" s="289" t="s">
        <v>16</v>
      </c>
      <c r="C51" s="290"/>
      <c r="D51" s="290"/>
      <c r="E51" s="107">
        <v>2</v>
      </c>
      <c r="F51" s="107">
        <v>0</v>
      </c>
      <c r="G51" s="107">
        <v>0</v>
      </c>
      <c r="H51" s="108">
        <v>2</v>
      </c>
    </row>
    <row r="52" spans="1:8" ht="12.75" customHeight="1" thickBot="1">
      <c r="A52" s="95"/>
      <c r="B52" s="278" t="s">
        <v>17</v>
      </c>
      <c r="C52" s="279"/>
      <c r="D52" s="279"/>
      <c r="E52" s="118">
        <v>1218</v>
      </c>
      <c r="F52" s="118">
        <v>35</v>
      </c>
      <c r="G52" s="118">
        <v>28</v>
      </c>
      <c r="H52" s="119">
        <v>1281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L18" sqref="L18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49</v>
      </c>
      <c r="C2" s="6"/>
      <c r="D2" s="6"/>
      <c r="E2" s="6"/>
      <c r="F2" s="6"/>
      <c r="G2" s="6"/>
      <c r="H2" s="6"/>
    </row>
    <row r="3" spans="1:8">
      <c r="B3" s="5" t="s">
        <v>50</v>
      </c>
      <c r="C3" s="6"/>
      <c r="D3" s="6"/>
      <c r="E3" s="6"/>
      <c r="F3" s="6"/>
      <c r="G3" s="6"/>
      <c r="H3" s="6"/>
    </row>
    <row r="4" spans="1:8">
      <c r="B4" s="6" t="s">
        <v>51</v>
      </c>
      <c r="C4" s="6"/>
      <c r="D4" s="6"/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39" t="s">
        <v>30</v>
      </c>
      <c r="C8" s="239"/>
      <c r="D8" s="239"/>
      <c r="E8" s="239" t="s">
        <v>18</v>
      </c>
      <c r="F8" s="239"/>
      <c r="G8" s="239"/>
      <c r="H8" s="239"/>
    </row>
    <row r="9" spans="1:8" ht="24">
      <c r="B9" s="239"/>
      <c r="C9" s="239"/>
      <c r="D9" s="239"/>
      <c r="E9" s="93" t="s">
        <v>19</v>
      </c>
      <c r="F9" s="93" t="s">
        <v>26</v>
      </c>
      <c r="G9" s="93" t="s">
        <v>20</v>
      </c>
      <c r="H9" s="93" t="s">
        <v>13</v>
      </c>
    </row>
    <row r="10" spans="1:8">
      <c r="A10" s="4"/>
      <c r="B10" s="9"/>
      <c r="C10" s="15"/>
      <c r="D10" s="94">
        <v>13</v>
      </c>
      <c r="E10" s="12">
        <v>285</v>
      </c>
      <c r="F10" s="12">
        <v>13</v>
      </c>
      <c r="G10" s="12"/>
      <c r="H10" s="12">
        <f>E10+F10+G10</f>
        <v>298</v>
      </c>
    </row>
    <row r="11" spans="1:8">
      <c r="A11" s="4"/>
      <c r="B11" s="13" t="s">
        <v>1</v>
      </c>
      <c r="C11" s="15" t="s">
        <v>0</v>
      </c>
      <c r="D11" s="94">
        <v>12</v>
      </c>
      <c r="E11" s="12">
        <v>8</v>
      </c>
      <c r="F11" s="12"/>
      <c r="G11" s="12"/>
      <c r="H11" s="12">
        <f t="shared" ref="H11:H22" si="0">E11+F11+G11</f>
        <v>8</v>
      </c>
    </row>
    <row r="12" spans="1:8">
      <c r="A12" s="4"/>
      <c r="B12" s="13" t="s">
        <v>2</v>
      </c>
      <c r="C12" s="15"/>
      <c r="D12" s="94">
        <v>11</v>
      </c>
      <c r="E12" s="12">
        <v>57</v>
      </c>
      <c r="F12" s="12">
        <v>3</v>
      </c>
      <c r="G12" s="12">
        <v>1</v>
      </c>
      <c r="H12" s="12">
        <f t="shared" si="0"/>
        <v>61</v>
      </c>
    </row>
    <row r="13" spans="1:8">
      <c r="A13" s="4"/>
      <c r="B13" s="13" t="s">
        <v>1</v>
      </c>
      <c r="C13" s="10"/>
      <c r="D13" s="94">
        <v>10</v>
      </c>
      <c r="E13" s="12">
        <v>69</v>
      </c>
      <c r="F13" s="12">
        <v>10</v>
      </c>
      <c r="G13" s="12"/>
      <c r="H13" s="12">
        <f t="shared" si="0"/>
        <v>79</v>
      </c>
    </row>
    <row r="14" spans="1:8">
      <c r="A14" s="4"/>
      <c r="B14" s="13" t="s">
        <v>3</v>
      </c>
      <c r="C14" s="15"/>
      <c r="D14" s="94">
        <v>9</v>
      </c>
      <c r="E14" s="12">
        <v>28</v>
      </c>
      <c r="F14" s="12">
        <v>2</v>
      </c>
      <c r="G14" s="12"/>
      <c r="H14" s="12">
        <f t="shared" si="0"/>
        <v>30</v>
      </c>
    </row>
    <row r="15" spans="1:8">
      <c r="A15" s="4"/>
      <c r="B15" s="13" t="s">
        <v>4</v>
      </c>
      <c r="C15" s="15" t="s">
        <v>5</v>
      </c>
      <c r="D15" s="94">
        <v>8</v>
      </c>
      <c r="E15" s="12">
        <v>8</v>
      </c>
      <c r="F15" s="12"/>
      <c r="G15" s="12"/>
      <c r="H15" s="12">
        <f t="shared" si="0"/>
        <v>8</v>
      </c>
    </row>
    <row r="16" spans="1:8">
      <c r="A16" s="4"/>
      <c r="B16" s="13" t="s">
        <v>6</v>
      </c>
      <c r="C16" s="15"/>
      <c r="D16" s="94">
        <v>7</v>
      </c>
      <c r="E16" s="12">
        <v>14</v>
      </c>
      <c r="F16" s="12">
        <v>3</v>
      </c>
      <c r="G16" s="12"/>
      <c r="H16" s="12">
        <f t="shared" si="0"/>
        <v>17</v>
      </c>
    </row>
    <row r="17" spans="1:8">
      <c r="A17" s="4"/>
      <c r="B17" s="13" t="s">
        <v>7</v>
      </c>
      <c r="C17" s="15"/>
      <c r="D17" s="94">
        <v>6</v>
      </c>
      <c r="E17" s="12">
        <v>96</v>
      </c>
      <c r="F17" s="12">
        <v>12</v>
      </c>
      <c r="G17" s="12"/>
      <c r="H17" s="12">
        <f t="shared" si="0"/>
        <v>108</v>
      </c>
    </row>
    <row r="18" spans="1:8">
      <c r="A18" s="4"/>
      <c r="B18" s="13" t="s">
        <v>1</v>
      </c>
      <c r="C18" s="10"/>
      <c r="D18" s="94">
        <v>5</v>
      </c>
      <c r="E18" s="12">
        <v>80</v>
      </c>
      <c r="F18" s="12">
        <v>13</v>
      </c>
      <c r="G18" s="12"/>
      <c r="H18" s="12">
        <f t="shared" si="0"/>
        <v>93</v>
      </c>
    </row>
    <row r="19" spans="1:8">
      <c r="A19" s="4"/>
      <c r="B19" s="13"/>
      <c r="C19" s="15"/>
      <c r="D19" s="94">
        <v>4</v>
      </c>
      <c r="E19" s="12">
        <v>32</v>
      </c>
      <c r="F19" s="12">
        <v>7</v>
      </c>
      <c r="G19" s="12"/>
      <c r="H19" s="12">
        <f t="shared" si="0"/>
        <v>39</v>
      </c>
    </row>
    <row r="20" spans="1:8">
      <c r="A20" s="4"/>
      <c r="B20" s="13"/>
      <c r="C20" s="15" t="s">
        <v>1</v>
      </c>
      <c r="D20" s="94">
        <v>3</v>
      </c>
      <c r="E20" s="12">
        <v>38</v>
      </c>
      <c r="F20" s="12">
        <v>13</v>
      </c>
      <c r="G20" s="12">
        <v>1</v>
      </c>
      <c r="H20" s="12">
        <f t="shared" si="0"/>
        <v>52</v>
      </c>
    </row>
    <row r="21" spans="1:8">
      <c r="A21" s="4"/>
      <c r="B21" s="13"/>
      <c r="C21" s="15"/>
      <c r="D21" s="94">
        <v>2</v>
      </c>
      <c r="E21" s="12">
        <v>116</v>
      </c>
      <c r="F21" s="12">
        <v>10</v>
      </c>
      <c r="G21" s="12"/>
      <c r="H21" s="12">
        <f t="shared" si="0"/>
        <v>126</v>
      </c>
    </row>
    <row r="22" spans="1:8">
      <c r="A22" s="4"/>
      <c r="B22" s="16"/>
      <c r="C22" s="14"/>
      <c r="D22" s="9">
        <v>1</v>
      </c>
      <c r="E22" s="12">
        <v>56</v>
      </c>
      <c r="F22" s="12">
        <v>1</v>
      </c>
      <c r="G22" s="12"/>
      <c r="H22" s="12">
        <f t="shared" si="0"/>
        <v>57</v>
      </c>
    </row>
    <row r="23" spans="1:8" ht="12.75" customHeight="1">
      <c r="A23" s="4"/>
      <c r="B23" s="241" t="s">
        <v>14</v>
      </c>
      <c r="C23" s="242"/>
      <c r="D23" s="243"/>
      <c r="E23" s="12">
        <f>SUM(E10:E22)</f>
        <v>887</v>
      </c>
      <c r="F23" s="12">
        <f>SUM(F10:F22)</f>
        <v>87</v>
      </c>
      <c r="G23" s="12">
        <f>SUM(G10:G22)</f>
        <v>2</v>
      </c>
      <c r="H23" s="12">
        <f>SUM(H10:H22)</f>
        <v>976</v>
      </c>
    </row>
    <row r="24" spans="1:8">
      <c r="A24" s="4"/>
      <c r="B24" s="9"/>
      <c r="C24" s="20"/>
      <c r="D24" s="94">
        <v>13</v>
      </c>
      <c r="E24" s="12">
        <v>684</v>
      </c>
      <c r="F24" s="12">
        <v>28</v>
      </c>
      <c r="G24" s="12">
        <v>1</v>
      </c>
      <c r="H24" s="12">
        <f t="shared" ref="H24:H36" si="1">E24+F24+G24</f>
        <v>713</v>
      </c>
    </row>
    <row r="25" spans="1:8">
      <c r="A25" s="4"/>
      <c r="B25" s="13"/>
      <c r="C25" s="17" t="s">
        <v>0</v>
      </c>
      <c r="D25" s="94">
        <v>12</v>
      </c>
      <c r="E25" s="12">
        <v>16</v>
      </c>
      <c r="F25" s="12">
        <v>2</v>
      </c>
      <c r="G25" s="12">
        <v>1</v>
      </c>
      <c r="H25" s="12">
        <f t="shared" si="1"/>
        <v>19</v>
      </c>
    </row>
    <row r="26" spans="1:8">
      <c r="A26" s="4"/>
      <c r="B26" s="13" t="s">
        <v>7</v>
      </c>
      <c r="C26" s="17"/>
      <c r="D26" s="94">
        <v>11</v>
      </c>
      <c r="E26" s="12">
        <v>114</v>
      </c>
      <c r="F26" s="12">
        <v>5</v>
      </c>
      <c r="G26" s="12"/>
      <c r="H26" s="12">
        <f t="shared" si="1"/>
        <v>119</v>
      </c>
    </row>
    <row r="27" spans="1:8">
      <c r="A27" s="4"/>
      <c r="B27" s="13" t="s">
        <v>8</v>
      </c>
      <c r="C27" s="20"/>
      <c r="D27" s="94">
        <v>10</v>
      </c>
      <c r="E27" s="12">
        <v>100</v>
      </c>
      <c r="F27" s="12">
        <v>10</v>
      </c>
      <c r="G27" s="12">
        <v>1</v>
      </c>
      <c r="H27" s="12">
        <f t="shared" si="1"/>
        <v>111</v>
      </c>
    </row>
    <row r="28" spans="1:8">
      <c r="A28" s="4"/>
      <c r="B28" s="13" t="s">
        <v>0</v>
      </c>
      <c r="C28" s="17"/>
      <c r="D28" s="94">
        <v>9</v>
      </c>
      <c r="E28" s="12">
        <v>46</v>
      </c>
      <c r="F28" s="12">
        <v>5</v>
      </c>
      <c r="G28" s="12"/>
      <c r="H28" s="12">
        <f t="shared" si="1"/>
        <v>51</v>
      </c>
    </row>
    <row r="29" spans="1:8">
      <c r="A29" s="4"/>
      <c r="B29" s="13" t="s">
        <v>2</v>
      </c>
      <c r="C29" s="17" t="s">
        <v>5</v>
      </c>
      <c r="D29" s="94">
        <v>8</v>
      </c>
      <c r="E29" s="12">
        <v>13</v>
      </c>
      <c r="F29" s="12">
        <v>2</v>
      </c>
      <c r="G29" s="12">
        <v>2</v>
      </c>
      <c r="H29" s="12">
        <f t="shared" si="1"/>
        <v>17</v>
      </c>
    </row>
    <row r="30" spans="1:8">
      <c r="A30" s="4"/>
      <c r="B30" s="13" t="s">
        <v>4</v>
      </c>
      <c r="C30" s="17"/>
      <c r="D30" s="94">
        <v>7</v>
      </c>
      <c r="E30" s="12">
        <v>34</v>
      </c>
      <c r="F30" s="12">
        <v>3</v>
      </c>
      <c r="G30" s="12"/>
      <c r="H30" s="12">
        <f t="shared" si="1"/>
        <v>37</v>
      </c>
    </row>
    <row r="31" spans="1:8">
      <c r="A31" s="4"/>
      <c r="B31" s="13" t="s">
        <v>0</v>
      </c>
      <c r="C31" s="17"/>
      <c r="D31" s="94">
        <v>6</v>
      </c>
      <c r="E31" s="12">
        <v>94</v>
      </c>
      <c r="F31" s="12">
        <v>4</v>
      </c>
      <c r="G31" s="12"/>
      <c r="H31" s="12">
        <f t="shared" si="1"/>
        <v>98</v>
      </c>
    </row>
    <row r="32" spans="1:8">
      <c r="A32" s="4"/>
      <c r="B32" s="13" t="s">
        <v>9</v>
      </c>
      <c r="C32" s="20"/>
      <c r="D32" s="94">
        <v>5</v>
      </c>
      <c r="E32" s="12">
        <v>43</v>
      </c>
      <c r="F32" s="12">
        <v>1</v>
      </c>
      <c r="G32" s="12">
        <v>1</v>
      </c>
      <c r="H32" s="12">
        <f t="shared" si="1"/>
        <v>45</v>
      </c>
    </row>
    <row r="33" spans="1:8">
      <c r="A33" s="4"/>
      <c r="B33" s="13"/>
      <c r="C33" s="17"/>
      <c r="D33" s="94">
        <v>4</v>
      </c>
      <c r="E33" s="12">
        <v>38</v>
      </c>
      <c r="F33" s="12">
        <v>3</v>
      </c>
      <c r="G33" s="12"/>
      <c r="H33" s="12">
        <f t="shared" si="1"/>
        <v>41</v>
      </c>
    </row>
    <row r="34" spans="1:8">
      <c r="A34" s="4"/>
      <c r="B34" s="13"/>
      <c r="C34" s="17" t="s">
        <v>1</v>
      </c>
      <c r="D34" s="94">
        <v>3</v>
      </c>
      <c r="E34" s="12">
        <v>36</v>
      </c>
      <c r="F34" s="12">
        <v>5</v>
      </c>
      <c r="G34" s="12"/>
      <c r="H34" s="12">
        <f t="shared" si="1"/>
        <v>41</v>
      </c>
    </row>
    <row r="35" spans="1:8">
      <c r="A35" s="4"/>
      <c r="B35" s="13"/>
      <c r="C35" s="17"/>
      <c r="D35" s="94">
        <v>2</v>
      </c>
      <c r="E35" s="12">
        <v>69</v>
      </c>
      <c r="F35" s="12">
        <v>5</v>
      </c>
      <c r="G35" s="12"/>
      <c r="H35" s="12">
        <f t="shared" si="1"/>
        <v>74</v>
      </c>
    </row>
    <row r="36" spans="1:8">
      <c r="A36" s="4"/>
      <c r="B36" s="16"/>
      <c r="C36" s="21"/>
      <c r="D36" s="9">
        <v>1</v>
      </c>
      <c r="E36" s="12">
        <v>96</v>
      </c>
      <c r="F36" s="12">
        <v>5</v>
      </c>
      <c r="G36" s="12"/>
      <c r="H36" s="12">
        <f t="shared" si="1"/>
        <v>101</v>
      </c>
    </row>
    <row r="37" spans="1:8" ht="12.75" customHeight="1">
      <c r="A37" s="4"/>
      <c r="B37" s="241" t="s">
        <v>15</v>
      </c>
      <c r="C37" s="242"/>
      <c r="D37" s="243"/>
      <c r="E37" s="12">
        <f>SUM(E24:E36)</f>
        <v>1383</v>
      </c>
      <c r="F37" s="12">
        <f>SUM(F24:F36)</f>
        <v>78</v>
      </c>
      <c r="G37" s="12">
        <f>SUM(G24:G36)</f>
        <v>6</v>
      </c>
      <c r="H37" s="12">
        <f>SUM(H24:H36)</f>
        <v>1467</v>
      </c>
    </row>
    <row r="38" spans="1:8">
      <c r="A38" s="4"/>
      <c r="B38" s="9"/>
      <c r="C38" s="9"/>
      <c r="D38" s="94">
        <v>13</v>
      </c>
      <c r="E38" s="12">
        <v>8</v>
      </c>
      <c r="F38" s="12"/>
      <c r="G38" s="12"/>
      <c r="H38" s="12">
        <f t="shared" ref="H38:H50" si="2">E38+F38+G38</f>
        <v>8</v>
      </c>
    </row>
    <row r="39" spans="1:8">
      <c r="A39" s="4"/>
      <c r="B39" s="13" t="s">
        <v>1</v>
      </c>
      <c r="C39" s="17" t="s">
        <v>0</v>
      </c>
      <c r="D39" s="94">
        <v>12</v>
      </c>
      <c r="E39" s="12"/>
      <c r="F39" s="12"/>
      <c r="G39" s="12"/>
      <c r="H39" s="12">
        <f t="shared" si="2"/>
        <v>0</v>
      </c>
    </row>
    <row r="40" spans="1:8">
      <c r="A40" s="4"/>
      <c r="B40" s="13" t="s">
        <v>10</v>
      </c>
      <c r="C40" s="16"/>
      <c r="D40" s="94">
        <v>11</v>
      </c>
      <c r="E40" s="12">
        <v>3</v>
      </c>
      <c r="F40" s="12"/>
      <c r="G40" s="12"/>
      <c r="H40" s="12">
        <f t="shared" si="2"/>
        <v>3</v>
      </c>
    </row>
    <row r="41" spans="1:8">
      <c r="A41" s="4"/>
      <c r="B41" s="13" t="s">
        <v>11</v>
      </c>
      <c r="C41" s="17"/>
      <c r="D41" s="94">
        <v>10</v>
      </c>
      <c r="E41" s="12">
        <v>1</v>
      </c>
      <c r="F41" s="12"/>
      <c r="G41" s="12"/>
      <c r="H41" s="12">
        <f t="shared" si="2"/>
        <v>1</v>
      </c>
    </row>
    <row r="42" spans="1:8">
      <c r="A42" s="4"/>
      <c r="B42" s="13" t="s">
        <v>4</v>
      </c>
      <c r="C42" s="17"/>
      <c r="D42" s="94">
        <v>9</v>
      </c>
      <c r="E42" s="12">
        <v>1</v>
      </c>
      <c r="F42" s="12"/>
      <c r="G42" s="12"/>
      <c r="H42" s="12">
        <f t="shared" si="2"/>
        <v>1</v>
      </c>
    </row>
    <row r="43" spans="1:8">
      <c r="A43" s="4"/>
      <c r="B43" s="13" t="s">
        <v>3</v>
      </c>
      <c r="C43" s="17" t="s">
        <v>5</v>
      </c>
      <c r="D43" s="94">
        <v>8</v>
      </c>
      <c r="E43" s="12"/>
      <c r="F43" s="12"/>
      <c r="G43" s="12"/>
      <c r="H43" s="12">
        <f t="shared" si="2"/>
        <v>0</v>
      </c>
    </row>
    <row r="44" spans="1:8">
      <c r="A44" s="4"/>
      <c r="B44" s="13" t="s">
        <v>4</v>
      </c>
      <c r="C44" s="17"/>
      <c r="D44" s="94">
        <v>7</v>
      </c>
      <c r="E44" s="12"/>
      <c r="F44" s="12"/>
      <c r="G44" s="12"/>
      <c r="H44" s="12">
        <f t="shared" si="2"/>
        <v>0</v>
      </c>
    </row>
    <row r="45" spans="1:8">
      <c r="A45" s="4"/>
      <c r="B45" s="13" t="s">
        <v>1</v>
      </c>
      <c r="C45" s="17"/>
      <c r="D45" s="94">
        <v>6</v>
      </c>
      <c r="E45" s="12"/>
      <c r="F45" s="12"/>
      <c r="G45" s="12"/>
      <c r="H45" s="12">
        <f t="shared" si="2"/>
        <v>0</v>
      </c>
    </row>
    <row r="46" spans="1:8">
      <c r="A46" s="4"/>
      <c r="B46" s="13" t="s">
        <v>12</v>
      </c>
      <c r="C46" s="9"/>
      <c r="D46" s="94">
        <v>5</v>
      </c>
      <c r="E46" s="12"/>
      <c r="F46" s="12"/>
      <c r="G46" s="12"/>
      <c r="H46" s="12">
        <f t="shared" si="2"/>
        <v>0</v>
      </c>
    </row>
    <row r="47" spans="1:8">
      <c r="A47" s="4"/>
      <c r="B47" s="13"/>
      <c r="C47" s="17"/>
      <c r="D47" s="94">
        <v>4</v>
      </c>
      <c r="E47" s="12"/>
      <c r="F47" s="12"/>
      <c r="G47" s="12"/>
      <c r="H47" s="12">
        <f t="shared" si="2"/>
        <v>0</v>
      </c>
    </row>
    <row r="48" spans="1:8">
      <c r="A48" s="4"/>
      <c r="B48" s="13"/>
      <c r="C48" s="17" t="s">
        <v>1</v>
      </c>
      <c r="D48" s="94">
        <v>3</v>
      </c>
      <c r="E48" s="12"/>
      <c r="F48" s="12"/>
      <c r="G48" s="12"/>
      <c r="H48" s="12">
        <f t="shared" si="2"/>
        <v>0</v>
      </c>
    </row>
    <row r="49" spans="1:8">
      <c r="A49" s="4"/>
      <c r="B49" s="13"/>
      <c r="C49" s="17"/>
      <c r="D49" s="94">
        <v>2</v>
      </c>
      <c r="E49" s="12"/>
      <c r="F49" s="12"/>
      <c r="G49" s="12"/>
      <c r="H49" s="12">
        <f t="shared" si="2"/>
        <v>0</v>
      </c>
    </row>
    <row r="50" spans="1:8">
      <c r="A50" s="4"/>
      <c r="B50" s="16"/>
      <c r="C50" s="17"/>
      <c r="D50" s="9">
        <v>1</v>
      </c>
      <c r="E50" s="12"/>
      <c r="F50" s="12"/>
      <c r="G50" s="12"/>
      <c r="H50" s="12">
        <f t="shared" si="2"/>
        <v>0</v>
      </c>
    </row>
    <row r="51" spans="1:8" ht="12.75" customHeight="1">
      <c r="B51" s="244" t="s">
        <v>16</v>
      </c>
      <c r="C51" s="244"/>
      <c r="D51" s="244"/>
      <c r="E51" s="12">
        <f>SUM(E38:E50)</f>
        <v>13</v>
      </c>
      <c r="F51" s="12">
        <f>SUM(F38:F50)</f>
        <v>0</v>
      </c>
      <c r="G51" s="12">
        <f>SUM(G38:G50)</f>
        <v>0</v>
      </c>
      <c r="H51" s="12">
        <f>SUM(H38:H50)</f>
        <v>13</v>
      </c>
    </row>
    <row r="52" spans="1:8" ht="12.75" customHeight="1">
      <c r="B52" s="240" t="s">
        <v>17</v>
      </c>
      <c r="C52" s="240"/>
      <c r="D52" s="240"/>
      <c r="E52" s="18">
        <f>+E23+E37+E51</f>
        <v>2283</v>
      </c>
      <c r="F52" s="18">
        <f>+F23+F37+F51</f>
        <v>165</v>
      </c>
      <c r="G52" s="18">
        <f>+G23+G37+G51</f>
        <v>8</v>
      </c>
      <c r="H52" s="18">
        <f>+H23+H37+H51</f>
        <v>2456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H4" sqref="H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66</v>
      </c>
      <c r="C1" s="5"/>
      <c r="D1" s="5"/>
      <c r="E1" s="6"/>
      <c r="F1" s="6"/>
      <c r="G1" s="6"/>
      <c r="H1" s="6"/>
    </row>
    <row r="2" spans="1:8">
      <c r="B2" s="5" t="s">
        <v>67</v>
      </c>
      <c r="C2" s="5"/>
      <c r="D2" s="167"/>
      <c r="E2" s="6"/>
      <c r="F2" s="6"/>
      <c r="G2" s="6"/>
      <c r="H2" s="6"/>
    </row>
    <row r="3" spans="1:8">
      <c r="B3" s="5" t="s">
        <v>68</v>
      </c>
      <c r="C3" s="5"/>
      <c r="D3" s="5"/>
      <c r="E3" s="6"/>
      <c r="F3" s="6"/>
      <c r="G3" s="6"/>
      <c r="H3" s="6"/>
    </row>
    <row r="4" spans="1:8">
      <c r="B4" s="5" t="s">
        <v>31</v>
      </c>
      <c r="C4" s="5"/>
      <c r="D4" s="5"/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39" t="s">
        <v>30</v>
      </c>
      <c r="C8" s="239"/>
      <c r="D8" s="239"/>
      <c r="E8" s="239" t="s">
        <v>18</v>
      </c>
      <c r="F8" s="239"/>
      <c r="G8" s="239"/>
      <c r="H8" s="239"/>
    </row>
    <row r="9" spans="1:8" ht="24">
      <c r="B9" s="239"/>
      <c r="C9" s="239"/>
      <c r="D9" s="239"/>
      <c r="E9" s="165" t="s">
        <v>19</v>
      </c>
      <c r="F9" s="165" t="s">
        <v>26</v>
      </c>
      <c r="G9" s="165" t="s">
        <v>20</v>
      </c>
      <c r="H9" s="165" t="s">
        <v>13</v>
      </c>
    </row>
    <row r="10" spans="1:8">
      <c r="A10" s="4"/>
      <c r="B10" s="9"/>
      <c r="C10" s="15"/>
      <c r="D10" s="166">
        <v>13</v>
      </c>
      <c r="E10" s="12">
        <v>252</v>
      </c>
      <c r="F10" s="12">
        <v>40</v>
      </c>
      <c r="G10" s="12">
        <v>3</v>
      </c>
      <c r="H10" s="12">
        <f>E10+F10+G10</f>
        <v>295</v>
      </c>
    </row>
    <row r="11" spans="1:8">
      <c r="A11" s="4"/>
      <c r="B11" s="13" t="s">
        <v>1</v>
      </c>
      <c r="C11" s="15" t="s">
        <v>0</v>
      </c>
      <c r="D11" s="166">
        <v>12</v>
      </c>
      <c r="E11" s="12">
        <v>9</v>
      </c>
      <c r="F11" s="12">
        <v>1</v>
      </c>
      <c r="G11" s="12"/>
      <c r="H11" s="12">
        <f t="shared" ref="H11:H22" si="0">E11+F11+G11</f>
        <v>10</v>
      </c>
    </row>
    <row r="12" spans="1:8">
      <c r="A12" s="4"/>
      <c r="B12" s="13" t="s">
        <v>2</v>
      </c>
      <c r="C12" s="15"/>
      <c r="D12" s="166">
        <v>11</v>
      </c>
      <c r="E12" s="12">
        <v>10</v>
      </c>
      <c r="F12" s="12">
        <v>2</v>
      </c>
      <c r="G12" s="12"/>
      <c r="H12" s="12">
        <f t="shared" si="0"/>
        <v>12</v>
      </c>
    </row>
    <row r="13" spans="1:8">
      <c r="A13" s="4"/>
      <c r="B13" s="13" t="s">
        <v>1</v>
      </c>
      <c r="C13" s="10"/>
      <c r="D13" s="166">
        <v>10</v>
      </c>
      <c r="E13" s="12">
        <v>23</v>
      </c>
      <c r="F13" s="12">
        <v>3</v>
      </c>
      <c r="G13" s="12"/>
      <c r="H13" s="12">
        <f t="shared" si="0"/>
        <v>26</v>
      </c>
    </row>
    <row r="14" spans="1:8">
      <c r="A14" s="4"/>
      <c r="B14" s="13" t="s">
        <v>3</v>
      </c>
      <c r="C14" s="15"/>
      <c r="D14" s="166">
        <v>9</v>
      </c>
      <c r="E14" s="12">
        <v>9</v>
      </c>
      <c r="F14" s="12">
        <v>1</v>
      </c>
      <c r="G14" s="12"/>
      <c r="H14" s="12">
        <f t="shared" si="0"/>
        <v>10</v>
      </c>
    </row>
    <row r="15" spans="1:8">
      <c r="A15" s="4"/>
      <c r="B15" s="13" t="s">
        <v>4</v>
      </c>
      <c r="C15" s="15" t="s">
        <v>5</v>
      </c>
      <c r="D15" s="166">
        <v>8</v>
      </c>
      <c r="E15" s="12">
        <v>4</v>
      </c>
      <c r="F15" s="12"/>
      <c r="G15" s="12"/>
      <c r="H15" s="12">
        <f t="shared" si="0"/>
        <v>4</v>
      </c>
    </row>
    <row r="16" spans="1:8">
      <c r="A16" s="4"/>
      <c r="B16" s="13" t="s">
        <v>6</v>
      </c>
      <c r="C16" s="15"/>
      <c r="D16" s="166">
        <v>7</v>
      </c>
      <c r="E16" s="12">
        <v>10</v>
      </c>
      <c r="F16" s="12">
        <v>1</v>
      </c>
      <c r="G16" s="12"/>
      <c r="H16" s="12">
        <f t="shared" si="0"/>
        <v>11</v>
      </c>
    </row>
    <row r="17" spans="1:8">
      <c r="A17" s="4"/>
      <c r="B17" s="13" t="s">
        <v>7</v>
      </c>
      <c r="C17" s="15"/>
      <c r="D17" s="166">
        <v>6</v>
      </c>
      <c r="E17" s="12">
        <v>2</v>
      </c>
      <c r="F17" s="12"/>
      <c r="G17" s="12"/>
      <c r="H17" s="12">
        <f t="shared" si="0"/>
        <v>2</v>
      </c>
    </row>
    <row r="18" spans="1:8">
      <c r="A18" s="4"/>
      <c r="B18" s="13" t="s">
        <v>1</v>
      </c>
      <c r="C18" s="10"/>
      <c r="D18" s="166">
        <v>5</v>
      </c>
      <c r="E18" s="12">
        <v>23</v>
      </c>
      <c r="F18" s="12">
        <v>3</v>
      </c>
      <c r="G18" s="12"/>
      <c r="H18" s="12">
        <f t="shared" si="0"/>
        <v>26</v>
      </c>
    </row>
    <row r="19" spans="1:8">
      <c r="A19" s="4"/>
      <c r="B19" s="13"/>
      <c r="C19" s="15"/>
      <c r="D19" s="166">
        <v>4</v>
      </c>
      <c r="E19" s="12">
        <v>4</v>
      </c>
      <c r="F19" s="12"/>
      <c r="G19" s="12">
        <v>1</v>
      </c>
      <c r="H19" s="12">
        <f t="shared" si="0"/>
        <v>5</v>
      </c>
    </row>
    <row r="20" spans="1:8">
      <c r="A20" s="4"/>
      <c r="B20" s="13"/>
      <c r="C20" s="15" t="s">
        <v>1</v>
      </c>
      <c r="D20" s="166">
        <v>3</v>
      </c>
      <c r="E20" s="12">
        <v>1</v>
      </c>
      <c r="F20" s="12"/>
      <c r="G20" s="12"/>
      <c r="H20" s="12">
        <f t="shared" si="0"/>
        <v>1</v>
      </c>
    </row>
    <row r="21" spans="1:8">
      <c r="A21" s="4"/>
      <c r="B21" s="13"/>
      <c r="C21" s="15"/>
      <c r="D21" s="166">
        <v>2</v>
      </c>
      <c r="E21" s="12">
        <v>34</v>
      </c>
      <c r="F21" s="12">
        <v>3</v>
      </c>
      <c r="G21" s="12"/>
      <c r="H21" s="12">
        <f t="shared" si="0"/>
        <v>37</v>
      </c>
    </row>
    <row r="22" spans="1:8">
      <c r="A22" s="4"/>
      <c r="B22" s="16"/>
      <c r="C22" s="14"/>
      <c r="D22" s="9">
        <v>1</v>
      </c>
      <c r="E22" s="12">
        <v>32</v>
      </c>
      <c r="F22" s="12"/>
      <c r="G22" s="12"/>
      <c r="H22" s="12">
        <f t="shared" si="0"/>
        <v>32</v>
      </c>
    </row>
    <row r="23" spans="1:8" ht="12.75" customHeight="1">
      <c r="A23" s="4"/>
      <c r="B23" s="241" t="s">
        <v>14</v>
      </c>
      <c r="C23" s="242"/>
      <c r="D23" s="243"/>
      <c r="E23" s="12">
        <f>SUM(E10:E22)</f>
        <v>413</v>
      </c>
      <c r="F23" s="12">
        <f>SUM(F10:F22)</f>
        <v>54</v>
      </c>
      <c r="G23" s="12">
        <f>SUM(G10:G22)</f>
        <v>4</v>
      </c>
      <c r="H23" s="12">
        <f>SUM(H10:H22)</f>
        <v>471</v>
      </c>
    </row>
    <row r="24" spans="1:8">
      <c r="A24" s="4"/>
      <c r="B24" s="9"/>
      <c r="C24" s="20"/>
      <c r="D24" s="166">
        <v>13</v>
      </c>
      <c r="E24" s="12">
        <v>299</v>
      </c>
      <c r="F24" s="12">
        <v>53</v>
      </c>
      <c r="G24" s="12"/>
      <c r="H24" s="12">
        <f t="shared" ref="H24:H36" si="1">E24+F24+G24</f>
        <v>352</v>
      </c>
    </row>
    <row r="25" spans="1:8">
      <c r="A25" s="4"/>
      <c r="B25" s="13"/>
      <c r="C25" s="17" t="s">
        <v>0</v>
      </c>
      <c r="D25" s="166">
        <v>12</v>
      </c>
      <c r="E25" s="12">
        <v>11</v>
      </c>
      <c r="F25" s="12">
        <v>1</v>
      </c>
      <c r="G25" s="12"/>
      <c r="H25" s="12">
        <f t="shared" si="1"/>
        <v>12</v>
      </c>
    </row>
    <row r="26" spans="1:8">
      <c r="A26" s="4"/>
      <c r="B26" s="13" t="s">
        <v>7</v>
      </c>
      <c r="C26" s="17"/>
      <c r="D26" s="166">
        <v>11</v>
      </c>
      <c r="E26" s="12">
        <v>18</v>
      </c>
      <c r="F26" s="12">
        <v>1</v>
      </c>
      <c r="G26" s="12"/>
      <c r="H26" s="12">
        <f t="shared" si="1"/>
        <v>19</v>
      </c>
    </row>
    <row r="27" spans="1:8">
      <c r="A27" s="4"/>
      <c r="B27" s="13" t="s">
        <v>8</v>
      </c>
      <c r="C27" s="20"/>
      <c r="D27" s="166">
        <v>10</v>
      </c>
      <c r="E27" s="12">
        <v>40</v>
      </c>
      <c r="F27" s="12">
        <v>3</v>
      </c>
      <c r="G27" s="12"/>
      <c r="H27" s="12">
        <f t="shared" si="1"/>
        <v>43</v>
      </c>
    </row>
    <row r="28" spans="1:8">
      <c r="A28" s="4"/>
      <c r="B28" s="13" t="s">
        <v>0</v>
      </c>
      <c r="C28" s="17"/>
      <c r="D28" s="166">
        <v>9</v>
      </c>
      <c r="E28" s="12">
        <v>10</v>
      </c>
      <c r="F28" s="12"/>
      <c r="G28" s="12"/>
      <c r="H28" s="12">
        <f t="shared" si="1"/>
        <v>10</v>
      </c>
    </row>
    <row r="29" spans="1:8">
      <c r="A29" s="4"/>
      <c r="B29" s="13" t="s">
        <v>2</v>
      </c>
      <c r="C29" s="17" t="s">
        <v>5</v>
      </c>
      <c r="D29" s="166">
        <v>8</v>
      </c>
      <c r="E29" s="12">
        <v>14</v>
      </c>
      <c r="F29" s="12"/>
      <c r="G29" s="12"/>
      <c r="H29" s="12">
        <f t="shared" si="1"/>
        <v>14</v>
      </c>
    </row>
    <row r="30" spans="1:8">
      <c r="A30" s="4"/>
      <c r="B30" s="13" t="s">
        <v>4</v>
      </c>
      <c r="C30" s="17"/>
      <c r="D30" s="166">
        <v>7</v>
      </c>
      <c r="E30" s="12">
        <v>12</v>
      </c>
      <c r="F30" s="12"/>
      <c r="G30" s="12"/>
      <c r="H30" s="12">
        <f t="shared" si="1"/>
        <v>12</v>
      </c>
    </row>
    <row r="31" spans="1:8">
      <c r="A31" s="4"/>
      <c r="B31" s="13" t="s">
        <v>0</v>
      </c>
      <c r="C31" s="17"/>
      <c r="D31" s="166">
        <v>6</v>
      </c>
      <c r="E31" s="12">
        <v>11</v>
      </c>
      <c r="F31" s="12">
        <v>1</v>
      </c>
      <c r="G31" s="12"/>
      <c r="H31" s="12">
        <f t="shared" si="1"/>
        <v>12</v>
      </c>
    </row>
    <row r="32" spans="1:8">
      <c r="A32" s="4"/>
      <c r="B32" s="13" t="s">
        <v>9</v>
      </c>
      <c r="C32" s="20"/>
      <c r="D32" s="166">
        <v>5</v>
      </c>
      <c r="E32" s="12">
        <v>16</v>
      </c>
      <c r="F32" s="12"/>
      <c r="G32" s="12">
        <v>1</v>
      </c>
      <c r="H32" s="12">
        <f t="shared" si="1"/>
        <v>17</v>
      </c>
    </row>
    <row r="33" spans="1:8">
      <c r="A33" s="4"/>
      <c r="B33" s="13"/>
      <c r="C33" s="17"/>
      <c r="D33" s="166">
        <v>4</v>
      </c>
      <c r="E33" s="12"/>
      <c r="F33" s="12">
        <v>2</v>
      </c>
      <c r="G33" s="12"/>
      <c r="H33" s="12">
        <f t="shared" si="1"/>
        <v>2</v>
      </c>
    </row>
    <row r="34" spans="1:8">
      <c r="A34" s="4"/>
      <c r="B34" s="13"/>
      <c r="C34" s="17" t="s">
        <v>1</v>
      </c>
      <c r="D34" s="166">
        <v>3</v>
      </c>
      <c r="E34" s="12">
        <v>13</v>
      </c>
      <c r="F34" s="12"/>
      <c r="G34" s="12"/>
      <c r="H34" s="12">
        <f t="shared" si="1"/>
        <v>13</v>
      </c>
    </row>
    <row r="35" spans="1:8">
      <c r="A35" s="4"/>
      <c r="B35" s="13"/>
      <c r="C35" s="17"/>
      <c r="D35" s="166">
        <v>2</v>
      </c>
      <c r="E35" s="12">
        <v>58</v>
      </c>
      <c r="F35" s="12"/>
      <c r="G35" s="12"/>
      <c r="H35" s="12">
        <f t="shared" si="1"/>
        <v>58</v>
      </c>
    </row>
    <row r="36" spans="1:8">
      <c r="A36" s="4"/>
      <c r="B36" s="16"/>
      <c r="C36" s="21"/>
      <c r="D36" s="9">
        <v>1</v>
      </c>
      <c r="E36" s="12">
        <v>59</v>
      </c>
      <c r="F36" s="12">
        <v>2</v>
      </c>
      <c r="G36" s="12"/>
      <c r="H36" s="12">
        <f t="shared" si="1"/>
        <v>61</v>
      </c>
    </row>
    <row r="37" spans="1:8" ht="12.75" customHeight="1">
      <c r="A37" s="4"/>
      <c r="B37" s="241" t="s">
        <v>15</v>
      </c>
      <c r="C37" s="242"/>
      <c r="D37" s="243"/>
      <c r="E37" s="12">
        <f>SUM(E24:E36)</f>
        <v>561</v>
      </c>
      <c r="F37" s="12">
        <f>SUM(F24:F36)</f>
        <v>63</v>
      </c>
      <c r="G37" s="12">
        <f>SUM(G24:G36)</f>
        <v>1</v>
      </c>
      <c r="H37" s="12">
        <f>SUM(H24:H36)</f>
        <v>625</v>
      </c>
    </row>
    <row r="38" spans="1:8">
      <c r="A38" s="4"/>
      <c r="B38" s="9"/>
      <c r="C38" s="9"/>
      <c r="D38" s="166">
        <v>13</v>
      </c>
      <c r="E38" s="12">
        <v>3</v>
      </c>
      <c r="F38" s="12"/>
      <c r="G38" s="12"/>
      <c r="H38" s="12">
        <f t="shared" ref="H38:H50" si="2">E38+F38+G38</f>
        <v>3</v>
      </c>
    </row>
    <row r="39" spans="1:8">
      <c r="A39" s="4"/>
      <c r="B39" s="13" t="s">
        <v>1</v>
      </c>
      <c r="C39" s="17" t="s">
        <v>0</v>
      </c>
      <c r="D39" s="166">
        <v>12</v>
      </c>
      <c r="E39" s="12"/>
      <c r="F39" s="12"/>
      <c r="G39" s="12"/>
      <c r="H39" s="12">
        <f t="shared" si="2"/>
        <v>0</v>
      </c>
    </row>
    <row r="40" spans="1:8">
      <c r="A40" s="4"/>
      <c r="B40" s="13" t="s">
        <v>10</v>
      </c>
      <c r="C40" s="16"/>
      <c r="D40" s="166">
        <v>11</v>
      </c>
      <c r="E40" s="12"/>
      <c r="F40" s="12"/>
      <c r="G40" s="12"/>
      <c r="H40" s="12">
        <f t="shared" si="2"/>
        <v>0</v>
      </c>
    </row>
    <row r="41" spans="1:8">
      <c r="A41" s="4"/>
      <c r="B41" s="13" t="s">
        <v>11</v>
      </c>
      <c r="C41" s="17"/>
      <c r="D41" s="166">
        <v>10</v>
      </c>
      <c r="E41" s="12"/>
      <c r="F41" s="12"/>
      <c r="G41" s="12"/>
      <c r="H41" s="12">
        <f t="shared" si="2"/>
        <v>0</v>
      </c>
    </row>
    <row r="42" spans="1:8">
      <c r="A42" s="4"/>
      <c r="B42" s="13" t="s">
        <v>4</v>
      </c>
      <c r="C42" s="17"/>
      <c r="D42" s="166">
        <v>9</v>
      </c>
      <c r="E42" s="12"/>
      <c r="F42" s="12"/>
      <c r="G42" s="12"/>
      <c r="H42" s="12">
        <f t="shared" si="2"/>
        <v>0</v>
      </c>
    </row>
    <row r="43" spans="1:8">
      <c r="A43" s="4"/>
      <c r="B43" s="13" t="s">
        <v>3</v>
      </c>
      <c r="C43" s="17" t="s">
        <v>5</v>
      </c>
      <c r="D43" s="166">
        <v>8</v>
      </c>
      <c r="E43" s="12">
        <v>1</v>
      </c>
      <c r="F43" s="12"/>
      <c r="G43" s="12"/>
      <c r="H43" s="12">
        <f t="shared" si="2"/>
        <v>1</v>
      </c>
    </row>
    <row r="44" spans="1:8">
      <c r="A44" s="4"/>
      <c r="B44" s="13" t="s">
        <v>4</v>
      </c>
      <c r="C44" s="17"/>
      <c r="D44" s="166">
        <v>7</v>
      </c>
      <c r="E44" s="12"/>
      <c r="F44" s="12"/>
      <c r="G44" s="12"/>
      <c r="H44" s="12">
        <f t="shared" si="2"/>
        <v>0</v>
      </c>
    </row>
    <row r="45" spans="1:8">
      <c r="A45" s="4"/>
      <c r="B45" s="13" t="s">
        <v>1</v>
      </c>
      <c r="C45" s="17"/>
      <c r="D45" s="166">
        <v>6</v>
      </c>
      <c r="E45" s="12"/>
      <c r="F45" s="12"/>
      <c r="G45" s="12"/>
      <c r="H45" s="12">
        <f t="shared" si="2"/>
        <v>0</v>
      </c>
    </row>
    <row r="46" spans="1:8">
      <c r="A46" s="4"/>
      <c r="B46" s="13" t="s">
        <v>12</v>
      </c>
      <c r="C46" s="9"/>
      <c r="D46" s="166">
        <v>5</v>
      </c>
      <c r="E46" s="12"/>
      <c r="F46" s="12"/>
      <c r="G46" s="12"/>
      <c r="H46" s="12">
        <f t="shared" si="2"/>
        <v>0</v>
      </c>
    </row>
    <row r="47" spans="1:8">
      <c r="A47" s="4"/>
      <c r="B47" s="13"/>
      <c r="C47" s="17"/>
      <c r="D47" s="166">
        <v>4</v>
      </c>
      <c r="E47" s="12"/>
      <c r="F47" s="12"/>
      <c r="G47" s="12"/>
      <c r="H47" s="12">
        <f t="shared" si="2"/>
        <v>0</v>
      </c>
    </row>
    <row r="48" spans="1:8">
      <c r="A48" s="4"/>
      <c r="B48" s="13"/>
      <c r="C48" s="17" t="s">
        <v>1</v>
      </c>
      <c r="D48" s="166">
        <v>3</v>
      </c>
      <c r="E48" s="12"/>
      <c r="F48" s="12"/>
      <c r="G48" s="12"/>
      <c r="H48" s="12">
        <f t="shared" si="2"/>
        <v>0</v>
      </c>
    </row>
    <row r="49" spans="1:8">
      <c r="A49" s="4"/>
      <c r="B49" s="13"/>
      <c r="C49" s="17"/>
      <c r="D49" s="166">
        <v>2</v>
      </c>
      <c r="E49" s="12"/>
      <c r="F49" s="12"/>
      <c r="G49" s="12"/>
      <c r="H49" s="12">
        <f t="shared" si="2"/>
        <v>0</v>
      </c>
    </row>
    <row r="50" spans="1:8">
      <c r="A50" s="4"/>
      <c r="B50" s="16"/>
      <c r="C50" s="17"/>
      <c r="D50" s="9">
        <v>1</v>
      </c>
      <c r="E50" s="12"/>
      <c r="F50" s="12"/>
      <c r="G50" s="12"/>
      <c r="H50" s="12">
        <f t="shared" si="2"/>
        <v>0</v>
      </c>
    </row>
    <row r="51" spans="1:8" ht="12.75" customHeight="1">
      <c r="B51" s="244" t="s">
        <v>16</v>
      </c>
      <c r="C51" s="244"/>
      <c r="D51" s="244"/>
      <c r="E51" s="12">
        <f>SUM(E38:E50)</f>
        <v>4</v>
      </c>
      <c r="F51" s="12">
        <f>SUM(F38:F50)</f>
        <v>0</v>
      </c>
      <c r="G51" s="12">
        <f>SUM(G38:G50)</f>
        <v>0</v>
      </c>
      <c r="H51" s="12">
        <f>SUM(H38:H50)</f>
        <v>4</v>
      </c>
    </row>
    <row r="52" spans="1:8" ht="12.75" customHeight="1">
      <c r="B52" s="240" t="s">
        <v>17</v>
      </c>
      <c r="C52" s="240"/>
      <c r="D52" s="240"/>
      <c r="E52" s="18">
        <f>+E23+E37+E51</f>
        <v>978</v>
      </c>
      <c r="F52" s="18">
        <f>+F23+F37+F51</f>
        <v>117</v>
      </c>
      <c r="G52" s="18">
        <f>+G23+G37+G51</f>
        <v>5</v>
      </c>
      <c r="H52" s="18">
        <f>+H23+H37+H51</f>
        <v>1100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6" t="s">
        <v>22</v>
      </c>
      <c r="C1" s="27"/>
      <c r="D1" s="27"/>
      <c r="E1" s="27"/>
      <c r="F1" s="27"/>
      <c r="G1" s="27"/>
      <c r="H1" s="27"/>
    </row>
    <row r="2" spans="1:8">
      <c r="B2" s="26" t="s">
        <v>82</v>
      </c>
      <c r="C2" s="27"/>
      <c r="D2" s="27"/>
      <c r="E2" s="27"/>
      <c r="F2" s="27"/>
      <c r="G2" s="27"/>
      <c r="H2" s="27"/>
    </row>
    <row r="3" spans="1:8">
      <c r="B3" s="26" t="s">
        <v>36</v>
      </c>
      <c r="C3" s="27"/>
      <c r="D3" s="27"/>
      <c r="E3" s="27"/>
      <c r="F3" s="27"/>
      <c r="G3" s="27"/>
      <c r="H3" s="27"/>
    </row>
    <row r="4" spans="1:8">
      <c r="B4" s="27" t="s">
        <v>83</v>
      </c>
      <c r="C4" s="27"/>
      <c r="D4" s="27"/>
      <c r="E4" s="27"/>
      <c r="F4" s="27"/>
      <c r="G4" s="27"/>
      <c r="H4" s="27"/>
    </row>
    <row r="5" spans="1:8">
      <c r="B5" s="262" t="s">
        <v>34</v>
      </c>
      <c r="C5" s="262"/>
      <c r="D5" s="262"/>
      <c r="E5" s="262"/>
      <c r="F5" s="262"/>
      <c r="G5" s="262"/>
      <c r="H5" s="262"/>
    </row>
    <row r="6" spans="1:8">
      <c r="B6" s="29"/>
      <c r="C6" s="27"/>
      <c r="D6" s="27"/>
      <c r="E6" s="27"/>
      <c r="F6" s="27"/>
      <c r="G6" s="27"/>
      <c r="H6" s="27"/>
    </row>
    <row r="7" spans="1:8">
      <c r="B7" s="30" t="s">
        <v>29</v>
      </c>
      <c r="C7" s="27"/>
      <c r="D7" s="27"/>
      <c r="E7" s="27"/>
      <c r="F7" s="27"/>
      <c r="G7" s="27"/>
      <c r="H7" s="27"/>
    </row>
    <row r="8" spans="1:8" ht="12.75" customHeight="1">
      <c r="B8" s="292" t="s">
        <v>30</v>
      </c>
      <c r="C8" s="292"/>
      <c r="D8" s="292"/>
      <c r="E8" s="292" t="s">
        <v>18</v>
      </c>
      <c r="F8" s="292"/>
      <c r="G8" s="292"/>
      <c r="H8" s="292"/>
    </row>
    <row r="9" spans="1:8" ht="24">
      <c r="B9" s="292"/>
      <c r="C9" s="292"/>
      <c r="D9" s="292"/>
      <c r="E9" s="193" t="s">
        <v>19</v>
      </c>
      <c r="F9" s="193" t="s">
        <v>26</v>
      </c>
      <c r="G9" s="193" t="s">
        <v>20</v>
      </c>
      <c r="H9" s="193" t="s">
        <v>13</v>
      </c>
    </row>
    <row r="10" spans="1:8">
      <c r="A10" s="194"/>
      <c r="B10" s="195"/>
      <c r="C10" s="196"/>
      <c r="D10" s="203">
        <v>13</v>
      </c>
      <c r="E10" s="198">
        <v>154</v>
      </c>
      <c r="F10" s="198">
        <v>4</v>
      </c>
      <c r="G10" s="198">
        <v>12</v>
      </c>
      <c r="H10" s="198">
        <f t="shared" ref="H10:H22" si="0">E10+F10+G10</f>
        <v>170</v>
      </c>
    </row>
    <row r="11" spans="1:8">
      <c r="A11" s="194"/>
      <c r="B11" s="210" t="s">
        <v>1</v>
      </c>
      <c r="C11" s="196" t="s">
        <v>0</v>
      </c>
      <c r="D11" s="203">
        <v>12</v>
      </c>
      <c r="E11" s="198">
        <v>14</v>
      </c>
      <c r="F11" s="198">
        <v>0</v>
      </c>
      <c r="G11" s="198">
        <v>0</v>
      </c>
      <c r="H11" s="198">
        <f t="shared" si="0"/>
        <v>14</v>
      </c>
    </row>
    <row r="12" spans="1:8">
      <c r="A12" s="194"/>
      <c r="B12" s="210" t="s">
        <v>2</v>
      </c>
      <c r="C12" s="196"/>
      <c r="D12" s="203">
        <v>11</v>
      </c>
      <c r="E12" s="198">
        <v>0</v>
      </c>
      <c r="F12" s="198">
        <v>0</v>
      </c>
      <c r="G12" s="198">
        <v>0</v>
      </c>
      <c r="H12" s="198">
        <f t="shared" si="0"/>
        <v>0</v>
      </c>
    </row>
    <row r="13" spans="1:8">
      <c r="A13" s="194"/>
      <c r="B13" s="210" t="s">
        <v>1</v>
      </c>
      <c r="C13" s="200"/>
      <c r="D13" s="203">
        <v>10</v>
      </c>
      <c r="E13" s="198">
        <v>26</v>
      </c>
      <c r="F13" s="198">
        <v>0</v>
      </c>
      <c r="G13" s="198">
        <v>2</v>
      </c>
      <c r="H13" s="198">
        <f t="shared" si="0"/>
        <v>28</v>
      </c>
    </row>
    <row r="14" spans="1:8">
      <c r="A14" s="194"/>
      <c r="B14" s="210" t="s">
        <v>3</v>
      </c>
      <c r="C14" s="196"/>
      <c r="D14" s="203">
        <v>9</v>
      </c>
      <c r="E14" s="198">
        <v>4</v>
      </c>
      <c r="F14" s="198">
        <v>1</v>
      </c>
      <c r="G14" s="198">
        <v>1</v>
      </c>
      <c r="H14" s="198">
        <f t="shared" si="0"/>
        <v>6</v>
      </c>
    </row>
    <row r="15" spans="1:8">
      <c r="A15" s="194"/>
      <c r="B15" s="210" t="s">
        <v>4</v>
      </c>
      <c r="C15" s="196" t="s">
        <v>5</v>
      </c>
      <c r="D15" s="203">
        <v>8</v>
      </c>
      <c r="E15" s="198">
        <v>3</v>
      </c>
      <c r="F15" s="198">
        <v>0</v>
      </c>
      <c r="G15" s="198">
        <v>2</v>
      </c>
      <c r="H15" s="198">
        <f t="shared" si="0"/>
        <v>5</v>
      </c>
    </row>
    <row r="16" spans="1:8">
      <c r="A16" s="194"/>
      <c r="B16" s="210" t="s">
        <v>6</v>
      </c>
      <c r="C16" s="196"/>
      <c r="D16" s="203">
        <v>7</v>
      </c>
      <c r="E16" s="198">
        <v>9</v>
      </c>
      <c r="F16" s="198">
        <v>0</v>
      </c>
      <c r="G16" s="198">
        <v>1</v>
      </c>
      <c r="H16" s="198">
        <f t="shared" si="0"/>
        <v>10</v>
      </c>
    </row>
    <row r="17" spans="1:8">
      <c r="A17" s="194"/>
      <c r="B17" s="210" t="s">
        <v>7</v>
      </c>
      <c r="C17" s="196"/>
      <c r="D17" s="203">
        <v>6</v>
      </c>
      <c r="E17" s="198">
        <v>0</v>
      </c>
      <c r="F17" s="198">
        <v>0</v>
      </c>
      <c r="G17" s="198">
        <v>0</v>
      </c>
      <c r="H17" s="198">
        <f t="shared" si="0"/>
        <v>0</v>
      </c>
    </row>
    <row r="18" spans="1:8">
      <c r="A18" s="194"/>
      <c r="B18" s="210" t="s">
        <v>1</v>
      </c>
      <c r="C18" s="200"/>
      <c r="D18" s="203">
        <v>5</v>
      </c>
      <c r="E18" s="198">
        <v>0</v>
      </c>
      <c r="F18" s="198">
        <v>0</v>
      </c>
      <c r="G18" s="198">
        <v>1</v>
      </c>
      <c r="H18" s="198">
        <f t="shared" si="0"/>
        <v>1</v>
      </c>
    </row>
    <row r="19" spans="1:8">
      <c r="A19" s="194"/>
      <c r="B19" s="210"/>
      <c r="C19" s="196"/>
      <c r="D19" s="203">
        <v>4</v>
      </c>
      <c r="E19" s="198">
        <v>25</v>
      </c>
      <c r="F19" s="198">
        <v>0</v>
      </c>
      <c r="G19" s="198">
        <v>8</v>
      </c>
      <c r="H19" s="198">
        <f t="shared" si="0"/>
        <v>33</v>
      </c>
    </row>
    <row r="20" spans="1:8">
      <c r="A20" s="194"/>
      <c r="B20" s="210"/>
      <c r="C20" s="196" t="s">
        <v>1</v>
      </c>
      <c r="D20" s="203">
        <v>3</v>
      </c>
      <c r="E20" s="198">
        <v>11</v>
      </c>
      <c r="F20" s="198">
        <v>0</v>
      </c>
      <c r="G20" s="198">
        <v>0</v>
      </c>
      <c r="H20" s="198">
        <f t="shared" si="0"/>
        <v>11</v>
      </c>
    </row>
    <row r="21" spans="1:8">
      <c r="A21" s="194"/>
      <c r="B21" s="210"/>
      <c r="C21" s="196"/>
      <c r="D21" s="203">
        <v>2</v>
      </c>
      <c r="E21" s="198">
        <v>18</v>
      </c>
      <c r="F21" s="198">
        <v>0</v>
      </c>
      <c r="G21" s="198">
        <v>0</v>
      </c>
      <c r="H21" s="198">
        <f t="shared" si="0"/>
        <v>18</v>
      </c>
    </row>
    <row r="22" spans="1:8">
      <c r="A22" s="194"/>
      <c r="B22" s="201"/>
      <c r="C22" s="202"/>
      <c r="D22" s="195">
        <v>1</v>
      </c>
      <c r="E22" s="198">
        <v>28</v>
      </c>
      <c r="F22" s="198">
        <v>0</v>
      </c>
      <c r="G22" s="198">
        <v>0</v>
      </c>
      <c r="H22" s="198">
        <f t="shared" si="0"/>
        <v>28</v>
      </c>
    </row>
    <row r="23" spans="1:8" ht="12.75" customHeight="1">
      <c r="A23" s="194"/>
      <c r="B23" s="293" t="s">
        <v>14</v>
      </c>
      <c r="C23" s="293"/>
      <c r="D23" s="293"/>
      <c r="E23" s="198">
        <f>SUM(E10:E22)</f>
        <v>292</v>
      </c>
      <c r="F23" s="198">
        <f>SUM(F10:F22)</f>
        <v>5</v>
      </c>
      <c r="G23" s="198">
        <f>SUM(G10:G22)</f>
        <v>27</v>
      </c>
      <c r="H23" s="198">
        <f>SUM(H10:H22)</f>
        <v>324</v>
      </c>
    </row>
    <row r="24" spans="1:8">
      <c r="A24" s="194"/>
      <c r="B24" s="195"/>
      <c r="C24" s="204"/>
      <c r="D24" s="203">
        <v>13</v>
      </c>
      <c r="E24" s="198">
        <v>474</v>
      </c>
      <c r="F24" s="198">
        <v>1</v>
      </c>
      <c r="G24" s="198">
        <v>13</v>
      </c>
      <c r="H24" s="198">
        <f t="shared" ref="H24:H36" si="1">E24+F24+G24</f>
        <v>488</v>
      </c>
    </row>
    <row r="25" spans="1:8">
      <c r="A25" s="194"/>
      <c r="B25" s="210"/>
      <c r="C25" s="205" t="s">
        <v>0</v>
      </c>
      <c r="D25" s="203">
        <v>12</v>
      </c>
      <c r="E25" s="198">
        <v>0</v>
      </c>
      <c r="F25" s="198">
        <v>0</v>
      </c>
      <c r="G25" s="198">
        <v>0</v>
      </c>
      <c r="H25" s="198">
        <f t="shared" si="1"/>
        <v>0</v>
      </c>
    </row>
    <row r="26" spans="1:8">
      <c r="A26" s="194"/>
      <c r="B26" s="210" t="s">
        <v>7</v>
      </c>
      <c r="C26" s="205"/>
      <c r="D26" s="203">
        <v>11</v>
      </c>
      <c r="E26" s="198">
        <v>0</v>
      </c>
      <c r="F26" s="198">
        <v>0</v>
      </c>
      <c r="G26" s="198">
        <v>0</v>
      </c>
      <c r="H26" s="198">
        <f t="shared" si="1"/>
        <v>0</v>
      </c>
    </row>
    <row r="27" spans="1:8">
      <c r="A27" s="194"/>
      <c r="B27" s="210" t="s">
        <v>8</v>
      </c>
      <c r="C27" s="204"/>
      <c r="D27" s="203">
        <v>10</v>
      </c>
      <c r="E27" s="198">
        <v>45</v>
      </c>
      <c r="F27" s="198">
        <v>0</v>
      </c>
      <c r="G27" s="198">
        <v>1</v>
      </c>
      <c r="H27" s="198">
        <f t="shared" si="1"/>
        <v>46</v>
      </c>
    </row>
    <row r="28" spans="1:8">
      <c r="A28" s="194"/>
      <c r="B28" s="210" t="s">
        <v>0</v>
      </c>
      <c r="C28" s="205"/>
      <c r="D28" s="203">
        <v>9</v>
      </c>
      <c r="E28" s="198">
        <v>7</v>
      </c>
      <c r="F28" s="198">
        <v>0</v>
      </c>
      <c r="G28" s="198">
        <v>1</v>
      </c>
      <c r="H28" s="198">
        <f t="shared" si="1"/>
        <v>8</v>
      </c>
    </row>
    <row r="29" spans="1:8">
      <c r="A29" s="194"/>
      <c r="B29" s="210" t="s">
        <v>2</v>
      </c>
      <c r="C29" s="205" t="s">
        <v>5</v>
      </c>
      <c r="D29" s="203">
        <v>8</v>
      </c>
      <c r="E29" s="198">
        <v>0</v>
      </c>
      <c r="F29" s="198">
        <v>0</v>
      </c>
      <c r="G29" s="198">
        <v>0</v>
      </c>
      <c r="H29" s="198">
        <f t="shared" si="1"/>
        <v>0</v>
      </c>
    </row>
    <row r="30" spans="1:8">
      <c r="A30" s="194"/>
      <c r="B30" s="210" t="s">
        <v>4</v>
      </c>
      <c r="C30" s="205"/>
      <c r="D30" s="203">
        <v>7</v>
      </c>
      <c r="E30" s="198">
        <v>9</v>
      </c>
      <c r="F30" s="198">
        <v>0</v>
      </c>
      <c r="G30" s="198">
        <v>0</v>
      </c>
      <c r="H30" s="198">
        <f t="shared" si="1"/>
        <v>9</v>
      </c>
    </row>
    <row r="31" spans="1:8">
      <c r="A31" s="194"/>
      <c r="B31" s="210" t="s">
        <v>0</v>
      </c>
      <c r="C31" s="205"/>
      <c r="D31" s="203">
        <v>6</v>
      </c>
      <c r="E31" s="198">
        <v>0</v>
      </c>
      <c r="F31" s="198">
        <v>0</v>
      </c>
      <c r="G31" s="198">
        <v>0</v>
      </c>
      <c r="H31" s="198">
        <f t="shared" si="1"/>
        <v>0</v>
      </c>
    </row>
    <row r="32" spans="1:8">
      <c r="A32" s="194"/>
      <c r="B32" s="210" t="s">
        <v>9</v>
      </c>
      <c r="C32" s="204"/>
      <c r="D32" s="203">
        <v>5</v>
      </c>
      <c r="E32" s="198">
        <v>0</v>
      </c>
      <c r="F32" s="198">
        <v>0</v>
      </c>
      <c r="G32" s="198">
        <v>0</v>
      </c>
      <c r="H32" s="198">
        <f t="shared" si="1"/>
        <v>0</v>
      </c>
    </row>
    <row r="33" spans="1:8">
      <c r="A33" s="194"/>
      <c r="B33" s="210"/>
      <c r="C33" s="205"/>
      <c r="D33" s="203">
        <v>4</v>
      </c>
      <c r="E33" s="198">
        <v>32</v>
      </c>
      <c r="F33" s="198">
        <v>0</v>
      </c>
      <c r="G33" s="198">
        <v>0</v>
      </c>
      <c r="H33" s="198">
        <f t="shared" si="1"/>
        <v>32</v>
      </c>
    </row>
    <row r="34" spans="1:8">
      <c r="A34" s="194"/>
      <c r="B34" s="210"/>
      <c r="C34" s="205" t="s">
        <v>1</v>
      </c>
      <c r="D34" s="203">
        <v>3</v>
      </c>
      <c r="E34" s="198">
        <v>20</v>
      </c>
      <c r="F34" s="198">
        <v>0</v>
      </c>
      <c r="G34" s="198">
        <v>0</v>
      </c>
      <c r="H34" s="198">
        <f t="shared" si="1"/>
        <v>20</v>
      </c>
    </row>
    <row r="35" spans="1:8">
      <c r="A35" s="194"/>
      <c r="B35" s="210"/>
      <c r="C35" s="205"/>
      <c r="D35" s="203">
        <v>2</v>
      </c>
      <c r="E35" s="198">
        <v>35</v>
      </c>
      <c r="F35" s="198">
        <v>0</v>
      </c>
      <c r="G35" s="198">
        <v>1</v>
      </c>
      <c r="H35" s="198">
        <f t="shared" si="1"/>
        <v>36</v>
      </c>
    </row>
    <row r="36" spans="1:8">
      <c r="A36" s="194"/>
      <c r="B36" s="201"/>
      <c r="C36" s="206"/>
      <c r="D36" s="195">
        <v>1</v>
      </c>
      <c r="E36" s="198">
        <v>60</v>
      </c>
      <c r="F36" s="198">
        <v>0</v>
      </c>
      <c r="G36" s="198">
        <v>0</v>
      </c>
      <c r="H36" s="198">
        <f t="shared" si="1"/>
        <v>60</v>
      </c>
    </row>
    <row r="37" spans="1:8" ht="12.75" customHeight="1">
      <c r="A37" s="194"/>
      <c r="B37" s="293" t="s">
        <v>15</v>
      </c>
      <c r="C37" s="293"/>
      <c r="D37" s="293"/>
      <c r="E37" s="198">
        <f>SUM(E24:E36)</f>
        <v>682</v>
      </c>
      <c r="F37" s="198">
        <f>SUM(F24:F36)</f>
        <v>1</v>
      </c>
      <c r="G37" s="198">
        <f>SUM(G24:G36)</f>
        <v>16</v>
      </c>
      <c r="H37" s="198">
        <f>SUM(H24:H36)</f>
        <v>699</v>
      </c>
    </row>
    <row r="38" spans="1:8">
      <c r="A38" s="194"/>
      <c r="B38" s="195"/>
      <c r="C38" s="195"/>
      <c r="D38" s="203">
        <v>13</v>
      </c>
      <c r="E38" s="198">
        <v>7</v>
      </c>
      <c r="F38" s="198">
        <v>0</v>
      </c>
      <c r="G38" s="198">
        <v>0</v>
      </c>
      <c r="H38" s="198">
        <f t="shared" ref="H38:H50" si="2">E38+F38+G38</f>
        <v>7</v>
      </c>
    </row>
    <row r="39" spans="1:8">
      <c r="A39" s="194"/>
      <c r="B39" s="210" t="s">
        <v>1</v>
      </c>
      <c r="C39" s="205" t="s">
        <v>0</v>
      </c>
      <c r="D39" s="203">
        <v>12</v>
      </c>
      <c r="E39" s="198">
        <v>0</v>
      </c>
      <c r="F39" s="198">
        <v>0</v>
      </c>
      <c r="G39" s="198">
        <v>0</v>
      </c>
      <c r="H39" s="198">
        <f t="shared" si="2"/>
        <v>0</v>
      </c>
    </row>
    <row r="40" spans="1:8">
      <c r="A40" s="194"/>
      <c r="B40" s="210" t="s">
        <v>10</v>
      </c>
      <c r="C40" s="201"/>
      <c r="D40" s="203">
        <v>11</v>
      </c>
      <c r="E40" s="198">
        <v>0</v>
      </c>
      <c r="F40" s="198">
        <v>0</v>
      </c>
      <c r="G40" s="198">
        <v>0</v>
      </c>
      <c r="H40" s="198">
        <f t="shared" si="2"/>
        <v>0</v>
      </c>
    </row>
    <row r="41" spans="1:8">
      <c r="A41" s="194"/>
      <c r="B41" s="210" t="s">
        <v>11</v>
      </c>
      <c r="C41" s="205"/>
      <c r="D41" s="203">
        <v>10</v>
      </c>
      <c r="E41" s="198">
        <v>0</v>
      </c>
      <c r="F41" s="198">
        <v>0</v>
      </c>
      <c r="G41" s="198">
        <v>0</v>
      </c>
      <c r="H41" s="198">
        <f t="shared" si="2"/>
        <v>0</v>
      </c>
    </row>
    <row r="42" spans="1:8">
      <c r="A42" s="194"/>
      <c r="B42" s="210" t="s">
        <v>4</v>
      </c>
      <c r="C42" s="205"/>
      <c r="D42" s="203">
        <v>9</v>
      </c>
      <c r="E42" s="198">
        <v>0</v>
      </c>
      <c r="F42" s="198">
        <v>0</v>
      </c>
      <c r="G42" s="198">
        <v>0</v>
      </c>
      <c r="H42" s="198">
        <f t="shared" si="2"/>
        <v>0</v>
      </c>
    </row>
    <row r="43" spans="1:8">
      <c r="A43" s="194"/>
      <c r="B43" s="210" t="s">
        <v>3</v>
      </c>
      <c r="C43" s="205" t="s">
        <v>5</v>
      </c>
      <c r="D43" s="203">
        <v>8</v>
      </c>
      <c r="E43" s="198">
        <v>0</v>
      </c>
      <c r="F43" s="198">
        <v>0</v>
      </c>
      <c r="G43" s="198">
        <v>0</v>
      </c>
      <c r="H43" s="198">
        <f t="shared" si="2"/>
        <v>0</v>
      </c>
    </row>
    <row r="44" spans="1:8">
      <c r="A44" s="194"/>
      <c r="B44" s="210" t="s">
        <v>4</v>
      </c>
      <c r="C44" s="205"/>
      <c r="D44" s="203">
        <v>7</v>
      </c>
      <c r="E44" s="198">
        <v>0</v>
      </c>
      <c r="F44" s="198">
        <v>0</v>
      </c>
      <c r="G44" s="198">
        <v>0</v>
      </c>
      <c r="H44" s="198">
        <f t="shared" si="2"/>
        <v>0</v>
      </c>
    </row>
    <row r="45" spans="1:8">
      <c r="A45" s="194"/>
      <c r="B45" s="210" t="s">
        <v>1</v>
      </c>
      <c r="C45" s="205"/>
      <c r="D45" s="203">
        <v>6</v>
      </c>
      <c r="E45" s="198">
        <v>0</v>
      </c>
      <c r="F45" s="198">
        <v>0</v>
      </c>
      <c r="G45" s="198">
        <v>0</v>
      </c>
      <c r="H45" s="198">
        <f t="shared" si="2"/>
        <v>0</v>
      </c>
    </row>
    <row r="46" spans="1:8">
      <c r="A46" s="194"/>
      <c r="B46" s="210" t="s">
        <v>12</v>
      </c>
      <c r="C46" s="195"/>
      <c r="D46" s="203">
        <v>5</v>
      </c>
      <c r="E46" s="198">
        <v>0</v>
      </c>
      <c r="F46" s="198">
        <v>0</v>
      </c>
      <c r="G46" s="198">
        <v>0</v>
      </c>
      <c r="H46" s="198">
        <f t="shared" si="2"/>
        <v>0</v>
      </c>
    </row>
    <row r="47" spans="1:8">
      <c r="A47" s="194"/>
      <c r="B47" s="210"/>
      <c r="C47" s="205"/>
      <c r="D47" s="203">
        <v>4</v>
      </c>
      <c r="E47" s="198">
        <v>0</v>
      </c>
      <c r="F47" s="198">
        <v>0</v>
      </c>
      <c r="G47" s="198">
        <v>0</v>
      </c>
      <c r="H47" s="198">
        <f t="shared" si="2"/>
        <v>0</v>
      </c>
    </row>
    <row r="48" spans="1:8">
      <c r="A48" s="194"/>
      <c r="B48" s="210"/>
      <c r="C48" s="205" t="s">
        <v>1</v>
      </c>
      <c r="D48" s="203">
        <v>3</v>
      </c>
      <c r="E48" s="198">
        <v>0</v>
      </c>
      <c r="F48" s="198">
        <v>0</v>
      </c>
      <c r="G48" s="198">
        <v>0</v>
      </c>
      <c r="H48" s="198">
        <f t="shared" si="2"/>
        <v>0</v>
      </c>
    </row>
    <row r="49" spans="1:8">
      <c r="A49" s="194"/>
      <c r="B49" s="210"/>
      <c r="C49" s="205"/>
      <c r="D49" s="203">
        <v>2</v>
      </c>
      <c r="E49" s="198">
        <v>0</v>
      </c>
      <c r="F49" s="198">
        <v>0</v>
      </c>
      <c r="G49" s="198">
        <v>0</v>
      </c>
      <c r="H49" s="198">
        <f t="shared" si="2"/>
        <v>0</v>
      </c>
    </row>
    <row r="50" spans="1:8">
      <c r="A50" s="194"/>
      <c r="B50" s="201"/>
      <c r="C50" s="205"/>
      <c r="D50" s="195">
        <v>1</v>
      </c>
      <c r="E50" s="198">
        <v>0</v>
      </c>
      <c r="F50" s="198">
        <v>0</v>
      </c>
      <c r="G50" s="198">
        <v>0</v>
      </c>
      <c r="H50" s="198">
        <f t="shared" si="2"/>
        <v>0</v>
      </c>
    </row>
    <row r="51" spans="1:8" ht="12.75" customHeight="1">
      <c r="B51" s="293" t="s">
        <v>16</v>
      </c>
      <c r="C51" s="293"/>
      <c r="D51" s="293"/>
      <c r="E51" s="198">
        <f>SUM(E38:E50)</f>
        <v>7</v>
      </c>
      <c r="F51" s="198">
        <f>SUM(F38:F50)</f>
        <v>0</v>
      </c>
      <c r="G51" s="198">
        <f>SUM(G38:G50)</f>
        <v>0</v>
      </c>
      <c r="H51" s="198">
        <f>SUM(H38:H50)</f>
        <v>7</v>
      </c>
    </row>
    <row r="52" spans="1:8" ht="12.75" customHeight="1">
      <c r="B52" s="291" t="s">
        <v>17</v>
      </c>
      <c r="C52" s="291"/>
      <c r="D52" s="291"/>
      <c r="E52" s="207">
        <f>+E23+E37+E51</f>
        <v>981</v>
      </c>
      <c r="F52" s="207">
        <f>+F23+F37+F51</f>
        <v>6</v>
      </c>
      <c r="G52" s="207">
        <f>+G23+G37+G51</f>
        <v>43</v>
      </c>
      <c r="H52" s="207">
        <f>+H23+H37+H51</f>
        <v>1030</v>
      </c>
    </row>
    <row r="53" spans="1:8">
      <c r="B53" s="211"/>
      <c r="C53" s="211"/>
      <c r="D53" s="211"/>
      <c r="E53" s="212"/>
      <c r="F53" s="212"/>
      <c r="G53" s="212"/>
      <c r="H53" s="212"/>
    </row>
    <row r="54" spans="1:8">
      <c r="B54" s="27"/>
      <c r="C54" s="27"/>
      <c r="D54" s="27"/>
      <c r="E54" s="27"/>
      <c r="F54" s="27"/>
      <c r="G54" s="27"/>
      <c r="H54" s="27"/>
    </row>
    <row r="55" spans="1:8">
      <c r="B55" s="27"/>
      <c r="C55" s="27"/>
      <c r="D55" s="27"/>
      <c r="E55" s="27"/>
      <c r="F55" s="27"/>
      <c r="G55" s="27"/>
      <c r="H55" s="27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workbookViewId="0">
      <selection activeCell="G13" sqref="G1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35</v>
      </c>
      <c r="C2" s="6"/>
      <c r="D2" s="6"/>
      <c r="E2" s="6"/>
      <c r="F2" s="6"/>
      <c r="G2" s="6"/>
      <c r="H2" s="6"/>
    </row>
    <row r="3" spans="1:8">
      <c r="B3" s="5" t="s">
        <v>36</v>
      </c>
      <c r="C3" s="6"/>
      <c r="D3" s="6"/>
      <c r="E3" s="6"/>
      <c r="F3" s="6"/>
      <c r="G3" s="6"/>
      <c r="H3" s="6"/>
    </row>
    <row r="4" spans="1:8">
      <c r="B4" s="6" t="s">
        <v>37</v>
      </c>
      <c r="C4" s="6"/>
      <c r="D4" s="6"/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39" t="s">
        <v>30</v>
      </c>
      <c r="C8" s="239"/>
      <c r="D8" s="239"/>
      <c r="E8" s="239" t="s">
        <v>18</v>
      </c>
      <c r="F8" s="239"/>
      <c r="G8" s="239"/>
      <c r="H8" s="239"/>
    </row>
    <row r="9" spans="1:8" ht="24">
      <c r="B9" s="239"/>
      <c r="C9" s="239"/>
      <c r="D9" s="239"/>
      <c r="E9" s="24" t="s">
        <v>19</v>
      </c>
      <c r="F9" s="24" t="s">
        <v>26</v>
      </c>
      <c r="G9" s="24" t="s">
        <v>20</v>
      </c>
      <c r="H9" s="24" t="s">
        <v>13</v>
      </c>
    </row>
    <row r="10" spans="1:8">
      <c r="A10" s="4"/>
      <c r="B10" s="9"/>
      <c r="C10" s="15"/>
      <c r="D10" s="25">
        <v>13</v>
      </c>
      <c r="E10" s="12">
        <v>276</v>
      </c>
      <c r="F10" s="12">
        <v>10</v>
      </c>
      <c r="G10" s="12">
        <v>0</v>
      </c>
      <c r="H10" s="12">
        <f>E10+F10+G10</f>
        <v>286</v>
      </c>
    </row>
    <row r="11" spans="1:8">
      <c r="A11" s="4"/>
      <c r="B11" s="13" t="s">
        <v>1</v>
      </c>
      <c r="C11" s="15" t="s">
        <v>0</v>
      </c>
      <c r="D11" s="25">
        <v>12</v>
      </c>
      <c r="E11" s="12">
        <v>2</v>
      </c>
      <c r="F11" s="12">
        <v>0</v>
      </c>
      <c r="G11" s="12">
        <v>0</v>
      </c>
      <c r="H11" s="12">
        <f t="shared" ref="H11:H22" si="0">E11+F11+G11</f>
        <v>2</v>
      </c>
    </row>
    <row r="12" spans="1:8">
      <c r="A12" s="4"/>
      <c r="B12" s="13" t="s">
        <v>2</v>
      </c>
      <c r="C12" s="15"/>
      <c r="D12" s="25">
        <v>11</v>
      </c>
      <c r="E12" s="12">
        <v>20</v>
      </c>
      <c r="F12" s="12">
        <v>6</v>
      </c>
      <c r="G12" s="12">
        <v>0</v>
      </c>
      <c r="H12" s="12">
        <f t="shared" si="0"/>
        <v>26</v>
      </c>
    </row>
    <row r="13" spans="1:8">
      <c r="A13" s="4"/>
      <c r="B13" s="13" t="s">
        <v>1</v>
      </c>
      <c r="C13" s="10"/>
      <c r="D13" s="25">
        <v>10</v>
      </c>
      <c r="E13" s="12">
        <v>34</v>
      </c>
      <c r="F13" s="12">
        <v>1</v>
      </c>
      <c r="G13" s="12">
        <v>0</v>
      </c>
      <c r="H13" s="12">
        <f t="shared" si="0"/>
        <v>35</v>
      </c>
    </row>
    <row r="14" spans="1:8">
      <c r="A14" s="4"/>
      <c r="B14" s="13" t="s">
        <v>3</v>
      </c>
      <c r="C14" s="15"/>
      <c r="D14" s="25">
        <v>9</v>
      </c>
      <c r="E14" s="12">
        <v>13</v>
      </c>
      <c r="F14" s="12">
        <v>3</v>
      </c>
      <c r="G14" s="12">
        <v>0</v>
      </c>
      <c r="H14" s="12">
        <f t="shared" si="0"/>
        <v>16</v>
      </c>
    </row>
    <row r="15" spans="1:8">
      <c r="A15" s="4"/>
      <c r="B15" s="13" t="s">
        <v>4</v>
      </c>
      <c r="C15" s="15" t="s">
        <v>5</v>
      </c>
      <c r="D15" s="25">
        <v>8</v>
      </c>
      <c r="E15" s="12">
        <v>1</v>
      </c>
      <c r="F15" s="12">
        <v>0</v>
      </c>
      <c r="G15" s="12">
        <v>0</v>
      </c>
      <c r="H15" s="12">
        <f t="shared" si="0"/>
        <v>1</v>
      </c>
    </row>
    <row r="16" spans="1:8">
      <c r="A16" s="4"/>
      <c r="B16" s="13" t="s">
        <v>6</v>
      </c>
      <c r="C16" s="15"/>
      <c r="D16" s="25">
        <v>7</v>
      </c>
      <c r="E16" s="12">
        <v>8</v>
      </c>
      <c r="F16" s="12">
        <v>1</v>
      </c>
      <c r="G16" s="12">
        <v>0</v>
      </c>
      <c r="H16" s="12">
        <f t="shared" si="0"/>
        <v>9</v>
      </c>
    </row>
    <row r="17" spans="1:8">
      <c r="A17" s="4"/>
      <c r="B17" s="13" t="s">
        <v>7</v>
      </c>
      <c r="C17" s="15"/>
      <c r="D17" s="25">
        <v>6</v>
      </c>
      <c r="E17" s="12">
        <v>5</v>
      </c>
      <c r="F17" s="12">
        <v>2</v>
      </c>
      <c r="G17" s="12">
        <v>0</v>
      </c>
      <c r="H17" s="12">
        <f t="shared" si="0"/>
        <v>7</v>
      </c>
    </row>
    <row r="18" spans="1:8">
      <c r="A18" s="4"/>
      <c r="B18" s="13" t="s">
        <v>1</v>
      </c>
      <c r="C18" s="10"/>
      <c r="D18" s="25">
        <v>5</v>
      </c>
      <c r="E18" s="12">
        <v>6</v>
      </c>
      <c r="F18" s="12">
        <v>0</v>
      </c>
      <c r="G18" s="12">
        <v>0</v>
      </c>
      <c r="H18" s="12">
        <f t="shared" si="0"/>
        <v>6</v>
      </c>
    </row>
    <row r="19" spans="1:8">
      <c r="A19" s="4"/>
      <c r="B19" s="13"/>
      <c r="C19" s="15"/>
      <c r="D19" s="25">
        <v>4</v>
      </c>
      <c r="E19" s="12">
        <v>19</v>
      </c>
      <c r="F19" s="12">
        <v>4</v>
      </c>
      <c r="G19" s="12">
        <v>0</v>
      </c>
      <c r="H19" s="12">
        <f t="shared" si="0"/>
        <v>23</v>
      </c>
    </row>
    <row r="20" spans="1:8">
      <c r="A20" s="4"/>
      <c r="B20" s="13"/>
      <c r="C20" s="15" t="s">
        <v>1</v>
      </c>
      <c r="D20" s="25">
        <v>3</v>
      </c>
      <c r="E20" s="12">
        <v>36</v>
      </c>
      <c r="F20" s="12">
        <v>2</v>
      </c>
      <c r="G20" s="12">
        <v>0</v>
      </c>
      <c r="H20" s="12">
        <f t="shared" si="0"/>
        <v>38</v>
      </c>
    </row>
    <row r="21" spans="1:8">
      <c r="A21" s="4"/>
      <c r="B21" s="13"/>
      <c r="C21" s="15"/>
      <c r="D21" s="25">
        <v>2</v>
      </c>
      <c r="E21" s="12">
        <v>57</v>
      </c>
      <c r="F21" s="12">
        <v>0</v>
      </c>
      <c r="G21" s="12">
        <v>0</v>
      </c>
      <c r="H21" s="12">
        <f t="shared" si="0"/>
        <v>57</v>
      </c>
    </row>
    <row r="22" spans="1:8">
      <c r="A22" s="4"/>
      <c r="B22" s="16"/>
      <c r="C22" s="14"/>
      <c r="D22" s="9">
        <v>1</v>
      </c>
      <c r="E22" s="12">
        <v>77</v>
      </c>
      <c r="F22" s="12">
        <v>2</v>
      </c>
      <c r="G22" s="12">
        <v>0</v>
      </c>
      <c r="H22" s="12">
        <f t="shared" si="0"/>
        <v>79</v>
      </c>
    </row>
    <row r="23" spans="1:8" ht="12.75" customHeight="1">
      <c r="A23" s="4"/>
      <c r="B23" s="241" t="s">
        <v>14</v>
      </c>
      <c r="C23" s="242"/>
      <c r="D23" s="243"/>
      <c r="E23" s="12">
        <f>SUM(E10:E22)</f>
        <v>554</v>
      </c>
      <c r="F23" s="12">
        <f>SUM(F10:F22)</f>
        <v>31</v>
      </c>
      <c r="G23" s="12">
        <f>SUM(G10:G22)</f>
        <v>0</v>
      </c>
      <c r="H23" s="12">
        <f>SUM(H10:H22)</f>
        <v>585</v>
      </c>
    </row>
    <row r="24" spans="1:8">
      <c r="A24" s="4"/>
      <c r="B24" s="9"/>
      <c r="C24" s="20"/>
      <c r="D24" s="25">
        <v>13</v>
      </c>
      <c r="E24" s="12">
        <v>627</v>
      </c>
      <c r="F24" s="12">
        <v>16</v>
      </c>
      <c r="G24" s="12">
        <v>0</v>
      </c>
      <c r="H24" s="12">
        <f t="shared" ref="H24:H36" si="1">E24+F24+G24</f>
        <v>643</v>
      </c>
    </row>
    <row r="25" spans="1:8">
      <c r="A25" s="4"/>
      <c r="B25" s="13"/>
      <c r="C25" s="17" t="s">
        <v>0</v>
      </c>
      <c r="D25" s="25">
        <v>12</v>
      </c>
      <c r="E25" s="12">
        <v>8</v>
      </c>
      <c r="F25" s="12">
        <v>1</v>
      </c>
      <c r="G25" s="12">
        <v>0</v>
      </c>
      <c r="H25" s="12">
        <f t="shared" si="1"/>
        <v>9</v>
      </c>
    </row>
    <row r="26" spans="1:8">
      <c r="A26" s="4"/>
      <c r="B26" s="13" t="s">
        <v>7</v>
      </c>
      <c r="C26" s="17"/>
      <c r="D26" s="25">
        <v>11</v>
      </c>
      <c r="E26" s="12">
        <v>26</v>
      </c>
      <c r="F26" s="12">
        <v>0</v>
      </c>
      <c r="G26" s="12">
        <v>0</v>
      </c>
      <c r="H26" s="12">
        <f t="shared" si="1"/>
        <v>26</v>
      </c>
    </row>
    <row r="27" spans="1:8">
      <c r="A27" s="4"/>
      <c r="B27" s="13" t="s">
        <v>8</v>
      </c>
      <c r="C27" s="20"/>
      <c r="D27" s="25">
        <v>10</v>
      </c>
      <c r="E27" s="12">
        <v>45</v>
      </c>
      <c r="F27" s="12">
        <v>8</v>
      </c>
      <c r="G27" s="12">
        <v>0</v>
      </c>
      <c r="H27" s="12">
        <f t="shared" si="1"/>
        <v>53</v>
      </c>
    </row>
    <row r="28" spans="1:8">
      <c r="A28" s="4"/>
      <c r="B28" s="13" t="s">
        <v>0</v>
      </c>
      <c r="C28" s="17"/>
      <c r="D28" s="25">
        <v>9</v>
      </c>
      <c r="E28" s="12">
        <v>16</v>
      </c>
      <c r="F28" s="12">
        <v>3</v>
      </c>
      <c r="G28" s="12">
        <v>0</v>
      </c>
      <c r="H28" s="12">
        <f t="shared" si="1"/>
        <v>19</v>
      </c>
    </row>
    <row r="29" spans="1:8">
      <c r="A29" s="4"/>
      <c r="B29" s="13" t="s">
        <v>2</v>
      </c>
      <c r="C29" s="17" t="s">
        <v>5</v>
      </c>
      <c r="D29" s="25">
        <v>8</v>
      </c>
      <c r="E29" s="12">
        <v>13</v>
      </c>
      <c r="F29" s="12">
        <v>3</v>
      </c>
      <c r="G29" s="12">
        <v>0</v>
      </c>
      <c r="H29" s="12">
        <f t="shared" si="1"/>
        <v>16</v>
      </c>
    </row>
    <row r="30" spans="1:8">
      <c r="A30" s="4"/>
      <c r="B30" s="13" t="s">
        <v>4</v>
      </c>
      <c r="C30" s="17"/>
      <c r="D30" s="25">
        <v>7</v>
      </c>
      <c r="E30" s="12">
        <v>11</v>
      </c>
      <c r="F30" s="12">
        <v>2</v>
      </c>
      <c r="G30" s="12">
        <v>1</v>
      </c>
      <c r="H30" s="12">
        <f t="shared" si="1"/>
        <v>14</v>
      </c>
    </row>
    <row r="31" spans="1:8">
      <c r="A31" s="4"/>
      <c r="B31" s="13" t="s">
        <v>0</v>
      </c>
      <c r="C31" s="17"/>
      <c r="D31" s="25">
        <v>6</v>
      </c>
      <c r="E31" s="12">
        <v>24</v>
      </c>
      <c r="F31" s="12">
        <v>3</v>
      </c>
      <c r="G31" s="12">
        <v>0</v>
      </c>
      <c r="H31" s="12">
        <f t="shared" si="1"/>
        <v>27</v>
      </c>
    </row>
    <row r="32" spans="1:8">
      <c r="A32" s="4"/>
      <c r="B32" s="13" t="s">
        <v>9</v>
      </c>
      <c r="C32" s="20"/>
      <c r="D32" s="25">
        <v>5</v>
      </c>
      <c r="E32" s="12">
        <v>5</v>
      </c>
      <c r="F32" s="12">
        <v>1</v>
      </c>
      <c r="G32" s="12">
        <v>0</v>
      </c>
      <c r="H32" s="12">
        <f t="shared" si="1"/>
        <v>6</v>
      </c>
    </row>
    <row r="33" spans="1:8">
      <c r="A33" s="4"/>
      <c r="B33" s="13"/>
      <c r="C33" s="17"/>
      <c r="D33" s="25">
        <v>4</v>
      </c>
      <c r="E33" s="12">
        <v>22</v>
      </c>
      <c r="F33" s="12">
        <v>4</v>
      </c>
      <c r="G33" s="12">
        <v>0</v>
      </c>
      <c r="H33" s="12">
        <f t="shared" si="1"/>
        <v>26</v>
      </c>
    </row>
    <row r="34" spans="1:8">
      <c r="A34" s="4"/>
      <c r="B34" s="13"/>
      <c r="C34" s="17" t="s">
        <v>1</v>
      </c>
      <c r="D34" s="25">
        <v>3</v>
      </c>
      <c r="E34" s="12">
        <v>45</v>
      </c>
      <c r="F34" s="12">
        <v>8</v>
      </c>
      <c r="G34" s="12">
        <v>0</v>
      </c>
      <c r="H34" s="12">
        <f t="shared" si="1"/>
        <v>53</v>
      </c>
    </row>
    <row r="35" spans="1:8">
      <c r="A35" s="4"/>
      <c r="B35" s="13"/>
      <c r="C35" s="17"/>
      <c r="D35" s="25">
        <v>2</v>
      </c>
      <c r="E35" s="12">
        <v>34</v>
      </c>
      <c r="F35" s="12">
        <v>1</v>
      </c>
      <c r="G35" s="12">
        <v>0</v>
      </c>
      <c r="H35" s="12">
        <f t="shared" si="1"/>
        <v>35</v>
      </c>
    </row>
    <row r="36" spans="1:8">
      <c r="A36" s="4"/>
      <c r="B36" s="16"/>
      <c r="C36" s="21"/>
      <c r="D36" s="9">
        <v>1</v>
      </c>
      <c r="E36" s="12">
        <v>76</v>
      </c>
      <c r="F36" s="12">
        <v>0</v>
      </c>
      <c r="G36" s="12">
        <v>0</v>
      </c>
      <c r="H36" s="12">
        <f t="shared" si="1"/>
        <v>76</v>
      </c>
    </row>
    <row r="37" spans="1:8" ht="12.75" customHeight="1">
      <c r="A37" s="4"/>
      <c r="B37" s="241" t="s">
        <v>15</v>
      </c>
      <c r="C37" s="242"/>
      <c r="D37" s="243"/>
      <c r="E37" s="12">
        <f>SUM(E24:E36)</f>
        <v>952</v>
      </c>
      <c r="F37" s="12">
        <f>SUM(F24:F36)</f>
        <v>50</v>
      </c>
      <c r="G37" s="12">
        <f>SUM(G24:G36)</f>
        <v>1</v>
      </c>
      <c r="H37" s="12">
        <f>SUM(H24:H36)</f>
        <v>1003</v>
      </c>
    </row>
    <row r="38" spans="1:8">
      <c r="A38" s="4"/>
      <c r="B38" s="9"/>
      <c r="C38" s="9"/>
      <c r="D38" s="25">
        <v>13</v>
      </c>
      <c r="E38" s="12">
        <v>1</v>
      </c>
      <c r="F38" s="12">
        <v>0</v>
      </c>
      <c r="G38" s="12">
        <v>0</v>
      </c>
      <c r="H38" s="12">
        <f t="shared" ref="H38:H50" si="2">E38+F38+G38</f>
        <v>1</v>
      </c>
    </row>
    <row r="39" spans="1:8">
      <c r="A39" s="4"/>
      <c r="B39" s="13" t="s">
        <v>1</v>
      </c>
      <c r="C39" s="17" t="s">
        <v>0</v>
      </c>
      <c r="D39" s="25">
        <v>12</v>
      </c>
      <c r="E39" s="12">
        <v>1</v>
      </c>
      <c r="F39" s="12">
        <v>0</v>
      </c>
      <c r="G39" s="12">
        <v>0</v>
      </c>
      <c r="H39" s="12">
        <f t="shared" si="2"/>
        <v>1</v>
      </c>
    </row>
    <row r="40" spans="1:8">
      <c r="A40" s="4"/>
      <c r="B40" s="13" t="s">
        <v>10</v>
      </c>
      <c r="C40" s="16"/>
      <c r="D40" s="25">
        <v>11</v>
      </c>
      <c r="E40" s="12">
        <v>0</v>
      </c>
      <c r="F40" s="12">
        <v>0</v>
      </c>
      <c r="G40" s="12">
        <v>0</v>
      </c>
      <c r="H40" s="12">
        <f t="shared" si="2"/>
        <v>0</v>
      </c>
    </row>
    <row r="41" spans="1:8">
      <c r="A41" s="4"/>
      <c r="B41" s="13" t="s">
        <v>11</v>
      </c>
      <c r="C41" s="17"/>
      <c r="D41" s="25">
        <v>10</v>
      </c>
      <c r="E41" s="12">
        <v>0</v>
      </c>
      <c r="F41" s="12">
        <v>0</v>
      </c>
      <c r="G41" s="12">
        <v>0</v>
      </c>
      <c r="H41" s="12">
        <f t="shared" si="2"/>
        <v>0</v>
      </c>
    </row>
    <row r="42" spans="1:8">
      <c r="A42" s="4"/>
      <c r="B42" s="13" t="s">
        <v>4</v>
      </c>
      <c r="C42" s="17"/>
      <c r="D42" s="25">
        <v>9</v>
      </c>
      <c r="E42" s="12">
        <v>0</v>
      </c>
      <c r="F42" s="12">
        <v>0</v>
      </c>
      <c r="G42" s="12">
        <v>0</v>
      </c>
      <c r="H42" s="12">
        <f t="shared" si="2"/>
        <v>0</v>
      </c>
    </row>
    <row r="43" spans="1:8">
      <c r="A43" s="4"/>
      <c r="B43" s="13" t="s">
        <v>3</v>
      </c>
      <c r="C43" s="17" t="s">
        <v>5</v>
      </c>
      <c r="D43" s="25">
        <v>8</v>
      </c>
      <c r="E43" s="12">
        <v>0</v>
      </c>
      <c r="F43" s="12">
        <v>0</v>
      </c>
      <c r="G43" s="12">
        <v>0</v>
      </c>
      <c r="H43" s="12">
        <f t="shared" si="2"/>
        <v>0</v>
      </c>
    </row>
    <row r="44" spans="1:8">
      <c r="A44" s="4"/>
      <c r="B44" s="13" t="s">
        <v>4</v>
      </c>
      <c r="C44" s="17"/>
      <c r="D44" s="25">
        <v>7</v>
      </c>
      <c r="E44" s="12">
        <v>0</v>
      </c>
      <c r="F44" s="12">
        <v>0</v>
      </c>
      <c r="G44" s="12">
        <v>0</v>
      </c>
      <c r="H44" s="12">
        <f t="shared" si="2"/>
        <v>0</v>
      </c>
    </row>
    <row r="45" spans="1:8">
      <c r="A45" s="4"/>
      <c r="B45" s="13" t="s">
        <v>1</v>
      </c>
      <c r="C45" s="17"/>
      <c r="D45" s="25">
        <v>6</v>
      </c>
      <c r="E45" s="12">
        <v>0</v>
      </c>
      <c r="F45" s="12">
        <v>0</v>
      </c>
      <c r="G45" s="12">
        <v>0</v>
      </c>
      <c r="H45" s="12">
        <f t="shared" si="2"/>
        <v>0</v>
      </c>
    </row>
    <row r="46" spans="1:8">
      <c r="A46" s="4"/>
      <c r="B46" s="13" t="s">
        <v>12</v>
      </c>
      <c r="C46" s="9"/>
      <c r="D46" s="25">
        <v>5</v>
      </c>
      <c r="E46" s="12">
        <v>0</v>
      </c>
      <c r="F46" s="12">
        <v>0</v>
      </c>
      <c r="G46" s="12">
        <v>0</v>
      </c>
      <c r="H46" s="12">
        <f t="shared" si="2"/>
        <v>0</v>
      </c>
    </row>
    <row r="47" spans="1:8">
      <c r="A47" s="4"/>
      <c r="B47" s="13"/>
      <c r="C47" s="17"/>
      <c r="D47" s="25">
        <v>4</v>
      </c>
      <c r="E47" s="12">
        <v>0</v>
      </c>
      <c r="F47" s="12">
        <v>0</v>
      </c>
      <c r="G47" s="12">
        <v>0</v>
      </c>
      <c r="H47" s="12">
        <f t="shared" si="2"/>
        <v>0</v>
      </c>
    </row>
    <row r="48" spans="1:8">
      <c r="A48" s="4"/>
      <c r="B48" s="13"/>
      <c r="C48" s="17" t="s">
        <v>1</v>
      </c>
      <c r="D48" s="25">
        <v>3</v>
      </c>
      <c r="E48" s="12">
        <v>0</v>
      </c>
      <c r="F48" s="12">
        <v>0</v>
      </c>
      <c r="G48" s="12">
        <v>0</v>
      </c>
      <c r="H48" s="12">
        <f t="shared" si="2"/>
        <v>0</v>
      </c>
    </row>
    <row r="49" spans="1:8">
      <c r="A49" s="4"/>
      <c r="B49" s="13"/>
      <c r="C49" s="17"/>
      <c r="D49" s="25">
        <v>2</v>
      </c>
      <c r="E49" s="12">
        <v>0</v>
      </c>
      <c r="F49" s="12">
        <v>0</v>
      </c>
      <c r="G49" s="12">
        <v>0</v>
      </c>
      <c r="H49" s="12">
        <f t="shared" si="2"/>
        <v>0</v>
      </c>
    </row>
    <row r="50" spans="1:8">
      <c r="A50" s="4"/>
      <c r="B50" s="16"/>
      <c r="C50" s="17"/>
      <c r="D50" s="9">
        <v>1</v>
      </c>
      <c r="E50" s="12">
        <v>0</v>
      </c>
      <c r="F50" s="12">
        <v>0</v>
      </c>
      <c r="G50" s="12">
        <v>0</v>
      </c>
      <c r="H50" s="12">
        <f t="shared" si="2"/>
        <v>0</v>
      </c>
    </row>
    <row r="51" spans="1:8" ht="12.75" customHeight="1">
      <c r="B51" s="244" t="s">
        <v>16</v>
      </c>
      <c r="C51" s="244"/>
      <c r="D51" s="244"/>
      <c r="E51" s="12">
        <f>SUM(E38:E50)</f>
        <v>2</v>
      </c>
      <c r="F51" s="12">
        <f>SUM(F38:F50)</f>
        <v>0</v>
      </c>
      <c r="G51" s="12">
        <f>SUM(G38:G50)</f>
        <v>0</v>
      </c>
      <c r="H51" s="12">
        <f>SUM(H38:H50)</f>
        <v>2</v>
      </c>
    </row>
    <row r="52" spans="1:8" ht="12.75" customHeight="1">
      <c r="B52" s="240" t="s">
        <v>17</v>
      </c>
      <c r="C52" s="240"/>
      <c r="D52" s="240"/>
      <c r="E52" s="18">
        <f>+E23+E37+E51</f>
        <v>1508</v>
      </c>
      <c r="F52" s="18">
        <f>+F23+F37+F51</f>
        <v>81</v>
      </c>
      <c r="G52" s="18">
        <f>+G23+G37+G51</f>
        <v>1</v>
      </c>
      <c r="H52" s="18">
        <f>+H23+H37+H51</f>
        <v>1590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G16" sqref="G16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6" t="s">
        <v>22</v>
      </c>
      <c r="C1" s="27"/>
      <c r="D1" s="27"/>
      <c r="E1" s="27"/>
      <c r="F1" s="27"/>
      <c r="G1" s="27"/>
      <c r="H1" s="27"/>
    </row>
    <row r="2" spans="1:8">
      <c r="B2" s="26" t="s">
        <v>24</v>
      </c>
      <c r="C2" s="27"/>
      <c r="D2" s="27" t="s">
        <v>73</v>
      </c>
      <c r="E2" s="27"/>
      <c r="F2" s="27"/>
      <c r="G2" s="27"/>
      <c r="H2" s="27"/>
    </row>
    <row r="3" spans="1:8">
      <c r="B3" s="26" t="s">
        <v>23</v>
      </c>
      <c r="C3" s="27"/>
      <c r="D3" s="27" t="s">
        <v>74</v>
      </c>
      <c r="E3" s="27"/>
      <c r="F3" s="27"/>
      <c r="G3" s="27"/>
      <c r="H3" s="27"/>
    </row>
    <row r="4" spans="1:8">
      <c r="B4" s="27" t="s">
        <v>25</v>
      </c>
      <c r="C4" s="27"/>
      <c r="D4" s="192">
        <v>42277</v>
      </c>
      <c r="E4" s="27"/>
      <c r="F4" s="27"/>
      <c r="G4" s="27"/>
      <c r="H4" s="27"/>
    </row>
    <row r="5" spans="1:8">
      <c r="B5" s="262" t="s">
        <v>34</v>
      </c>
      <c r="C5" s="262"/>
      <c r="D5" s="262"/>
      <c r="E5" s="262"/>
      <c r="F5" s="262"/>
      <c r="G5" s="262"/>
      <c r="H5" s="262"/>
    </row>
    <row r="6" spans="1:8">
      <c r="B6" s="29"/>
      <c r="C6" s="27"/>
      <c r="D6" s="27"/>
      <c r="E6" s="27"/>
      <c r="F6" s="27"/>
      <c r="G6" s="27"/>
      <c r="H6" s="27"/>
    </row>
    <row r="7" spans="1:8">
      <c r="B7" s="30" t="s">
        <v>29</v>
      </c>
      <c r="C7" s="27"/>
      <c r="D7" s="27"/>
      <c r="E7" s="27"/>
      <c r="F7" s="27"/>
      <c r="G7" s="27"/>
      <c r="H7" s="27"/>
    </row>
    <row r="8" spans="1:8" ht="12.75" customHeight="1">
      <c r="B8" s="295" t="s">
        <v>30</v>
      </c>
      <c r="C8" s="295"/>
      <c r="D8" s="295"/>
      <c r="E8" s="295" t="s">
        <v>18</v>
      </c>
      <c r="F8" s="295"/>
      <c r="G8" s="295"/>
      <c r="H8" s="295"/>
    </row>
    <row r="9" spans="1:8" ht="24">
      <c r="B9" s="295"/>
      <c r="C9" s="295"/>
      <c r="D9" s="295"/>
      <c r="E9" s="226" t="s">
        <v>19</v>
      </c>
      <c r="F9" s="226" t="s">
        <v>26</v>
      </c>
      <c r="G9" s="226" t="s">
        <v>20</v>
      </c>
      <c r="H9" s="226" t="s">
        <v>13</v>
      </c>
    </row>
    <row r="10" spans="1:8">
      <c r="A10" s="194"/>
      <c r="B10" s="227"/>
      <c r="C10" s="228"/>
      <c r="D10" s="229">
        <v>13</v>
      </c>
      <c r="E10" s="198">
        <v>163</v>
      </c>
      <c r="F10" s="198">
        <v>3</v>
      </c>
      <c r="G10" s="198"/>
      <c r="H10" s="198">
        <f t="shared" ref="H10:H22" si="0">E10+F10+G10</f>
        <v>166</v>
      </c>
    </row>
    <row r="11" spans="1:8">
      <c r="A11" s="194"/>
      <c r="B11" s="230" t="s">
        <v>1</v>
      </c>
      <c r="C11" s="228" t="s">
        <v>0</v>
      </c>
      <c r="D11" s="229">
        <v>12</v>
      </c>
      <c r="E11" s="198">
        <v>3</v>
      </c>
      <c r="F11" s="198"/>
      <c r="G11" s="198"/>
      <c r="H11" s="198">
        <f t="shared" si="0"/>
        <v>3</v>
      </c>
    </row>
    <row r="12" spans="1:8">
      <c r="A12" s="194"/>
      <c r="B12" s="230" t="s">
        <v>2</v>
      </c>
      <c r="C12" s="228"/>
      <c r="D12" s="229">
        <v>11</v>
      </c>
      <c r="E12" s="198">
        <v>6</v>
      </c>
      <c r="F12" s="198"/>
      <c r="G12" s="198"/>
      <c r="H12" s="198">
        <f t="shared" si="0"/>
        <v>6</v>
      </c>
    </row>
    <row r="13" spans="1:8">
      <c r="A13" s="194"/>
      <c r="B13" s="230" t="s">
        <v>1</v>
      </c>
      <c r="C13" s="231"/>
      <c r="D13" s="229">
        <v>10</v>
      </c>
      <c r="E13" s="198">
        <v>22</v>
      </c>
      <c r="F13" s="198">
        <v>2</v>
      </c>
      <c r="G13" s="198"/>
      <c r="H13" s="198">
        <f t="shared" si="0"/>
        <v>24</v>
      </c>
    </row>
    <row r="14" spans="1:8">
      <c r="A14" s="194"/>
      <c r="B14" s="230" t="s">
        <v>3</v>
      </c>
      <c r="C14" s="228"/>
      <c r="D14" s="229">
        <v>9</v>
      </c>
      <c r="E14" s="198">
        <v>8</v>
      </c>
      <c r="F14" s="198">
        <v>2</v>
      </c>
      <c r="G14" s="198"/>
      <c r="H14" s="198">
        <f t="shared" si="0"/>
        <v>10</v>
      </c>
    </row>
    <row r="15" spans="1:8">
      <c r="A15" s="194"/>
      <c r="B15" s="230" t="s">
        <v>4</v>
      </c>
      <c r="C15" s="228" t="s">
        <v>5</v>
      </c>
      <c r="D15" s="229">
        <v>8</v>
      </c>
      <c r="E15" s="198">
        <v>7</v>
      </c>
      <c r="F15" s="198"/>
      <c r="G15" s="198"/>
      <c r="H15" s="198">
        <f t="shared" si="0"/>
        <v>7</v>
      </c>
    </row>
    <row r="16" spans="1:8">
      <c r="A16" s="194"/>
      <c r="B16" s="230" t="s">
        <v>6</v>
      </c>
      <c r="C16" s="228"/>
      <c r="D16" s="229">
        <v>7</v>
      </c>
      <c r="E16" s="198">
        <v>1</v>
      </c>
      <c r="F16" s="198"/>
      <c r="G16" s="198"/>
      <c r="H16" s="198">
        <f t="shared" si="0"/>
        <v>1</v>
      </c>
    </row>
    <row r="17" spans="1:8">
      <c r="A17" s="194"/>
      <c r="B17" s="230" t="s">
        <v>7</v>
      </c>
      <c r="C17" s="228"/>
      <c r="D17" s="229">
        <v>6</v>
      </c>
      <c r="E17" s="198">
        <v>3</v>
      </c>
      <c r="F17" s="198"/>
      <c r="G17" s="198"/>
      <c r="H17" s="198">
        <f t="shared" si="0"/>
        <v>3</v>
      </c>
    </row>
    <row r="18" spans="1:8">
      <c r="A18" s="194"/>
      <c r="B18" s="230" t="s">
        <v>1</v>
      </c>
      <c r="C18" s="231"/>
      <c r="D18" s="229">
        <v>5</v>
      </c>
      <c r="E18" s="198">
        <v>4</v>
      </c>
      <c r="F18" s="198"/>
      <c r="G18" s="198"/>
      <c r="H18" s="198">
        <f t="shared" si="0"/>
        <v>4</v>
      </c>
    </row>
    <row r="19" spans="1:8">
      <c r="A19" s="194"/>
      <c r="B19" s="230"/>
      <c r="C19" s="228"/>
      <c r="D19" s="229">
        <v>4</v>
      </c>
      <c r="E19" s="198">
        <v>7</v>
      </c>
      <c r="F19" s="198"/>
      <c r="G19" s="198"/>
      <c r="H19" s="198">
        <f t="shared" si="0"/>
        <v>7</v>
      </c>
    </row>
    <row r="20" spans="1:8">
      <c r="A20" s="194"/>
      <c r="B20" s="230"/>
      <c r="C20" s="228" t="s">
        <v>1</v>
      </c>
      <c r="D20" s="229">
        <v>3</v>
      </c>
      <c r="E20" s="198"/>
      <c r="F20" s="198"/>
      <c r="G20" s="198"/>
      <c r="H20" s="198">
        <f t="shared" si="0"/>
        <v>0</v>
      </c>
    </row>
    <row r="21" spans="1:8">
      <c r="A21" s="194"/>
      <c r="B21" s="230"/>
      <c r="C21" s="228"/>
      <c r="D21" s="229">
        <v>2</v>
      </c>
      <c r="E21" s="198"/>
      <c r="F21" s="198">
        <v>2</v>
      </c>
      <c r="G21" s="198"/>
      <c r="H21" s="198">
        <f t="shared" si="0"/>
        <v>2</v>
      </c>
    </row>
    <row r="22" spans="1:8">
      <c r="A22" s="194"/>
      <c r="B22" s="232"/>
      <c r="C22" s="233"/>
      <c r="D22" s="227">
        <v>1</v>
      </c>
      <c r="E22" s="198">
        <v>21</v>
      </c>
      <c r="F22" s="198">
        <v>1</v>
      </c>
      <c r="G22" s="198"/>
      <c r="H22" s="198">
        <f t="shared" si="0"/>
        <v>22</v>
      </c>
    </row>
    <row r="23" spans="1:8" ht="12.75" customHeight="1">
      <c r="A23" s="194"/>
      <c r="B23" s="296" t="s">
        <v>14</v>
      </c>
      <c r="C23" s="296"/>
      <c r="D23" s="296"/>
      <c r="E23" s="198">
        <f>SUM(E10:E22)</f>
        <v>245</v>
      </c>
      <c r="F23" s="198">
        <f>SUM(F10:F22)</f>
        <v>10</v>
      </c>
      <c r="G23" s="198">
        <f>SUM(G10:G22)</f>
        <v>0</v>
      </c>
      <c r="H23" s="198">
        <f>SUM(H10:H22)</f>
        <v>255</v>
      </c>
    </row>
    <row r="24" spans="1:8">
      <c r="A24" s="194"/>
      <c r="B24" s="227"/>
      <c r="C24" s="234"/>
      <c r="D24" s="229">
        <v>13</v>
      </c>
      <c r="E24" s="198">
        <v>624</v>
      </c>
      <c r="F24" s="198">
        <v>35</v>
      </c>
      <c r="G24" s="198"/>
      <c r="H24" s="198">
        <f t="shared" ref="H24:H36" si="1">E24+F24+G24</f>
        <v>659</v>
      </c>
    </row>
    <row r="25" spans="1:8">
      <c r="A25" s="194"/>
      <c r="B25" s="230"/>
      <c r="C25" s="235" t="s">
        <v>0</v>
      </c>
      <c r="D25" s="229">
        <v>12</v>
      </c>
      <c r="E25" s="198">
        <v>1</v>
      </c>
      <c r="F25" s="198"/>
      <c r="G25" s="198"/>
      <c r="H25" s="198">
        <f t="shared" si="1"/>
        <v>1</v>
      </c>
    </row>
    <row r="26" spans="1:8">
      <c r="A26" s="194"/>
      <c r="B26" s="230" t="s">
        <v>7</v>
      </c>
      <c r="C26" s="235"/>
      <c r="D26" s="229">
        <v>11</v>
      </c>
      <c r="E26" s="198">
        <v>8</v>
      </c>
      <c r="F26" s="198"/>
      <c r="G26" s="198"/>
      <c r="H26" s="198">
        <f t="shared" si="1"/>
        <v>8</v>
      </c>
    </row>
    <row r="27" spans="1:8">
      <c r="A27" s="194"/>
      <c r="B27" s="230" t="s">
        <v>8</v>
      </c>
      <c r="C27" s="234"/>
      <c r="D27" s="229">
        <v>10</v>
      </c>
      <c r="E27" s="198">
        <v>35</v>
      </c>
      <c r="F27" s="198">
        <v>4</v>
      </c>
      <c r="G27" s="198"/>
      <c r="H27" s="198">
        <f t="shared" si="1"/>
        <v>39</v>
      </c>
    </row>
    <row r="28" spans="1:8">
      <c r="A28" s="194"/>
      <c r="B28" s="230" t="s">
        <v>0</v>
      </c>
      <c r="C28" s="235"/>
      <c r="D28" s="229">
        <v>9</v>
      </c>
      <c r="E28" s="198">
        <v>7</v>
      </c>
      <c r="F28" s="198">
        <v>1</v>
      </c>
      <c r="G28" s="198"/>
      <c r="H28" s="198">
        <f t="shared" si="1"/>
        <v>8</v>
      </c>
    </row>
    <row r="29" spans="1:8">
      <c r="A29" s="194"/>
      <c r="B29" s="230" t="s">
        <v>2</v>
      </c>
      <c r="C29" s="235" t="s">
        <v>5</v>
      </c>
      <c r="D29" s="229">
        <v>8</v>
      </c>
      <c r="E29" s="198">
        <v>6</v>
      </c>
      <c r="F29" s="198"/>
      <c r="G29" s="198"/>
      <c r="H29" s="198">
        <f t="shared" si="1"/>
        <v>6</v>
      </c>
    </row>
    <row r="30" spans="1:8">
      <c r="A30" s="194"/>
      <c r="B30" s="230" t="s">
        <v>4</v>
      </c>
      <c r="C30" s="235"/>
      <c r="D30" s="229">
        <v>7</v>
      </c>
      <c r="E30" s="198">
        <v>2</v>
      </c>
      <c r="F30" s="198"/>
      <c r="G30" s="198"/>
      <c r="H30" s="198">
        <f t="shared" si="1"/>
        <v>2</v>
      </c>
    </row>
    <row r="31" spans="1:8">
      <c r="A31" s="194"/>
      <c r="B31" s="230" t="s">
        <v>0</v>
      </c>
      <c r="C31" s="235"/>
      <c r="D31" s="229">
        <v>6</v>
      </c>
      <c r="E31" s="198">
        <v>11</v>
      </c>
      <c r="F31" s="198">
        <v>1</v>
      </c>
      <c r="G31" s="198"/>
      <c r="H31" s="198">
        <f t="shared" si="1"/>
        <v>12</v>
      </c>
    </row>
    <row r="32" spans="1:8">
      <c r="A32" s="194"/>
      <c r="B32" s="230" t="s">
        <v>9</v>
      </c>
      <c r="C32" s="234"/>
      <c r="D32" s="229">
        <v>5</v>
      </c>
      <c r="E32" s="198">
        <v>7</v>
      </c>
      <c r="F32" s="198"/>
      <c r="G32" s="198"/>
      <c r="H32" s="198">
        <f t="shared" si="1"/>
        <v>7</v>
      </c>
    </row>
    <row r="33" spans="1:8">
      <c r="A33" s="194"/>
      <c r="B33" s="230"/>
      <c r="C33" s="235"/>
      <c r="D33" s="229">
        <v>4</v>
      </c>
      <c r="E33" s="198">
        <v>4</v>
      </c>
      <c r="F33" s="198"/>
      <c r="G33" s="198"/>
      <c r="H33" s="198">
        <f t="shared" si="1"/>
        <v>4</v>
      </c>
    </row>
    <row r="34" spans="1:8">
      <c r="A34" s="194"/>
      <c r="B34" s="230"/>
      <c r="C34" s="235" t="s">
        <v>1</v>
      </c>
      <c r="D34" s="229">
        <v>3</v>
      </c>
      <c r="E34" s="198"/>
      <c r="F34" s="198"/>
      <c r="G34" s="198"/>
      <c r="H34" s="198">
        <f t="shared" si="1"/>
        <v>0</v>
      </c>
    </row>
    <row r="35" spans="1:8">
      <c r="A35" s="194"/>
      <c r="B35" s="230"/>
      <c r="C35" s="235"/>
      <c r="D35" s="229">
        <v>2</v>
      </c>
      <c r="E35" s="198"/>
      <c r="F35" s="198"/>
      <c r="G35" s="198"/>
      <c r="H35" s="198">
        <f t="shared" si="1"/>
        <v>0</v>
      </c>
    </row>
    <row r="36" spans="1:8">
      <c r="A36" s="194"/>
      <c r="B36" s="232"/>
      <c r="C36" s="236"/>
      <c r="D36" s="227">
        <v>1</v>
      </c>
      <c r="E36" s="198">
        <v>15</v>
      </c>
      <c r="F36" s="198">
        <v>2</v>
      </c>
      <c r="G36" s="198"/>
      <c r="H36" s="198">
        <f t="shared" si="1"/>
        <v>17</v>
      </c>
    </row>
    <row r="37" spans="1:8" ht="12.75" customHeight="1">
      <c r="A37" s="194"/>
      <c r="B37" s="296" t="s">
        <v>15</v>
      </c>
      <c r="C37" s="296"/>
      <c r="D37" s="296"/>
      <c r="E37" s="198">
        <f>SUM(E24:E36)</f>
        <v>720</v>
      </c>
      <c r="F37" s="198">
        <f>SUM(F24:F36)</f>
        <v>43</v>
      </c>
      <c r="G37" s="198">
        <f>SUM(G24:G36)</f>
        <v>0</v>
      </c>
      <c r="H37" s="198">
        <f>SUM(H24:H36)</f>
        <v>763</v>
      </c>
    </row>
    <row r="38" spans="1:8">
      <c r="A38" s="194"/>
      <c r="B38" s="227"/>
      <c r="C38" s="227"/>
      <c r="D38" s="229">
        <v>13</v>
      </c>
      <c r="E38" s="198">
        <v>2</v>
      </c>
      <c r="F38" s="198"/>
      <c r="G38" s="198"/>
      <c r="H38" s="198">
        <f t="shared" ref="H38:H50" si="2">E38+F38+G38</f>
        <v>2</v>
      </c>
    </row>
    <row r="39" spans="1:8">
      <c r="A39" s="194"/>
      <c r="B39" s="230" t="s">
        <v>1</v>
      </c>
      <c r="C39" s="235" t="s">
        <v>0</v>
      </c>
      <c r="D39" s="229">
        <v>12</v>
      </c>
      <c r="E39" s="198"/>
      <c r="F39" s="198"/>
      <c r="G39" s="198"/>
      <c r="H39" s="198">
        <f t="shared" si="2"/>
        <v>0</v>
      </c>
    </row>
    <row r="40" spans="1:8">
      <c r="A40" s="194"/>
      <c r="B40" s="230" t="s">
        <v>10</v>
      </c>
      <c r="C40" s="232"/>
      <c r="D40" s="229">
        <v>11</v>
      </c>
      <c r="E40" s="198"/>
      <c r="F40" s="198"/>
      <c r="G40" s="198"/>
      <c r="H40" s="198">
        <f t="shared" si="2"/>
        <v>0</v>
      </c>
    </row>
    <row r="41" spans="1:8">
      <c r="A41" s="194"/>
      <c r="B41" s="230" t="s">
        <v>11</v>
      </c>
      <c r="C41" s="235"/>
      <c r="D41" s="229">
        <v>10</v>
      </c>
      <c r="E41" s="198"/>
      <c r="F41" s="198"/>
      <c r="G41" s="198"/>
      <c r="H41" s="198">
        <f t="shared" si="2"/>
        <v>0</v>
      </c>
    </row>
    <row r="42" spans="1:8">
      <c r="A42" s="194"/>
      <c r="B42" s="230" t="s">
        <v>4</v>
      </c>
      <c r="C42" s="235"/>
      <c r="D42" s="229">
        <v>9</v>
      </c>
      <c r="E42" s="198"/>
      <c r="F42" s="198"/>
      <c r="G42" s="198"/>
      <c r="H42" s="198">
        <f t="shared" si="2"/>
        <v>0</v>
      </c>
    </row>
    <row r="43" spans="1:8">
      <c r="A43" s="194"/>
      <c r="B43" s="230" t="s">
        <v>3</v>
      </c>
      <c r="C43" s="235" t="s">
        <v>5</v>
      </c>
      <c r="D43" s="229">
        <v>8</v>
      </c>
      <c r="E43" s="198"/>
      <c r="F43" s="198"/>
      <c r="G43" s="198"/>
      <c r="H43" s="198">
        <f t="shared" si="2"/>
        <v>0</v>
      </c>
    </row>
    <row r="44" spans="1:8">
      <c r="A44" s="194"/>
      <c r="B44" s="230" t="s">
        <v>4</v>
      </c>
      <c r="C44" s="235"/>
      <c r="D44" s="229">
        <v>7</v>
      </c>
      <c r="E44" s="198"/>
      <c r="F44" s="198"/>
      <c r="G44" s="198"/>
      <c r="H44" s="198">
        <f t="shared" si="2"/>
        <v>0</v>
      </c>
    </row>
    <row r="45" spans="1:8">
      <c r="A45" s="194"/>
      <c r="B45" s="230" t="s">
        <v>1</v>
      </c>
      <c r="C45" s="235"/>
      <c r="D45" s="229">
        <v>6</v>
      </c>
      <c r="E45" s="198"/>
      <c r="F45" s="198"/>
      <c r="G45" s="198"/>
      <c r="H45" s="198">
        <f t="shared" si="2"/>
        <v>0</v>
      </c>
    </row>
    <row r="46" spans="1:8">
      <c r="A46" s="194"/>
      <c r="B46" s="230" t="s">
        <v>12</v>
      </c>
      <c r="C46" s="227"/>
      <c r="D46" s="229">
        <v>5</v>
      </c>
      <c r="E46" s="198"/>
      <c r="F46" s="198"/>
      <c r="G46" s="198"/>
      <c r="H46" s="198">
        <f t="shared" si="2"/>
        <v>0</v>
      </c>
    </row>
    <row r="47" spans="1:8">
      <c r="A47" s="194"/>
      <c r="B47" s="230"/>
      <c r="C47" s="235"/>
      <c r="D47" s="229">
        <v>4</v>
      </c>
      <c r="E47" s="198"/>
      <c r="F47" s="198"/>
      <c r="G47" s="198"/>
      <c r="H47" s="198">
        <f t="shared" si="2"/>
        <v>0</v>
      </c>
    </row>
    <row r="48" spans="1:8">
      <c r="A48" s="194"/>
      <c r="B48" s="230"/>
      <c r="C48" s="235" t="s">
        <v>1</v>
      </c>
      <c r="D48" s="229">
        <v>3</v>
      </c>
      <c r="E48" s="198"/>
      <c r="F48" s="198"/>
      <c r="G48" s="198"/>
      <c r="H48" s="198">
        <f t="shared" si="2"/>
        <v>0</v>
      </c>
    </row>
    <row r="49" spans="1:8">
      <c r="A49" s="194"/>
      <c r="B49" s="230"/>
      <c r="C49" s="235"/>
      <c r="D49" s="229">
        <v>2</v>
      </c>
      <c r="E49" s="198"/>
      <c r="F49" s="198"/>
      <c r="G49" s="198"/>
      <c r="H49" s="198">
        <f t="shared" si="2"/>
        <v>0</v>
      </c>
    </row>
    <row r="50" spans="1:8">
      <c r="A50" s="194"/>
      <c r="B50" s="232"/>
      <c r="C50" s="235"/>
      <c r="D50" s="227">
        <v>1</v>
      </c>
      <c r="E50" s="198"/>
      <c r="F50" s="198"/>
      <c r="G50" s="198"/>
      <c r="H50" s="198">
        <f t="shared" si="2"/>
        <v>0</v>
      </c>
    </row>
    <row r="51" spans="1:8" ht="12.75" customHeight="1">
      <c r="B51" s="296" t="s">
        <v>16</v>
      </c>
      <c r="C51" s="296"/>
      <c r="D51" s="296"/>
      <c r="E51" s="198">
        <f>SUM(E38:E50)</f>
        <v>2</v>
      </c>
      <c r="F51" s="198">
        <f>SUM(F38:F50)</f>
        <v>0</v>
      </c>
      <c r="G51" s="198">
        <f>SUM(G38:G50)</f>
        <v>0</v>
      </c>
      <c r="H51" s="198">
        <f>SUM(H38:H50)</f>
        <v>2</v>
      </c>
    </row>
    <row r="52" spans="1:8" ht="12.75" customHeight="1">
      <c r="B52" s="294" t="s">
        <v>17</v>
      </c>
      <c r="C52" s="294"/>
      <c r="D52" s="294"/>
      <c r="E52" s="237">
        <f>+E23+E37+E51</f>
        <v>967</v>
      </c>
      <c r="F52" s="237">
        <f>+F23+F37+F51</f>
        <v>53</v>
      </c>
      <c r="G52" s="237">
        <f>+G23+G37+G51</f>
        <v>0</v>
      </c>
      <c r="H52" s="237">
        <f>+H23+H37+H51</f>
        <v>1020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G11" sqref="G1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75</v>
      </c>
      <c r="C2" s="6"/>
      <c r="D2" s="6"/>
      <c r="E2" s="6"/>
      <c r="F2" s="6"/>
      <c r="G2" s="6"/>
      <c r="H2" s="6"/>
    </row>
    <row r="3" spans="1:8">
      <c r="B3" s="5" t="s">
        <v>76</v>
      </c>
      <c r="C3" s="6"/>
      <c r="D3" s="6"/>
      <c r="E3" s="6"/>
      <c r="F3" s="6"/>
      <c r="G3" s="6"/>
      <c r="H3" s="6"/>
    </row>
    <row r="4" spans="1:8">
      <c r="B4" s="6" t="s">
        <v>77</v>
      </c>
      <c r="C4" s="6"/>
      <c r="D4" s="6"/>
      <c r="E4" s="6"/>
      <c r="F4" s="6"/>
      <c r="G4" s="6"/>
      <c r="H4" s="6"/>
    </row>
    <row r="5" spans="1:8">
      <c r="B5" s="258" t="s">
        <v>21</v>
      </c>
      <c r="C5" s="258"/>
      <c r="D5" s="258"/>
      <c r="E5" s="258"/>
      <c r="F5" s="258"/>
      <c r="G5" s="258"/>
      <c r="H5" s="25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59" t="s">
        <v>30</v>
      </c>
      <c r="C8" s="259"/>
      <c r="D8" s="259"/>
      <c r="E8" s="259" t="s">
        <v>18</v>
      </c>
      <c r="F8" s="259"/>
      <c r="G8" s="259"/>
      <c r="H8" s="259"/>
    </row>
    <row r="9" spans="1:8" ht="24">
      <c r="B9" s="259"/>
      <c r="C9" s="259"/>
      <c r="D9" s="259"/>
      <c r="E9" s="224" t="s">
        <v>19</v>
      </c>
      <c r="F9" s="224" t="s">
        <v>26</v>
      </c>
      <c r="G9" s="224" t="s">
        <v>20</v>
      </c>
      <c r="H9" s="224" t="s">
        <v>13</v>
      </c>
    </row>
    <row r="10" spans="1:8">
      <c r="A10" s="32"/>
      <c r="B10" s="136"/>
      <c r="C10" s="137"/>
      <c r="D10" s="225">
        <v>13</v>
      </c>
      <c r="E10" s="36">
        <v>86</v>
      </c>
      <c r="F10" s="36">
        <v>8</v>
      </c>
      <c r="G10" s="36">
        <v>2</v>
      </c>
      <c r="H10" s="36">
        <f>E10+F10+G10</f>
        <v>96</v>
      </c>
    </row>
    <row r="11" spans="1:8">
      <c r="A11" s="32"/>
      <c r="B11" s="140" t="s">
        <v>1</v>
      </c>
      <c r="C11" s="137" t="s">
        <v>0</v>
      </c>
      <c r="D11" s="225">
        <v>12</v>
      </c>
      <c r="E11" s="36">
        <v>0</v>
      </c>
      <c r="F11" s="36">
        <v>0</v>
      </c>
      <c r="G11" s="36">
        <v>0</v>
      </c>
      <c r="H11" s="36">
        <f t="shared" ref="H11:H22" si="0">E11+F11+G11</f>
        <v>0</v>
      </c>
    </row>
    <row r="12" spans="1:8">
      <c r="A12" s="32"/>
      <c r="B12" s="140" t="s">
        <v>2</v>
      </c>
      <c r="C12" s="137"/>
      <c r="D12" s="225">
        <v>11</v>
      </c>
      <c r="E12" s="36">
        <v>23</v>
      </c>
      <c r="F12" s="36">
        <v>4</v>
      </c>
      <c r="G12" s="36">
        <v>0</v>
      </c>
      <c r="H12" s="36">
        <f t="shared" si="0"/>
        <v>27</v>
      </c>
    </row>
    <row r="13" spans="1:8">
      <c r="A13" s="32"/>
      <c r="B13" s="140" t="s">
        <v>1</v>
      </c>
      <c r="C13" s="141"/>
      <c r="D13" s="225">
        <v>10</v>
      </c>
      <c r="E13" s="36">
        <v>14</v>
      </c>
      <c r="F13" s="36">
        <v>0</v>
      </c>
      <c r="G13" s="36">
        <v>1</v>
      </c>
      <c r="H13" s="36">
        <f t="shared" si="0"/>
        <v>15</v>
      </c>
    </row>
    <row r="14" spans="1:8">
      <c r="A14" s="32"/>
      <c r="B14" s="140" t="s">
        <v>3</v>
      </c>
      <c r="C14" s="137"/>
      <c r="D14" s="225">
        <v>9</v>
      </c>
      <c r="E14" s="36">
        <v>10</v>
      </c>
      <c r="F14" s="36">
        <v>1</v>
      </c>
      <c r="G14" s="36">
        <v>0</v>
      </c>
      <c r="H14" s="36">
        <f t="shared" si="0"/>
        <v>11</v>
      </c>
    </row>
    <row r="15" spans="1:8">
      <c r="A15" s="32"/>
      <c r="B15" s="140" t="s">
        <v>4</v>
      </c>
      <c r="C15" s="137" t="s">
        <v>5</v>
      </c>
      <c r="D15" s="225">
        <v>8</v>
      </c>
      <c r="E15" s="36">
        <v>4</v>
      </c>
      <c r="F15" s="36">
        <v>0</v>
      </c>
      <c r="G15" s="36">
        <v>0</v>
      </c>
      <c r="H15" s="36">
        <f t="shared" si="0"/>
        <v>4</v>
      </c>
    </row>
    <row r="16" spans="1:8">
      <c r="A16" s="32"/>
      <c r="B16" s="140" t="s">
        <v>6</v>
      </c>
      <c r="C16" s="137"/>
      <c r="D16" s="225">
        <v>7</v>
      </c>
      <c r="E16" s="36">
        <v>2</v>
      </c>
      <c r="F16" s="36">
        <v>0</v>
      </c>
      <c r="G16" s="36">
        <v>0</v>
      </c>
      <c r="H16" s="36">
        <f t="shared" si="0"/>
        <v>2</v>
      </c>
    </row>
    <row r="17" spans="1:8">
      <c r="A17" s="32"/>
      <c r="B17" s="140" t="s">
        <v>7</v>
      </c>
      <c r="C17" s="137"/>
      <c r="D17" s="225">
        <v>6</v>
      </c>
      <c r="E17" s="36">
        <v>2</v>
      </c>
      <c r="F17" s="36">
        <v>0</v>
      </c>
      <c r="G17" s="36">
        <v>0</v>
      </c>
      <c r="H17" s="36">
        <f t="shared" si="0"/>
        <v>2</v>
      </c>
    </row>
    <row r="18" spans="1:8">
      <c r="A18" s="32"/>
      <c r="B18" s="140" t="s">
        <v>1</v>
      </c>
      <c r="C18" s="141"/>
      <c r="D18" s="225">
        <v>5</v>
      </c>
      <c r="E18" s="36">
        <v>0</v>
      </c>
      <c r="F18" s="36">
        <v>0</v>
      </c>
      <c r="G18" s="36">
        <v>0</v>
      </c>
      <c r="H18" s="36">
        <f t="shared" si="0"/>
        <v>0</v>
      </c>
    </row>
    <row r="19" spans="1:8">
      <c r="A19" s="32"/>
      <c r="B19" s="140"/>
      <c r="C19" s="137"/>
      <c r="D19" s="225">
        <v>4</v>
      </c>
      <c r="E19" s="36">
        <v>12</v>
      </c>
      <c r="F19" s="36">
        <v>0</v>
      </c>
      <c r="G19" s="36">
        <v>0</v>
      </c>
      <c r="H19" s="36">
        <f t="shared" si="0"/>
        <v>12</v>
      </c>
    </row>
    <row r="20" spans="1:8">
      <c r="A20" s="32"/>
      <c r="B20" s="140"/>
      <c r="C20" s="137" t="s">
        <v>1</v>
      </c>
      <c r="D20" s="225">
        <v>3</v>
      </c>
      <c r="E20" s="36">
        <v>14</v>
      </c>
      <c r="F20" s="36">
        <v>1</v>
      </c>
      <c r="G20" s="36">
        <v>0</v>
      </c>
      <c r="H20" s="36">
        <f t="shared" si="0"/>
        <v>15</v>
      </c>
    </row>
    <row r="21" spans="1:8">
      <c r="A21" s="32"/>
      <c r="B21" s="140"/>
      <c r="C21" s="137"/>
      <c r="D21" s="225">
        <v>2</v>
      </c>
      <c r="E21" s="36">
        <v>7</v>
      </c>
      <c r="F21" s="36">
        <v>0</v>
      </c>
      <c r="G21" s="36">
        <v>0</v>
      </c>
      <c r="H21" s="36">
        <f t="shared" si="0"/>
        <v>7</v>
      </c>
    </row>
    <row r="22" spans="1:8">
      <c r="A22" s="32"/>
      <c r="B22" s="142"/>
      <c r="C22" s="143"/>
      <c r="D22" s="136">
        <v>1</v>
      </c>
      <c r="E22" s="36">
        <v>26</v>
      </c>
      <c r="F22" s="36">
        <v>0</v>
      </c>
      <c r="G22" s="36">
        <v>0</v>
      </c>
      <c r="H22" s="36">
        <f t="shared" si="0"/>
        <v>26</v>
      </c>
    </row>
    <row r="23" spans="1:8" ht="12.75" customHeight="1">
      <c r="A23" s="32"/>
      <c r="B23" s="260" t="s">
        <v>14</v>
      </c>
      <c r="C23" s="260"/>
      <c r="D23" s="260"/>
      <c r="E23" s="36">
        <f>SUM(E10:E22)</f>
        <v>200</v>
      </c>
      <c r="F23" s="36">
        <f>SUM(F10:F22)</f>
        <v>14</v>
      </c>
      <c r="G23" s="36">
        <f>SUM(G10:G22)</f>
        <v>3</v>
      </c>
      <c r="H23" s="36">
        <f>SUM(H10:H22)</f>
        <v>217</v>
      </c>
    </row>
    <row r="24" spans="1:8">
      <c r="A24" s="32"/>
      <c r="B24" s="136"/>
      <c r="C24" s="144"/>
      <c r="D24" s="225">
        <v>13</v>
      </c>
      <c r="E24" s="36">
        <v>399</v>
      </c>
      <c r="F24" s="36">
        <v>15</v>
      </c>
      <c r="G24" s="36">
        <v>2</v>
      </c>
      <c r="H24" s="36">
        <f t="shared" ref="H24:H36" si="1">E24+F24+G24</f>
        <v>416</v>
      </c>
    </row>
    <row r="25" spans="1:8">
      <c r="A25" s="32"/>
      <c r="B25" s="140"/>
      <c r="C25" s="145" t="s">
        <v>0</v>
      </c>
      <c r="D25" s="225">
        <v>12</v>
      </c>
      <c r="E25" s="36">
        <v>0</v>
      </c>
      <c r="F25" s="36">
        <v>0</v>
      </c>
      <c r="G25" s="36">
        <v>0</v>
      </c>
      <c r="H25" s="36">
        <f t="shared" si="1"/>
        <v>0</v>
      </c>
    </row>
    <row r="26" spans="1:8">
      <c r="A26" s="32"/>
      <c r="B26" s="140" t="s">
        <v>7</v>
      </c>
      <c r="C26" s="145"/>
      <c r="D26" s="225">
        <v>11</v>
      </c>
      <c r="E26" s="36">
        <v>14</v>
      </c>
      <c r="F26" s="36">
        <v>1</v>
      </c>
      <c r="G26" s="36">
        <v>0</v>
      </c>
      <c r="H26" s="36">
        <f t="shared" si="1"/>
        <v>15</v>
      </c>
    </row>
    <row r="27" spans="1:8">
      <c r="A27" s="32"/>
      <c r="B27" s="140" t="s">
        <v>8</v>
      </c>
      <c r="C27" s="144"/>
      <c r="D27" s="225">
        <v>10</v>
      </c>
      <c r="E27" s="36">
        <v>4</v>
      </c>
      <c r="F27" s="36">
        <v>0</v>
      </c>
      <c r="G27" s="36">
        <v>0</v>
      </c>
      <c r="H27" s="36">
        <f t="shared" si="1"/>
        <v>4</v>
      </c>
    </row>
    <row r="28" spans="1:8">
      <c r="A28" s="32"/>
      <c r="B28" s="140" t="s">
        <v>0</v>
      </c>
      <c r="C28" s="145"/>
      <c r="D28" s="225">
        <v>9</v>
      </c>
      <c r="E28" s="36">
        <v>29</v>
      </c>
      <c r="F28" s="36">
        <v>1</v>
      </c>
      <c r="G28" s="36">
        <v>0</v>
      </c>
      <c r="H28" s="36">
        <f t="shared" si="1"/>
        <v>30</v>
      </c>
    </row>
    <row r="29" spans="1:8">
      <c r="A29" s="32"/>
      <c r="B29" s="140" t="s">
        <v>2</v>
      </c>
      <c r="C29" s="145" t="s">
        <v>5</v>
      </c>
      <c r="D29" s="225">
        <v>8</v>
      </c>
      <c r="E29" s="36">
        <v>8</v>
      </c>
      <c r="F29" s="36">
        <v>0</v>
      </c>
      <c r="G29" s="36">
        <v>0</v>
      </c>
      <c r="H29" s="36">
        <f t="shared" si="1"/>
        <v>8</v>
      </c>
    </row>
    <row r="30" spans="1:8">
      <c r="A30" s="32"/>
      <c r="B30" s="140" t="s">
        <v>4</v>
      </c>
      <c r="C30" s="145"/>
      <c r="D30" s="225">
        <v>7</v>
      </c>
      <c r="E30" s="36">
        <v>3</v>
      </c>
      <c r="F30" s="36">
        <v>1</v>
      </c>
      <c r="G30" s="36">
        <v>0</v>
      </c>
      <c r="H30" s="36">
        <f t="shared" si="1"/>
        <v>4</v>
      </c>
    </row>
    <row r="31" spans="1:8">
      <c r="A31" s="32"/>
      <c r="B31" s="140" t="s">
        <v>0</v>
      </c>
      <c r="C31" s="145"/>
      <c r="D31" s="225">
        <v>6</v>
      </c>
      <c r="E31" s="36">
        <v>0</v>
      </c>
      <c r="F31" s="36">
        <v>1</v>
      </c>
      <c r="G31" s="36">
        <v>0</v>
      </c>
      <c r="H31" s="36">
        <f t="shared" si="1"/>
        <v>1</v>
      </c>
    </row>
    <row r="32" spans="1:8">
      <c r="A32" s="32"/>
      <c r="B32" s="140" t="s">
        <v>9</v>
      </c>
      <c r="C32" s="144"/>
      <c r="D32" s="225">
        <v>5</v>
      </c>
      <c r="E32" s="36">
        <v>0</v>
      </c>
      <c r="F32" s="36">
        <v>0</v>
      </c>
      <c r="G32" s="36">
        <v>0</v>
      </c>
      <c r="H32" s="36">
        <f t="shared" si="1"/>
        <v>0</v>
      </c>
    </row>
    <row r="33" spans="1:8">
      <c r="A33" s="32"/>
      <c r="B33" s="140"/>
      <c r="C33" s="145"/>
      <c r="D33" s="225">
        <v>4</v>
      </c>
      <c r="E33" s="36">
        <v>7</v>
      </c>
      <c r="F33" s="36">
        <v>0</v>
      </c>
      <c r="G33" s="36">
        <v>1</v>
      </c>
      <c r="H33" s="36">
        <f t="shared" si="1"/>
        <v>8</v>
      </c>
    </row>
    <row r="34" spans="1:8">
      <c r="A34" s="32"/>
      <c r="B34" s="140"/>
      <c r="C34" s="145" t="s">
        <v>1</v>
      </c>
      <c r="D34" s="225">
        <v>3</v>
      </c>
      <c r="E34" s="36">
        <v>13</v>
      </c>
      <c r="F34" s="36">
        <v>0</v>
      </c>
      <c r="G34" s="36">
        <v>0</v>
      </c>
      <c r="H34" s="36">
        <f t="shared" si="1"/>
        <v>13</v>
      </c>
    </row>
    <row r="35" spans="1:8">
      <c r="A35" s="32"/>
      <c r="B35" s="140"/>
      <c r="C35" s="145"/>
      <c r="D35" s="225">
        <v>2</v>
      </c>
      <c r="E35" s="36">
        <v>22</v>
      </c>
      <c r="F35" s="36">
        <v>0</v>
      </c>
      <c r="G35" s="36">
        <v>0</v>
      </c>
      <c r="H35" s="36">
        <f t="shared" si="1"/>
        <v>22</v>
      </c>
    </row>
    <row r="36" spans="1:8">
      <c r="A36" s="32"/>
      <c r="B36" s="142"/>
      <c r="C36" s="146"/>
      <c r="D36" s="136">
        <v>1</v>
      </c>
      <c r="E36" s="36">
        <v>21</v>
      </c>
      <c r="F36" s="36">
        <v>0</v>
      </c>
      <c r="G36" s="36">
        <v>0</v>
      </c>
      <c r="H36" s="36">
        <f t="shared" si="1"/>
        <v>21</v>
      </c>
    </row>
    <row r="37" spans="1:8" ht="12.75" customHeight="1">
      <c r="A37" s="32"/>
      <c r="B37" s="260" t="s">
        <v>15</v>
      </c>
      <c r="C37" s="260"/>
      <c r="D37" s="260"/>
      <c r="E37" s="36">
        <f>SUM(E24:E36)</f>
        <v>520</v>
      </c>
      <c r="F37" s="36">
        <f>SUM(F24:F36)</f>
        <v>19</v>
      </c>
      <c r="G37" s="36">
        <f>SUM(G24:G36)</f>
        <v>3</v>
      </c>
      <c r="H37" s="36">
        <f>SUM(H24:H36)</f>
        <v>542</v>
      </c>
    </row>
    <row r="38" spans="1:8">
      <c r="A38" s="32"/>
      <c r="B38" s="136"/>
      <c r="C38" s="136"/>
      <c r="D38" s="225">
        <v>13</v>
      </c>
      <c r="E38" s="36">
        <v>2</v>
      </c>
      <c r="F38" s="36">
        <v>0</v>
      </c>
      <c r="G38" s="36">
        <v>0</v>
      </c>
      <c r="H38" s="36">
        <f t="shared" ref="H38:H50" si="2">E38+F38+G38</f>
        <v>2</v>
      </c>
    </row>
    <row r="39" spans="1:8">
      <c r="A39" s="32"/>
      <c r="B39" s="140" t="s">
        <v>1</v>
      </c>
      <c r="C39" s="145" t="s">
        <v>0</v>
      </c>
      <c r="D39" s="225">
        <v>12</v>
      </c>
      <c r="E39" s="36">
        <v>0</v>
      </c>
      <c r="F39" s="36">
        <v>0</v>
      </c>
      <c r="G39" s="36">
        <v>0</v>
      </c>
      <c r="H39" s="36">
        <f t="shared" si="2"/>
        <v>0</v>
      </c>
    </row>
    <row r="40" spans="1:8">
      <c r="A40" s="32"/>
      <c r="B40" s="140" t="s">
        <v>10</v>
      </c>
      <c r="C40" s="142"/>
      <c r="D40" s="225">
        <v>11</v>
      </c>
      <c r="E40" s="36">
        <v>0</v>
      </c>
      <c r="F40" s="36">
        <v>0</v>
      </c>
      <c r="G40" s="36">
        <v>0</v>
      </c>
      <c r="H40" s="36">
        <f t="shared" si="2"/>
        <v>0</v>
      </c>
    </row>
    <row r="41" spans="1:8">
      <c r="A41" s="32"/>
      <c r="B41" s="140" t="s">
        <v>11</v>
      </c>
      <c r="C41" s="145"/>
      <c r="D41" s="225">
        <v>10</v>
      </c>
      <c r="E41" s="36">
        <v>0</v>
      </c>
      <c r="F41" s="36">
        <v>0</v>
      </c>
      <c r="G41" s="36">
        <v>0</v>
      </c>
      <c r="H41" s="36">
        <f t="shared" si="2"/>
        <v>0</v>
      </c>
    </row>
    <row r="42" spans="1:8">
      <c r="A42" s="32"/>
      <c r="B42" s="140" t="s">
        <v>4</v>
      </c>
      <c r="C42" s="145"/>
      <c r="D42" s="225">
        <v>9</v>
      </c>
      <c r="E42" s="36">
        <v>0</v>
      </c>
      <c r="F42" s="36">
        <v>0</v>
      </c>
      <c r="G42" s="36">
        <v>0</v>
      </c>
      <c r="H42" s="36">
        <f t="shared" si="2"/>
        <v>0</v>
      </c>
    </row>
    <row r="43" spans="1:8">
      <c r="A43" s="32"/>
      <c r="B43" s="140" t="s">
        <v>3</v>
      </c>
      <c r="C43" s="145" t="s">
        <v>5</v>
      </c>
      <c r="D43" s="225">
        <v>8</v>
      </c>
      <c r="E43" s="36">
        <v>0</v>
      </c>
      <c r="F43" s="36">
        <v>0</v>
      </c>
      <c r="G43" s="36">
        <v>0</v>
      </c>
      <c r="H43" s="36">
        <f t="shared" si="2"/>
        <v>0</v>
      </c>
    </row>
    <row r="44" spans="1:8">
      <c r="A44" s="32"/>
      <c r="B44" s="140" t="s">
        <v>4</v>
      </c>
      <c r="C44" s="145"/>
      <c r="D44" s="225">
        <v>7</v>
      </c>
      <c r="E44" s="36">
        <v>0</v>
      </c>
      <c r="F44" s="36">
        <v>0</v>
      </c>
      <c r="G44" s="36">
        <v>0</v>
      </c>
      <c r="H44" s="36">
        <f t="shared" si="2"/>
        <v>0</v>
      </c>
    </row>
    <row r="45" spans="1:8">
      <c r="A45" s="32"/>
      <c r="B45" s="140" t="s">
        <v>1</v>
      </c>
      <c r="C45" s="145"/>
      <c r="D45" s="225">
        <v>6</v>
      </c>
      <c r="E45" s="36">
        <v>0</v>
      </c>
      <c r="F45" s="36">
        <v>0</v>
      </c>
      <c r="G45" s="36">
        <v>0</v>
      </c>
      <c r="H45" s="36">
        <f t="shared" si="2"/>
        <v>0</v>
      </c>
    </row>
    <row r="46" spans="1:8">
      <c r="A46" s="32"/>
      <c r="B46" s="140" t="s">
        <v>12</v>
      </c>
      <c r="C46" s="136"/>
      <c r="D46" s="225">
        <v>5</v>
      </c>
      <c r="E46" s="36">
        <v>0</v>
      </c>
      <c r="F46" s="36">
        <v>0</v>
      </c>
      <c r="G46" s="36">
        <v>0</v>
      </c>
      <c r="H46" s="36">
        <f t="shared" si="2"/>
        <v>0</v>
      </c>
    </row>
    <row r="47" spans="1:8">
      <c r="A47" s="32"/>
      <c r="B47" s="140"/>
      <c r="C47" s="145"/>
      <c r="D47" s="225">
        <v>4</v>
      </c>
      <c r="E47" s="36">
        <v>0</v>
      </c>
      <c r="F47" s="36">
        <v>0</v>
      </c>
      <c r="G47" s="36">
        <v>0</v>
      </c>
      <c r="H47" s="36">
        <f t="shared" si="2"/>
        <v>0</v>
      </c>
    </row>
    <row r="48" spans="1:8">
      <c r="A48" s="32"/>
      <c r="B48" s="140"/>
      <c r="C48" s="145" t="s">
        <v>1</v>
      </c>
      <c r="D48" s="225">
        <v>3</v>
      </c>
      <c r="E48" s="36">
        <v>0</v>
      </c>
      <c r="F48" s="36">
        <v>0</v>
      </c>
      <c r="G48" s="36">
        <v>0</v>
      </c>
      <c r="H48" s="36">
        <f t="shared" si="2"/>
        <v>0</v>
      </c>
    </row>
    <row r="49" spans="1:8">
      <c r="A49" s="32"/>
      <c r="B49" s="140"/>
      <c r="C49" s="145"/>
      <c r="D49" s="225">
        <v>2</v>
      </c>
      <c r="E49" s="36">
        <v>0</v>
      </c>
      <c r="F49" s="36">
        <v>0</v>
      </c>
      <c r="G49" s="36">
        <v>0</v>
      </c>
      <c r="H49" s="36">
        <f t="shared" si="2"/>
        <v>0</v>
      </c>
    </row>
    <row r="50" spans="1:8">
      <c r="A50" s="32"/>
      <c r="B50" s="142"/>
      <c r="C50" s="145"/>
      <c r="D50" s="136">
        <v>1</v>
      </c>
      <c r="E50" s="36">
        <v>0</v>
      </c>
      <c r="F50" s="36">
        <v>0</v>
      </c>
      <c r="G50" s="36">
        <v>0</v>
      </c>
      <c r="H50" s="36">
        <f t="shared" si="2"/>
        <v>0</v>
      </c>
    </row>
    <row r="51" spans="1:8" ht="12.75" customHeight="1">
      <c r="B51" s="260" t="s">
        <v>16</v>
      </c>
      <c r="C51" s="260"/>
      <c r="D51" s="260"/>
      <c r="E51" s="36">
        <f>SUM(E38:E50)</f>
        <v>2</v>
      </c>
      <c r="F51" s="36">
        <f>SUM(F38:F50)</f>
        <v>0</v>
      </c>
      <c r="G51" s="36">
        <f>SUM(G38:G50)</f>
        <v>0</v>
      </c>
      <c r="H51" s="36">
        <f>SUM(H38:H50)</f>
        <v>2</v>
      </c>
    </row>
    <row r="52" spans="1:8" ht="12.75" customHeight="1">
      <c r="B52" s="257" t="s">
        <v>17</v>
      </c>
      <c r="C52" s="257"/>
      <c r="D52" s="257"/>
      <c r="E52" s="147">
        <f>+E23+E37+E51</f>
        <v>722</v>
      </c>
      <c r="F52" s="147">
        <f>+F23+F37+F51</f>
        <v>33</v>
      </c>
      <c r="G52" s="147">
        <f>+G23+G37+G51</f>
        <v>6</v>
      </c>
      <c r="H52" s="147">
        <f>+H23+H37+H51</f>
        <v>761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workbookViewId="0">
      <selection activeCell="M57" sqref="M57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6" t="s">
        <v>22</v>
      </c>
      <c r="C1" s="27"/>
      <c r="D1" s="27"/>
      <c r="E1" s="27"/>
      <c r="F1" s="27"/>
      <c r="G1" s="27"/>
      <c r="H1" s="27"/>
    </row>
    <row r="2" spans="1:8">
      <c r="B2" s="26" t="s">
        <v>38</v>
      </c>
      <c r="C2" s="27"/>
      <c r="D2" s="27"/>
      <c r="E2" s="27"/>
      <c r="F2" s="27"/>
      <c r="G2" s="27"/>
      <c r="H2" s="27"/>
    </row>
    <row r="3" spans="1:8">
      <c r="B3" s="26" t="s">
        <v>36</v>
      </c>
      <c r="C3" s="27"/>
      <c r="D3" s="27"/>
      <c r="E3" s="27"/>
      <c r="F3" s="27"/>
      <c r="G3" s="27"/>
      <c r="H3" s="27"/>
    </row>
    <row r="4" spans="1:8">
      <c r="B4" s="27" t="s">
        <v>39</v>
      </c>
      <c r="C4" s="27"/>
      <c r="D4" s="27"/>
      <c r="E4" s="27"/>
      <c r="F4" s="27"/>
      <c r="G4" s="27"/>
      <c r="H4" s="27"/>
    </row>
    <row r="5" spans="1:8">
      <c r="B5" s="262" t="s">
        <v>34</v>
      </c>
      <c r="C5" s="262"/>
      <c r="D5" s="262"/>
      <c r="E5" s="262"/>
      <c r="F5" s="262"/>
      <c r="G5" s="262"/>
      <c r="H5" s="262"/>
    </row>
    <row r="6" spans="1:8">
      <c r="B6" s="29"/>
      <c r="C6" s="27"/>
      <c r="D6" s="27"/>
      <c r="E6" s="27"/>
      <c r="F6" s="27"/>
      <c r="G6" s="27"/>
      <c r="H6" s="27"/>
    </row>
    <row r="7" spans="1:8" ht="13.5" thickBot="1">
      <c r="B7" s="30" t="s">
        <v>29</v>
      </c>
      <c r="C7" s="27"/>
      <c r="D7" s="27"/>
      <c r="E7" s="27"/>
      <c r="F7" s="27"/>
      <c r="G7" s="27"/>
      <c r="H7" s="27"/>
    </row>
    <row r="8" spans="1:8" ht="12.75" customHeight="1" thickTop="1" thickBot="1">
      <c r="B8" s="298" t="s">
        <v>30</v>
      </c>
      <c r="C8" s="298"/>
      <c r="D8" s="298"/>
      <c r="E8" s="298" t="s">
        <v>18</v>
      </c>
      <c r="F8" s="298"/>
      <c r="G8" s="298"/>
      <c r="H8" s="298"/>
    </row>
    <row r="9" spans="1:8" ht="25.5" thickTop="1" thickBot="1">
      <c r="B9" s="298"/>
      <c r="C9" s="298"/>
      <c r="D9" s="298"/>
      <c r="E9" s="46" t="s">
        <v>19</v>
      </c>
      <c r="F9" s="46" t="s">
        <v>26</v>
      </c>
      <c r="G9" s="46" t="s">
        <v>20</v>
      </c>
      <c r="H9" s="46" t="s">
        <v>13</v>
      </c>
    </row>
    <row r="10" spans="1:8" ht="14.25" thickTop="1" thickBot="1">
      <c r="A10" s="47"/>
      <c r="B10" s="48"/>
      <c r="C10" s="49"/>
      <c r="D10" s="50">
        <v>13</v>
      </c>
      <c r="E10" s="51">
        <v>562</v>
      </c>
      <c r="F10" s="51">
        <v>20</v>
      </c>
      <c r="G10" s="51">
        <v>0</v>
      </c>
      <c r="H10" s="51">
        <f t="shared" ref="H10:H22" si="0">E10+F10+G10</f>
        <v>582</v>
      </c>
    </row>
    <row r="11" spans="1:8" ht="14.25" thickTop="1" thickBot="1">
      <c r="A11" s="47"/>
      <c r="B11" s="52" t="s">
        <v>1</v>
      </c>
      <c r="C11" s="49" t="s">
        <v>0</v>
      </c>
      <c r="D11" s="50">
        <v>12</v>
      </c>
      <c r="E11" s="51">
        <v>27</v>
      </c>
      <c r="F11" s="51">
        <v>4</v>
      </c>
      <c r="G11" s="51">
        <v>0</v>
      </c>
      <c r="H11" s="51">
        <f t="shared" si="0"/>
        <v>31</v>
      </c>
    </row>
    <row r="12" spans="1:8" ht="14.25" thickTop="1" thickBot="1">
      <c r="A12" s="47"/>
      <c r="B12" s="52" t="s">
        <v>2</v>
      </c>
      <c r="C12" s="49"/>
      <c r="D12" s="50">
        <v>11</v>
      </c>
      <c r="E12" s="51">
        <v>37</v>
      </c>
      <c r="F12" s="51">
        <v>1</v>
      </c>
      <c r="G12" s="51">
        <v>0</v>
      </c>
      <c r="H12" s="51">
        <f t="shared" si="0"/>
        <v>38</v>
      </c>
    </row>
    <row r="13" spans="1:8" ht="14.25" thickTop="1" thickBot="1">
      <c r="A13" s="47"/>
      <c r="B13" s="52" t="s">
        <v>1</v>
      </c>
      <c r="C13" s="53"/>
      <c r="D13" s="50">
        <v>10</v>
      </c>
      <c r="E13" s="51">
        <v>89</v>
      </c>
      <c r="F13" s="51">
        <v>5</v>
      </c>
      <c r="G13" s="51">
        <v>0</v>
      </c>
      <c r="H13" s="51">
        <f t="shared" si="0"/>
        <v>94</v>
      </c>
    </row>
    <row r="14" spans="1:8" ht="14.25" thickTop="1" thickBot="1">
      <c r="A14" s="47"/>
      <c r="B14" s="52" t="s">
        <v>3</v>
      </c>
      <c r="C14" s="49"/>
      <c r="D14" s="50">
        <v>9</v>
      </c>
      <c r="E14" s="51">
        <v>23</v>
      </c>
      <c r="F14" s="51">
        <v>1</v>
      </c>
      <c r="G14" s="51">
        <v>0</v>
      </c>
      <c r="H14" s="51">
        <f t="shared" si="0"/>
        <v>24</v>
      </c>
    </row>
    <row r="15" spans="1:8" ht="14.25" thickTop="1" thickBot="1">
      <c r="A15" s="47"/>
      <c r="B15" s="52" t="s">
        <v>4</v>
      </c>
      <c r="C15" s="49" t="s">
        <v>5</v>
      </c>
      <c r="D15" s="50">
        <v>8</v>
      </c>
      <c r="E15" s="51">
        <v>22</v>
      </c>
      <c r="F15" s="51">
        <v>3</v>
      </c>
      <c r="G15" s="51">
        <v>0</v>
      </c>
      <c r="H15" s="51">
        <f t="shared" si="0"/>
        <v>25</v>
      </c>
    </row>
    <row r="16" spans="1:8" ht="14.25" thickTop="1" thickBot="1">
      <c r="A16" s="47"/>
      <c r="B16" s="52" t="s">
        <v>6</v>
      </c>
      <c r="C16" s="49"/>
      <c r="D16" s="50">
        <v>7</v>
      </c>
      <c r="E16" s="51">
        <v>15</v>
      </c>
      <c r="F16" s="51">
        <v>0</v>
      </c>
      <c r="G16" s="51">
        <v>0</v>
      </c>
      <c r="H16" s="51">
        <f t="shared" si="0"/>
        <v>15</v>
      </c>
    </row>
    <row r="17" spans="1:8" ht="14.25" thickTop="1" thickBot="1">
      <c r="A17" s="47"/>
      <c r="B17" s="52" t="s">
        <v>7</v>
      </c>
      <c r="C17" s="49"/>
      <c r="D17" s="50">
        <v>6</v>
      </c>
      <c r="E17" s="51">
        <v>44</v>
      </c>
      <c r="F17" s="51">
        <v>3</v>
      </c>
      <c r="G17" s="51">
        <v>0</v>
      </c>
      <c r="H17" s="51">
        <f t="shared" si="0"/>
        <v>47</v>
      </c>
    </row>
    <row r="18" spans="1:8" ht="14.25" thickTop="1" thickBot="1">
      <c r="A18" s="47"/>
      <c r="B18" s="52" t="s">
        <v>1</v>
      </c>
      <c r="C18" s="53"/>
      <c r="D18" s="50">
        <v>5</v>
      </c>
      <c r="E18" s="51">
        <v>76</v>
      </c>
      <c r="F18" s="51">
        <v>8</v>
      </c>
      <c r="G18" s="51">
        <v>0</v>
      </c>
      <c r="H18" s="51">
        <f t="shared" si="0"/>
        <v>84</v>
      </c>
    </row>
    <row r="19" spans="1:8" ht="14.25" thickTop="1" thickBot="1">
      <c r="A19" s="47"/>
      <c r="B19" s="52"/>
      <c r="C19" s="49"/>
      <c r="D19" s="50">
        <v>4</v>
      </c>
      <c r="E19" s="51">
        <v>66</v>
      </c>
      <c r="F19" s="51">
        <v>16</v>
      </c>
      <c r="G19" s="51">
        <v>3</v>
      </c>
      <c r="H19" s="51">
        <f t="shared" si="0"/>
        <v>85</v>
      </c>
    </row>
    <row r="20" spans="1:8" ht="14.25" thickTop="1" thickBot="1">
      <c r="A20" s="47"/>
      <c r="B20" s="52"/>
      <c r="C20" s="49" t="s">
        <v>1</v>
      </c>
      <c r="D20" s="50">
        <v>3</v>
      </c>
      <c r="E20" s="51">
        <v>57</v>
      </c>
      <c r="F20" s="51">
        <v>0</v>
      </c>
      <c r="G20" s="51">
        <v>0</v>
      </c>
      <c r="H20" s="51">
        <f t="shared" si="0"/>
        <v>57</v>
      </c>
    </row>
    <row r="21" spans="1:8" ht="14.25" thickTop="1" thickBot="1">
      <c r="A21" s="47"/>
      <c r="B21" s="52"/>
      <c r="C21" s="49"/>
      <c r="D21" s="50">
        <v>2</v>
      </c>
      <c r="E21" s="51">
        <v>27</v>
      </c>
      <c r="F21" s="51">
        <v>0</v>
      </c>
      <c r="G21" s="51">
        <v>0</v>
      </c>
      <c r="H21" s="51">
        <f t="shared" si="0"/>
        <v>27</v>
      </c>
    </row>
    <row r="22" spans="1:8" ht="14.25" thickTop="1" thickBot="1">
      <c r="A22" s="47"/>
      <c r="B22" s="54"/>
      <c r="C22" s="55"/>
      <c r="D22" s="48">
        <v>1</v>
      </c>
      <c r="E22" s="51">
        <v>75</v>
      </c>
      <c r="F22" s="51">
        <v>0</v>
      </c>
      <c r="G22" s="51">
        <v>0</v>
      </c>
      <c r="H22" s="51">
        <f t="shared" si="0"/>
        <v>75</v>
      </c>
    </row>
    <row r="23" spans="1:8" ht="12.75" customHeight="1" thickTop="1" thickBot="1">
      <c r="A23" s="47"/>
      <c r="B23" s="299" t="s">
        <v>14</v>
      </c>
      <c r="C23" s="299"/>
      <c r="D23" s="299"/>
      <c r="E23" s="51">
        <f>SUM(E10:E22)</f>
        <v>1120</v>
      </c>
      <c r="F23" s="51">
        <f>SUM(F10:F22)</f>
        <v>61</v>
      </c>
      <c r="G23" s="51">
        <f>SUM(G10:G22)</f>
        <v>3</v>
      </c>
      <c r="H23" s="51">
        <f>SUM(H10:H22)</f>
        <v>1184</v>
      </c>
    </row>
    <row r="24" spans="1:8" ht="14.25" thickTop="1" thickBot="1">
      <c r="A24" s="47"/>
      <c r="B24" s="48"/>
      <c r="C24" s="56"/>
      <c r="D24" s="50">
        <v>13</v>
      </c>
      <c r="E24" s="51">
        <v>1078</v>
      </c>
      <c r="F24" s="51">
        <v>47</v>
      </c>
      <c r="G24" s="51">
        <v>3</v>
      </c>
      <c r="H24" s="51">
        <f t="shared" ref="H24:H36" si="1">E24+F24+G24</f>
        <v>1128</v>
      </c>
    </row>
    <row r="25" spans="1:8" ht="14.25" thickTop="1" thickBot="1">
      <c r="A25" s="47"/>
      <c r="B25" s="52"/>
      <c r="C25" s="57" t="s">
        <v>0</v>
      </c>
      <c r="D25" s="50">
        <v>12</v>
      </c>
      <c r="E25" s="51">
        <v>34</v>
      </c>
      <c r="F25" s="51">
        <v>1</v>
      </c>
      <c r="G25" s="51">
        <v>0</v>
      </c>
      <c r="H25" s="51">
        <f t="shared" si="1"/>
        <v>35</v>
      </c>
    </row>
    <row r="26" spans="1:8" ht="14.25" thickTop="1" thickBot="1">
      <c r="A26" s="47"/>
      <c r="B26" s="52" t="s">
        <v>7</v>
      </c>
      <c r="C26" s="57"/>
      <c r="D26" s="50">
        <v>11</v>
      </c>
      <c r="E26" s="51">
        <v>50</v>
      </c>
      <c r="F26" s="51">
        <v>2</v>
      </c>
      <c r="G26" s="51">
        <v>0</v>
      </c>
      <c r="H26" s="51">
        <f t="shared" si="1"/>
        <v>52</v>
      </c>
    </row>
    <row r="27" spans="1:8" ht="14.25" thickTop="1" thickBot="1">
      <c r="A27" s="47"/>
      <c r="B27" s="52" t="s">
        <v>8</v>
      </c>
      <c r="C27" s="56"/>
      <c r="D27" s="50">
        <v>10</v>
      </c>
      <c r="E27" s="51">
        <v>144</v>
      </c>
      <c r="F27" s="51">
        <v>5</v>
      </c>
      <c r="G27" s="51">
        <v>0</v>
      </c>
      <c r="H27" s="51">
        <f t="shared" si="1"/>
        <v>149</v>
      </c>
    </row>
    <row r="28" spans="1:8" ht="14.25" thickTop="1" thickBot="1">
      <c r="A28" s="47"/>
      <c r="B28" s="52" t="s">
        <v>0</v>
      </c>
      <c r="C28" s="57"/>
      <c r="D28" s="50">
        <v>9</v>
      </c>
      <c r="E28" s="51">
        <v>43</v>
      </c>
      <c r="F28" s="51">
        <v>1</v>
      </c>
      <c r="G28" s="51">
        <v>0</v>
      </c>
      <c r="H28" s="51">
        <f t="shared" si="1"/>
        <v>44</v>
      </c>
    </row>
    <row r="29" spans="1:8" ht="14.25" thickTop="1" thickBot="1">
      <c r="A29" s="47"/>
      <c r="B29" s="52" t="s">
        <v>2</v>
      </c>
      <c r="C29" s="57" t="s">
        <v>5</v>
      </c>
      <c r="D29" s="50">
        <v>8</v>
      </c>
      <c r="E29" s="51">
        <v>35</v>
      </c>
      <c r="F29" s="51">
        <v>3</v>
      </c>
      <c r="G29" s="51">
        <v>0</v>
      </c>
      <c r="H29" s="51">
        <f t="shared" si="1"/>
        <v>38</v>
      </c>
    </row>
    <row r="30" spans="1:8" ht="14.25" thickTop="1" thickBot="1">
      <c r="A30" s="47"/>
      <c r="B30" s="52" t="s">
        <v>4</v>
      </c>
      <c r="C30" s="57"/>
      <c r="D30" s="50">
        <v>7</v>
      </c>
      <c r="E30" s="51">
        <v>31</v>
      </c>
      <c r="F30" s="51">
        <v>2</v>
      </c>
      <c r="G30" s="51">
        <v>0</v>
      </c>
      <c r="H30" s="51">
        <f t="shared" si="1"/>
        <v>33</v>
      </c>
    </row>
    <row r="31" spans="1:8" ht="14.25" thickTop="1" thickBot="1">
      <c r="A31" s="47"/>
      <c r="B31" s="52" t="s">
        <v>0</v>
      </c>
      <c r="C31" s="57"/>
      <c r="D31" s="50">
        <v>6</v>
      </c>
      <c r="E31" s="51">
        <v>38</v>
      </c>
      <c r="F31" s="51">
        <v>2</v>
      </c>
      <c r="G31" s="51">
        <v>0</v>
      </c>
      <c r="H31" s="51">
        <f t="shared" si="1"/>
        <v>40</v>
      </c>
    </row>
    <row r="32" spans="1:8" ht="14.25" thickTop="1" thickBot="1">
      <c r="A32" s="47"/>
      <c r="B32" s="52" t="s">
        <v>9</v>
      </c>
      <c r="C32" s="56"/>
      <c r="D32" s="50">
        <v>5</v>
      </c>
      <c r="E32" s="51">
        <v>114</v>
      </c>
      <c r="F32" s="51">
        <v>14</v>
      </c>
      <c r="G32" s="51">
        <v>0</v>
      </c>
      <c r="H32" s="51">
        <f t="shared" si="1"/>
        <v>128</v>
      </c>
    </row>
    <row r="33" spans="1:8" ht="14.25" thickTop="1" thickBot="1">
      <c r="A33" s="47"/>
      <c r="B33" s="52"/>
      <c r="C33" s="57"/>
      <c r="D33" s="50">
        <v>4</v>
      </c>
      <c r="E33" s="51">
        <v>127</v>
      </c>
      <c r="F33" s="51">
        <v>16</v>
      </c>
      <c r="G33" s="51">
        <v>0</v>
      </c>
      <c r="H33" s="51">
        <f t="shared" si="1"/>
        <v>143</v>
      </c>
    </row>
    <row r="34" spans="1:8" ht="14.25" thickTop="1" thickBot="1">
      <c r="A34" s="47"/>
      <c r="B34" s="52"/>
      <c r="C34" s="57" t="s">
        <v>1</v>
      </c>
      <c r="D34" s="50">
        <v>3</v>
      </c>
      <c r="E34" s="51">
        <v>80</v>
      </c>
      <c r="F34" s="51">
        <v>0</v>
      </c>
      <c r="G34" s="51">
        <v>0</v>
      </c>
      <c r="H34" s="51">
        <f t="shared" si="1"/>
        <v>80</v>
      </c>
    </row>
    <row r="35" spans="1:8" ht="14.25" thickTop="1" thickBot="1">
      <c r="A35" s="47"/>
      <c r="B35" s="52"/>
      <c r="C35" s="57"/>
      <c r="D35" s="50">
        <v>2</v>
      </c>
      <c r="E35" s="51">
        <v>34</v>
      </c>
      <c r="F35" s="51">
        <v>0</v>
      </c>
      <c r="G35" s="51">
        <v>0</v>
      </c>
      <c r="H35" s="51">
        <f t="shared" si="1"/>
        <v>34</v>
      </c>
    </row>
    <row r="36" spans="1:8" ht="14.25" thickTop="1" thickBot="1">
      <c r="A36" s="47"/>
      <c r="B36" s="54"/>
      <c r="C36" s="58"/>
      <c r="D36" s="48">
        <v>1</v>
      </c>
      <c r="E36" s="51">
        <v>137</v>
      </c>
      <c r="F36" s="51">
        <v>0</v>
      </c>
      <c r="G36" s="51">
        <v>0</v>
      </c>
      <c r="H36" s="51">
        <f t="shared" si="1"/>
        <v>137</v>
      </c>
    </row>
    <row r="37" spans="1:8" ht="12.75" customHeight="1" thickTop="1" thickBot="1">
      <c r="A37" s="47"/>
      <c r="B37" s="299" t="s">
        <v>15</v>
      </c>
      <c r="C37" s="299"/>
      <c r="D37" s="299"/>
      <c r="E37" s="51">
        <f>SUM(E24:E36)</f>
        <v>1945</v>
      </c>
      <c r="F37" s="51">
        <f>SUM(F24:F36)</f>
        <v>93</v>
      </c>
      <c r="G37" s="51">
        <f>SUM(G24:G36)</f>
        <v>3</v>
      </c>
      <c r="H37" s="51">
        <f>SUM(H24:H36)</f>
        <v>2041</v>
      </c>
    </row>
    <row r="38" spans="1:8" ht="14.25" thickTop="1" thickBot="1">
      <c r="A38" s="47"/>
      <c r="B38" s="48"/>
      <c r="C38" s="48"/>
      <c r="D38" s="50">
        <v>13</v>
      </c>
      <c r="E38" s="51">
        <v>5</v>
      </c>
      <c r="F38" s="51">
        <v>0</v>
      </c>
      <c r="G38" s="51">
        <v>0</v>
      </c>
      <c r="H38" s="51">
        <f t="shared" ref="H38:H50" si="2">E38+F38+G38</f>
        <v>5</v>
      </c>
    </row>
    <row r="39" spans="1:8" ht="14.25" thickTop="1" thickBot="1">
      <c r="A39" s="47"/>
      <c r="B39" s="52" t="s">
        <v>1</v>
      </c>
      <c r="C39" s="57" t="s">
        <v>0</v>
      </c>
      <c r="D39" s="50">
        <v>12</v>
      </c>
      <c r="E39" s="51">
        <v>0</v>
      </c>
      <c r="F39" s="51">
        <v>0</v>
      </c>
      <c r="G39" s="51">
        <v>0</v>
      </c>
      <c r="H39" s="51">
        <f t="shared" si="2"/>
        <v>0</v>
      </c>
    </row>
    <row r="40" spans="1:8" ht="14.25" thickTop="1" thickBot="1">
      <c r="A40" s="47"/>
      <c r="B40" s="52" t="s">
        <v>10</v>
      </c>
      <c r="C40" s="54"/>
      <c r="D40" s="50">
        <v>11</v>
      </c>
      <c r="E40" s="51">
        <v>0</v>
      </c>
      <c r="F40" s="51">
        <v>0</v>
      </c>
      <c r="G40" s="51">
        <v>0</v>
      </c>
      <c r="H40" s="51">
        <f t="shared" si="2"/>
        <v>0</v>
      </c>
    </row>
    <row r="41" spans="1:8" ht="14.25" thickTop="1" thickBot="1">
      <c r="A41" s="47"/>
      <c r="B41" s="52" t="s">
        <v>11</v>
      </c>
      <c r="C41" s="57"/>
      <c r="D41" s="50">
        <v>10</v>
      </c>
      <c r="E41" s="51">
        <v>0</v>
      </c>
      <c r="F41" s="51">
        <v>0</v>
      </c>
      <c r="G41" s="51">
        <v>0</v>
      </c>
      <c r="H41" s="51">
        <f t="shared" si="2"/>
        <v>0</v>
      </c>
    </row>
    <row r="42" spans="1:8" ht="14.25" thickTop="1" thickBot="1">
      <c r="A42" s="47"/>
      <c r="B42" s="52" t="s">
        <v>4</v>
      </c>
      <c r="C42" s="57"/>
      <c r="D42" s="50">
        <v>9</v>
      </c>
      <c r="E42" s="51">
        <v>0</v>
      </c>
      <c r="F42" s="51">
        <v>0</v>
      </c>
      <c r="G42" s="51">
        <v>0</v>
      </c>
      <c r="H42" s="51">
        <f t="shared" si="2"/>
        <v>0</v>
      </c>
    </row>
    <row r="43" spans="1:8" ht="14.25" thickTop="1" thickBot="1">
      <c r="A43" s="47"/>
      <c r="B43" s="52" t="s">
        <v>3</v>
      </c>
      <c r="C43" s="57" t="s">
        <v>5</v>
      </c>
      <c r="D43" s="50">
        <v>8</v>
      </c>
      <c r="E43" s="51">
        <v>0</v>
      </c>
      <c r="F43" s="51">
        <v>0</v>
      </c>
      <c r="G43" s="51">
        <v>0</v>
      </c>
      <c r="H43" s="51">
        <f t="shared" si="2"/>
        <v>0</v>
      </c>
    </row>
    <row r="44" spans="1:8" ht="14.25" thickTop="1" thickBot="1">
      <c r="A44" s="47"/>
      <c r="B44" s="52" t="s">
        <v>4</v>
      </c>
      <c r="C44" s="57"/>
      <c r="D44" s="50">
        <v>7</v>
      </c>
      <c r="E44" s="51">
        <v>0</v>
      </c>
      <c r="F44" s="51">
        <v>0</v>
      </c>
      <c r="G44" s="51">
        <v>0</v>
      </c>
      <c r="H44" s="51">
        <f t="shared" si="2"/>
        <v>0</v>
      </c>
    </row>
    <row r="45" spans="1:8" ht="14.25" thickTop="1" thickBot="1">
      <c r="A45" s="47"/>
      <c r="B45" s="52" t="s">
        <v>1</v>
      </c>
      <c r="C45" s="57"/>
      <c r="D45" s="50">
        <v>6</v>
      </c>
      <c r="E45" s="51">
        <v>0</v>
      </c>
      <c r="F45" s="51">
        <v>0</v>
      </c>
      <c r="G45" s="51">
        <v>0</v>
      </c>
      <c r="H45" s="51">
        <f t="shared" si="2"/>
        <v>0</v>
      </c>
    </row>
    <row r="46" spans="1:8" ht="14.25" thickTop="1" thickBot="1">
      <c r="A46" s="47"/>
      <c r="B46" s="52" t="s">
        <v>12</v>
      </c>
      <c r="C46" s="48"/>
      <c r="D46" s="50">
        <v>5</v>
      </c>
      <c r="E46" s="51">
        <v>0</v>
      </c>
      <c r="F46" s="51">
        <v>0</v>
      </c>
      <c r="G46" s="51">
        <v>0</v>
      </c>
      <c r="H46" s="51">
        <f t="shared" si="2"/>
        <v>0</v>
      </c>
    </row>
    <row r="47" spans="1:8" ht="14.25" thickTop="1" thickBot="1">
      <c r="A47" s="47"/>
      <c r="B47" s="52"/>
      <c r="C47" s="57"/>
      <c r="D47" s="50">
        <v>4</v>
      </c>
      <c r="E47" s="51">
        <v>0</v>
      </c>
      <c r="F47" s="51">
        <v>0</v>
      </c>
      <c r="G47" s="51">
        <v>0</v>
      </c>
      <c r="H47" s="51">
        <f t="shared" si="2"/>
        <v>0</v>
      </c>
    </row>
    <row r="48" spans="1:8" ht="14.25" thickTop="1" thickBot="1">
      <c r="A48" s="47"/>
      <c r="B48" s="52"/>
      <c r="C48" s="57" t="s">
        <v>1</v>
      </c>
      <c r="D48" s="50">
        <v>3</v>
      </c>
      <c r="E48" s="51">
        <v>0</v>
      </c>
      <c r="F48" s="51">
        <v>0</v>
      </c>
      <c r="G48" s="51">
        <v>0</v>
      </c>
      <c r="H48" s="51">
        <f t="shared" si="2"/>
        <v>0</v>
      </c>
    </row>
    <row r="49" spans="1:8" ht="14.25" thickTop="1" thickBot="1">
      <c r="A49" s="47"/>
      <c r="B49" s="52"/>
      <c r="C49" s="57"/>
      <c r="D49" s="50">
        <v>2</v>
      </c>
      <c r="E49" s="51">
        <v>0</v>
      </c>
      <c r="F49" s="51">
        <v>0</v>
      </c>
      <c r="G49" s="51">
        <v>0</v>
      </c>
      <c r="H49" s="51">
        <f t="shared" si="2"/>
        <v>0</v>
      </c>
    </row>
    <row r="50" spans="1:8" ht="14.25" thickTop="1" thickBot="1">
      <c r="A50" s="47"/>
      <c r="B50" s="54"/>
      <c r="C50" s="57"/>
      <c r="D50" s="48">
        <v>1</v>
      </c>
      <c r="E50" s="51">
        <v>0</v>
      </c>
      <c r="F50" s="51">
        <v>0</v>
      </c>
      <c r="G50" s="51">
        <v>0</v>
      </c>
      <c r="H50" s="51">
        <f t="shared" si="2"/>
        <v>0</v>
      </c>
    </row>
    <row r="51" spans="1:8" ht="12.75" customHeight="1" thickTop="1" thickBot="1">
      <c r="B51" s="299" t="s">
        <v>16</v>
      </c>
      <c r="C51" s="299"/>
      <c r="D51" s="299"/>
      <c r="E51" s="51">
        <f>SUM(E38:E50)</f>
        <v>5</v>
      </c>
      <c r="F51" s="51">
        <f>SUM(F38:F50)</f>
        <v>0</v>
      </c>
      <c r="G51" s="51">
        <f>SUM(G38:G50)</f>
        <v>0</v>
      </c>
      <c r="H51" s="51">
        <f>SUM(H38:H50)</f>
        <v>5</v>
      </c>
    </row>
    <row r="52" spans="1:8" ht="12.75" customHeight="1" thickTop="1" thickBot="1">
      <c r="B52" s="297" t="s">
        <v>17</v>
      </c>
      <c r="C52" s="297"/>
      <c r="D52" s="297"/>
      <c r="E52" s="59">
        <f>+E23+E37+E51</f>
        <v>3070</v>
      </c>
      <c r="F52" s="59">
        <f>+F23+F37+F51</f>
        <v>154</v>
      </c>
      <c r="G52" s="59">
        <f>+G23+G37+G51</f>
        <v>6</v>
      </c>
      <c r="H52" s="59">
        <f>+H23+H37+H51</f>
        <v>3230</v>
      </c>
    </row>
    <row r="53" spans="1:8" ht="13.5" thickTop="1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E3" sqref="E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 t="s">
        <v>52</v>
      </c>
      <c r="D2" s="6"/>
      <c r="E2" s="6"/>
      <c r="F2" s="6"/>
      <c r="G2" s="6"/>
      <c r="H2" s="6"/>
    </row>
    <row r="3" spans="1:8">
      <c r="B3" s="5" t="s">
        <v>23</v>
      </c>
      <c r="C3" s="6"/>
      <c r="D3" s="6"/>
      <c r="E3" s="6"/>
      <c r="F3" s="6"/>
      <c r="G3" s="6"/>
      <c r="H3" s="6"/>
    </row>
    <row r="4" spans="1:8">
      <c r="B4" s="6" t="s">
        <v>25</v>
      </c>
      <c r="C4" s="6"/>
      <c r="D4" s="6"/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69" t="s">
        <v>30</v>
      </c>
      <c r="C8" s="269"/>
      <c r="D8" s="269"/>
      <c r="E8" s="269" t="s">
        <v>18</v>
      </c>
      <c r="F8" s="269"/>
      <c r="G8" s="269"/>
      <c r="H8" s="269"/>
    </row>
    <row r="9" spans="1:8" ht="24">
      <c r="B9" s="269"/>
      <c r="C9" s="269"/>
      <c r="D9" s="269"/>
      <c r="E9" s="120" t="s">
        <v>19</v>
      </c>
      <c r="F9" s="120" t="s">
        <v>26</v>
      </c>
      <c r="G9" s="120" t="s">
        <v>20</v>
      </c>
      <c r="H9" s="120" t="s">
        <v>13</v>
      </c>
    </row>
    <row r="10" spans="1:8">
      <c r="A10" s="4"/>
      <c r="B10" s="61"/>
      <c r="C10" s="62"/>
      <c r="D10" s="121">
        <v>13</v>
      </c>
      <c r="E10" s="124">
        <v>70</v>
      </c>
      <c r="F10" s="12">
        <v>1</v>
      </c>
      <c r="G10" s="12">
        <v>4</v>
      </c>
      <c r="H10" s="12">
        <f>E10+F10+G10</f>
        <v>75</v>
      </c>
    </row>
    <row r="11" spans="1:8">
      <c r="A11" s="4"/>
      <c r="B11" s="64" t="s">
        <v>1</v>
      </c>
      <c r="C11" s="62" t="s">
        <v>0</v>
      </c>
      <c r="D11" s="121">
        <v>12</v>
      </c>
      <c r="E11" s="124">
        <v>4</v>
      </c>
      <c r="F11" s="12">
        <v>0</v>
      </c>
      <c r="G11" s="12">
        <v>0</v>
      </c>
      <c r="H11" s="12">
        <f t="shared" ref="H11:H22" si="0">E11+F11+G11</f>
        <v>4</v>
      </c>
    </row>
    <row r="12" spans="1:8">
      <c r="A12" s="4"/>
      <c r="B12" s="64" t="s">
        <v>2</v>
      </c>
      <c r="C12" s="62"/>
      <c r="D12" s="121">
        <v>11</v>
      </c>
      <c r="E12" s="124">
        <v>3</v>
      </c>
      <c r="F12" s="12">
        <v>0</v>
      </c>
      <c r="G12" s="12">
        <v>0</v>
      </c>
      <c r="H12" s="12">
        <f t="shared" si="0"/>
        <v>3</v>
      </c>
    </row>
    <row r="13" spans="1:8">
      <c r="A13" s="4"/>
      <c r="B13" s="64" t="s">
        <v>1</v>
      </c>
      <c r="C13" s="65"/>
      <c r="D13" s="121">
        <v>10</v>
      </c>
      <c r="E13" s="12">
        <v>23</v>
      </c>
      <c r="F13" s="12">
        <v>0</v>
      </c>
      <c r="G13" s="12">
        <v>3</v>
      </c>
      <c r="H13" s="12">
        <f t="shared" si="0"/>
        <v>26</v>
      </c>
    </row>
    <row r="14" spans="1:8">
      <c r="A14" s="4"/>
      <c r="B14" s="64" t="s">
        <v>3</v>
      </c>
      <c r="C14" s="62"/>
      <c r="D14" s="121">
        <v>9</v>
      </c>
      <c r="E14" s="124">
        <v>4</v>
      </c>
      <c r="F14" s="12">
        <v>0</v>
      </c>
      <c r="G14" s="12">
        <v>2</v>
      </c>
      <c r="H14" s="12">
        <f t="shared" si="0"/>
        <v>6</v>
      </c>
    </row>
    <row r="15" spans="1:8">
      <c r="A15" s="4"/>
      <c r="B15" s="64" t="s">
        <v>4</v>
      </c>
      <c r="C15" s="62" t="s">
        <v>5</v>
      </c>
      <c r="D15" s="121">
        <v>8</v>
      </c>
      <c r="E15" s="124">
        <v>5</v>
      </c>
      <c r="F15" s="12">
        <v>0</v>
      </c>
      <c r="G15" s="12">
        <v>0</v>
      </c>
      <c r="H15" s="12">
        <f t="shared" si="0"/>
        <v>5</v>
      </c>
    </row>
    <row r="16" spans="1:8">
      <c r="A16" s="4"/>
      <c r="B16" s="64" t="s">
        <v>6</v>
      </c>
      <c r="C16" s="62"/>
      <c r="D16" s="121">
        <v>7</v>
      </c>
      <c r="E16" s="124">
        <v>2</v>
      </c>
      <c r="F16" s="12">
        <v>0</v>
      </c>
      <c r="G16" s="12">
        <v>0</v>
      </c>
      <c r="H16" s="12">
        <f t="shared" si="0"/>
        <v>2</v>
      </c>
    </row>
    <row r="17" spans="1:8">
      <c r="A17" s="4"/>
      <c r="B17" s="64" t="s">
        <v>7</v>
      </c>
      <c r="C17" s="62"/>
      <c r="D17" s="121">
        <v>6</v>
      </c>
      <c r="E17" s="124">
        <v>33</v>
      </c>
      <c r="F17" s="12">
        <v>0</v>
      </c>
      <c r="G17" s="12">
        <v>4</v>
      </c>
      <c r="H17" s="12">
        <f t="shared" si="0"/>
        <v>37</v>
      </c>
    </row>
    <row r="18" spans="1:8">
      <c r="A18" s="4"/>
      <c r="B18" s="64" t="s">
        <v>1</v>
      </c>
      <c r="C18" s="65"/>
      <c r="D18" s="121">
        <v>5</v>
      </c>
      <c r="E18" s="124">
        <v>8</v>
      </c>
      <c r="F18" s="12">
        <v>0</v>
      </c>
      <c r="G18" s="12">
        <v>3</v>
      </c>
      <c r="H18" s="12">
        <f t="shared" si="0"/>
        <v>11</v>
      </c>
    </row>
    <row r="19" spans="1:8">
      <c r="A19" s="4"/>
      <c r="B19" s="64"/>
      <c r="C19" s="62"/>
      <c r="D19" s="121">
        <v>4</v>
      </c>
      <c r="E19" s="124">
        <v>6</v>
      </c>
      <c r="F19" s="12">
        <v>0</v>
      </c>
      <c r="G19" s="12">
        <v>2</v>
      </c>
      <c r="H19" s="12">
        <f t="shared" si="0"/>
        <v>8</v>
      </c>
    </row>
    <row r="20" spans="1:8">
      <c r="A20" s="4"/>
      <c r="B20" s="64"/>
      <c r="C20" s="62" t="s">
        <v>1</v>
      </c>
      <c r="D20" s="121">
        <v>3</v>
      </c>
      <c r="E20" s="124">
        <v>10</v>
      </c>
      <c r="F20" s="12">
        <v>0</v>
      </c>
      <c r="G20" s="12">
        <v>4</v>
      </c>
      <c r="H20" s="12">
        <f t="shared" si="0"/>
        <v>14</v>
      </c>
    </row>
    <row r="21" spans="1:8">
      <c r="A21" s="4"/>
      <c r="B21" s="64"/>
      <c r="C21" s="62"/>
      <c r="D21" s="121">
        <v>2</v>
      </c>
      <c r="E21" s="124">
        <v>2</v>
      </c>
      <c r="F21" s="12">
        <v>0</v>
      </c>
      <c r="G21" s="12">
        <v>0</v>
      </c>
      <c r="H21" s="12">
        <f t="shared" si="0"/>
        <v>2</v>
      </c>
    </row>
    <row r="22" spans="1:8">
      <c r="A22" s="4"/>
      <c r="B22" s="66"/>
      <c r="C22" s="67"/>
      <c r="D22" s="61">
        <v>1</v>
      </c>
      <c r="E22" s="124">
        <v>28</v>
      </c>
      <c r="F22" s="12">
        <v>0</v>
      </c>
      <c r="G22" s="12">
        <v>2</v>
      </c>
      <c r="H22" s="12">
        <f t="shared" si="0"/>
        <v>30</v>
      </c>
    </row>
    <row r="23" spans="1:8" ht="12.75" customHeight="1">
      <c r="A23" s="4"/>
      <c r="B23" s="270" t="s">
        <v>14</v>
      </c>
      <c r="C23" s="271"/>
      <c r="D23" s="272"/>
      <c r="E23" s="12">
        <f>SUM(E10:E22)</f>
        <v>198</v>
      </c>
      <c r="F23" s="12">
        <f>SUM(F10:F22)</f>
        <v>1</v>
      </c>
      <c r="G23" s="12">
        <f>SUM(G10:G22)</f>
        <v>24</v>
      </c>
      <c r="H23" s="12">
        <f>SUM(H10:H22)</f>
        <v>223</v>
      </c>
    </row>
    <row r="24" spans="1:8">
      <c r="A24" s="4"/>
      <c r="B24" s="61"/>
      <c r="C24" s="68"/>
      <c r="D24" s="121">
        <v>13</v>
      </c>
      <c r="E24" s="124">
        <v>170</v>
      </c>
      <c r="F24" s="12">
        <v>4</v>
      </c>
      <c r="G24" s="124">
        <v>10</v>
      </c>
      <c r="H24" s="12">
        <f t="shared" ref="H24:H36" si="1">E24+F24+G24</f>
        <v>184</v>
      </c>
    </row>
    <row r="25" spans="1:8">
      <c r="A25" s="4"/>
      <c r="B25" s="64"/>
      <c r="C25" s="69" t="s">
        <v>0</v>
      </c>
      <c r="D25" s="121">
        <v>12</v>
      </c>
      <c r="E25" s="124">
        <v>9</v>
      </c>
      <c r="F25" s="12">
        <v>0</v>
      </c>
      <c r="G25" s="124">
        <v>1</v>
      </c>
      <c r="H25" s="12">
        <f t="shared" si="1"/>
        <v>10</v>
      </c>
    </row>
    <row r="26" spans="1:8">
      <c r="A26" s="4"/>
      <c r="B26" s="64" t="s">
        <v>7</v>
      </c>
      <c r="C26" s="69"/>
      <c r="D26" s="121">
        <v>11</v>
      </c>
      <c r="E26" s="124">
        <v>4</v>
      </c>
      <c r="F26" s="12">
        <v>0</v>
      </c>
      <c r="G26" s="124">
        <v>1</v>
      </c>
      <c r="H26" s="12">
        <f t="shared" si="1"/>
        <v>5</v>
      </c>
    </row>
    <row r="27" spans="1:8">
      <c r="A27" s="4"/>
      <c r="B27" s="64" t="s">
        <v>8</v>
      </c>
      <c r="C27" s="68"/>
      <c r="D27" s="121">
        <v>10</v>
      </c>
      <c r="E27" s="12">
        <v>27</v>
      </c>
      <c r="F27" s="12">
        <v>0</v>
      </c>
      <c r="G27" s="12">
        <v>1</v>
      </c>
      <c r="H27" s="12">
        <f t="shared" si="1"/>
        <v>28</v>
      </c>
    </row>
    <row r="28" spans="1:8">
      <c r="A28" s="4"/>
      <c r="B28" s="64" t="s">
        <v>0</v>
      </c>
      <c r="C28" s="69"/>
      <c r="D28" s="121">
        <v>9</v>
      </c>
      <c r="E28" s="124">
        <v>6</v>
      </c>
      <c r="F28" s="12">
        <v>0</v>
      </c>
      <c r="G28" s="12">
        <v>1</v>
      </c>
      <c r="H28" s="12">
        <f t="shared" si="1"/>
        <v>7</v>
      </c>
    </row>
    <row r="29" spans="1:8">
      <c r="A29" s="4"/>
      <c r="B29" s="64" t="s">
        <v>2</v>
      </c>
      <c r="C29" s="69" t="s">
        <v>5</v>
      </c>
      <c r="D29" s="121">
        <v>8</v>
      </c>
      <c r="E29" s="124">
        <v>5</v>
      </c>
      <c r="F29" s="12">
        <v>0</v>
      </c>
      <c r="G29" s="12">
        <v>1</v>
      </c>
      <c r="H29" s="12">
        <f t="shared" si="1"/>
        <v>6</v>
      </c>
    </row>
    <row r="30" spans="1:8">
      <c r="A30" s="4"/>
      <c r="B30" s="64" t="s">
        <v>4</v>
      </c>
      <c r="C30" s="69"/>
      <c r="D30" s="121">
        <v>7</v>
      </c>
      <c r="E30" s="124">
        <v>2</v>
      </c>
      <c r="F30" s="12">
        <v>0</v>
      </c>
      <c r="G30" s="12">
        <v>0</v>
      </c>
      <c r="H30" s="12">
        <f t="shared" si="1"/>
        <v>2</v>
      </c>
    </row>
    <row r="31" spans="1:8">
      <c r="A31" s="4"/>
      <c r="B31" s="64" t="s">
        <v>0</v>
      </c>
      <c r="C31" s="69"/>
      <c r="D31" s="121">
        <v>6</v>
      </c>
      <c r="E31" s="124">
        <v>13</v>
      </c>
      <c r="F31" s="12">
        <v>0</v>
      </c>
      <c r="G31" s="12">
        <v>4</v>
      </c>
      <c r="H31" s="12">
        <f t="shared" si="1"/>
        <v>17</v>
      </c>
    </row>
    <row r="32" spans="1:8">
      <c r="A32" s="4"/>
      <c r="B32" s="64" t="s">
        <v>9</v>
      </c>
      <c r="C32" s="68"/>
      <c r="D32" s="121">
        <v>5</v>
      </c>
      <c r="E32" s="124">
        <v>8</v>
      </c>
      <c r="F32" s="12">
        <v>0</v>
      </c>
      <c r="G32" s="12">
        <v>1</v>
      </c>
      <c r="H32" s="12">
        <f t="shared" si="1"/>
        <v>9</v>
      </c>
    </row>
    <row r="33" spans="1:8">
      <c r="A33" s="4"/>
      <c r="B33" s="64"/>
      <c r="C33" s="69"/>
      <c r="D33" s="121">
        <v>4</v>
      </c>
      <c r="E33" s="124">
        <v>8</v>
      </c>
      <c r="F33" s="12">
        <v>0</v>
      </c>
      <c r="G33" s="12">
        <v>0</v>
      </c>
      <c r="H33" s="12">
        <f t="shared" si="1"/>
        <v>8</v>
      </c>
    </row>
    <row r="34" spans="1:8">
      <c r="A34" s="4"/>
      <c r="B34" s="64"/>
      <c r="C34" s="69" t="s">
        <v>1</v>
      </c>
      <c r="D34" s="121">
        <v>3</v>
      </c>
      <c r="E34" s="124">
        <v>7</v>
      </c>
      <c r="F34" s="12">
        <v>0</v>
      </c>
      <c r="G34" s="12">
        <v>5</v>
      </c>
      <c r="H34" s="12">
        <f t="shared" si="1"/>
        <v>12</v>
      </c>
    </row>
    <row r="35" spans="1:8">
      <c r="A35" s="4"/>
      <c r="B35" s="64"/>
      <c r="C35" s="69"/>
      <c r="D35" s="121">
        <v>2</v>
      </c>
      <c r="E35" s="124">
        <v>2</v>
      </c>
      <c r="F35" s="12">
        <v>0</v>
      </c>
      <c r="G35" s="12">
        <v>1</v>
      </c>
      <c r="H35" s="12">
        <f t="shared" si="1"/>
        <v>3</v>
      </c>
    </row>
    <row r="36" spans="1:8">
      <c r="A36" s="4"/>
      <c r="B36" s="66"/>
      <c r="C36" s="70"/>
      <c r="D36" s="61">
        <v>1</v>
      </c>
      <c r="E36" s="124">
        <v>36</v>
      </c>
      <c r="F36" s="12">
        <v>0</v>
      </c>
      <c r="G36" s="12">
        <v>1</v>
      </c>
      <c r="H36" s="12">
        <f t="shared" si="1"/>
        <v>37</v>
      </c>
    </row>
    <row r="37" spans="1:8" ht="12.75" customHeight="1">
      <c r="A37" s="4"/>
      <c r="B37" s="270" t="s">
        <v>15</v>
      </c>
      <c r="C37" s="271"/>
      <c r="D37" s="272"/>
      <c r="E37" s="12">
        <f>SUM(E24:E36)</f>
        <v>297</v>
      </c>
      <c r="F37" s="12">
        <f>SUM(F24:F36)</f>
        <v>4</v>
      </c>
      <c r="G37" s="12">
        <f>SUM(G24:G36)</f>
        <v>27</v>
      </c>
      <c r="H37" s="12">
        <f>SUM(H24:H36)</f>
        <v>328</v>
      </c>
    </row>
    <row r="38" spans="1:8">
      <c r="A38" s="4"/>
      <c r="B38" s="61"/>
      <c r="C38" s="61"/>
      <c r="D38" s="121">
        <v>13</v>
      </c>
      <c r="E38" s="12">
        <v>0</v>
      </c>
      <c r="F38" s="12">
        <v>0</v>
      </c>
      <c r="G38" s="12">
        <v>0</v>
      </c>
      <c r="H38" s="12">
        <f t="shared" ref="H38:H50" si="2">E38+F38+G38</f>
        <v>0</v>
      </c>
    </row>
    <row r="39" spans="1:8">
      <c r="A39" s="4"/>
      <c r="B39" s="64" t="s">
        <v>1</v>
      </c>
      <c r="C39" s="69" t="s">
        <v>0</v>
      </c>
      <c r="D39" s="121">
        <v>12</v>
      </c>
      <c r="E39" s="12">
        <v>0</v>
      </c>
      <c r="F39" s="12">
        <v>0</v>
      </c>
      <c r="G39" s="12">
        <v>0</v>
      </c>
      <c r="H39" s="12">
        <f t="shared" si="2"/>
        <v>0</v>
      </c>
    </row>
    <row r="40" spans="1:8">
      <c r="A40" s="4"/>
      <c r="B40" s="64" t="s">
        <v>10</v>
      </c>
      <c r="C40" s="66"/>
      <c r="D40" s="121">
        <v>11</v>
      </c>
      <c r="E40" s="12">
        <v>0</v>
      </c>
      <c r="F40" s="12">
        <v>0</v>
      </c>
      <c r="G40" s="12">
        <v>0</v>
      </c>
      <c r="H40" s="12">
        <f t="shared" si="2"/>
        <v>0</v>
      </c>
    </row>
    <row r="41" spans="1:8">
      <c r="A41" s="4"/>
      <c r="B41" s="64" t="s">
        <v>11</v>
      </c>
      <c r="C41" s="69"/>
      <c r="D41" s="121">
        <v>10</v>
      </c>
      <c r="E41" s="12">
        <v>0</v>
      </c>
      <c r="F41" s="12">
        <v>0</v>
      </c>
      <c r="G41" s="12">
        <v>0</v>
      </c>
      <c r="H41" s="12">
        <f t="shared" si="2"/>
        <v>0</v>
      </c>
    </row>
    <row r="42" spans="1:8">
      <c r="A42" s="4"/>
      <c r="B42" s="64" t="s">
        <v>4</v>
      </c>
      <c r="C42" s="69"/>
      <c r="D42" s="121">
        <v>9</v>
      </c>
      <c r="E42" s="12">
        <v>0</v>
      </c>
      <c r="F42" s="12">
        <v>0</v>
      </c>
      <c r="G42" s="12">
        <v>0</v>
      </c>
      <c r="H42" s="12">
        <f t="shared" si="2"/>
        <v>0</v>
      </c>
    </row>
    <row r="43" spans="1:8">
      <c r="A43" s="4"/>
      <c r="B43" s="64" t="s">
        <v>3</v>
      </c>
      <c r="C43" s="69" t="s">
        <v>5</v>
      </c>
      <c r="D43" s="121">
        <v>8</v>
      </c>
      <c r="E43" s="12">
        <v>0</v>
      </c>
      <c r="F43" s="12">
        <v>0</v>
      </c>
      <c r="G43" s="12">
        <v>0</v>
      </c>
      <c r="H43" s="12">
        <f t="shared" si="2"/>
        <v>0</v>
      </c>
    </row>
    <row r="44" spans="1:8">
      <c r="A44" s="4"/>
      <c r="B44" s="64" t="s">
        <v>4</v>
      </c>
      <c r="C44" s="69"/>
      <c r="D44" s="121">
        <v>7</v>
      </c>
      <c r="E44" s="12">
        <v>0</v>
      </c>
      <c r="F44" s="12">
        <v>0</v>
      </c>
      <c r="G44" s="12">
        <v>0</v>
      </c>
      <c r="H44" s="12">
        <f t="shared" si="2"/>
        <v>0</v>
      </c>
    </row>
    <row r="45" spans="1:8">
      <c r="A45" s="4"/>
      <c r="B45" s="64" t="s">
        <v>1</v>
      </c>
      <c r="C45" s="69"/>
      <c r="D45" s="121">
        <v>6</v>
      </c>
      <c r="E45" s="12">
        <v>0</v>
      </c>
      <c r="F45" s="12">
        <v>0</v>
      </c>
      <c r="G45" s="12">
        <v>0</v>
      </c>
      <c r="H45" s="12">
        <f t="shared" si="2"/>
        <v>0</v>
      </c>
    </row>
    <row r="46" spans="1:8">
      <c r="A46" s="4"/>
      <c r="B46" s="64" t="s">
        <v>12</v>
      </c>
      <c r="C46" s="61"/>
      <c r="D46" s="121">
        <v>5</v>
      </c>
      <c r="E46" s="12">
        <v>0</v>
      </c>
      <c r="F46" s="12">
        <v>0</v>
      </c>
      <c r="G46" s="12">
        <v>0</v>
      </c>
      <c r="H46" s="12">
        <f t="shared" si="2"/>
        <v>0</v>
      </c>
    </row>
    <row r="47" spans="1:8">
      <c r="A47" s="4"/>
      <c r="B47" s="64"/>
      <c r="C47" s="69"/>
      <c r="D47" s="121">
        <v>4</v>
      </c>
      <c r="E47" s="12">
        <v>0</v>
      </c>
      <c r="F47" s="12">
        <v>0</v>
      </c>
      <c r="G47" s="12">
        <v>0</v>
      </c>
      <c r="H47" s="12">
        <f t="shared" si="2"/>
        <v>0</v>
      </c>
    </row>
    <row r="48" spans="1:8">
      <c r="A48" s="4"/>
      <c r="B48" s="64"/>
      <c r="C48" s="69" t="s">
        <v>1</v>
      </c>
      <c r="D48" s="121">
        <v>3</v>
      </c>
      <c r="E48" s="12">
        <v>0</v>
      </c>
      <c r="F48" s="12">
        <v>0</v>
      </c>
      <c r="G48" s="12">
        <v>0</v>
      </c>
      <c r="H48" s="12">
        <f t="shared" si="2"/>
        <v>0</v>
      </c>
    </row>
    <row r="49" spans="1:8">
      <c r="A49" s="4"/>
      <c r="B49" s="64"/>
      <c r="C49" s="69"/>
      <c r="D49" s="121">
        <v>2</v>
      </c>
      <c r="E49" s="12">
        <v>0</v>
      </c>
      <c r="F49" s="12">
        <v>0</v>
      </c>
      <c r="G49" s="12">
        <v>0</v>
      </c>
      <c r="H49" s="12">
        <f t="shared" si="2"/>
        <v>0</v>
      </c>
    </row>
    <row r="50" spans="1:8">
      <c r="A50" s="4"/>
      <c r="B50" s="66"/>
      <c r="C50" s="69"/>
      <c r="D50" s="61">
        <v>1</v>
      </c>
      <c r="E50" s="12">
        <v>0</v>
      </c>
      <c r="F50" s="12">
        <v>0</v>
      </c>
      <c r="G50" s="12">
        <v>0</v>
      </c>
      <c r="H50" s="12">
        <f t="shared" si="2"/>
        <v>0</v>
      </c>
    </row>
    <row r="51" spans="1:8" ht="12.75" customHeight="1">
      <c r="B51" s="273" t="s">
        <v>16</v>
      </c>
      <c r="C51" s="273"/>
      <c r="D51" s="273"/>
      <c r="E51" s="12">
        <f>SUM(E38:E50)</f>
        <v>0</v>
      </c>
      <c r="F51" s="12">
        <f>SUM(F38:F50)</f>
        <v>0</v>
      </c>
      <c r="G51" s="12">
        <f>SUM(G38:G50)</f>
        <v>0</v>
      </c>
      <c r="H51" s="12">
        <f>SUM(H38:H50)</f>
        <v>0</v>
      </c>
    </row>
    <row r="52" spans="1:8" ht="12.75" customHeight="1">
      <c r="B52" s="268" t="s">
        <v>17</v>
      </c>
      <c r="C52" s="268"/>
      <c r="D52" s="268"/>
      <c r="E52" s="71">
        <f>+E23+E37+E51</f>
        <v>495</v>
      </c>
      <c r="F52" s="71">
        <f>+F23+F37+F51</f>
        <v>5</v>
      </c>
      <c r="G52" s="71">
        <f>+G23+G37+G51</f>
        <v>51</v>
      </c>
      <c r="H52" s="71">
        <f>+H23+H37+H51</f>
        <v>551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M15" sqref="M1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 t="s">
        <v>53</v>
      </c>
      <c r="D2" s="6"/>
      <c r="E2" s="6"/>
      <c r="F2" s="6"/>
      <c r="G2" s="6"/>
      <c r="H2" s="6"/>
    </row>
    <row r="3" spans="1:8">
      <c r="B3" s="5" t="s">
        <v>48</v>
      </c>
      <c r="C3" s="6"/>
      <c r="D3" s="6"/>
      <c r="E3" s="6"/>
      <c r="F3" s="6"/>
      <c r="G3" s="6"/>
      <c r="H3" s="6"/>
    </row>
    <row r="4" spans="1:8">
      <c r="B4" s="6" t="s">
        <v>54</v>
      </c>
      <c r="C4" s="6"/>
      <c r="D4" s="6"/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39" t="s">
        <v>30</v>
      </c>
      <c r="C8" s="239"/>
      <c r="D8" s="239"/>
      <c r="E8" s="239" t="s">
        <v>18</v>
      </c>
      <c r="F8" s="239"/>
      <c r="G8" s="239"/>
      <c r="H8" s="239"/>
    </row>
    <row r="9" spans="1:8" ht="24">
      <c r="B9" s="239"/>
      <c r="C9" s="239"/>
      <c r="D9" s="239"/>
      <c r="E9" s="122" t="s">
        <v>19</v>
      </c>
      <c r="F9" s="122" t="s">
        <v>26</v>
      </c>
      <c r="G9" s="122" t="s">
        <v>20</v>
      </c>
      <c r="H9" s="122" t="s">
        <v>13</v>
      </c>
    </row>
    <row r="10" spans="1:8">
      <c r="A10" s="4"/>
      <c r="B10" s="9"/>
      <c r="C10" s="15"/>
      <c r="D10" s="123">
        <v>13</v>
      </c>
      <c r="E10" s="12">
        <v>92</v>
      </c>
      <c r="F10" s="12">
        <v>11</v>
      </c>
      <c r="G10" s="12">
        <v>1</v>
      </c>
      <c r="H10" s="12">
        <f>E10+F10+G10</f>
        <v>104</v>
      </c>
    </row>
    <row r="11" spans="1:8">
      <c r="A11" s="4"/>
      <c r="B11" s="13" t="s">
        <v>1</v>
      </c>
      <c r="C11" s="15" t="s">
        <v>0</v>
      </c>
      <c r="D11" s="123">
        <v>12</v>
      </c>
      <c r="E11" s="12">
        <v>3</v>
      </c>
      <c r="F11" s="12">
        <v>0</v>
      </c>
      <c r="G11" s="12">
        <v>0</v>
      </c>
      <c r="H11" s="12">
        <f t="shared" ref="H11:H22" si="0">E11+F11+G11</f>
        <v>3</v>
      </c>
    </row>
    <row r="12" spans="1:8">
      <c r="A12" s="4"/>
      <c r="B12" s="13" t="s">
        <v>2</v>
      </c>
      <c r="C12" s="15"/>
      <c r="D12" s="123">
        <v>11</v>
      </c>
      <c r="E12" s="12">
        <v>11</v>
      </c>
      <c r="F12" s="12">
        <v>2</v>
      </c>
      <c r="G12" s="12">
        <v>0</v>
      </c>
      <c r="H12" s="12">
        <f t="shared" si="0"/>
        <v>13</v>
      </c>
    </row>
    <row r="13" spans="1:8">
      <c r="A13" s="4"/>
      <c r="B13" s="13" t="s">
        <v>1</v>
      </c>
      <c r="C13" s="10"/>
      <c r="D13" s="123">
        <v>10</v>
      </c>
      <c r="E13" s="12">
        <v>19</v>
      </c>
      <c r="F13" s="12">
        <v>0</v>
      </c>
      <c r="G13" s="12">
        <v>0</v>
      </c>
      <c r="H13" s="12">
        <f t="shared" si="0"/>
        <v>19</v>
      </c>
    </row>
    <row r="14" spans="1:8">
      <c r="A14" s="4"/>
      <c r="B14" s="13" t="s">
        <v>3</v>
      </c>
      <c r="C14" s="15"/>
      <c r="D14" s="123">
        <v>9</v>
      </c>
      <c r="E14" s="12">
        <v>4</v>
      </c>
      <c r="F14" s="12">
        <v>0</v>
      </c>
      <c r="G14" s="12">
        <v>0</v>
      </c>
      <c r="H14" s="12">
        <f t="shared" si="0"/>
        <v>4</v>
      </c>
    </row>
    <row r="15" spans="1:8">
      <c r="A15" s="4"/>
      <c r="B15" s="13" t="s">
        <v>4</v>
      </c>
      <c r="C15" s="15" t="s">
        <v>5</v>
      </c>
      <c r="D15" s="123">
        <v>8</v>
      </c>
      <c r="E15" s="12">
        <v>4</v>
      </c>
      <c r="F15" s="12">
        <v>0</v>
      </c>
      <c r="G15" s="12">
        <v>0</v>
      </c>
      <c r="H15" s="12">
        <f t="shared" si="0"/>
        <v>4</v>
      </c>
    </row>
    <row r="16" spans="1:8">
      <c r="A16" s="4"/>
      <c r="B16" s="13" t="s">
        <v>6</v>
      </c>
      <c r="C16" s="15"/>
      <c r="D16" s="123">
        <v>7</v>
      </c>
      <c r="E16" s="12">
        <v>5</v>
      </c>
      <c r="F16" s="12">
        <v>0</v>
      </c>
      <c r="G16" s="12">
        <v>0</v>
      </c>
      <c r="H16" s="12">
        <f t="shared" si="0"/>
        <v>5</v>
      </c>
    </row>
    <row r="17" spans="1:8">
      <c r="A17" s="4"/>
      <c r="B17" s="13" t="s">
        <v>7</v>
      </c>
      <c r="C17" s="15"/>
      <c r="D17" s="123">
        <v>6</v>
      </c>
      <c r="E17" s="12">
        <v>52</v>
      </c>
      <c r="F17" s="12">
        <v>8</v>
      </c>
      <c r="G17" s="12">
        <v>0</v>
      </c>
      <c r="H17" s="12">
        <f t="shared" si="0"/>
        <v>60</v>
      </c>
    </row>
    <row r="18" spans="1:8">
      <c r="A18" s="4"/>
      <c r="B18" s="13" t="s">
        <v>1</v>
      </c>
      <c r="C18" s="10"/>
      <c r="D18" s="123">
        <v>5</v>
      </c>
      <c r="E18" s="12">
        <v>38</v>
      </c>
      <c r="F18" s="12">
        <v>5</v>
      </c>
      <c r="G18" s="12">
        <v>0</v>
      </c>
      <c r="H18" s="12">
        <f t="shared" si="0"/>
        <v>43</v>
      </c>
    </row>
    <row r="19" spans="1:8">
      <c r="A19" s="4"/>
      <c r="B19" s="13"/>
      <c r="C19" s="15"/>
      <c r="D19" s="123">
        <v>4</v>
      </c>
      <c r="E19" s="12">
        <v>6</v>
      </c>
      <c r="F19" s="12">
        <v>1</v>
      </c>
      <c r="G19" s="12">
        <v>0</v>
      </c>
      <c r="H19" s="12">
        <f t="shared" si="0"/>
        <v>7</v>
      </c>
    </row>
    <row r="20" spans="1:8">
      <c r="A20" s="4"/>
      <c r="B20" s="13"/>
      <c r="C20" s="15" t="s">
        <v>1</v>
      </c>
      <c r="D20" s="123">
        <v>3</v>
      </c>
      <c r="E20" s="12">
        <v>8</v>
      </c>
      <c r="F20" s="12">
        <v>5</v>
      </c>
      <c r="G20" s="12">
        <v>1</v>
      </c>
      <c r="H20" s="12">
        <f t="shared" si="0"/>
        <v>14</v>
      </c>
    </row>
    <row r="21" spans="1:8">
      <c r="A21" s="4"/>
      <c r="B21" s="13"/>
      <c r="C21" s="15"/>
      <c r="D21" s="123">
        <v>2</v>
      </c>
      <c r="E21" s="12">
        <v>29</v>
      </c>
      <c r="F21" s="12">
        <v>3</v>
      </c>
      <c r="G21" s="12">
        <v>0</v>
      </c>
      <c r="H21" s="12">
        <f t="shared" si="0"/>
        <v>32</v>
      </c>
    </row>
    <row r="22" spans="1:8">
      <c r="A22" s="4"/>
      <c r="B22" s="16"/>
      <c r="C22" s="14"/>
      <c r="D22" s="9">
        <v>1</v>
      </c>
      <c r="E22" s="12">
        <v>4</v>
      </c>
      <c r="F22" s="12">
        <v>0</v>
      </c>
      <c r="G22" s="12">
        <v>0</v>
      </c>
      <c r="H22" s="12">
        <f t="shared" si="0"/>
        <v>4</v>
      </c>
    </row>
    <row r="23" spans="1:8" ht="12.75" customHeight="1">
      <c r="A23" s="4"/>
      <c r="B23" s="241" t="s">
        <v>14</v>
      </c>
      <c r="C23" s="242"/>
      <c r="D23" s="243"/>
      <c r="E23" s="12">
        <f>SUM(E10:E22)</f>
        <v>275</v>
      </c>
      <c r="F23" s="12">
        <f>SUM(F10:F22)</f>
        <v>35</v>
      </c>
      <c r="G23" s="12">
        <f>SUM(G10:G22)</f>
        <v>2</v>
      </c>
      <c r="H23" s="12">
        <f>SUM(H10:H22)</f>
        <v>312</v>
      </c>
    </row>
    <row r="24" spans="1:8">
      <c r="A24" s="4"/>
      <c r="B24" s="9"/>
      <c r="C24" s="20"/>
      <c r="D24" s="123">
        <v>13</v>
      </c>
      <c r="E24" s="12">
        <v>196</v>
      </c>
      <c r="F24" s="12">
        <v>14</v>
      </c>
      <c r="G24" s="12">
        <v>1</v>
      </c>
      <c r="H24" s="12">
        <f t="shared" ref="H24:H36" si="1">E24+F24+G24</f>
        <v>211</v>
      </c>
    </row>
    <row r="25" spans="1:8">
      <c r="A25" s="4"/>
      <c r="B25" s="13"/>
      <c r="C25" s="17" t="s">
        <v>0</v>
      </c>
      <c r="D25" s="123">
        <v>12</v>
      </c>
      <c r="E25" s="12">
        <v>6</v>
      </c>
      <c r="F25" s="12">
        <v>0</v>
      </c>
      <c r="G25" s="12">
        <v>0</v>
      </c>
      <c r="H25" s="12">
        <f t="shared" si="1"/>
        <v>6</v>
      </c>
    </row>
    <row r="26" spans="1:8">
      <c r="A26" s="4"/>
      <c r="B26" s="13" t="s">
        <v>7</v>
      </c>
      <c r="C26" s="17"/>
      <c r="D26" s="123">
        <v>11</v>
      </c>
      <c r="E26" s="12">
        <v>12</v>
      </c>
      <c r="F26" s="12">
        <v>1</v>
      </c>
      <c r="G26" s="12">
        <v>0</v>
      </c>
      <c r="H26" s="12">
        <f t="shared" si="1"/>
        <v>13</v>
      </c>
    </row>
    <row r="27" spans="1:8">
      <c r="A27" s="4"/>
      <c r="B27" s="13" t="s">
        <v>8</v>
      </c>
      <c r="C27" s="20"/>
      <c r="D27" s="123">
        <v>10</v>
      </c>
      <c r="E27" s="12">
        <v>25</v>
      </c>
      <c r="F27" s="12">
        <v>0</v>
      </c>
      <c r="G27" s="12">
        <v>0</v>
      </c>
      <c r="H27" s="12">
        <f t="shared" si="1"/>
        <v>25</v>
      </c>
    </row>
    <row r="28" spans="1:8">
      <c r="A28" s="4"/>
      <c r="B28" s="13" t="s">
        <v>0</v>
      </c>
      <c r="C28" s="17"/>
      <c r="D28" s="123">
        <v>9</v>
      </c>
      <c r="E28" s="12">
        <v>8</v>
      </c>
      <c r="F28" s="12">
        <v>0</v>
      </c>
      <c r="G28" s="12">
        <v>0</v>
      </c>
      <c r="H28" s="12">
        <f t="shared" si="1"/>
        <v>8</v>
      </c>
    </row>
    <row r="29" spans="1:8">
      <c r="A29" s="4"/>
      <c r="B29" s="13" t="s">
        <v>2</v>
      </c>
      <c r="C29" s="17" t="s">
        <v>5</v>
      </c>
      <c r="D29" s="123">
        <v>8</v>
      </c>
      <c r="E29" s="12">
        <v>5</v>
      </c>
      <c r="F29" s="12">
        <v>1</v>
      </c>
      <c r="G29" s="12">
        <v>0</v>
      </c>
      <c r="H29" s="12">
        <f t="shared" si="1"/>
        <v>6</v>
      </c>
    </row>
    <row r="30" spans="1:8">
      <c r="A30" s="4"/>
      <c r="B30" s="13" t="s">
        <v>4</v>
      </c>
      <c r="C30" s="17"/>
      <c r="D30" s="123">
        <v>7</v>
      </c>
      <c r="E30" s="12">
        <v>2</v>
      </c>
      <c r="F30" s="12">
        <v>0</v>
      </c>
      <c r="G30" s="12">
        <v>0</v>
      </c>
      <c r="H30" s="12">
        <f t="shared" si="1"/>
        <v>2</v>
      </c>
    </row>
    <row r="31" spans="1:8">
      <c r="A31" s="4"/>
      <c r="B31" s="13" t="s">
        <v>0</v>
      </c>
      <c r="C31" s="17"/>
      <c r="D31" s="123">
        <v>6</v>
      </c>
      <c r="E31" s="12">
        <v>18</v>
      </c>
      <c r="F31" s="12">
        <v>2</v>
      </c>
      <c r="G31" s="12">
        <v>0</v>
      </c>
      <c r="H31" s="12">
        <f t="shared" si="1"/>
        <v>20</v>
      </c>
    </row>
    <row r="32" spans="1:8">
      <c r="A32" s="4"/>
      <c r="B32" s="13" t="s">
        <v>9</v>
      </c>
      <c r="C32" s="20"/>
      <c r="D32" s="123">
        <v>5</v>
      </c>
      <c r="E32" s="12">
        <v>29</v>
      </c>
      <c r="F32" s="12">
        <v>1</v>
      </c>
      <c r="G32" s="12">
        <v>0</v>
      </c>
      <c r="H32" s="12">
        <f t="shared" si="1"/>
        <v>30</v>
      </c>
    </row>
    <row r="33" spans="1:8">
      <c r="A33" s="4"/>
      <c r="B33" s="13"/>
      <c r="C33" s="17"/>
      <c r="D33" s="123">
        <v>4</v>
      </c>
      <c r="E33" s="12">
        <v>19</v>
      </c>
      <c r="F33" s="12">
        <v>2</v>
      </c>
      <c r="G33" s="12">
        <v>0</v>
      </c>
      <c r="H33" s="12">
        <f t="shared" si="1"/>
        <v>21</v>
      </c>
    </row>
    <row r="34" spans="1:8">
      <c r="A34" s="4"/>
      <c r="B34" s="13"/>
      <c r="C34" s="17" t="s">
        <v>1</v>
      </c>
      <c r="D34" s="123">
        <v>3</v>
      </c>
      <c r="E34" s="12">
        <v>19</v>
      </c>
      <c r="F34" s="12">
        <v>4</v>
      </c>
      <c r="G34" s="12">
        <v>0</v>
      </c>
      <c r="H34" s="12">
        <f t="shared" si="1"/>
        <v>23</v>
      </c>
    </row>
    <row r="35" spans="1:8">
      <c r="A35" s="4"/>
      <c r="B35" s="13"/>
      <c r="C35" s="17"/>
      <c r="D35" s="123">
        <v>2</v>
      </c>
      <c r="E35" s="12">
        <v>16</v>
      </c>
      <c r="F35" s="12">
        <v>0</v>
      </c>
      <c r="G35" s="12">
        <v>0</v>
      </c>
      <c r="H35" s="12">
        <f t="shared" si="1"/>
        <v>16</v>
      </c>
    </row>
    <row r="36" spans="1:8">
      <c r="A36" s="4"/>
      <c r="B36" s="16"/>
      <c r="C36" s="21"/>
      <c r="D36" s="9">
        <v>1</v>
      </c>
      <c r="E36" s="12">
        <v>16</v>
      </c>
      <c r="F36" s="12">
        <v>0</v>
      </c>
      <c r="G36" s="12">
        <v>0</v>
      </c>
      <c r="H36" s="12">
        <f t="shared" si="1"/>
        <v>16</v>
      </c>
    </row>
    <row r="37" spans="1:8" ht="12.75" customHeight="1">
      <c r="A37" s="4"/>
      <c r="B37" s="241" t="s">
        <v>15</v>
      </c>
      <c r="C37" s="242"/>
      <c r="D37" s="243"/>
      <c r="E37" s="12">
        <f>SUM(E24:E36)</f>
        <v>371</v>
      </c>
      <c r="F37" s="12">
        <f>SUM(F24:F36)</f>
        <v>25</v>
      </c>
      <c r="G37" s="12">
        <f>SUM(G24:G36)</f>
        <v>1</v>
      </c>
      <c r="H37" s="12">
        <f>SUM(H24:H36)</f>
        <v>397</v>
      </c>
    </row>
    <row r="38" spans="1:8">
      <c r="A38" s="4"/>
      <c r="B38" s="9"/>
      <c r="C38" s="9"/>
      <c r="D38" s="123">
        <v>13</v>
      </c>
      <c r="E38" s="12">
        <v>0</v>
      </c>
      <c r="F38" s="12">
        <v>0</v>
      </c>
      <c r="G38" s="12">
        <v>0</v>
      </c>
      <c r="H38" s="12">
        <f t="shared" ref="H38:H50" si="2">E38+F38+G38</f>
        <v>0</v>
      </c>
    </row>
    <row r="39" spans="1:8">
      <c r="A39" s="4"/>
      <c r="B39" s="13" t="s">
        <v>1</v>
      </c>
      <c r="C39" s="17" t="s">
        <v>0</v>
      </c>
      <c r="D39" s="123">
        <v>12</v>
      </c>
      <c r="E39" s="12">
        <v>0</v>
      </c>
      <c r="F39" s="12">
        <v>0</v>
      </c>
      <c r="G39" s="12">
        <v>0</v>
      </c>
      <c r="H39" s="12">
        <f t="shared" si="2"/>
        <v>0</v>
      </c>
    </row>
    <row r="40" spans="1:8">
      <c r="A40" s="4"/>
      <c r="B40" s="13" t="s">
        <v>10</v>
      </c>
      <c r="C40" s="16"/>
      <c r="D40" s="123">
        <v>11</v>
      </c>
      <c r="E40" s="12">
        <v>0</v>
      </c>
      <c r="F40" s="12">
        <v>0</v>
      </c>
      <c r="G40" s="12">
        <v>0</v>
      </c>
      <c r="H40" s="12">
        <f t="shared" si="2"/>
        <v>0</v>
      </c>
    </row>
    <row r="41" spans="1:8">
      <c r="A41" s="4"/>
      <c r="B41" s="13" t="s">
        <v>11</v>
      </c>
      <c r="C41" s="17"/>
      <c r="D41" s="123">
        <v>10</v>
      </c>
      <c r="E41" s="12">
        <v>0</v>
      </c>
      <c r="F41" s="12">
        <v>0</v>
      </c>
      <c r="G41" s="12">
        <v>0</v>
      </c>
      <c r="H41" s="12">
        <f t="shared" si="2"/>
        <v>0</v>
      </c>
    </row>
    <row r="42" spans="1:8">
      <c r="A42" s="4"/>
      <c r="B42" s="13" t="s">
        <v>4</v>
      </c>
      <c r="C42" s="17"/>
      <c r="D42" s="123">
        <v>9</v>
      </c>
      <c r="E42" s="12">
        <v>0</v>
      </c>
      <c r="F42" s="12">
        <v>0</v>
      </c>
      <c r="G42" s="12">
        <v>0</v>
      </c>
      <c r="H42" s="12">
        <f t="shared" si="2"/>
        <v>0</v>
      </c>
    </row>
    <row r="43" spans="1:8">
      <c r="A43" s="4"/>
      <c r="B43" s="13" t="s">
        <v>3</v>
      </c>
      <c r="C43" s="17" t="s">
        <v>5</v>
      </c>
      <c r="D43" s="123">
        <v>8</v>
      </c>
      <c r="E43" s="12">
        <v>0</v>
      </c>
      <c r="F43" s="12">
        <v>0</v>
      </c>
      <c r="G43" s="12">
        <v>0</v>
      </c>
      <c r="H43" s="12">
        <f t="shared" si="2"/>
        <v>0</v>
      </c>
    </row>
    <row r="44" spans="1:8">
      <c r="A44" s="4"/>
      <c r="B44" s="13" t="s">
        <v>4</v>
      </c>
      <c r="C44" s="17"/>
      <c r="D44" s="123">
        <v>7</v>
      </c>
      <c r="E44" s="12">
        <v>0</v>
      </c>
      <c r="F44" s="12">
        <v>0</v>
      </c>
      <c r="G44" s="12">
        <v>0</v>
      </c>
      <c r="H44" s="12">
        <f t="shared" si="2"/>
        <v>0</v>
      </c>
    </row>
    <row r="45" spans="1:8">
      <c r="A45" s="4"/>
      <c r="B45" s="13" t="s">
        <v>1</v>
      </c>
      <c r="C45" s="17"/>
      <c r="D45" s="123">
        <v>6</v>
      </c>
      <c r="E45" s="12">
        <v>0</v>
      </c>
      <c r="F45" s="12">
        <v>0</v>
      </c>
      <c r="G45" s="12">
        <v>0</v>
      </c>
      <c r="H45" s="12">
        <f t="shared" si="2"/>
        <v>0</v>
      </c>
    </row>
    <row r="46" spans="1:8">
      <c r="A46" s="4"/>
      <c r="B46" s="13" t="s">
        <v>12</v>
      </c>
      <c r="C46" s="9"/>
      <c r="D46" s="123">
        <v>5</v>
      </c>
      <c r="E46" s="12">
        <v>0</v>
      </c>
      <c r="F46" s="12">
        <v>0</v>
      </c>
      <c r="G46" s="12">
        <v>0</v>
      </c>
      <c r="H46" s="12">
        <f t="shared" si="2"/>
        <v>0</v>
      </c>
    </row>
    <row r="47" spans="1:8">
      <c r="A47" s="4"/>
      <c r="B47" s="13"/>
      <c r="C47" s="17"/>
      <c r="D47" s="123">
        <v>4</v>
      </c>
      <c r="E47" s="12">
        <v>0</v>
      </c>
      <c r="F47" s="12">
        <v>0</v>
      </c>
      <c r="G47" s="12">
        <v>0</v>
      </c>
      <c r="H47" s="12">
        <f t="shared" si="2"/>
        <v>0</v>
      </c>
    </row>
    <row r="48" spans="1:8">
      <c r="A48" s="4"/>
      <c r="B48" s="13"/>
      <c r="C48" s="17" t="s">
        <v>1</v>
      </c>
      <c r="D48" s="123">
        <v>3</v>
      </c>
      <c r="E48" s="12">
        <v>0</v>
      </c>
      <c r="F48" s="12">
        <v>0</v>
      </c>
      <c r="G48" s="12">
        <v>0</v>
      </c>
      <c r="H48" s="12">
        <f t="shared" si="2"/>
        <v>0</v>
      </c>
    </row>
    <row r="49" spans="1:8">
      <c r="A49" s="4"/>
      <c r="B49" s="13"/>
      <c r="C49" s="17"/>
      <c r="D49" s="123">
        <v>2</v>
      </c>
      <c r="E49" s="12">
        <v>0</v>
      </c>
      <c r="F49" s="12">
        <v>0</v>
      </c>
      <c r="G49" s="12">
        <v>0</v>
      </c>
      <c r="H49" s="12">
        <f t="shared" si="2"/>
        <v>0</v>
      </c>
    </row>
    <row r="50" spans="1:8">
      <c r="A50" s="4"/>
      <c r="B50" s="16"/>
      <c r="C50" s="17"/>
      <c r="D50" s="9">
        <v>1</v>
      </c>
      <c r="E50" s="12">
        <v>0</v>
      </c>
      <c r="F50" s="12">
        <v>0</v>
      </c>
      <c r="G50" s="12">
        <v>0</v>
      </c>
      <c r="H50" s="12">
        <f t="shared" si="2"/>
        <v>0</v>
      </c>
    </row>
    <row r="51" spans="1:8" ht="12.75" customHeight="1">
      <c r="B51" s="244" t="s">
        <v>16</v>
      </c>
      <c r="C51" s="244"/>
      <c r="D51" s="244"/>
      <c r="E51" s="12">
        <f>SUM(E38:E50)</f>
        <v>0</v>
      </c>
      <c r="F51" s="12">
        <f>SUM(F38:F50)</f>
        <v>0</v>
      </c>
      <c r="G51" s="12">
        <f>SUM(G38:G50)</f>
        <v>0</v>
      </c>
      <c r="H51" s="12">
        <f>SUM(H38:H50)</f>
        <v>0</v>
      </c>
    </row>
    <row r="52" spans="1:8" ht="12.75" customHeight="1">
      <c r="B52" s="240" t="s">
        <v>17</v>
      </c>
      <c r="C52" s="240"/>
      <c r="D52" s="240"/>
      <c r="E52" s="18">
        <f>+E23+E37+E51</f>
        <v>646</v>
      </c>
      <c r="F52" s="18">
        <f>+F23+F37+F51</f>
        <v>60</v>
      </c>
      <c r="G52" s="18">
        <f>+G23+G37+G51</f>
        <v>3</v>
      </c>
      <c r="H52" s="18">
        <f>+H23+H37+H51</f>
        <v>709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workbookViewId="0">
      <selection activeCell="J11" sqref="J1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69</v>
      </c>
      <c r="C2" s="6"/>
      <c r="D2" s="6"/>
      <c r="E2" s="6"/>
      <c r="F2" s="6"/>
      <c r="G2" s="6"/>
      <c r="H2" s="6"/>
    </row>
    <row r="3" spans="1:8">
      <c r="B3" s="5" t="s">
        <v>70</v>
      </c>
      <c r="C3" s="6"/>
      <c r="D3" s="6"/>
      <c r="E3" s="6"/>
      <c r="F3" s="6"/>
      <c r="G3" s="6"/>
      <c r="H3" s="6"/>
    </row>
    <row r="4" spans="1:8">
      <c r="B4" s="6" t="s">
        <v>39</v>
      </c>
      <c r="C4" s="6"/>
      <c r="D4" s="6"/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39" t="s">
        <v>30</v>
      </c>
      <c r="C8" s="239"/>
      <c r="D8" s="239"/>
      <c r="E8" s="239" t="s">
        <v>18</v>
      </c>
      <c r="F8" s="239"/>
      <c r="G8" s="239"/>
      <c r="H8" s="239"/>
    </row>
    <row r="9" spans="1:8" ht="24">
      <c r="B9" s="239"/>
      <c r="C9" s="239"/>
      <c r="D9" s="239"/>
      <c r="E9" s="168" t="s">
        <v>19</v>
      </c>
      <c r="F9" s="168" t="s">
        <v>26</v>
      </c>
      <c r="G9" s="168" t="s">
        <v>20</v>
      </c>
      <c r="H9" s="168" t="s">
        <v>13</v>
      </c>
    </row>
    <row r="10" spans="1:8">
      <c r="A10" s="4"/>
      <c r="B10" s="9"/>
      <c r="C10" s="15"/>
      <c r="D10" s="169">
        <v>13</v>
      </c>
      <c r="E10" s="170">
        <v>233</v>
      </c>
      <c r="F10" s="132">
        <v>24</v>
      </c>
      <c r="G10" s="170">
        <v>4</v>
      </c>
      <c r="H10" s="132">
        <f t="shared" ref="H10:H22" si="0">E10+F10+G10</f>
        <v>261</v>
      </c>
    </row>
    <row r="11" spans="1:8">
      <c r="A11" s="4"/>
      <c r="B11" s="13" t="s">
        <v>1</v>
      </c>
      <c r="C11" s="15" t="s">
        <v>0</v>
      </c>
      <c r="D11" s="169">
        <v>12</v>
      </c>
      <c r="E11" s="170">
        <v>9</v>
      </c>
      <c r="F11" s="170">
        <v>0</v>
      </c>
      <c r="G11" s="170">
        <v>0</v>
      </c>
      <c r="H11" s="132">
        <f t="shared" si="0"/>
        <v>9</v>
      </c>
    </row>
    <row r="12" spans="1:8">
      <c r="A12" s="4"/>
      <c r="B12" s="13" t="s">
        <v>2</v>
      </c>
      <c r="C12" s="15"/>
      <c r="D12" s="169">
        <v>11</v>
      </c>
      <c r="E12" s="170">
        <v>11</v>
      </c>
      <c r="F12" s="132">
        <v>1</v>
      </c>
      <c r="G12" s="170">
        <v>0</v>
      </c>
      <c r="H12" s="132">
        <f t="shared" si="0"/>
        <v>12</v>
      </c>
    </row>
    <row r="13" spans="1:8">
      <c r="A13" s="4"/>
      <c r="B13" s="13" t="s">
        <v>1</v>
      </c>
      <c r="C13" s="10"/>
      <c r="D13" s="169">
        <v>10</v>
      </c>
      <c r="E13" s="170">
        <v>8</v>
      </c>
      <c r="F13" s="170">
        <v>1</v>
      </c>
      <c r="G13" s="170">
        <v>0</v>
      </c>
      <c r="H13" s="132">
        <f t="shared" si="0"/>
        <v>9</v>
      </c>
    </row>
    <row r="14" spans="1:8">
      <c r="A14" s="4"/>
      <c r="B14" s="13" t="s">
        <v>3</v>
      </c>
      <c r="C14" s="15"/>
      <c r="D14" s="169">
        <v>9</v>
      </c>
      <c r="E14" s="170">
        <v>6</v>
      </c>
      <c r="F14" s="132">
        <v>1</v>
      </c>
      <c r="G14" s="170">
        <v>0</v>
      </c>
      <c r="H14" s="132">
        <f t="shared" si="0"/>
        <v>7</v>
      </c>
    </row>
    <row r="15" spans="1:8">
      <c r="A15" s="4"/>
      <c r="B15" s="13" t="s">
        <v>4</v>
      </c>
      <c r="C15" s="15" t="s">
        <v>5</v>
      </c>
      <c r="D15" s="169">
        <v>8</v>
      </c>
      <c r="E15" s="170">
        <v>142</v>
      </c>
      <c r="F15" s="170">
        <v>21</v>
      </c>
      <c r="G15" s="170">
        <v>0</v>
      </c>
      <c r="H15" s="132">
        <f t="shared" si="0"/>
        <v>163</v>
      </c>
    </row>
    <row r="16" spans="1:8">
      <c r="A16" s="4"/>
      <c r="B16" s="13" t="s">
        <v>6</v>
      </c>
      <c r="C16" s="15"/>
      <c r="D16" s="169">
        <v>7</v>
      </c>
      <c r="E16" s="170">
        <v>57</v>
      </c>
      <c r="F16" s="132">
        <v>10</v>
      </c>
      <c r="G16" s="170">
        <v>2</v>
      </c>
      <c r="H16" s="132">
        <f t="shared" si="0"/>
        <v>69</v>
      </c>
    </row>
    <row r="17" spans="1:8">
      <c r="A17" s="4"/>
      <c r="B17" s="13" t="s">
        <v>7</v>
      </c>
      <c r="C17" s="15"/>
      <c r="D17" s="169">
        <v>6</v>
      </c>
      <c r="E17" s="170">
        <v>19</v>
      </c>
      <c r="F17" s="170">
        <v>4</v>
      </c>
      <c r="G17" s="170">
        <v>0</v>
      </c>
      <c r="H17" s="132">
        <f t="shared" si="0"/>
        <v>23</v>
      </c>
    </row>
    <row r="18" spans="1:8">
      <c r="A18" s="4"/>
      <c r="B18" s="13" t="s">
        <v>1</v>
      </c>
      <c r="C18" s="10"/>
      <c r="D18" s="169">
        <v>5</v>
      </c>
      <c r="E18" s="170">
        <v>34</v>
      </c>
      <c r="F18" s="132">
        <v>8</v>
      </c>
      <c r="G18" s="170">
        <v>0</v>
      </c>
      <c r="H18" s="132">
        <f t="shared" si="0"/>
        <v>42</v>
      </c>
    </row>
    <row r="19" spans="1:8">
      <c r="A19" s="4"/>
      <c r="B19" s="13"/>
      <c r="C19" s="15"/>
      <c r="D19" s="169">
        <v>4</v>
      </c>
      <c r="E19" s="170">
        <v>32</v>
      </c>
      <c r="F19" s="170">
        <v>1</v>
      </c>
      <c r="G19" s="170">
        <v>1</v>
      </c>
      <c r="H19" s="132">
        <f t="shared" si="0"/>
        <v>34</v>
      </c>
    </row>
    <row r="20" spans="1:8">
      <c r="A20" s="4"/>
      <c r="B20" s="13"/>
      <c r="C20" s="15" t="s">
        <v>1</v>
      </c>
      <c r="D20" s="169">
        <v>3</v>
      </c>
      <c r="E20" s="170">
        <v>32</v>
      </c>
      <c r="F20" s="132">
        <v>3</v>
      </c>
      <c r="G20" s="170">
        <v>0</v>
      </c>
      <c r="H20" s="132">
        <f t="shared" si="0"/>
        <v>35</v>
      </c>
    </row>
    <row r="21" spans="1:8">
      <c r="A21" s="4"/>
      <c r="B21" s="13"/>
      <c r="C21" s="15"/>
      <c r="D21" s="169">
        <v>2</v>
      </c>
      <c r="E21" s="170">
        <v>50</v>
      </c>
      <c r="F21" s="170">
        <v>5</v>
      </c>
      <c r="G21" s="170">
        <v>0</v>
      </c>
      <c r="H21" s="132">
        <f t="shared" si="0"/>
        <v>55</v>
      </c>
    </row>
    <row r="22" spans="1:8">
      <c r="A22" s="4"/>
      <c r="B22" s="16"/>
      <c r="C22" s="14"/>
      <c r="D22" s="9">
        <v>1</v>
      </c>
      <c r="E22" s="170">
        <v>27</v>
      </c>
      <c r="F22" s="132">
        <v>6</v>
      </c>
      <c r="G22" s="170">
        <v>0</v>
      </c>
      <c r="H22" s="132">
        <f t="shared" si="0"/>
        <v>33</v>
      </c>
    </row>
    <row r="23" spans="1:8" ht="12.75" customHeight="1">
      <c r="A23" s="4"/>
      <c r="B23" s="241" t="s">
        <v>14</v>
      </c>
      <c r="C23" s="242"/>
      <c r="D23" s="243"/>
      <c r="E23" s="12">
        <f>SUM(E10:E22)</f>
        <v>660</v>
      </c>
      <c r="F23" s="12">
        <f>SUM(F10:F22)</f>
        <v>85</v>
      </c>
      <c r="G23" s="12">
        <f>SUM(G10:G22)</f>
        <v>7</v>
      </c>
      <c r="H23" s="12">
        <f>SUM(H10:H22)</f>
        <v>752</v>
      </c>
    </row>
    <row r="24" spans="1:8">
      <c r="A24" s="4"/>
      <c r="B24" s="9"/>
      <c r="C24" s="20"/>
      <c r="D24" s="169">
        <v>13</v>
      </c>
      <c r="E24" s="170">
        <v>727</v>
      </c>
      <c r="F24" s="132">
        <v>82</v>
      </c>
      <c r="G24" s="171">
        <v>4</v>
      </c>
      <c r="H24" s="132">
        <f t="shared" ref="H24:H36" si="1">E24+F24+G24</f>
        <v>813</v>
      </c>
    </row>
    <row r="25" spans="1:8">
      <c r="A25" s="4"/>
      <c r="B25" s="13"/>
      <c r="C25" s="17" t="s">
        <v>0</v>
      </c>
      <c r="D25" s="169">
        <v>12</v>
      </c>
      <c r="E25" s="170">
        <v>18</v>
      </c>
      <c r="F25" s="170">
        <v>3</v>
      </c>
      <c r="G25" s="171">
        <v>0</v>
      </c>
      <c r="H25" s="132">
        <f t="shared" si="1"/>
        <v>21</v>
      </c>
    </row>
    <row r="26" spans="1:8">
      <c r="A26" s="4"/>
      <c r="B26" s="13" t="s">
        <v>7</v>
      </c>
      <c r="C26" s="17"/>
      <c r="D26" s="169">
        <v>11</v>
      </c>
      <c r="E26" s="170">
        <v>12</v>
      </c>
      <c r="F26" s="132">
        <v>2</v>
      </c>
      <c r="G26" s="171">
        <v>0</v>
      </c>
      <c r="H26" s="132">
        <f t="shared" si="1"/>
        <v>14</v>
      </c>
    </row>
    <row r="27" spans="1:8">
      <c r="A27" s="4"/>
      <c r="B27" s="13" t="s">
        <v>8</v>
      </c>
      <c r="C27" s="20"/>
      <c r="D27" s="169">
        <v>10</v>
      </c>
      <c r="E27" s="170">
        <v>19</v>
      </c>
      <c r="F27" s="170">
        <v>0</v>
      </c>
      <c r="G27" s="171">
        <v>1</v>
      </c>
      <c r="H27" s="132">
        <f t="shared" si="1"/>
        <v>20</v>
      </c>
    </row>
    <row r="28" spans="1:8">
      <c r="A28" s="4"/>
      <c r="B28" s="13" t="s">
        <v>0</v>
      </c>
      <c r="C28" s="17"/>
      <c r="D28" s="169">
        <v>9</v>
      </c>
      <c r="E28" s="170">
        <v>20</v>
      </c>
      <c r="F28" s="132">
        <v>0</v>
      </c>
      <c r="G28" s="171">
        <v>0</v>
      </c>
      <c r="H28" s="132">
        <f t="shared" si="1"/>
        <v>20</v>
      </c>
    </row>
    <row r="29" spans="1:8">
      <c r="A29" s="4"/>
      <c r="B29" s="13" t="s">
        <v>2</v>
      </c>
      <c r="C29" s="17" t="s">
        <v>5</v>
      </c>
      <c r="D29" s="169">
        <v>8</v>
      </c>
      <c r="E29" s="170">
        <v>58</v>
      </c>
      <c r="F29" s="170">
        <v>2</v>
      </c>
      <c r="G29" s="171">
        <v>1</v>
      </c>
      <c r="H29" s="132">
        <f t="shared" si="1"/>
        <v>61</v>
      </c>
    </row>
    <row r="30" spans="1:8">
      <c r="A30" s="4"/>
      <c r="B30" s="13" t="s">
        <v>4</v>
      </c>
      <c r="C30" s="17"/>
      <c r="D30" s="169">
        <v>7</v>
      </c>
      <c r="E30" s="170">
        <v>55</v>
      </c>
      <c r="F30" s="132">
        <v>1</v>
      </c>
      <c r="G30" s="171">
        <v>1</v>
      </c>
      <c r="H30" s="132">
        <f t="shared" si="1"/>
        <v>57</v>
      </c>
    </row>
    <row r="31" spans="1:8">
      <c r="A31" s="4"/>
      <c r="B31" s="13" t="s">
        <v>0</v>
      </c>
      <c r="C31" s="17"/>
      <c r="D31" s="169">
        <v>6</v>
      </c>
      <c r="E31" s="170">
        <v>35</v>
      </c>
      <c r="F31" s="170">
        <v>4</v>
      </c>
      <c r="G31" s="171">
        <v>0</v>
      </c>
      <c r="H31" s="132">
        <f t="shared" si="1"/>
        <v>39</v>
      </c>
    </row>
    <row r="32" spans="1:8">
      <c r="A32" s="4"/>
      <c r="B32" s="13" t="s">
        <v>9</v>
      </c>
      <c r="C32" s="20"/>
      <c r="D32" s="169">
        <v>5</v>
      </c>
      <c r="E32" s="170">
        <v>51</v>
      </c>
      <c r="F32" s="132">
        <v>2</v>
      </c>
      <c r="G32" s="171">
        <v>1</v>
      </c>
      <c r="H32" s="132">
        <f t="shared" si="1"/>
        <v>54</v>
      </c>
    </row>
    <row r="33" spans="1:8">
      <c r="A33" s="4"/>
      <c r="B33" s="13"/>
      <c r="C33" s="17"/>
      <c r="D33" s="169">
        <v>4</v>
      </c>
      <c r="E33" s="170">
        <v>32</v>
      </c>
      <c r="F33" s="170">
        <v>0</v>
      </c>
      <c r="G33" s="171">
        <v>2</v>
      </c>
      <c r="H33" s="132">
        <f t="shared" si="1"/>
        <v>34</v>
      </c>
    </row>
    <row r="34" spans="1:8">
      <c r="A34" s="4"/>
      <c r="B34" s="13"/>
      <c r="C34" s="17" t="s">
        <v>1</v>
      </c>
      <c r="D34" s="169">
        <v>3</v>
      </c>
      <c r="E34" s="170">
        <v>76</v>
      </c>
      <c r="F34" s="132">
        <v>6</v>
      </c>
      <c r="G34" s="171">
        <v>0</v>
      </c>
      <c r="H34" s="132">
        <f t="shared" si="1"/>
        <v>82</v>
      </c>
    </row>
    <row r="35" spans="1:8">
      <c r="A35" s="4"/>
      <c r="B35" s="13"/>
      <c r="C35" s="17"/>
      <c r="D35" s="169">
        <v>2</v>
      </c>
      <c r="E35" s="170">
        <v>50</v>
      </c>
      <c r="F35" s="170">
        <v>3</v>
      </c>
      <c r="G35" s="171">
        <v>0</v>
      </c>
      <c r="H35" s="132">
        <f t="shared" si="1"/>
        <v>53</v>
      </c>
    </row>
    <row r="36" spans="1:8">
      <c r="A36" s="4"/>
      <c r="B36" s="16"/>
      <c r="C36" s="21"/>
      <c r="D36" s="9">
        <v>1</v>
      </c>
      <c r="E36" s="170">
        <v>82</v>
      </c>
      <c r="F36" s="132">
        <v>0</v>
      </c>
      <c r="G36" s="171">
        <v>0</v>
      </c>
      <c r="H36" s="132">
        <f t="shared" si="1"/>
        <v>82</v>
      </c>
    </row>
    <row r="37" spans="1:8" ht="12.75" customHeight="1">
      <c r="A37" s="4"/>
      <c r="B37" s="241" t="s">
        <v>15</v>
      </c>
      <c r="C37" s="242"/>
      <c r="D37" s="243"/>
      <c r="E37" s="12">
        <f>SUM(E24:E36)</f>
        <v>1235</v>
      </c>
      <c r="F37" s="12">
        <f>SUM(F24:F36)</f>
        <v>105</v>
      </c>
      <c r="G37" s="12">
        <f>SUM(G24:G36)</f>
        <v>10</v>
      </c>
      <c r="H37" s="12">
        <f>SUM(H24:H36)</f>
        <v>1350</v>
      </c>
    </row>
    <row r="38" spans="1:8">
      <c r="A38" s="4"/>
      <c r="B38" s="9"/>
      <c r="C38" s="9"/>
      <c r="D38" s="169">
        <v>13</v>
      </c>
      <c r="E38" s="172">
        <v>0</v>
      </c>
      <c r="F38" s="170">
        <v>0</v>
      </c>
      <c r="G38" s="171">
        <v>0</v>
      </c>
      <c r="H38" s="173">
        <f t="shared" ref="H38:H50" si="2">E38+F38+G38</f>
        <v>0</v>
      </c>
    </row>
    <row r="39" spans="1:8">
      <c r="A39" s="4"/>
      <c r="B39" s="13" t="s">
        <v>1</v>
      </c>
      <c r="C39" s="17" t="s">
        <v>0</v>
      </c>
      <c r="D39" s="169">
        <v>12</v>
      </c>
      <c r="E39" s="170">
        <v>0</v>
      </c>
      <c r="F39" s="170">
        <v>0</v>
      </c>
      <c r="G39" s="171">
        <v>0</v>
      </c>
      <c r="H39" s="173">
        <f t="shared" si="2"/>
        <v>0</v>
      </c>
    </row>
    <row r="40" spans="1:8">
      <c r="A40" s="4"/>
      <c r="B40" s="13" t="s">
        <v>10</v>
      </c>
      <c r="C40" s="16"/>
      <c r="D40" s="169">
        <v>11</v>
      </c>
      <c r="E40" s="170">
        <v>0</v>
      </c>
      <c r="F40" s="170">
        <v>0</v>
      </c>
      <c r="G40" s="171">
        <v>0</v>
      </c>
      <c r="H40" s="173">
        <f t="shared" si="2"/>
        <v>0</v>
      </c>
    </row>
    <row r="41" spans="1:8">
      <c r="A41" s="4"/>
      <c r="B41" s="13" t="s">
        <v>11</v>
      </c>
      <c r="C41" s="17"/>
      <c r="D41" s="169">
        <v>10</v>
      </c>
      <c r="E41" s="172">
        <v>0</v>
      </c>
      <c r="F41" s="170">
        <v>0</v>
      </c>
      <c r="G41" s="171">
        <v>0</v>
      </c>
      <c r="H41" s="173">
        <f t="shared" si="2"/>
        <v>0</v>
      </c>
    </row>
    <row r="42" spans="1:8">
      <c r="A42" s="4"/>
      <c r="B42" s="13" t="s">
        <v>4</v>
      </c>
      <c r="C42" s="17"/>
      <c r="D42" s="169">
        <v>9</v>
      </c>
      <c r="E42" s="170">
        <v>0</v>
      </c>
      <c r="F42" s="170">
        <v>0</v>
      </c>
      <c r="G42" s="171">
        <v>0</v>
      </c>
      <c r="H42" s="173">
        <f t="shared" si="2"/>
        <v>0</v>
      </c>
    </row>
    <row r="43" spans="1:8">
      <c r="A43" s="4"/>
      <c r="B43" s="13" t="s">
        <v>3</v>
      </c>
      <c r="C43" s="17" t="s">
        <v>5</v>
      </c>
      <c r="D43" s="169">
        <v>8</v>
      </c>
      <c r="E43" s="172">
        <v>0</v>
      </c>
      <c r="F43" s="170">
        <v>0</v>
      </c>
      <c r="G43" s="171">
        <v>0</v>
      </c>
      <c r="H43" s="173">
        <f t="shared" si="2"/>
        <v>0</v>
      </c>
    </row>
    <row r="44" spans="1:8">
      <c r="A44" s="4"/>
      <c r="B44" s="13" t="s">
        <v>4</v>
      </c>
      <c r="C44" s="17"/>
      <c r="D44" s="169">
        <v>7</v>
      </c>
      <c r="E44" s="172">
        <v>0</v>
      </c>
      <c r="F44" s="170">
        <v>0</v>
      </c>
      <c r="G44" s="171">
        <v>0</v>
      </c>
      <c r="H44" s="173">
        <f t="shared" si="2"/>
        <v>0</v>
      </c>
    </row>
    <row r="45" spans="1:8">
      <c r="A45" s="4"/>
      <c r="B45" s="13" t="s">
        <v>1</v>
      </c>
      <c r="C45" s="17"/>
      <c r="D45" s="169">
        <v>6</v>
      </c>
      <c r="E45" s="172">
        <v>0</v>
      </c>
      <c r="F45" s="170">
        <v>0</v>
      </c>
      <c r="G45" s="171">
        <v>0</v>
      </c>
      <c r="H45" s="173">
        <f t="shared" si="2"/>
        <v>0</v>
      </c>
    </row>
    <row r="46" spans="1:8">
      <c r="A46" s="4"/>
      <c r="B46" s="13" t="s">
        <v>12</v>
      </c>
      <c r="C46" s="9"/>
      <c r="D46" s="169">
        <v>5</v>
      </c>
      <c r="E46" s="172">
        <v>0</v>
      </c>
      <c r="F46" s="170">
        <v>0</v>
      </c>
      <c r="G46" s="171">
        <v>0</v>
      </c>
      <c r="H46" s="173">
        <f t="shared" si="2"/>
        <v>0</v>
      </c>
    </row>
    <row r="47" spans="1:8">
      <c r="A47" s="4"/>
      <c r="B47" s="13"/>
      <c r="C47" s="17"/>
      <c r="D47" s="169">
        <v>4</v>
      </c>
      <c r="E47" s="172">
        <v>0</v>
      </c>
      <c r="F47" s="170">
        <v>0</v>
      </c>
      <c r="G47" s="171">
        <v>0</v>
      </c>
      <c r="H47" s="173">
        <f t="shared" si="2"/>
        <v>0</v>
      </c>
    </row>
    <row r="48" spans="1:8">
      <c r="A48" s="4"/>
      <c r="B48" s="13"/>
      <c r="C48" s="17" t="s">
        <v>1</v>
      </c>
      <c r="D48" s="169">
        <v>3</v>
      </c>
      <c r="E48" s="172">
        <v>0</v>
      </c>
      <c r="F48" s="170">
        <v>0</v>
      </c>
      <c r="G48" s="171">
        <v>0</v>
      </c>
      <c r="H48" s="173">
        <f t="shared" si="2"/>
        <v>0</v>
      </c>
    </row>
    <row r="49" spans="1:8">
      <c r="A49" s="4"/>
      <c r="B49" s="13"/>
      <c r="C49" s="17"/>
      <c r="D49" s="169">
        <v>2</v>
      </c>
      <c r="E49" s="172">
        <v>0</v>
      </c>
      <c r="F49" s="170">
        <v>0</v>
      </c>
      <c r="G49" s="171">
        <v>0</v>
      </c>
      <c r="H49" s="173">
        <f t="shared" si="2"/>
        <v>0</v>
      </c>
    </row>
    <row r="50" spans="1:8">
      <c r="A50" s="4"/>
      <c r="B50" s="16"/>
      <c r="C50" s="17"/>
      <c r="D50" s="9">
        <v>1</v>
      </c>
      <c r="E50" s="172">
        <v>0</v>
      </c>
      <c r="F50" s="170">
        <v>0</v>
      </c>
      <c r="G50" s="174">
        <v>0</v>
      </c>
      <c r="H50" s="173">
        <f t="shared" si="2"/>
        <v>0</v>
      </c>
    </row>
    <row r="51" spans="1:8" ht="12.75" customHeight="1">
      <c r="B51" s="244" t="s">
        <v>16</v>
      </c>
      <c r="C51" s="244"/>
      <c r="D51" s="244"/>
      <c r="E51" s="12">
        <f>SUM(E38:E50)</f>
        <v>0</v>
      </c>
      <c r="F51" s="12">
        <f>SUM(F38:F50)</f>
        <v>0</v>
      </c>
      <c r="G51" s="12">
        <f>SUM(G38:G50)</f>
        <v>0</v>
      </c>
      <c r="H51" s="12">
        <f>SUM(H38:H50)</f>
        <v>0</v>
      </c>
    </row>
    <row r="52" spans="1:8" ht="12.75" customHeight="1">
      <c r="B52" s="240" t="s">
        <v>17</v>
      </c>
      <c r="C52" s="240"/>
      <c r="D52" s="240"/>
      <c r="E52" s="18">
        <f>+E23+E37+E51</f>
        <v>1895</v>
      </c>
      <c r="F52" s="18">
        <f>+F23+F37+F51</f>
        <v>190</v>
      </c>
      <c r="G52" s="18">
        <f>+G23+G37+G51</f>
        <v>17</v>
      </c>
      <c r="H52" s="18">
        <f>+H23+H37+H51</f>
        <v>2102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F31" sqref="F3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/>
      <c r="E2" s="6"/>
      <c r="F2" s="6"/>
      <c r="G2" s="6"/>
      <c r="H2" s="6"/>
    </row>
    <row r="3" spans="1:8">
      <c r="B3" s="5" t="s">
        <v>23</v>
      </c>
      <c r="C3" s="6"/>
      <c r="D3" s="6"/>
      <c r="E3" s="6"/>
      <c r="F3" s="6"/>
      <c r="G3" s="6"/>
      <c r="H3" s="6"/>
    </row>
    <row r="4" spans="1:8">
      <c r="B4" s="6" t="s">
        <v>25</v>
      </c>
      <c r="C4" s="6"/>
      <c r="D4" s="6"/>
      <c r="E4" s="6"/>
      <c r="F4" s="6"/>
      <c r="G4" s="6"/>
      <c r="H4" s="6"/>
    </row>
    <row r="5" spans="1:8">
      <c r="A5" s="175" t="s">
        <v>21</v>
      </c>
      <c r="B5" s="175"/>
      <c r="C5" s="175"/>
      <c r="D5" s="175"/>
      <c r="E5" s="175"/>
      <c r="F5" s="175"/>
      <c r="G5" s="175"/>
      <c r="H5" s="175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176" t="s">
        <v>30</v>
      </c>
      <c r="C8" s="176"/>
      <c r="D8" s="176"/>
      <c r="E8" s="176" t="s">
        <v>18</v>
      </c>
      <c r="F8" s="176"/>
      <c r="G8" s="176"/>
      <c r="H8" s="176"/>
    </row>
    <row r="9" spans="1:8" ht="24">
      <c r="B9" s="176"/>
      <c r="C9" s="176"/>
      <c r="D9" s="176"/>
      <c r="E9" s="176" t="s">
        <v>19</v>
      </c>
      <c r="F9" s="176" t="s">
        <v>26</v>
      </c>
      <c r="G9" s="176" t="s">
        <v>20</v>
      </c>
      <c r="H9" s="176" t="s">
        <v>13</v>
      </c>
    </row>
    <row r="10" spans="1:8">
      <c r="A10" s="32"/>
      <c r="B10" s="177"/>
      <c r="C10" s="178"/>
      <c r="D10" s="179">
        <v>13</v>
      </c>
      <c r="E10" s="36">
        <v>134</v>
      </c>
      <c r="F10" s="36">
        <v>1</v>
      </c>
      <c r="G10" s="36">
        <v>5</v>
      </c>
      <c r="H10" s="180">
        <v>140</v>
      </c>
    </row>
    <row r="11" spans="1:8">
      <c r="A11" s="32"/>
      <c r="B11" s="181" t="s">
        <v>1</v>
      </c>
      <c r="C11" s="178" t="s">
        <v>0</v>
      </c>
      <c r="D11" s="179">
        <v>12</v>
      </c>
      <c r="E11" s="36">
        <v>6</v>
      </c>
      <c r="F11" s="36">
        <v>0</v>
      </c>
      <c r="G11" s="36">
        <v>0</v>
      </c>
      <c r="H11" s="180">
        <v>6</v>
      </c>
    </row>
    <row r="12" spans="1:8">
      <c r="A12" s="32"/>
      <c r="B12" s="181" t="s">
        <v>2</v>
      </c>
      <c r="C12" s="178"/>
      <c r="D12" s="179">
        <v>11</v>
      </c>
      <c r="E12" s="36">
        <v>6</v>
      </c>
      <c r="F12" s="36">
        <v>0</v>
      </c>
      <c r="G12" s="36">
        <v>0</v>
      </c>
      <c r="H12" s="180">
        <v>6</v>
      </c>
    </row>
    <row r="13" spans="1:8">
      <c r="A13" s="32"/>
      <c r="B13" s="181" t="s">
        <v>1</v>
      </c>
      <c r="C13" s="182"/>
      <c r="D13" s="179">
        <v>10</v>
      </c>
      <c r="E13" s="36">
        <v>15</v>
      </c>
      <c r="F13" s="36">
        <v>0</v>
      </c>
      <c r="G13" s="36">
        <v>1</v>
      </c>
      <c r="H13" s="180">
        <v>16</v>
      </c>
    </row>
    <row r="14" spans="1:8">
      <c r="A14" s="32"/>
      <c r="B14" s="181" t="s">
        <v>3</v>
      </c>
      <c r="C14" s="178"/>
      <c r="D14" s="179">
        <v>9</v>
      </c>
      <c r="E14" s="36">
        <v>12</v>
      </c>
      <c r="F14" s="36">
        <v>0</v>
      </c>
      <c r="G14" s="36">
        <v>0</v>
      </c>
      <c r="H14" s="180">
        <v>12</v>
      </c>
    </row>
    <row r="15" spans="1:8">
      <c r="A15" s="32"/>
      <c r="B15" s="181" t="s">
        <v>4</v>
      </c>
      <c r="C15" s="178" t="s">
        <v>5</v>
      </c>
      <c r="D15" s="179">
        <v>8</v>
      </c>
      <c r="E15" s="36">
        <v>2</v>
      </c>
      <c r="F15" s="36">
        <v>0</v>
      </c>
      <c r="G15" s="36">
        <v>0</v>
      </c>
      <c r="H15" s="180">
        <v>2</v>
      </c>
    </row>
    <row r="16" spans="1:8">
      <c r="A16" s="32"/>
      <c r="B16" s="181" t="s">
        <v>6</v>
      </c>
      <c r="C16" s="178"/>
      <c r="D16" s="179">
        <v>7</v>
      </c>
      <c r="E16" s="36">
        <v>5</v>
      </c>
      <c r="F16" s="36">
        <v>0</v>
      </c>
      <c r="G16" s="36">
        <v>1</v>
      </c>
      <c r="H16" s="180">
        <v>6</v>
      </c>
    </row>
    <row r="17" spans="1:8">
      <c r="A17" s="32"/>
      <c r="B17" s="181" t="s">
        <v>7</v>
      </c>
      <c r="C17" s="178"/>
      <c r="D17" s="179">
        <v>6</v>
      </c>
      <c r="E17" s="36">
        <v>48</v>
      </c>
      <c r="F17" s="36">
        <v>0</v>
      </c>
      <c r="G17" s="36">
        <v>1</v>
      </c>
      <c r="H17" s="180">
        <v>49</v>
      </c>
    </row>
    <row r="18" spans="1:8">
      <c r="A18" s="32"/>
      <c r="B18" s="181" t="s">
        <v>1</v>
      </c>
      <c r="C18" s="182"/>
      <c r="D18" s="179">
        <v>5</v>
      </c>
      <c r="E18" s="36">
        <v>75</v>
      </c>
      <c r="F18" s="36">
        <v>1</v>
      </c>
      <c r="G18" s="36">
        <v>4</v>
      </c>
      <c r="H18" s="180">
        <v>80</v>
      </c>
    </row>
    <row r="19" spans="1:8">
      <c r="A19" s="32"/>
      <c r="B19" s="181"/>
      <c r="C19" s="178"/>
      <c r="D19" s="179">
        <v>4</v>
      </c>
      <c r="E19" s="36">
        <v>27</v>
      </c>
      <c r="F19" s="36">
        <v>0</v>
      </c>
      <c r="G19" s="36">
        <v>5</v>
      </c>
      <c r="H19" s="180">
        <v>32</v>
      </c>
    </row>
    <row r="20" spans="1:8">
      <c r="A20" s="32"/>
      <c r="B20" s="181"/>
      <c r="C20" s="178" t="s">
        <v>1</v>
      </c>
      <c r="D20" s="179">
        <v>3</v>
      </c>
      <c r="E20" s="36">
        <v>144</v>
      </c>
      <c r="F20" s="36">
        <v>1</v>
      </c>
      <c r="G20" s="36">
        <v>17</v>
      </c>
      <c r="H20" s="180">
        <v>162</v>
      </c>
    </row>
    <row r="21" spans="1:8">
      <c r="A21" s="32"/>
      <c r="B21" s="181"/>
      <c r="C21" s="178"/>
      <c r="D21" s="179">
        <v>2</v>
      </c>
      <c r="E21" s="36">
        <v>18</v>
      </c>
      <c r="F21" s="36">
        <v>0</v>
      </c>
      <c r="G21" s="36">
        <v>12</v>
      </c>
      <c r="H21" s="180">
        <v>30</v>
      </c>
    </row>
    <row r="22" spans="1:8">
      <c r="A22" s="32"/>
      <c r="B22" s="183"/>
      <c r="C22" s="184"/>
      <c r="D22" s="177">
        <v>1</v>
      </c>
      <c r="E22" s="36">
        <v>130</v>
      </c>
      <c r="F22" s="36">
        <v>0</v>
      </c>
      <c r="G22" s="36">
        <v>3</v>
      </c>
      <c r="H22" s="180">
        <v>133</v>
      </c>
    </row>
    <row r="23" spans="1:8" ht="12.75" customHeight="1">
      <c r="A23" s="32"/>
      <c r="B23" s="179" t="s">
        <v>14</v>
      </c>
      <c r="C23" s="185"/>
      <c r="D23" s="186"/>
      <c r="E23" s="36">
        <f>SUM(E10:E22)</f>
        <v>622</v>
      </c>
      <c r="F23" s="36">
        <f>SUM(F10:F22)</f>
        <v>3</v>
      </c>
      <c r="G23" s="36">
        <f>SUM(G10:G22)</f>
        <v>49</v>
      </c>
      <c r="H23" s="36">
        <f>SUM(H10:H22)</f>
        <v>674</v>
      </c>
    </row>
    <row r="24" spans="1:8">
      <c r="A24" s="32"/>
      <c r="B24" s="177"/>
      <c r="C24" s="187"/>
      <c r="D24" s="179">
        <v>13</v>
      </c>
      <c r="E24" s="36">
        <v>259</v>
      </c>
      <c r="F24" s="36">
        <v>0</v>
      </c>
      <c r="G24" s="36">
        <v>9</v>
      </c>
      <c r="H24" s="36">
        <v>268</v>
      </c>
    </row>
    <row r="25" spans="1:8">
      <c r="A25" s="32"/>
      <c r="B25" s="181"/>
      <c r="C25" s="188" t="s">
        <v>0</v>
      </c>
      <c r="D25" s="179">
        <v>12</v>
      </c>
      <c r="E25" s="36">
        <v>5</v>
      </c>
      <c r="F25" s="36">
        <v>0</v>
      </c>
      <c r="G25" s="36">
        <v>0</v>
      </c>
      <c r="H25" s="36">
        <v>5</v>
      </c>
    </row>
    <row r="26" spans="1:8">
      <c r="A26" s="32"/>
      <c r="B26" s="181" t="s">
        <v>7</v>
      </c>
      <c r="C26" s="188"/>
      <c r="D26" s="179">
        <v>11</v>
      </c>
      <c r="E26" s="36">
        <v>8</v>
      </c>
      <c r="F26" s="36">
        <v>0</v>
      </c>
      <c r="G26" s="36">
        <v>0</v>
      </c>
      <c r="H26" s="36">
        <v>8</v>
      </c>
    </row>
    <row r="27" spans="1:8">
      <c r="A27" s="32"/>
      <c r="B27" s="181" t="s">
        <v>8</v>
      </c>
      <c r="C27" s="187"/>
      <c r="D27" s="179">
        <v>10</v>
      </c>
      <c r="E27" s="36">
        <v>28</v>
      </c>
      <c r="F27" s="36">
        <v>0</v>
      </c>
      <c r="G27" s="36">
        <v>2</v>
      </c>
      <c r="H27" s="36">
        <v>30</v>
      </c>
    </row>
    <row r="28" spans="1:8">
      <c r="A28" s="32"/>
      <c r="B28" s="181" t="s">
        <v>0</v>
      </c>
      <c r="C28" s="188"/>
      <c r="D28" s="179">
        <v>9</v>
      </c>
      <c r="E28" s="36">
        <v>16</v>
      </c>
      <c r="F28" s="36">
        <v>0</v>
      </c>
      <c r="G28" s="36">
        <v>1</v>
      </c>
      <c r="H28" s="36">
        <v>17</v>
      </c>
    </row>
    <row r="29" spans="1:8">
      <c r="A29" s="32"/>
      <c r="B29" s="181" t="s">
        <v>2</v>
      </c>
      <c r="C29" s="188" t="s">
        <v>5</v>
      </c>
      <c r="D29" s="179">
        <v>8</v>
      </c>
      <c r="E29" s="36">
        <v>7</v>
      </c>
      <c r="F29" s="36">
        <v>0</v>
      </c>
      <c r="G29" s="36">
        <v>1</v>
      </c>
      <c r="H29" s="36">
        <v>8</v>
      </c>
    </row>
    <row r="30" spans="1:8">
      <c r="A30" s="32"/>
      <c r="B30" s="181" t="s">
        <v>4</v>
      </c>
      <c r="C30" s="188"/>
      <c r="D30" s="179">
        <v>7</v>
      </c>
      <c r="E30" s="36">
        <v>2</v>
      </c>
      <c r="F30" s="36">
        <v>0</v>
      </c>
      <c r="G30" s="36">
        <v>0</v>
      </c>
      <c r="H30" s="36">
        <v>2</v>
      </c>
    </row>
    <row r="31" spans="1:8">
      <c r="A31" s="32"/>
      <c r="B31" s="181" t="s">
        <v>0</v>
      </c>
      <c r="C31" s="188"/>
      <c r="D31" s="179">
        <v>6</v>
      </c>
      <c r="E31" s="36">
        <v>34</v>
      </c>
      <c r="F31" s="36">
        <v>1</v>
      </c>
      <c r="G31" s="36">
        <v>1</v>
      </c>
      <c r="H31" s="36">
        <v>36</v>
      </c>
    </row>
    <row r="32" spans="1:8">
      <c r="A32" s="32"/>
      <c r="B32" s="181" t="s">
        <v>9</v>
      </c>
      <c r="C32" s="187"/>
      <c r="D32" s="179">
        <v>5</v>
      </c>
      <c r="E32" s="36">
        <v>43</v>
      </c>
      <c r="F32" s="36">
        <v>0</v>
      </c>
      <c r="G32" s="36">
        <v>5</v>
      </c>
      <c r="H32" s="36">
        <v>48</v>
      </c>
    </row>
    <row r="33" spans="1:8">
      <c r="A33" s="32"/>
      <c r="B33" s="181"/>
      <c r="C33" s="188"/>
      <c r="D33" s="179">
        <v>4</v>
      </c>
      <c r="E33" s="36">
        <v>17</v>
      </c>
      <c r="F33" s="36">
        <v>0</v>
      </c>
      <c r="G33" s="36">
        <v>2</v>
      </c>
      <c r="H33" s="36">
        <v>19</v>
      </c>
    </row>
    <row r="34" spans="1:8">
      <c r="A34" s="32"/>
      <c r="B34" s="181"/>
      <c r="C34" s="188" t="s">
        <v>1</v>
      </c>
      <c r="D34" s="179">
        <v>3</v>
      </c>
      <c r="E34" s="36">
        <v>59</v>
      </c>
      <c r="F34" s="36">
        <v>0</v>
      </c>
      <c r="G34" s="36">
        <v>11</v>
      </c>
      <c r="H34" s="36">
        <v>70</v>
      </c>
    </row>
    <row r="35" spans="1:8">
      <c r="A35" s="32"/>
      <c r="B35" s="181"/>
      <c r="C35" s="188"/>
      <c r="D35" s="179">
        <v>2</v>
      </c>
      <c r="E35" s="36">
        <v>21</v>
      </c>
      <c r="F35" s="36">
        <v>0</v>
      </c>
      <c r="G35" s="36">
        <v>5</v>
      </c>
      <c r="H35" s="36">
        <v>26</v>
      </c>
    </row>
    <row r="36" spans="1:8">
      <c r="A36" s="32"/>
      <c r="B36" s="183"/>
      <c r="C36" s="189"/>
      <c r="D36" s="177">
        <v>1</v>
      </c>
      <c r="E36" s="36">
        <v>56</v>
      </c>
      <c r="F36" s="36">
        <v>0</v>
      </c>
      <c r="G36" s="36">
        <v>1</v>
      </c>
      <c r="H36" s="36">
        <v>55</v>
      </c>
    </row>
    <row r="37" spans="1:8" ht="12.75" customHeight="1">
      <c r="A37" s="32"/>
      <c r="B37" s="179" t="s">
        <v>15</v>
      </c>
      <c r="C37" s="185"/>
      <c r="D37" s="186"/>
      <c r="E37" s="36">
        <f>SUM(E24:E36)</f>
        <v>555</v>
      </c>
      <c r="F37" s="36">
        <f>SUM(F24:F36)</f>
        <v>1</v>
      </c>
      <c r="G37" s="36">
        <f>SUM(G24:G36)</f>
        <v>38</v>
      </c>
      <c r="H37" s="36">
        <f>SUM(H24:H36)</f>
        <v>592</v>
      </c>
    </row>
    <row r="38" spans="1:8">
      <c r="A38" s="32"/>
      <c r="B38" s="177"/>
      <c r="C38" s="177"/>
      <c r="D38" s="179">
        <v>13</v>
      </c>
      <c r="E38" s="36">
        <v>3</v>
      </c>
      <c r="F38" s="36">
        <v>0</v>
      </c>
      <c r="G38" s="36">
        <v>0</v>
      </c>
      <c r="H38" s="36">
        <v>3</v>
      </c>
    </row>
    <row r="39" spans="1:8">
      <c r="A39" s="32"/>
      <c r="B39" s="181" t="s">
        <v>1</v>
      </c>
      <c r="C39" s="188" t="s">
        <v>0</v>
      </c>
      <c r="D39" s="179">
        <v>12</v>
      </c>
      <c r="E39" s="36">
        <v>0</v>
      </c>
      <c r="F39" s="36">
        <v>0</v>
      </c>
      <c r="G39" s="36">
        <v>0</v>
      </c>
      <c r="H39" s="36">
        <f t="shared" ref="H39:H50" si="0">E39+F39+G39</f>
        <v>0</v>
      </c>
    </row>
    <row r="40" spans="1:8">
      <c r="A40" s="32"/>
      <c r="B40" s="181" t="s">
        <v>10</v>
      </c>
      <c r="C40" s="183"/>
      <c r="D40" s="179">
        <v>11</v>
      </c>
      <c r="E40" s="36">
        <v>0</v>
      </c>
      <c r="F40" s="36">
        <v>0</v>
      </c>
      <c r="G40" s="36">
        <v>0</v>
      </c>
      <c r="H40" s="36">
        <f t="shared" si="0"/>
        <v>0</v>
      </c>
    </row>
    <row r="41" spans="1:8">
      <c r="A41" s="32"/>
      <c r="B41" s="181" t="s">
        <v>11</v>
      </c>
      <c r="C41" s="188"/>
      <c r="D41" s="179">
        <v>10</v>
      </c>
      <c r="E41" s="36">
        <v>0</v>
      </c>
      <c r="F41" s="36">
        <v>0</v>
      </c>
      <c r="G41" s="36">
        <v>0</v>
      </c>
      <c r="H41" s="36">
        <f t="shared" si="0"/>
        <v>0</v>
      </c>
    </row>
    <row r="42" spans="1:8">
      <c r="A42" s="32"/>
      <c r="B42" s="181" t="s">
        <v>4</v>
      </c>
      <c r="C42" s="188"/>
      <c r="D42" s="179">
        <v>9</v>
      </c>
      <c r="E42" s="36">
        <v>0</v>
      </c>
      <c r="F42" s="36">
        <v>0</v>
      </c>
      <c r="G42" s="36">
        <v>0</v>
      </c>
      <c r="H42" s="36">
        <f t="shared" si="0"/>
        <v>0</v>
      </c>
    </row>
    <row r="43" spans="1:8">
      <c r="A43" s="32"/>
      <c r="B43" s="181" t="s">
        <v>3</v>
      </c>
      <c r="C43" s="188" t="s">
        <v>5</v>
      </c>
      <c r="D43" s="179">
        <v>8</v>
      </c>
      <c r="E43" s="36">
        <v>0</v>
      </c>
      <c r="F43" s="36">
        <v>0</v>
      </c>
      <c r="G43" s="36">
        <v>0</v>
      </c>
      <c r="H43" s="36">
        <f t="shared" si="0"/>
        <v>0</v>
      </c>
    </row>
    <row r="44" spans="1:8">
      <c r="A44" s="32"/>
      <c r="B44" s="181" t="s">
        <v>4</v>
      </c>
      <c r="C44" s="188"/>
      <c r="D44" s="179">
        <v>7</v>
      </c>
      <c r="E44" s="36">
        <v>0</v>
      </c>
      <c r="F44" s="36">
        <v>0</v>
      </c>
      <c r="G44" s="36">
        <v>0</v>
      </c>
      <c r="H44" s="36">
        <f t="shared" si="0"/>
        <v>0</v>
      </c>
    </row>
    <row r="45" spans="1:8">
      <c r="A45" s="32"/>
      <c r="B45" s="181" t="s">
        <v>1</v>
      </c>
      <c r="C45" s="188"/>
      <c r="D45" s="179">
        <v>6</v>
      </c>
      <c r="E45" s="36">
        <v>0</v>
      </c>
      <c r="F45" s="36">
        <v>0</v>
      </c>
      <c r="G45" s="36">
        <v>0</v>
      </c>
      <c r="H45" s="36">
        <f t="shared" si="0"/>
        <v>0</v>
      </c>
    </row>
    <row r="46" spans="1:8">
      <c r="A46" s="32"/>
      <c r="B46" s="181" t="s">
        <v>12</v>
      </c>
      <c r="C46" s="177"/>
      <c r="D46" s="179">
        <v>5</v>
      </c>
      <c r="E46" s="36">
        <v>0</v>
      </c>
      <c r="F46" s="36">
        <v>0</v>
      </c>
      <c r="G46" s="36">
        <v>0</v>
      </c>
      <c r="H46" s="36">
        <f t="shared" si="0"/>
        <v>0</v>
      </c>
    </row>
    <row r="47" spans="1:8">
      <c r="A47" s="32"/>
      <c r="B47" s="181"/>
      <c r="C47" s="188"/>
      <c r="D47" s="179">
        <v>4</v>
      </c>
      <c r="E47" s="36">
        <v>0</v>
      </c>
      <c r="F47" s="36">
        <v>0</v>
      </c>
      <c r="G47" s="36">
        <v>0</v>
      </c>
      <c r="H47" s="36">
        <f t="shared" si="0"/>
        <v>0</v>
      </c>
    </row>
    <row r="48" spans="1:8">
      <c r="A48" s="32"/>
      <c r="B48" s="181"/>
      <c r="C48" s="188" t="s">
        <v>1</v>
      </c>
      <c r="D48" s="179">
        <v>3</v>
      </c>
      <c r="E48" s="36">
        <v>0</v>
      </c>
      <c r="F48" s="36">
        <v>0</v>
      </c>
      <c r="G48" s="36">
        <v>0</v>
      </c>
      <c r="H48" s="36">
        <f t="shared" si="0"/>
        <v>0</v>
      </c>
    </row>
    <row r="49" spans="1:8">
      <c r="A49" s="32"/>
      <c r="B49" s="181"/>
      <c r="C49" s="188"/>
      <c r="D49" s="179">
        <v>2</v>
      </c>
      <c r="E49" s="36">
        <v>0</v>
      </c>
      <c r="F49" s="36">
        <v>0</v>
      </c>
      <c r="G49" s="36">
        <v>0</v>
      </c>
      <c r="H49" s="36">
        <f t="shared" si="0"/>
        <v>0</v>
      </c>
    </row>
    <row r="50" spans="1:8">
      <c r="A50" s="32"/>
      <c r="B50" s="183"/>
      <c r="C50" s="188"/>
      <c r="D50" s="177">
        <v>1</v>
      </c>
      <c r="E50" s="36">
        <v>0</v>
      </c>
      <c r="F50" s="36">
        <v>0</v>
      </c>
      <c r="G50" s="36">
        <v>0</v>
      </c>
      <c r="H50" s="36">
        <f t="shared" si="0"/>
        <v>0</v>
      </c>
    </row>
    <row r="51" spans="1:8" ht="12.75" customHeight="1">
      <c r="B51" s="179" t="s">
        <v>16</v>
      </c>
      <c r="C51" s="179"/>
      <c r="D51" s="179"/>
      <c r="E51" s="36">
        <f>SUM(E38:E50)</f>
        <v>3</v>
      </c>
      <c r="F51" s="36">
        <f>SUM(F38:F50)</f>
        <v>0</v>
      </c>
      <c r="G51" s="36">
        <f>SUM(G38:G50)</f>
        <v>0</v>
      </c>
      <c r="H51" s="36">
        <f>SUM(H38:H50)</f>
        <v>3</v>
      </c>
    </row>
    <row r="52" spans="1:8" ht="12.75" customHeight="1">
      <c r="B52" s="190" t="s">
        <v>17</v>
      </c>
      <c r="C52" s="190"/>
      <c r="D52" s="190"/>
      <c r="E52" s="191">
        <f>+E23+E37+E51</f>
        <v>1180</v>
      </c>
      <c r="F52" s="191">
        <f>+F23+F37+F51</f>
        <v>4</v>
      </c>
      <c r="G52" s="191">
        <f>+G23+G37+G51</f>
        <v>87</v>
      </c>
      <c r="H52" s="191">
        <f>+H23+H37+H51</f>
        <v>1269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workbookViewId="0">
      <selection activeCell="E39" sqref="E39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40</v>
      </c>
      <c r="C2" s="6"/>
      <c r="D2" s="6"/>
      <c r="E2" s="6"/>
      <c r="F2" s="6"/>
      <c r="G2" s="6"/>
      <c r="H2" s="6"/>
    </row>
    <row r="3" spans="1:8">
      <c r="B3" s="5" t="s">
        <v>36</v>
      </c>
      <c r="C3" s="6"/>
      <c r="D3" s="6"/>
      <c r="E3" s="6"/>
      <c r="F3" s="6"/>
      <c r="G3" s="6"/>
      <c r="H3" s="6"/>
    </row>
    <row r="4" spans="1:8">
      <c r="B4" s="6" t="s">
        <v>39</v>
      </c>
      <c r="C4" s="6"/>
      <c r="D4" s="6"/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69" t="s">
        <v>30</v>
      </c>
      <c r="C8" s="269"/>
      <c r="D8" s="269"/>
      <c r="E8" s="269" t="s">
        <v>18</v>
      </c>
      <c r="F8" s="269"/>
      <c r="G8" s="269"/>
      <c r="H8" s="269"/>
    </row>
    <row r="9" spans="1:8" ht="24">
      <c r="B9" s="269"/>
      <c r="C9" s="269"/>
      <c r="D9" s="269"/>
      <c r="E9" s="60" t="s">
        <v>19</v>
      </c>
      <c r="F9" s="60" t="s">
        <v>26</v>
      </c>
      <c r="G9" s="60" t="s">
        <v>20</v>
      </c>
      <c r="H9" s="60" t="s">
        <v>13</v>
      </c>
    </row>
    <row r="10" spans="1:8">
      <c r="A10" s="4"/>
      <c r="B10" s="61"/>
      <c r="C10" s="62"/>
      <c r="D10" s="63">
        <v>13</v>
      </c>
      <c r="E10" s="12">
        <v>77</v>
      </c>
      <c r="F10" s="12">
        <v>1</v>
      </c>
      <c r="G10" s="12">
        <v>9</v>
      </c>
      <c r="H10" s="12">
        <f>E10+F10+G10</f>
        <v>87</v>
      </c>
    </row>
    <row r="11" spans="1:8">
      <c r="A11" s="4"/>
      <c r="B11" s="64" t="s">
        <v>1</v>
      </c>
      <c r="C11" s="62" t="s">
        <v>0</v>
      </c>
      <c r="D11" s="63">
        <v>12</v>
      </c>
      <c r="E11" s="12">
        <v>3</v>
      </c>
      <c r="F11" s="12"/>
      <c r="G11" s="12"/>
      <c r="H11" s="12">
        <f t="shared" ref="H11:H22" si="0">E11+F11+G11</f>
        <v>3</v>
      </c>
    </row>
    <row r="12" spans="1:8">
      <c r="A12" s="4"/>
      <c r="B12" s="64" t="s">
        <v>2</v>
      </c>
      <c r="C12" s="62"/>
      <c r="D12" s="63">
        <v>11</v>
      </c>
      <c r="E12" s="12">
        <v>5</v>
      </c>
      <c r="F12" s="12"/>
      <c r="G12" s="12">
        <v>2</v>
      </c>
      <c r="H12" s="12">
        <f t="shared" si="0"/>
        <v>7</v>
      </c>
    </row>
    <row r="13" spans="1:8">
      <c r="A13" s="4"/>
      <c r="B13" s="64" t="s">
        <v>1</v>
      </c>
      <c r="C13" s="65"/>
      <c r="D13" s="63">
        <v>10</v>
      </c>
      <c r="E13" s="12">
        <v>13</v>
      </c>
      <c r="F13" s="12">
        <v>1</v>
      </c>
      <c r="G13" s="12">
        <v>1</v>
      </c>
      <c r="H13" s="12">
        <f t="shared" si="0"/>
        <v>15</v>
      </c>
    </row>
    <row r="14" spans="1:8">
      <c r="A14" s="4"/>
      <c r="B14" s="64" t="s">
        <v>3</v>
      </c>
      <c r="C14" s="62"/>
      <c r="D14" s="63">
        <v>9</v>
      </c>
      <c r="E14" s="12">
        <v>7</v>
      </c>
      <c r="F14" s="12"/>
      <c r="G14" s="12"/>
      <c r="H14" s="12">
        <f t="shared" si="0"/>
        <v>7</v>
      </c>
    </row>
    <row r="15" spans="1:8">
      <c r="A15" s="4"/>
      <c r="B15" s="64" t="s">
        <v>4</v>
      </c>
      <c r="C15" s="62" t="s">
        <v>5</v>
      </c>
      <c r="D15" s="63">
        <v>8</v>
      </c>
      <c r="E15" s="12">
        <v>2</v>
      </c>
      <c r="F15" s="12"/>
      <c r="G15" s="12">
        <v>1</v>
      </c>
      <c r="H15" s="12">
        <f t="shared" si="0"/>
        <v>3</v>
      </c>
    </row>
    <row r="16" spans="1:8">
      <c r="A16" s="4"/>
      <c r="B16" s="64" t="s">
        <v>6</v>
      </c>
      <c r="C16" s="62"/>
      <c r="D16" s="63">
        <v>7</v>
      </c>
      <c r="E16" s="12">
        <v>4</v>
      </c>
      <c r="F16" s="12"/>
      <c r="G16" s="12"/>
      <c r="H16" s="12">
        <f t="shared" si="0"/>
        <v>4</v>
      </c>
    </row>
    <row r="17" spans="1:8">
      <c r="A17" s="4"/>
      <c r="B17" s="64" t="s">
        <v>7</v>
      </c>
      <c r="C17" s="62"/>
      <c r="D17" s="63">
        <v>6</v>
      </c>
      <c r="E17" s="12">
        <v>12</v>
      </c>
      <c r="F17" s="12"/>
      <c r="G17" s="12">
        <v>3</v>
      </c>
      <c r="H17" s="12">
        <f t="shared" si="0"/>
        <v>15</v>
      </c>
    </row>
    <row r="18" spans="1:8">
      <c r="A18" s="4"/>
      <c r="B18" s="64" t="s">
        <v>1</v>
      </c>
      <c r="C18" s="65"/>
      <c r="D18" s="63">
        <v>5</v>
      </c>
      <c r="E18" s="12">
        <v>4</v>
      </c>
      <c r="F18" s="12"/>
      <c r="G18" s="12">
        <v>1</v>
      </c>
      <c r="H18" s="12">
        <f t="shared" si="0"/>
        <v>5</v>
      </c>
    </row>
    <row r="19" spans="1:8">
      <c r="A19" s="4"/>
      <c r="B19" s="64"/>
      <c r="C19" s="62"/>
      <c r="D19" s="63">
        <v>4</v>
      </c>
      <c r="E19" s="12">
        <v>16</v>
      </c>
      <c r="F19" s="12"/>
      <c r="G19" s="12">
        <v>12</v>
      </c>
      <c r="H19" s="12">
        <f t="shared" si="0"/>
        <v>28</v>
      </c>
    </row>
    <row r="20" spans="1:8">
      <c r="A20" s="4"/>
      <c r="B20" s="64"/>
      <c r="C20" s="62" t="s">
        <v>1</v>
      </c>
      <c r="D20" s="63">
        <v>3</v>
      </c>
      <c r="E20" s="12">
        <v>5</v>
      </c>
      <c r="F20" s="12"/>
      <c r="G20" s="12">
        <v>6</v>
      </c>
      <c r="H20" s="12">
        <f t="shared" si="0"/>
        <v>11</v>
      </c>
    </row>
    <row r="21" spans="1:8">
      <c r="A21" s="4"/>
      <c r="B21" s="64"/>
      <c r="C21" s="62"/>
      <c r="D21" s="63">
        <v>2</v>
      </c>
      <c r="E21" s="12">
        <v>5</v>
      </c>
      <c r="F21" s="12">
        <v>1</v>
      </c>
      <c r="G21" s="12"/>
      <c r="H21" s="12">
        <f t="shared" si="0"/>
        <v>6</v>
      </c>
    </row>
    <row r="22" spans="1:8">
      <c r="A22" s="4"/>
      <c r="B22" s="66"/>
      <c r="C22" s="67"/>
      <c r="D22" s="61">
        <v>1</v>
      </c>
      <c r="E22" s="12">
        <v>4</v>
      </c>
      <c r="F22" s="12"/>
      <c r="G22" s="12"/>
      <c r="H22" s="12">
        <f t="shared" si="0"/>
        <v>4</v>
      </c>
    </row>
    <row r="23" spans="1:8" ht="12.75" customHeight="1">
      <c r="A23" s="4"/>
      <c r="B23" s="270" t="s">
        <v>14</v>
      </c>
      <c r="C23" s="271"/>
      <c r="D23" s="272"/>
      <c r="E23" s="12">
        <f>SUM(E10:E22)</f>
        <v>157</v>
      </c>
      <c r="F23" s="12">
        <f>SUM(F10:F22)</f>
        <v>3</v>
      </c>
      <c r="G23" s="12">
        <f>SUM(G10:G22)</f>
        <v>35</v>
      </c>
      <c r="H23" s="12">
        <f>SUM(H10:H22)</f>
        <v>195</v>
      </c>
    </row>
    <row r="24" spans="1:8">
      <c r="A24" s="4"/>
      <c r="B24" s="61"/>
      <c r="C24" s="68"/>
      <c r="D24" s="63">
        <v>13</v>
      </c>
      <c r="E24" s="12">
        <v>186</v>
      </c>
      <c r="F24" s="12">
        <v>4</v>
      </c>
      <c r="G24" s="12">
        <v>14</v>
      </c>
      <c r="H24" s="12">
        <f t="shared" ref="H24:H36" si="1">E24+F24+G24</f>
        <v>204</v>
      </c>
    </row>
    <row r="25" spans="1:8">
      <c r="A25" s="4"/>
      <c r="B25" s="64"/>
      <c r="C25" s="69" t="s">
        <v>0</v>
      </c>
      <c r="D25" s="63">
        <v>12</v>
      </c>
      <c r="E25" s="12">
        <v>7</v>
      </c>
      <c r="F25" s="12">
        <v>1</v>
      </c>
      <c r="G25" s="12">
        <v>1</v>
      </c>
      <c r="H25" s="12">
        <f t="shared" si="1"/>
        <v>9</v>
      </c>
    </row>
    <row r="26" spans="1:8">
      <c r="A26" s="4"/>
      <c r="B26" s="64" t="s">
        <v>7</v>
      </c>
      <c r="C26" s="69"/>
      <c r="D26" s="63">
        <v>11</v>
      </c>
      <c r="E26" s="12">
        <v>12</v>
      </c>
      <c r="F26" s="12"/>
      <c r="G26" s="12">
        <v>1</v>
      </c>
      <c r="H26" s="12">
        <f t="shared" si="1"/>
        <v>13</v>
      </c>
    </row>
    <row r="27" spans="1:8">
      <c r="A27" s="4"/>
      <c r="B27" s="64" t="s">
        <v>8</v>
      </c>
      <c r="C27" s="68"/>
      <c r="D27" s="63">
        <v>10</v>
      </c>
      <c r="E27" s="12">
        <v>26</v>
      </c>
      <c r="F27" s="12"/>
      <c r="G27" s="12">
        <v>1</v>
      </c>
      <c r="H27" s="12">
        <f t="shared" si="1"/>
        <v>27</v>
      </c>
    </row>
    <row r="28" spans="1:8">
      <c r="A28" s="4"/>
      <c r="B28" s="64" t="s">
        <v>0</v>
      </c>
      <c r="C28" s="69"/>
      <c r="D28" s="63">
        <v>9</v>
      </c>
      <c r="E28" s="12">
        <v>9</v>
      </c>
      <c r="F28" s="12"/>
      <c r="G28" s="12"/>
      <c r="H28" s="12">
        <f t="shared" si="1"/>
        <v>9</v>
      </c>
    </row>
    <row r="29" spans="1:8">
      <c r="A29" s="4"/>
      <c r="B29" s="64" t="s">
        <v>2</v>
      </c>
      <c r="C29" s="69" t="s">
        <v>5</v>
      </c>
      <c r="D29" s="63">
        <v>8</v>
      </c>
      <c r="E29" s="12">
        <v>5</v>
      </c>
      <c r="F29" s="12"/>
      <c r="G29" s="12"/>
      <c r="H29" s="12">
        <f t="shared" si="1"/>
        <v>5</v>
      </c>
    </row>
    <row r="30" spans="1:8">
      <c r="A30" s="4"/>
      <c r="B30" s="64" t="s">
        <v>4</v>
      </c>
      <c r="C30" s="69"/>
      <c r="D30" s="63">
        <v>7</v>
      </c>
      <c r="E30" s="12">
        <v>3</v>
      </c>
      <c r="F30" s="12"/>
      <c r="G30" s="12"/>
      <c r="H30" s="12">
        <f t="shared" si="1"/>
        <v>3</v>
      </c>
    </row>
    <row r="31" spans="1:8">
      <c r="A31" s="4"/>
      <c r="B31" s="64" t="s">
        <v>0</v>
      </c>
      <c r="C31" s="69"/>
      <c r="D31" s="63">
        <v>6</v>
      </c>
      <c r="E31" s="12">
        <v>6</v>
      </c>
      <c r="F31" s="12"/>
      <c r="G31" s="12">
        <v>4</v>
      </c>
      <c r="H31" s="12">
        <f t="shared" si="1"/>
        <v>10</v>
      </c>
    </row>
    <row r="32" spans="1:8">
      <c r="A32" s="4"/>
      <c r="B32" s="64" t="s">
        <v>9</v>
      </c>
      <c r="C32" s="68"/>
      <c r="D32" s="63">
        <v>5</v>
      </c>
      <c r="E32" s="12">
        <v>6</v>
      </c>
      <c r="F32" s="12"/>
      <c r="G32" s="12"/>
      <c r="H32" s="12">
        <f t="shared" si="1"/>
        <v>6</v>
      </c>
    </row>
    <row r="33" spans="1:8">
      <c r="A33" s="4"/>
      <c r="B33" s="64"/>
      <c r="C33" s="69"/>
      <c r="D33" s="63">
        <v>4</v>
      </c>
      <c r="E33" s="12">
        <v>14</v>
      </c>
      <c r="F33" s="12"/>
      <c r="G33" s="12">
        <v>8</v>
      </c>
      <c r="H33" s="12">
        <f t="shared" si="1"/>
        <v>22</v>
      </c>
    </row>
    <row r="34" spans="1:8">
      <c r="A34" s="4"/>
      <c r="B34" s="64"/>
      <c r="C34" s="69" t="s">
        <v>1</v>
      </c>
      <c r="D34" s="63">
        <v>3</v>
      </c>
      <c r="E34" s="12">
        <v>9</v>
      </c>
      <c r="F34" s="12"/>
      <c r="G34" s="12">
        <v>2</v>
      </c>
      <c r="H34" s="12">
        <f t="shared" si="1"/>
        <v>11</v>
      </c>
    </row>
    <row r="35" spans="1:8">
      <c r="A35" s="4"/>
      <c r="B35" s="64"/>
      <c r="C35" s="69"/>
      <c r="D35" s="63">
        <v>2</v>
      </c>
      <c r="E35" s="12">
        <v>8</v>
      </c>
      <c r="F35" s="12"/>
      <c r="G35" s="12">
        <v>2</v>
      </c>
      <c r="H35" s="12">
        <f t="shared" si="1"/>
        <v>10</v>
      </c>
    </row>
    <row r="36" spans="1:8">
      <c r="A36" s="4"/>
      <c r="B36" s="66"/>
      <c r="C36" s="70"/>
      <c r="D36" s="61">
        <v>1</v>
      </c>
      <c r="E36" s="12">
        <v>3</v>
      </c>
      <c r="F36" s="12"/>
      <c r="G36" s="12">
        <v>1</v>
      </c>
      <c r="H36" s="12">
        <f t="shared" si="1"/>
        <v>4</v>
      </c>
    </row>
    <row r="37" spans="1:8" ht="12.75" customHeight="1">
      <c r="A37" s="4"/>
      <c r="B37" s="270" t="s">
        <v>15</v>
      </c>
      <c r="C37" s="271"/>
      <c r="D37" s="272"/>
      <c r="E37" s="12">
        <f>SUM(E24:E36)</f>
        <v>294</v>
      </c>
      <c r="F37" s="12">
        <f>SUM(F24:F36)</f>
        <v>5</v>
      </c>
      <c r="G37" s="12">
        <f>SUM(G24:G36)</f>
        <v>34</v>
      </c>
      <c r="H37" s="12">
        <f>SUM(H24:H36)</f>
        <v>333</v>
      </c>
    </row>
    <row r="38" spans="1:8">
      <c r="A38" s="4"/>
      <c r="B38" s="61"/>
      <c r="C38" s="61"/>
      <c r="D38" s="63">
        <v>13</v>
      </c>
      <c r="E38" s="12">
        <v>1</v>
      </c>
      <c r="F38" s="12"/>
      <c r="G38" s="12"/>
      <c r="H38" s="12">
        <f t="shared" ref="H38:H50" si="2">E38+F38+G38</f>
        <v>1</v>
      </c>
    </row>
    <row r="39" spans="1:8">
      <c r="A39" s="4"/>
      <c r="B39" s="64" t="s">
        <v>1</v>
      </c>
      <c r="C39" s="69" t="s">
        <v>0</v>
      </c>
      <c r="D39" s="63">
        <v>12</v>
      </c>
      <c r="E39" s="12"/>
      <c r="F39" s="12"/>
      <c r="G39" s="12"/>
      <c r="H39" s="12">
        <f t="shared" si="2"/>
        <v>0</v>
      </c>
    </row>
    <row r="40" spans="1:8">
      <c r="A40" s="4"/>
      <c r="B40" s="64" t="s">
        <v>10</v>
      </c>
      <c r="C40" s="66"/>
      <c r="D40" s="63">
        <v>11</v>
      </c>
      <c r="E40" s="12">
        <v>1</v>
      </c>
      <c r="F40" s="12"/>
      <c r="G40" s="12"/>
      <c r="H40" s="12">
        <f t="shared" si="2"/>
        <v>1</v>
      </c>
    </row>
    <row r="41" spans="1:8">
      <c r="A41" s="4"/>
      <c r="B41" s="64" t="s">
        <v>11</v>
      </c>
      <c r="C41" s="69"/>
      <c r="D41" s="63">
        <v>10</v>
      </c>
      <c r="E41" s="12"/>
      <c r="F41" s="12"/>
      <c r="G41" s="12"/>
      <c r="H41" s="12">
        <f t="shared" si="2"/>
        <v>0</v>
      </c>
    </row>
    <row r="42" spans="1:8">
      <c r="A42" s="4"/>
      <c r="B42" s="64" t="s">
        <v>4</v>
      </c>
      <c r="C42" s="69"/>
      <c r="D42" s="63">
        <v>9</v>
      </c>
      <c r="E42" s="12"/>
      <c r="F42" s="12"/>
      <c r="G42" s="12"/>
      <c r="H42" s="12">
        <f t="shared" si="2"/>
        <v>0</v>
      </c>
    </row>
    <row r="43" spans="1:8">
      <c r="A43" s="4"/>
      <c r="B43" s="64" t="s">
        <v>3</v>
      </c>
      <c r="C43" s="69" t="s">
        <v>5</v>
      </c>
      <c r="D43" s="63">
        <v>8</v>
      </c>
      <c r="E43" s="12"/>
      <c r="F43" s="12"/>
      <c r="G43" s="12"/>
      <c r="H43" s="12">
        <f t="shared" si="2"/>
        <v>0</v>
      </c>
    </row>
    <row r="44" spans="1:8">
      <c r="A44" s="4"/>
      <c r="B44" s="64" t="s">
        <v>4</v>
      </c>
      <c r="C44" s="69"/>
      <c r="D44" s="63">
        <v>7</v>
      </c>
      <c r="E44" s="12"/>
      <c r="F44" s="12"/>
      <c r="G44" s="12"/>
      <c r="H44" s="12">
        <f t="shared" si="2"/>
        <v>0</v>
      </c>
    </row>
    <row r="45" spans="1:8">
      <c r="A45" s="4"/>
      <c r="B45" s="64" t="s">
        <v>1</v>
      </c>
      <c r="C45" s="69"/>
      <c r="D45" s="63">
        <v>6</v>
      </c>
      <c r="E45" s="12"/>
      <c r="F45" s="12"/>
      <c r="G45" s="12"/>
      <c r="H45" s="12">
        <f t="shared" si="2"/>
        <v>0</v>
      </c>
    </row>
    <row r="46" spans="1:8">
      <c r="A46" s="4"/>
      <c r="B46" s="64" t="s">
        <v>12</v>
      </c>
      <c r="C46" s="61"/>
      <c r="D46" s="63">
        <v>5</v>
      </c>
      <c r="E46" s="12"/>
      <c r="F46" s="12"/>
      <c r="G46" s="12"/>
      <c r="H46" s="12">
        <f t="shared" si="2"/>
        <v>0</v>
      </c>
    </row>
    <row r="47" spans="1:8">
      <c r="A47" s="4"/>
      <c r="B47" s="64"/>
      <c r="C47" s="69"/>
      <c r="D47" s="63">
        <v>4</v>
      </c>
      <c r="E47" s="12"/>
      <c r="F47" s="12"/>
      <c r="G47" s="12"/>
      <c r="H47" s="12">
        <f t="shared" si="2"/>
        <v>0</v>
      </c>
    </row>
    <row r="48" spans="1:8">
      <c r="A48" s="4"/>
      <c r="B48" s="64"/>
      <c r="C48" s="69" t="s">
        <v>1</v>
      </c>
      <c r="D48" s="63">
        <v>3</v>
      </c>
      <c r="E48" s="12"/>
      <c r="F48" s="12"/>
      <c r="G48" s="12"/>
      <c r="H48" s="12">
        <f t="shared" si="2"/>
        <v>0</v>
      </c>
    </row>
    <row r="49" spans="1:8">
      <c r="A49" s="4"/>
      <c r="B49" s="64"/>
      <c r="C49" s="69"/>
      <c r="D49" s="63">
        <v>2</v>
      </c>
      <c r="E49" s="12"/>
      <c r="F49" s="12"/>
      <c r="G49" s="12"/>
      <c r="H49" s="12">
        <f t="shared" si="2"/>
        <v>0</v>
      </c>
    </row>
    <row r="50" spans="1:8">
      <c r="A50" s="4"/>
      <c r="B50" s="66"/>
      <c r="C50" s="69"/>
      <c r="D50" s="61">
        <v>1</v>
      </c>
      <c r="E50" s="12"/>
      <c r="F50" s="12"/>
      <c r="G50" s="12"/>
      <c r="H50" s="12">
        <f t="shared" si="2"/>
        <v>0</v>
      </c>
    </row>
    <row r="51" spans="1:8" ht="12.75" customHeight="1">
      <c r="B51" s="273" t="s">
        <v>16</v>
      </c>
      <c r="C51" s="273"/>
      <c r="D51" s="273"/>
      <c r="E51" s="12">
        <f>SUM(E38:E50)</f>
        <v>2</v>
      </c>
      <c r="F51" s="12">
        <f>SUM(F38:F50)</f>
        <v>0</v>
      </c>
      <c r="G51" s="12">
        <f>SUM(G38:G50)</f>
        <v>0</v>
      </c>
      <c r="H51" s="12">
        <f>SUM(H38:H50)</f>
        <v>2</v>
      </c>
    </row>
    <row r="52" spans="1:8" ht="12.75" customHeight="1">
      <c r="B52" s="268" t="s">
        <v>17</v>
      </c>
      <c r="C52" s="268"/>
      <c r="D52" s="268"/>
      <c r="E52" s="71">
        <f>+E23+E37+E51</f>
        <v>453</v>
      </c>
      <c r="F52" s="71">
        <f>+F23+F37+F51</f>
        <v>8</v>
      </c>
      <c r="G52" s="71">
        <f>+G23+G37+G51</f>
        <v>69</v>
      </c>
      <c r="H52" s="71">
        <f>+H23+H37+H51</f>
        <v>530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workbookViewId="0">
      <selection activeCell="L29" sqref="L29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26" t="s">
        <v>22</v>
      </c>
      <c r="C1" s="27"/>
      <c r="D1" s="27"/>
      <c r="E1" s="27"/>
      <c r="F1" s="27"/>
      <c r="G1" s="27"/>
      <c r="H1" s="27"/>
    </row>
    <row r="2" spans="1:8">
      <c r="B2" s="26" t="s">
        <v>24</v>
      </c>
      <c r="C2" s="27" t="s">
        <v>71</v>
      </c>
      <c r="D2" s="27"/>
      <c r="E2" s="27"/>
      <c r="F2" s="27"/>
      <c r="G2" s="27"/>
      <c r="H2" s="27"/>
    </row>
    <row r="3" spans="1:8">
      <c r="B3" s="26" t="s">
        <v>23</v>
      </c>
      <c r="C3" s="27" t="s">
        <v>42</v>
      </c>
      <c r="D3" s="27"/>
      <c r="E3" s="27"/>
      <c r="F3" s="27"/>
      <c r="G3" s="27"/>
      <c r="H3" s="27"/>
    </row>
    <row r="4" spans="1:8">
      <c r="B4" s="27" t="s">
        <v>25</v>
      </c>
      <c r="C4" s="27"/>
      <c r="D4" s="192">
        <v>42277</v>
      </c>
      <c r="E4" s="27"/>
      <c r="F4" s="27"/>
      <c r="G4" s="27"/>
      <c r="H4" s="27"/>
    </row>
    <row r="5" spans="1:8">
      <c r="B5" s="262" t="s">
        <v>34</v>
      </c>
      <c r="C5" s="262"/>
      <c r="D5" s="262"/>
      <c r="E5" s="262"/>
      <c r="F5" s="262"/>
      <c r="G5" s="262"/>
      <c r="H5" s="262"/>
    </row>
    <row r="6" spans="1:8">
      <c r="B6" s="29"/>
      <c r="C6" s="27"/>
      <c r="D6" s="27"/>
      <c r="E6" s="27"/>
      <c r="F6" s="27"/>
      <c r="G6" s="27"/>
      <c r="H6" s="27"/>
    </row>
    <row r="7" spans="1:8">
      <c r="B7" s="30" t="s">
        <v>29</v>
      </c>
      <c r="C7" s="27"/>
      <c r="D7" s="27"/>
      <c r="E7" s="27"/>
      <c r="F7" s="27"/>
      <c r="G7" s="27"/>
      <c r="H7" s="27"/>
    </row>
    <row r="8" spans="1:8" ht="12.75" customHeight="1">
      <c r="B8" s="292" t="s">
        <v>30</v>
      </c>
      <c r="C8" s="292"/>
      <c r="D8" s="292"/>
      <c r="E8" s="292" t="s">
        <v>18</v>
      </c>
      <c r="F8" s="292"/>
      <c r="G8" s="292"/>
      <c r="H8" s="292"/>
    </row>
    <row r="9" spans="1:8" ht="24">
      <c r="B9" s="292"/>
      <c r="C9" s="292"/>
      <c r="D9" s="292"/>
      <c r="E9" s="193" t="s">
        <v>19</v>
      </c>
      <c r="F9" s="193" t="s">
        <v>26</v>
      </c>
      <c r="G9" s="193" t="s">
        <v>20</v>
      </c>
      <c r="H9" s="193" t="s">
        <v>13</v>
      </c>
    </row>
    <row r="10" spans="1:8">
      <c r="A10" s="194"/>
      <c r="B10" s="195"/>
      <c r="C10" s="196"/>
      <c r="D10" s="197">
        <v>13</v>
      </c>
      <c r="E10" s="198">
        <v>80</v>
      </c>
      <c r="F10" s="198">
        <v>1</v>
      </c>
      <c r="G10" s="198">
        <v>3</v>
      </c>
      <c r="H10" s="198">
        <f t="shared" ref="H10:H22" si="0">E10+F10+G10</f>
        <v>84</v>
      </c>
    </row>
    <row r="11" spans="1:8">
      <c r="A11" s="194"/>
      <c r="B11" s="199" t="s">
        <v>1</v>
      </c>
      <c r="C11" s="196" t="s">
        <v>0</v>
      </c>
      <c r="D11" s="197">
        <v>12</v>
      </c>
      <c r="E11" s="198">
        <v>5</v>
      </c>
      <c r="F11" s="198">
        <v>0</v>
      </c>
      <c r="G11" s="198">
        <v>0</v>
      </c>
      <c r="H11" s="198">
        <f t="shared" si="0"/>
        <v>5</v>
      </c>
    </row>
    <row r="12" spans="1:8">
      <c r="A12" s="194"/>
      <c r="B12" s="199" t="s">
        <v>2</v>
      </c>
      <c r="C12" s="196"/>
      <c r="D12" s="197">
        <v>11</v>
      </c>
      <c r="E12" s="198">
        <v>3</v>
      </c>
      <c r="F12" s="198">
        <v>1</v>
      </c>
      <c r="G12" s="198">
        <v>0</v>
      </c>
      <c r="H12" s="198">
        <f t="shared" si="0"/>
        <v>4</v>
      </c>
    </row>
    <row r="13" spans="1:8">
      <c r="A13" s="194"/>
      <c r="B13" s="199" t="s">
        <v>1</v>
      </c>
      <c r="C13" s="200"/>
      <c r="D13" s="197">
        <v>10</v>
      </c>
      <c r="E13" s="198">
        <v>3</v>
      </c>
      <c r="F13" s="198">
        <v>0</v>
      </c>
      <c r="G13" s="198">
        <v>0</v>
      </c>
      <c r="H13" s="198">
        <f t="shared" si="0"/>
        <v>3</v>
      </c>
    </row>
    <row r="14" spans="1:8">
      <c r="A14" s="194"/>
      <c r="B14" s="199" t="s">
        <v>3</v>
      </c>
      <c r="C14" s="196"/>
      <c r="D14" s="197">
        <v>9</v>
      </c>
      <c r="E14" s="198">
        <v>1</v>
      </c>
      <c r="F14" s="198">
        <v>0</v>
      </c>
      <c r="G14" s="198">
        <v>0</v>
      </c>
      <c r="H14" s="198">
        <f t="shared" si="0"/>
        <v>1</v>
      </c>
    </row>
    <row r="15" spans="1:8">
      <c r="A15" s="194"/>
      <c r="B15" s="199" t="s">
        <v>4</v>
      </c>
      <c r="C15" s="196" t="s">
        <v>5</v>
      </c>
      <c r="D15" s="197">
        <v>8</v>
      </c>
      <c r="E15" s="198">
        <v>0</v>
      </c>
      <c r="F15" s="198">
        <v>0</v>
      </c>
      <c r="G15" s="198">
        <v>0</v>
      </c>
      <c r="H15" s="198">
        <f t="shared" si="0"/>
        <v>0</v>
      </c>
    </row>
    <row r="16" spans="1:8">
      <c r="A16" s="194"/>
      <c r="B16" s="199" t="s">
        <v>6</v>
      </c>
      <c r="C16" s="196"/>
      <c r="D16" s="197">
        <v>7</v>
      </c>
      <c r="E16" s="198">
        <v>0</v>
      </c>
      <c r="F16" s="198">
        <v>0</v>
      </c>
      <c r="G16" s="198">
        <v>1</v>
      </c>
      <c r="H16" s="198">
        <f t="shared" si="0"/>
        <v>1</v>
      </c>
    </row>
    <row r="17" spans="1:8">
      <c r="A17" s="194"/>
      <c r="B17" s="199" t="s">
        <v>7</v>
      </c>
      <c r="C17" s="196"/>
      <c r="D17" s="197">
        <v>6</v>
      </c>
      <c r="E17" s="198">
        <v>7</v>
      </c>
      <c r="F17" s="198">
        <v>0</v>
      </c>
      <c r="G17" s="198">
        <v>4</v>
      </c>
      <c r="H17" s="198">
        <f t="shared" si="0"/>
        <v>11</v>
      </c>
    </row>
    <row r="18" spans="1:8">
      <c r="A18" s="194"/>
      <c r="B18" s="199" t="s">
        <v>1</v>
      </c>
      <c r="C18" s="200"/>
      <c r="D18" s="197">
        <v>5</v>
      </c>
      <c r="E18" s="198">
        <v>0</v>
      </c>
      <c r="F18" s="198">
        <v>0</v>
      </c>
      <c r="G18" s="198">
        <v>0</v>
      </c>
      <c r="H18" s="198">
        <f t="shared" si="0"/>
        <v>0</v>
      </c>
    </row>
    <row r="19" spans="1:8">
      <c r="A19" s="194"/>
      <c r="B19" s="199"/>
      <c r="C19" s="196"/>
      <c r="D19" s="197">
        <v>4</v>
      </c>
      <c r="E19" s="198">
        <v>11</v>
      </c>
      <c r="F19" s="198">
        <v>0</v>
      </c>
      <c r="G19" s="198">
        <v>5</v>
      </c>
      <c r="H19" s="198">
        <f t="shared" si="0"/>
        <v>16</v>
      </c>
    </row>
    <row r="20" spans="1:8">
      <c r="A20" s="194"/>
      <c r="B20" s="199"/>
      <c r="C20" s="196" t="s">
        <v>1</v>
      </c>
      <c r="D20" s="197">
        <v>3</v>
      </c>
      <c r="E20" s="198">
        <v>1</v>
      </c>
      <c r="F20" s="198">
        <v>0</v>
      </c>
      <c r="G20" s="198">
        <v>5</v>
      </c>
      <c r="H20" s="198">
        <f t="shared" si="0"/>
        <v>6</v>
      </c>
    </row>
    <row r="21" spans="1:8">
      <c r="A21" s="194"/>
      <c r="B21" s="199"/>
      <c r="C21" s="196"/>
      <c r="D21" s="197">
        <v>2</v>
      </c>
      <c r="E21" s="198">
        <v>7</v>
      </c>
      <c r="F21" s="198">
        <v>0</v>
      </c>
      <c r="G21" s="198">
        <v>2</v>
      </c>
      <c r="H21" s="198">
        <f t="shared" si="0"/>
        <v>9</v>
      </c>
    </row>
    <row r="22" spans="1:8">
      <c r="A22" s="194"/>
      <c r="B22" s="201"/>
      <c r="C22" s="202"/>
      <c r="D22" s="195">
        <v>1</v>
      </c>
      <c r="E22" s="198">
        <v>2</v>
      </c>
      <c r="F22" s="198">
        <v>0</v>
      </c>
      <c r="G22" s="198">
        <v>0</v>
      </c>
      <c r="H22" s="198">
        <f t="shared" si="0"/>
        <v>2</v>
      </c>
    </row>
    <row r="23" spans="1:8" ht="12.75" customHeight="1">
      <c r="A23" s="194"/>
      <c r="B23" s="293" t="s">
        <v>14</v>
      </c>
      <c r="C23" s="293"/>
      <c r="D23" s="293"/>
      <c r="E23" s="198">
        <f>SUM(E10:E22)</f>
        <v>120</v>
      </c>
      <c r="F23" s="198">
        <f>SUM(F10:F22)</f>
        <v>2</v>
      </c>
      <c r="G23" s="198">
        <f>SUM(G10:G22)</f>
        <v>20</v>
      </c>
      <c r="H23" s="198">
        <f>SUM(H10:H22)</f>
        <v>142</v>
      </c>
    </row>
    <row r="24" spans="1:8">
      <c r="A24" s="194"/>
      <c r="B24" s="195"/>
      <c r="C24" s="204"/>
      <c r="D24" s="197">
        <v>13</v>
      </c>
      <c r="E24" s="198">
        <v>198</v>
      </c>
      <c r="F24" s="198">
        <v>0</v>
      </c>
      <c r="G24" s="198">
        <v>7</v>
      </c>
      <c r="H24" s="198">
        <f t="shared" ref="H24:H36" si="1">E24+F24+G24</f>
        <v>205</v>
      </c>
    </row>
    <row r="25" spans="1:8">
      <c r="A25" s="194"/>
      <c r="B25" s="199"/>
      <c r="C25" s="205" t="s">
        <v>0</v>
      </c>
      <c r="D25" s="197">
        <v>12</v>
      </c>
      <c r="E25" s="198">
        <v>8</v>
      </c>
      <c r="F25" s="198">
        <v>0</v>
      </c>
      <c r="G25" s="198">
        <v>0</v>
      </c>
      <c r="H25" s="198">
        <f t="shared" si="1"/>
        <v>8</v>
      </c>
    </row>
    <row r="26" spans="1:8">
      <c r="A26" s="194"/>
      <c r="B26" s="199" t="s">
        <v>7</v>
      </c>
      <c r="C26" s="205"/>
      <c r="D26" s="197">
        <v>11</v>
      </c>
      <c r="E26" s="198">
        <v>2</v>
      </c>
      <c r="F26" s="198">
        <v>0</v>
      </c>
      <c r="G26" s="198">
        <v>0</v>
      </c>
      <c r="H26" s="198">
        <f t="shared" si="1"/>
        <v>2</v>
      </c>
    </row>
    <row r="27" spans="1:8">
      <c r="A27" s="194"/>
      <c r="B27" s="199" t="s">
        <v>8</v>
      </c>
      <c r="C27" s="204"/>
      <c r="D27" s="197">
        <v>10</v>
      </c>
      <c r="E27" s="198">
        <v>2</v>
      </c>
      <c r="F27" s="198">
        <v>0</v>
      </c>
      <c r="G27" s="198">
        <v>0</v>
      </c>
      <c r="H27" s="198">
        <f t="shared" si="1"/>
        <v>2</v>
      </c>
    </row>
    <row r="28" spans="1:8">
      <c r="A28" s="194"/>
      <c r="B28" s="199" t="s">
        <v>0</v>
      </c>
      <c r="C28" s="205"/>
      <c r="D28" s="197">
        <v>9</v>
      </c>
      <c r="E28" s="198">
        <v>4</v>
      </c>
      <c r="F28" s="198">
        <v>0</v>
      </c>
      <c r="G28" s="198">
        <v>1</v>
      </c>
      <c r="H28" s="198">
        <f t="shared" si="1"/>
        <v>5</v>
      </c>
    </row>
    <row r="29" spans="1:8">
      <c r="A29" s="194"/>
      <c r="B29" s="199" t="s">
        <v>2</v>
      </c>
      <c r="C29" s="205" t="s">
        <v>5</v>
      </c>
      <c r="D29" s="197">
        <v>8</v>
      </c>
      <c r="E29" s="198">
        <v>1</v>
      </c>
      <c r="F29" s="198">
        <v>0</v>
      </c>
      <c r="G29" s="198">
        <v>0</v>
      </c>
      <c r="H29" s="198">
        <f t="shared" si="1"/>
        <v>1</v>
      </c>
    </row>
    <row r="30" spans="1:8">
      <c r="A30" s="194"/>
      <c r="B30" s="199" t="s">
        <v>4</v>
      </c>
      <c r="C30" s="205"/>
      <c r="D30" s="197">
        <v>7</v>
      </c>
      <c r="E30" s="198">
        <v>2</v>
      </c>
      <c r="F30" s="198">
        <v>0</v>
      </c>
      <c r="G30" s="198">
        <v>1</v>
      </c>
      <c r="H30" s="198">
        <f t="shared" si="1"/>
        <v>3</v>
      </c>
    </row>
    <row r="31" spans="1:8">
      <c r="A31" s="194"/>
      <c r="B31" s="199" t="s">
        <v>0</v>
      </c>
      <c r="C31" s="205"/>
      <c r="D31" s="197">
        <v>6</v>
      </c>
      <c r="E31" s="198">
        <v>7</v>
      </c>
      <c r="F31" s="198">
        <v>0</v>
      </c>
      <c r="G31" s="198">
        <v>0</v>
      </c>
      <c r="H31" s="198">
        <f t="shared" si="1"/>
        <v>7</v>
      </c>
    </row>
    <row r="32" spans="1:8">
      <c r="A32" s="194"/>
      <c r="B32" s="199" t="s">
        <v>9</v>
      </c>
      <c r="C32" s="204"/>
      <c r="D32" s="197">
        <v>5</v>
      </c>
      <c r="E32" s="198">
        <v>2</v>
      </c>
      <c r="F32" s="198">
        <v>0</v>
      </c>
      <c r="G32" s="198">
        <v>0</v>
      </c>
      <c r="H32" s="198">
        <f t="shared" si="1"/>
        <v>2</v>
      </c>
    </row>
    <row r="33" spans="1:8">
      <c r="A33" s="194"/>
      <c r="B33" s="199"/>
      <c r="C33" s="205"/>
      <c r="D33" s="197">
        <v>4</v>
      </c>
      <c r="E33" s="198">
        <v>7</v>
      </c>
      <c r="F33" s="198">
        <v>0</v>
      </c>
      <c r="G33" s="198">
        <v>3</v>
      </c>
      <c r="H33" s="198">
        <f t="shared" si="1"/>
        <v>10</v>
      </c>
    </row>
    <row r="34" spans="1:8">
      <c r="A34" s="194"/>
      <c r="B34" s="199"/>
      <c r="C34" s="205" t="s">
        <v>1</v>
      </c>
      <c r="D34" s="197">
        <v>3</v>
      </c>
      <c r="E34" s="198">
        <v>2</v>
      </c>
      <c r="F34" s="198">
        <v>0</v>
      </c>
      <c r="G34" s="198">
        <v>1</v>
      </c>
      <c r="H34" s="198">
        <f t="shared" si="1"/>
        <v>3</v>
      </c>
    </row>
    <row r="35" spans="1:8">
      <c r="A35" s="194"/>
      <c r="B35" s="199"/>
      <c r="C35" s="205"/>
      <c r="D35" s="197">
        <v>2</v>
      </c>
      <c r="E35" s="198">
        <v>11</v>
      </c>
      <c r="F35" s="198">
        <v>1</v>
      </c>
      <c r="G35" s="198">
        <v>2</v>
      </c>
      <c r="H35" s="198">
        <f t="shared" si="1"/>
        <v>14</v>
      </c>
    </row>
    <row r="36" spans="1:8">
      <c r="A36" s="194"/>
      <c r="B36" s="201"/>
      <c r="C36" s="206"/>
      <c r="D36" s="195">
        <v>1</v>
      </c>
      <c r="E36" s="198">
        <v>6</v>
      </c>
      <c r="F36" s="198">
        <v>0</v>
      </c>
      <c r="G36" s="198">
        <v>3</v>
      </c>
      <c r="H36" s="198">
        <f t="shared" si="1"/>
        <v>9</v>
      </c>
    </row>
    <row r="37" spans="1:8" ht="12.75" customHeight="1">
      <c r="A37" s="194"/>
      <c r="B37" s="293" t="s">
        <v>15</v>
      </c>
      <c r="C37" s="293"/>
      <c r="D37" s="293"/>
      <c r="E37" s="198">
        <f>SUM(E24:E36)</f>
        <v>252</v>
      </c>
      <c r="F37" s="198">
        <f>SUM(F24:F36)</f>
        <v>1</v>
      </c>
      <c r="G37" s="198">
        <f>SUM(G24:G36)</f>
        <v>18</v>
      </c>
      <c r="H37" s="198">
        <f>SUM(H24:H36)</f>
        <v>271</v>
      </c>
    </row>
    <row r="38" spans="1:8">
      <c r="A38" s="194"/>
      <c r="B38" s="195"/>
      <c r="C38" s="195"/>
      <c r="D38" s="197">
        <v>13</v>
      </c>
      <c r="E38" s="198">
        <v>0</v>
      </c>
      <c r="F38" s="198">
        <v>0</v>
      </c>
      <c r="G38" s="198">
        <v>0</v>
      </c>
      <c r="H38" s="198">
        <f t="shared" ref="H38:H50" si="2">E38+F38+G38</f>
        <v>0</v>
      </c>
    </row>
    <row r="39" spans="1:8">
      <c r="A39" s="194"/>
      <c r="B39" s="199" t="s">
        <v>1</v>
      </c>
      <c r="C39" s="205" t="s">
        <v>0</v>
      </c>
      <c r="D39" s="197">
        <v>12</v>
      </c>
      <c r="E39" s="198">
        <v>0</v>
      </c>
      <c r="F39" s="198">
        <v>0</v>
      </c>
      <c r="G39" s="198">
        <v>0</v>
      </c>
      <c r="H39" s="198">
        <f t="shared" si="2"/>
        <v>0</v>
      </c>
    </row>
    <row r="40" spans="1:8">
      <c r="A40" s="194"/>
      <c r="B40" s="199" t="s">
        <v>10</v>
      </c>
      <c r="C40" s="201"/>
      <c r="D40" s="197">
        <v>11</v>
      </c>
      <c r="E40" s="198">
        <v>0</v>
      </c>
      <c r="F40" s="198">
        <v>0</v>
      </c>
      <c r="G40" s="198">
        <v>0</v>
      </c>
      <c r="H40" s="198">
        <f t="shared" si="2"/>
        <v>0</v>
      </c>
    </row>
    <row r="41" spans="1:8">
      <c r="A41" s="194"/>
      <c r="B41" s="199" t="s">
        <v>11</v>
      </c>
      <c r="C41" s="205"/>
      <c r="D41" s="197">
        <v>10</v>
      </c>
      <c r="E41" s="198">
        <v>0</v>
      </c>
      <c r="F41" s="198">
        <v>0</v>
      </c>
      <c r="G41" s="198">
        <v>0</v>
      </c>
      <c r="H41" s="198">
        <f t="shared" si="2"/>
        <v>0</v>
      </c>
    </row>
    <row r="42" spans="1:8">
      <c r="A42" s="194"/>
      <c r="B42" s="199" t="s">
        <v>4</v>
      </c>
      <c r="C42" s="205"/>
      <c r="D42" s="197">
        <v>9</v>
      </c>
      <c r="E42" s="198">
        <v>0</v>
      </c>
      <c r="F42" s="198">
        <v>0</v>
      </c>
      <c r="G42" s="198">
        <v>0</v>
      </c>
      <c r="H42" s="198">
        <f t="shared" si="2"/>
        <v>0</v>
      </c>
    </row>
    <row r="43" spans="1:8">
      <c r="A43" s="194"/>
      <c r="B43" s="199" t="s">
        <v>3</v>
      </c>
      <c r="C43" s="205" t="s">
        <v>5</v>
      </c>
      <c r="D43" s="197">
        <v>8</v>
      </c>
      <c r="E43" s="198">
        <v>0</v>
      </c>
      <c r="F43" s="198">
        <v>0</v>
      </c>
      <c r="G43" s="198">
        <v>0</v>
      </c>
      <c r="H43" s="198">
        <f t="shared" si="2"/>
        <v>0</v>
      </c>
    </row>
    <row r="44" spans="1:8">
      <c r="A44" s="194"/>
      <c r="B44" s="199" t="s">
        <v>4</v>
      </c>
      <c r="C44" s="205"/>
      <c r="D44" s="197">
        <v>7</v>
      </c>
      <c r="E44" s="198">
        <v>0</v>
      </c>
      <c r="F44" s="198">
        <v>0</v>
      </c>
      <c r="G44" s="198">
        <v>0</v>
      </c>
      <c r="H44" s="198">
        <f t="shared" si="2"/>
        <v>0</v>
      </c>
    </row>
    <row r="45" spans="1:8">
      <c r="A45" s="194"/>
      <c r="B45" s="199" t="s">
        <v>1</v>
      </c>
      <c r="C45" s="205"/>
      <c r="D45" s="197">
        <v>6</v>
      </c>
      <c r="E45" s="198">
        <v>0</v>
      </c>
      <c r="F45" s="198">
        <v>0</v>
      </c>
      <c r="G45" s="198">
        <v>0</v>
      </c>
      <c r="H45" s="198">
        <f t="shared" si="2"/>
        <v>0</v>
      </c>
    </row>
    <row r="46" spans="1:8">
      <c r="A46" s="194"/>
      <c r="B46" s="199" t="s">
        <v>12</v>
      </c>
      <c r="C46" s="195"/>
      <c r="D46" s="197">
        <v>5</v>
      </c>
      <c r="E46" s="198">
        <v>0</v>
      </c>
      <c r="F46" s="198">
        <v>0</v>
      </c>
      <c r="G46" s="198">
        <v>0</v>
      </c>
      <c r="H46" s="198">
        <f t="shared" si="2"/>
        <v>0</v>
      </c>
    </row>
    <row r="47" spans="1:8">
      <c r="A47" s="194"/>
      <c r="B47" s="199"/>
      <c r="C47" s="205"/>
      <c r="D47" s="197">
        <v>4</v>
      </c>
      <c r="E47" s="198">
        <v>0</v>
      </c>
      <c r="F47" s="198">
        <v>0</v>
      </c>
      <c r="G47" s="198">
        <v>0</v>
      </c>
      <c r="H47" s="198">
        <f t="shared" si="2"/>
        <v>0</v>
      </c>
    </row>
    <row r="48" spans="1:8">
      <c r="A48" s="194"/>
      <c r="B48" s="199"/>
      <c r="C48" s="205" t="s">
        <v>1</v>
      </c>
      <c r="D48" s="197">
        <v>3</v>
      </c>
      <c r="E48" s="198">
        <v>0</v>
      </c>
      <c r="F48" s="198">
        <v>0</v>
      </c>
      <c r="G48" s="198">
        <v>0</v>
      </c>
      <c r="H48" s="198">
        <f t="shared" si="2"/>
        <v>0</v>
      </c>
    </row>
    <row r="49" spans="1:8">
      <c r="A49" s="194"/>
      <c r="B49" s="199"/>
      <c r="C49" s="205"/>
      <c r="D49" s="197">
        <v>2</v>
      </c>
      <c r="E49" s="198">
        <v>0</v>
      </c>
      <c r="F49" s="198">
        <v>0</v>
      </c>
      <c r="G49" s="198">
        <v>0</v>
      </c>
      <c r="H49" s="198">
        <f t="shared" si="2"/>
        <v>0</v>
      </c>
    </row>
    <row r="50" spans="1:8">
      <c r="A50" s="194"/>
      <c r="B50" s="201"/>
      <c r="C50" s="205"/>
      <c r="D50" s="195">
        <v>1</v>
      </c>
      <c r="E50" s="198">
        <v>0</v>
      </c>
      <c r="F50" s="198">
        <v>0</v>
      </c>
      <c r="G50" s="198">
        <v>0</v>
      </c>
      <c r="H50" s="198">
        <f t="shared" si="2"/>
        <v>0</v>
      </c>
    </row>
    <row r="51" spans="1:8" ht="12.75" customHeight="1">
      <c r="B51" s="293" t="s">
        <v>16</v>
      </c>
      <c r="C51" s="293"/>
      <c r="D51" s="293"/>
      <c r="E51" s="198">
        <f>SUM(E38:E50)</f>
        <v>0</v>
      </c>
      <c r="F51" s="198">
        <f>SUM(F38:F50)</f>
        <v>0</v>
      </c>
      <c r="G51" s="198">
        <f>SUM(G38:G50)</f>
        <v>0</v>
      </c>
      <c r="H51" s="198">
        <f>SUM(H38:H50)</f>
        <v>0</v>
      </c>
    </row>
    <row r="52" spans="1:8" ht="12.75" customHeight="1">
      <c r="B52" s="291" t="s">
        <v>17</v>
      </c>
      <c r="C52" s="291"/>
      <c r="D52" s="291"/>
      <c r="E52" s="207">
        <f>+E23+E37+E51</f>
        <v>372</v>
      </c>
      <c r="F52" s="207">
        <f>+F23+F37+F51</f>
        <v>3</v>
      </c>
      <c r="G52" s="207">
        <f>+G23+G37+G51</f>
        <v>38</v>
      </c>
      <c r="H52" s="207">
        <f>+H23+H37+H51</f>
        <v>413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workbookViewId="0">
      <selection activeCell="K45" sqref="K4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41</v>
      </c>
      <c r="C2" s="6"/>
      <c r="D2" s="6"/>
      <c r="E2" s="6"/>
      <c r="F2" s="6"/>
      <c r="G2" s="6"/>
      <c r="H2" s="6"/>
    </row>
    <row r="3" spans="1:8">
      <c r="B3" s="5" t="s">
        <v>23</v>
      </c>
      <c r="C3" s="6" t="s">
        <v>42</v>
      </c>
      <c r="D3" s="6"/>
      <c r="E3" s="6"/>
      <c r="F3" s="6"/>
      <c r="G3" s="6"/>
      <c r="H3" s="6"/>
    </row>
    <row r="4" spans="1:8">
      <c r="B4" s="6" t="s">
        <v>43</v>
      </c>
      <c r="C4" s="6"/>
      <c r="D4" s="6"/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69" t="s">
        <v>30</v>
      </c>
      <c r="C8" s="269"/>
      <c r="D8" s="269"/>
      <c r="E8" s="269" t="s">
        <v>18</v>
      </c>
      <c r="F8" s="269"/>
      <c r="G8" s="269"/>
      <c r="H8" s="269"/>
    </row>
    <row r="9" spans="1:8" ht="24">
      <c r="B9" s="269"/>
      <c r="C9" s="269"/>
      <c r="D9" s="269"/>
      <c r="E9" s="60" t="s">
        <v>19</v>
      </c>
      <c r="F9" s="60" t="s">
        <v>26</v>
      </c>
      <c r="G9" s="60" t="s">
        <v>20</v>
      </c>
      <c r="H9" s="60" t="s">
        <v>13</v>
      </c>
    </row>
    <row r="10" spans="1:8">
      <c r="A10" s="4"/>
      <c r="B10" s="61"/>
      <c r="C10" s="62"/>
      <c r="D10" s="63">
        <v>13</v>
      </c>
      <c r="E10" s="37">
        <v>106</v>
      </c>
      <c r="F10" s="37">
        <v>12</v>
      </c>
      <c r="G10" s="37">
        <v>1</v>
      </c>
      <c r="H10" s="37">
        <f t="shared" ref="H10:H22" si="0">E10+F10+G10</f>
        <v>119</v>
      </c>
    </row>
    <row r="11" spans="1:8">
      <c r="A11" s="4"/>
      <c r="B11" s="64" t="s">
        <v>1</v>
      </c>
      <c r="C11" s="62" t="s">
        <v>0</v>
      </c>
      <c r="D11" s="63">
        <v>12</v>
      </c>
      <c r="E11" s="37">
        <v>2</v>
      </c>
      <c r="F11" s="37">
        <v>1</v>
      </c>
      <c r="G11" s="37">
        <v>0</v>
      </c>
      <c r="H11" s="37">
        <f t="shared" si="0"/>
        <v>3</v>
      </c>
    </row>
    <row r="12" spans="1:8">
      <c r="A12" s="4"/>
      <c r="B12" s="64" t="s">
        <v>2</v>
      </c>
      <c r="C12" s="62"/>
      <c r="D12" s="63">
        <v>11</v>
      </c>
      <c r="E12" s="37">
        <v>10</v>
      </c>
      <c r="F12" s="37">
        <v>1</v>
      </c>
      <c r="G12" s="37">
        <v>1</v>
      </c>
      <c r="H12" s="37">
        <f t="shared" si="0"/>
        <v>12</v>
      </c>
    </row>
    <row r="13" spans="1:8">
      <c r="A13" s="4"/>
      <c r="B13" s="64" t="s">
        <v>1</v>
      </c>
      <c r="C13" s="65"/>
      <c r="D13" s="63">
        <v>10</v>
      </c>
      <c r="E13" s="37">
        <v>3</v>
      </c>
      <c r="F13" s="37">
        <v>2</v>
      </c>
      <c r="G13" s="37">
        <v>0</v>
      </c>
      <c r="H13" s="37">
        <f t="shared" si="0"/>
        <v>5</v>
      </c>
    </row>
    <row r="14" spans="1:8">
      <c r="A14" s="4"/>
      <c r="B14" s="64" t="s">
        <v>3</v>
      </c>
      <c r="C14" s="62"/>
      <c r="D14" s="63">
        <v>9</v>
      </c>
      <c r="E14" s="37">
        <v>5</v>
      </c>
      <c r="F14" s="37">
        <v>0</v>
      </c>
      <c r="G14" s="37">
        <v>0</v>
      </c>
      <c r="H14" s="37">
        <f t="shared" si="0"/>
        <v>5</v>
      </c>
    </row>
    <row r="15" spans="1:8">
      <c r="A15" s="4"/>
      <c r="B15" s="64" t="s">
        <v>4</v>
      </c>
      <c r="C15" s="62" t="s">
        <v>5</v>
      </c>
      <c r="D15" s="63">
        <v>8</v>
      </c>
      <c r="E15" s="37">
        <v>1</v>
      </c>
      <c r="F15" s="37">
        <v>0</v>
      </c>
      <c r="G15" s="37">
        <v>0</v>
      </c>
      <c r="H15" s="37">
        <f t="shared" si="0"/>
        <v>1</v>
      </c>
    </row>
    <row r="16" spans="1:8">
      <c r="A16" s="4"/>
      <c r="B16" s="64" t="s">
        <v>6</v>
      </c>
      <c r="C16" s="62"/>
      <c r="D16" s="63">
        <v>7</v>
      </c>
      <c r="E16" s="37">
        <v>2</v>
      </c>
      <c r="F16" s="37">
        <v>1</v>
      </c>
      <c r="G16" s="37">
        <v>0</v>
      </c>
      <c r="H16" s="37">
        <f t="shared" si="0"/>
        <v>3</v>
      </c>
    </row>
    <row r="17" spans="1:8">
      <c r="A17" s="4"/>
      <c r="B17" s="64" t="s">
        <v>7</v>
      </c>
      <c r="C17" s="62"/>
      <c r="D17" s="63">
        <v>6</v>
      </c>
      <c r="E17" s="37">
        <v>2</v>
      </c>
      <c r="F17" s="37">
        <v>1</v>
      </c>
      <c r="G17" s="37">
        <v>0</v>
      </c>
      <c r="H17" s="37">
        <f t="shared" si="0"/>
        <v>3</v>
      </c>
    </row>
    <row r="18" spans="1:8">
      <c r="A18" s="4"/>
      <c r="B18" s="64" t="s">
        <v>1</v>
      </c>
      <c r="C18" s="65"/>
      <c r="D18" s="63">
        <v>5</v>
      </c>
      <c r="E18" s="37">
        <v>18</v>
      </c>
      <c r="F18" s="37">
        <v>3</v>
      </c>
      <c r="G18" s="37">
        <v>1</v>
      </c>
      <c r="H18" s="37">
        <f t="shared" si="0"/>
        <v>22</v>
      </c>
    </row>
    <row r="19" spans="1:8">
      <c r="A19" s="4"/>
      <c r="B19" s="64"/>
      <c r="C19" s="62"/>
      <c r="D19" s="63">
        <v>4</v>
      </c>
      <c r="E19" s="37">
        <v>29</v>
      </c>
      <c r="F19" s="37">
        <v>11</v>
      </c>
      <c r="G19" s="37">
        <v>1</v>
      </c>
      <c r="H19" s="37">
        <f t="shared" si="0"/>
        <v>41</v>
      </c>
    </row>
    <row r="20" spans="1:8">
      <c r="A20" s="4"/>
      <c r="B20" s="64"/>
      <c r="C20" s="62" t="s">
        <v>1</v>
      </c>
      <c r="D20" s="63">
        <v>3</v>
      </c>
      <c r="E20" s="37">
        <v>36</v>
      </c>
      <c r="F20" s="37">
        <v>11</v>
      </c>
      <c r="G20" s="37">
        <v>1</v>
      </c>
      <c r="H20" s="37">
        <f t="shared" si="0"/>
        <v>48</v>
      </c>
    </row>
    <row r="21" spans="1:8">
      <c r="A21" s="4"/>
      <c r="B21" s="64"/>
      <c r="C21" s="62"/>
      <c r="D21" s="63">
        <v>2</v>
      </c>
      <c r="E21" s="37">
        <v>7</v>
      </c>
      <c r="F21" s="37">
        <v>5</v>
      </c>
      <c r="G21" s="37">
        <v>0</v>
      </c>
      <c r="H21" s="37">
        <f t="shared" si="0"/>
        <v>12</v>
      </c>
    </row>
    <row r="22" spans="1:8">
      <c r="A22" s="4"/>
      <c r="B22" s="66"/>
      <c r="C22" s="67"/>
      <c r="D22" s="61">
        <v>1</v>
      </c>
      <c r="E22" s="37">
        <v>6</v>
      </c>
      <c r="F22" s="37">
        <v>1</v>
      </c>
      <c r="G22" s="37">
        <v>1</v>
      </c>
      <c r="H22" s="37">
        <f t="shared" si="0"/>
        <v>8</v>
      </c>
    </row>
    <row r="23" spans="1:8" ht="12.75" customHeight="1">
      <c r="A23" s="4"/>
      <c r="B23" s="270" t="s">
        <v>14</v>
      </c>
      <c r="C23" s="271"/>
      <c r="D23" s="272"/>
      <c r="E23" s="37">
        <f>SUM(E10:E22)</f>
        <v>227</v>
      </c>
      <c r="F23" s="37">
        <f>SUM(F10:F22)</f>
        <v>49</v>
      </c>
      <c r="G23" s="37">
        <f>SUM(G10:G22)</f>
        <v>6</v>
      </c>
      <c r="H23" s="37">
        <f>SUM(H10:H22)</f>
        <v>282</v>
      </c>
    </row>
    <row r="24" spans="1:8">
      <c r="A24" s="4"/>
      <c r="B24" s="61"/>
      <c r="C24" s="68"/>
      <c r="D24" s="63">
        <v>13</v>
      </c>
      <c r="E24" s="37">
        <v>260</v>
      </c>
      <c r="F24" s="37">
        <v>6</v>
      </c>
      <c r="G24" s="37">
        <v>7</v>
      </c>
      <c r="H24" s="37">
        <f t="shared" ref="H24:H36" si="1">E24+F24+G24</f>
        <v>273</v>
      </c>
    </row>
    <row r="25" spans="1:8">
      <c r="A25" s="4"/>
      <c r="B25" s="64"/>
      <c r="C25" s="69" t="s">
        <v>0</v>
      </c>
      <c r="D25" s="63">
        <v>12</v>
      </c>
      <c r="E25" s="37">
        <v>2</v>
      </c>
      <c r="F25" s="37">
        <v>1</v>
      </c>
      <c r="G25" s="37">
        <v>0</v>
      </c>
      <c r="H25" s="37">
        <f t="shared" si="1"/>
        <v>3</v>
      </c>
    </row>
    <row r="26" spans="1:8">
      <c r="A26" s="4"/>
      <c r="B26" s="64" t="s">
        <v>7</v>
      </c>
      <c r="C26" s="69"/>
      <c r="D26" s="63">
        <v>11</v>
      </c>
      <c r="E26" s="37">
        <v>12</v>
      </c>
      <c r="F26" s="37">
        <v>5</v>
      </c>
      <c r="G26" s="37">
        <v>1</v>
      </c>
      <c r="H26" s="37">
        <f t="shared" si="1"/>
        <v>18</v>
      </c>
    </row>
    <row r="27" spans="1:8">
      <c r="A27" s="4"/>
      <c r="B27" s="64" t="s">
        <v>8</v>
      </c>
      <c r="C27" s="68"/>
      <c r="D27" s="63">
        <v>10</v>
      </c>
      <c r="E27" s="37">
        <v>8</v>
      </c>
      <c r="F27" s="37">
        <v>2</v>
      </c>
      <c r="G27" s="37">
        <v>1</v>
      </c>
      <c r="H27" s="37">
        <f t="shared" si="1"/>
        <v>11</v>
      </c>
    </row>
    <row r="28" spans="1:8">
      <c r="A28" s="4"/>
      <c r="B28" s="64" t="s">
        <v>0</v>
      </c>
      <c r="C28" s="69"/>
      <c r="D28" s="63">
        <v>9</v>
      </c>
      <c r="E28" s="37">
        <v>4</v>
      </c>
      <c r="F28" s="37">
        <v>1</v>
      </c>
      <c r="G28" s="37">
        <v>0</v>
      </c>
      <c r="H28" s="37">
        <f t="shared" si="1"/>
        <v>5</v>
      </c>
    </row>
    <row r="29" spans="1:8">
      <c r="A29" s="4"/>
      <c r="B29" s="64" t="s">
        <v>2</v>
      </c>
      <c r="C29" s="69" t="s">
        <v>5</v>
      </c>
      <c r="D29" s="63">
        <v>8</v>
      </c>
      <c r="E29" s="37">
        <v>2</v>
      </c>
      <c r="F29" s="37">
        <v>1</v>
      </c>
      <c r="G29" s="37">
        <v>0</v>
      </c>
      <c r="H29" s="37">
        <f t="shared" si="1"/>
        <v>3</v>
      </c>
    </row>
    <row r="30" spans="1:8">
      <c r="A30" s="4"/>
      <c r="B30" s="64" t="s">
        <v>4</v>
      </c>
      <c r="C30" s="69"/>
      <c r="D30" s="63">
        <v>7</v>
      </c>
      <c r="E30" s="37">
        <v>2</v>
      </c>
      <c r="F30" s="37">
        <v>0</v>
      </c>
      <c r="G30" s="37">
        <v>1</v>
      </c>
      <c r="H30" s="37">
        <f t="shared" si="1"/>
        <v>3</v>
      </c>
    </row>
    <row r="31" spans="1:8">
      <c r="A31" s="4"/>
      <c r="B31" s="64" t="s">
        <v>0</v>
      </c>
      <c r="C31" s="69"/>
      <c r="D31" s="63">
        <v>6</v>
      </c>
      <c r="E31" s="37">
        <v>4</v>
      </c>
      <c r="F31" s="37">
        <v>0</v>
      </c>
      <c r="G31" s="37">
        <v>0</v>
      </c>
      <c r="H31" s="37">
        <f t="shared" si="1"/>
        <v>4</v>
      </c>
    </row>
    <row r="32" spans="1:8">
      <c r="A32" s="4"/>
      <c r="B32" s="64" t="s">
        <v>9</v>
      </c>
      <c r="C32" s="68"/>
      <c r="D32" s="63">
        <v>5</v>
      </c>
      <c r="E32" s="37">
        <v>4</v>
      </c>
      <c r="F32" s="37">
        <v>2</v>
      </c>
      <c r="G32" s="37">
        <v>0</v>
      </c>
      <c r="H32" s="37">
        <f t="shared" si="1"/>
        <v>6</v>
      </c>
    </row>
    <row r="33" spans="1:8">
      <c r="A33" s="4"/>
      <c r="B33" s="64"/>
      <c r="C33" s="69"/>
      <c r="D33" s="63">
        <v>4</v>
      </c>
      <c r="E33" s="37">
        <v>13</v>
      </c>
      <c r="F33" s="37">
        <v>1</v>
      </c>
      <c r="G33" s="37">
        <v>0</v>
      </c>
      <c r="H33" s="37">
        <f t="shared" si="1"/>
        <v>14</v>
      </c>
    </row>
    <row r="34" spans="1:8">
      <c r="A34" s="4"/>
      <c r="B34" s="64"/>
      <c r="C34" s="69" t="s">
        <v>1</v>
      </c>
      <c r="D34" s="63">
        <v>3</v>
      </c>
      <c r="E34" s="37">
        <v>13</v>
      </c>
      <c r="F34" s="37">
        <v>4</v>
      </c>
      <c r="G34" s="37">
        <v>0</v>
      </c>
      <c r="H34" s="37">
        <f t="shared" si="1"/>
        <v>17</v>
      </c>
    </row>
    <row r="35" spans="1:8">
      <c r="A35" s="4"/>
      <c r="B35" s="64"/>
      <c r="C35" s="69"/>
      <c r="D35" s="63">
        <v>2</v>
      </c>
      <c r="E35" s="37">
        <v>9</v>
      </c>
      <c r="F35" s="37">
        <v>2</v>
      </c>
      <c r="G35" s="37">
        <v>0</v>
      </c>
      <c r="H35" s="37">
        <f t="shared" si="1"/>
        <v>11</v>
      </c>
    </row>
    <row r="36" spans="1:8">
      <c r="A36" s="4"/>
      <c r="B36" s="66"/>
      <c r="C36" s="70"/>
      <c r="D36" s="61">
        <v>1</v>
      </c>
      <c r="E36" s="37">
        <v>11</v>
      </c>
      <c r="F36" s="37">
        <v>2</v>
      </c>
      <c r="G36" s="37">
        <v>2</v>
      </c>
      <c r="H36" s="37">
        <f t="shared" si="1"/>
        <v>15</v>
      </c>
    </row>
    <row r="37" spans="1:8" ht="12.75" customHeight="1">
      <c r="A37" s="4"/>
      <c r="B37" s="270" t="s">
        <v>15</v>
      </c>
      <c r="C37" s="271"/>
      <c r="D37" s="272"/>
      <c r="E37" s="37">
        <f>SUM(E24:E36)</f>
        <v>344</v>
      </c>
      <c r="F37" s="37">
        <f>SUM(F24:F36)</f>
        <v>27</v>
      </c>
      <c r="G37" s="37">
        <f>SUM(G24:G36)</f>
        <v>12</v>
      </c>
      <c r="H37" s="37">
        <f>SUM(H24:H36)</f>
        <v>383</v>
      </c>
    </row>
    <row r="38" spans="1:8">
      <c r="A38" s="4"/>
      <c r="B38" s="61"/>
      <c r="C38" s="61"/>
      <c r="D38" s="63">
        <v>13</v>
      </c>
      <c r="E38" s="37">
        <v>1</v>
      </c>
      <c r="F38" s="37">
        <v>0</v>
      </c>
      <c r="G38" s="37">
        <v>0</v>
      </c>
      <c r="H38" s="37">
        <f t="shared" ref="H38:H50" si="2">E38+F38+G38</f>
        <v>1</v>
      </c>
    </row>
    <row r="39" spans="1:8">
      <c r="A39" s="4"/>
      <c r="B39" s="64" t="s">
        <v>1</v>
      </c>
      <c r="C39" s="69" t="s">
        <v>0</v>
      </c>
      <c r="D39" s="63">
        <v>12</v>
      </c>
      <c r="E39" s="37">
        <v>0</v>
      </c>
      <c r="F39" s="37">
        <v>0</v>
      </c>
      <c r="G39" s="37">
        <v>0</v>
      </c>
      <c r="H39" s="37">
        <f t="shared" si="2"/>
        <v>0</v>
      </c>
    </row>
    <row r="40" spans="1:8">
      <c r="A40" s="4"/>
      <c r="B40" s="64" t="s">
        <v>10</v>
      </c>
      <c r="C40" s="66"/>
      <c r="D40" s="63">
        <v>11</v>
      </c>
      <c r="E40" s="37">
        <v>0</v>
      </c>
      <c r="F40" s="37">
        <v>0</v>
      </c>
      <c r="G40" s="37">
        <v>0</v>
      </c>
      <c r="H40" s="37">
        <f t="shared" si="2"/>
        <v>0</v>
      </c>
    </row>
    <row r="41" spans="1:8">
      <c r="A41" s="4"/>
      <c r="B41" s="64" t="s">
        <v>11</v>
      </c>
      <c r="C41" s="69"/>
      <c r="D41" s="63">
        <v>10</v>
      </c>
      <c r="E41" s="37">
        <v>0</v>
      </c>
      <c r="F41" s="37">
        <v>0</v>
      </c>
      <c r="G41" s="37">
        <v>0</v>
      </c>
      <c r="H41" s="37">
        <f t="shared" si="2"/>
        <v>0</v>
      </c>
    </row>
    <row r="42" spans="1:8">
      <c r="A42" s="4"/>
      <c r="B42" s="64" t="s">
        <v>4</v>
      </c>
      <c r="C42" s="69"/>
      <c r="D42" s="63">
        <v>9</v>
      </c>
      <c r="E42" s="37">
        <v>0</v>
      </c>
      <c r="F42" s="37">
        <v>0</v>
      </c>
      <c r="G42" s="37">
        <v>0</v>
      </c>
      <c r="H42" s="37">
        <f t="shared" si="2"/>
        <v>0</v>
      </c>
    </row>
    <row r="43" spans="1:8">
      <c r="A43" s="4"/>
      <c r="B43" s="64" t="s">
        <v>3</v>
      </c>
      <c r="C43" s="69" t="s">
        <v>5</v>
      </c>
      <c r="D43" s="63">
        <v>8</v>
      </c>
      <c r="E43" s="37">
        <v>0</v>
      </c>
      <c r="F43" s="37">
        <v>0</v>
      </c>
      <c r="G43" s="37">
        <v>0</v>
      </c>
      <c r="H43" s="37">
        <f t="shared" si="2"/>
        <v>0</v>
      </c>
    </row>
    <row r="44" spans="1:8">
      <c r="A44" s="4"/>
      <c r="B44" s="64" t="s">
        <v>4</v>
      </c>
      <c r="C44" s="69"/>
      <c r="D44" s="63">
        <v>7</v>
      </c>
      <c r="E44" s="37">
        <v>0</v>
      </c>
      <c r="F44" s="37">
        <v>0</v>
      </c>
      <c r="G44" s="37">
        <v>0</v>
      </c>
      <c r="H44" s="37">
        <f t="shared" si="2"/>
        <v>0</v>
      </c>
    </row>
    <row r="45" spans="1:8">
      <c r="A45" s="4"/>
      <c r="B45" s="64" t="s">
        <v>1</v>
      </c>
      <c r="C45" s="69"/>
      <c r="D45" s="63">
        <v>6</v>
      </c>
      <c r="E45" s="37">
        <v>0</v>
      </c>
      <c r="F45" s="37">
        <v>0</v>
      </c>
      <c r="G45" s="37">
        <v>0</v>
      </c>
      <c r="H45" s="37">
        <f t="shared" si="2"/>
        <v>0</v>
      </c>
    </row>
    <row r="46" spans="1:8">
      <c r="A46" s="4"/>
      <c r="B46" s="64" t="s">
        <v>12</v>
      </c>
      <c r="C46" s="61"/>
      <c r="D46" s="63">
        <v>5</v>
      </c>
      <c r="E46" s="37">
        <v>0</v>
      </c>
      <c r="F46" s="37">
        <v>0</v>
      </c>
      <c r="G46" s="37">
        <v>0</v>
      </c>
      <c r="H46" s="37">
        <f t="shared" si="2"/>
        <v>0</v>
      </c>
    </row>
    <row r="47" spans="1:8">
      <c r="A47" s="4"/>
      <c r="B47" s="64"/>
      <c r="C47" s="69"/>
      <c r="D47" s="63">
        <v>4</v>
      </c>
      <c r="E47" s="37">
        <v>0</v>
      </c>
      <c r="F47" s="37">
        <v>0</v>
      </c>
      <c r="G47" s="37">
        <v>0</v>
      </c>
      <c r="H47" s="37">
        <f t="shared" si="2"/>
        <v>0</v>
      </c>
    </row>
    <row r="48" spans="1:8">
      <c r="A48" s="4"/>
      <c r="B48" s="64"/>
      <c r="C48" s="69" t="s">
        <v>1</v>
      </c>
      <c r="D48" s="63">
        <v>3</v>
      </c>
      <c r="E48" s="37">
        <v>0</v>
      </c>
      <c r="F48" s="37">
        <v>0</v>
      </c>
      <c r="G48" s="37">
        <v>0</v>
      </c>
      <c r="H48" s="37">
        <f t="shared" si="2"/>
        <v>0</v>
      </c>
    </row>
    <row r="49" spans="1:8">
      <c r="A49" s="4"/>
      <c r="B49" s="64"/>
      <c r="C49" s="69"/>
      <c r="D49" s="63">
        <v>2</v>
      </c>
      <c r="E49" s="37">
        <v>0</v>
      </c>
      <c r="F49" s="37">
        <v>0</v>
      </c>
      <c r="G49" s="37">
        <v>0</v>
      </c>
      <c r="H49" s="37">
        <f t="shared" si="2"/>
        <v>0</v>
      </c>
    </row>
    <row r="50" spans="1:8">
      <c r="A50" s="4"/>
      <c r="B50" s="66"/>
      <c r="C50" s="69"/>
      <c r="D50" s="61">
        <v>1</v>
      </c>
      <c r="E50" s="37">
        <v>0</v>
      </c>
      <c r="F50" s="37">
        <v>0</v>
      </c>
      <c r="G50" s="37">
        <v>0</v>
      </c>
      <c r="H50" s="37">
        <f t="shared" si="2"/>
        <v>0</v>
      </c>
    </row>
    <row r="51" spans="1:8" ht="12.75" customHeight="1">
      <c r="B51" s="273" t="s">
        <v>16</v>
      </c>
      <c r="C51" s="273"/>
      <c r="D51" s="273"/>
      <c r="E51" s="37">
        <f>SUM(E38:E50)</f>
        <v>1</v>
      </c>
      <c r="F51" s="37">
        <f>SUM(F38:F50)</f>
        <v>0</v>
      </c>
      <c r="G51" s="37">
        <f>SUM(G38:G50)</f>
        <v>0</v>
      </c>
      <c r="H51" s="37">
        <f>SUM(H38:H50)</f>
        <v>1</v>
      </c>
    </row>
    <row r="52" spans="1:8" ht="12.75" customHeight="1">
      <c r="B52" s="268" t="s">
        <v>17</v>
      </c>
      <c r="C52" s="268"/>
      <c r="D52" s="268"/>
      <c r="E52" s="71">
        <f>+E23+E37+E51</f>
        <v>572</v>
      </c>
      <c r="F52" s="71">
        <f>+F23+F37+F51</f>
        <v>76</v>
      </c>
      <c r="G52" s="71">
        <f>+G23+G37+G51</f>
        <v>18</v>
      </c>
      <c r="H52" s="71">
        <f>+H23+H37+H51</f>
        <v>666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8" workbookViewId="0">
      <selection activeCell="J40" sqref="J40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44</v>
      </c>
      <c r="E2" s="6"/>
      <c r="F2" s="6"/>
      <c r="G2" s="6"/>
      <c r="H2" s="6"/>
    </row>
    <row r="3" spans="1:8">
      <c r="B3" s="5" t="s">
        <v>23</v>
      </c>
      <c r="C3" s="6"/>
      <c r="D3" s="72">
        <v>15123</v>
      </c>
      <c r="E3" s="6"/>
      <c r="F3" s="6"/>
      <c r="G3" s="6"/>
      <c r="H3" s="6"/>
    </row>
    <row r="4" spans="1:8">
      <c r="B4" s="6" t="s">
        <v>25</v>
      </c>
      <c r="C4" s="73">
        <v>42247</v>
      </c>
      <c r="D4" s="6"/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69" t="s">
        <v>30</v>
      </c>
      <c r="C8" s="269"/>
      <c r="D8" s="269"/>
      <c r="E8" s="269" t="s">
        <v>18</v>
      </c>
      <c r="F8" s="269"/>
      <c r="G8" s="269"/>
      <c r="H8" s="269"/>
    </row>
    <row r="9" spans="1:8" ht="24">
      <c r="B9" s="269"/>
      <c r="C9" s="269"/>
      <c r="D9" s="269"/>
      <c r="E9" s="60" t="s">
        <v>19</v>
      </c>
      <c r="F9" s="60" t="s">
        <v>26</v>
      </c>
      <c r="G9" s="60" t="s">
        <v>20</v>
      </c>
      <c r="H9" s="60" t="s">
        <v>13</v>
      </c>
    </row>
    <row r="10" spans="1:8">
      <c r="A10" s="4"/>
      <c r="B10" s="61"/>
      <c r="C10" s="62"/>
      <c r="D10" s="63">
        <v>13</v>
      </c>
      <c r="E10" s="12">
        <v>0</v>
      </c>
      <c r="F10" s="12">
        <v>0</v>
      </c>
      <c r="G10" s="12">
        <v>0</v>
      </c>
      <c r="H10" s="12">
        <f>E10+F10+G10</f>
        <v>0</v>
      </c>
    </row>
    <row r="11" spans="1:8">
      <c r="A11" s="4"/>
      <c r="B11" s="64" t="s">
        <v>1</v>
      </c>
      <c r="C11" s="62" t="s">
        <v>0</v>
      </c>
      <c r="D11" s="63">
        <v>12</v>
      </c>
      <c r="E11" s="12">
        <v>0</v>
      </c>
      <c r="F11" s="12">
        <v>0</v>
      </c>
      <c r="G11" s="12">
        <v>0</v>
      </c>
      <c r="H11" s="12">
        <f t="shared" ref="H11:H22" si="0">E11+F11+G11</f>
        <v>0</v>
      </c>
    </row>
    <row r="12" spans="1:8">
      <c r="A12" s="4"/>
      <c r="B12" s="64" t="s">
        <v>2</v>
      </c>
      <c r="C12" s="62"/>
      <c r="D12" s="63">
        <v>11</v>
      </c>
      <c r="E12" s="12">
        <v>59</v>
      </c>
      <c r="F12" s="12">
        <v>6</v>
      </c>
      <c r="G12" s="12">
        <v>1</v>
      </c>
      <c r="H12" s="12">
        <f t="shared" si="0"/>
        <v>66</v>
      </c>
    </row>
    <row r="13" spans="1:8">
      <c r="A13" s="4"/>
      <c r="B13" s="64" t="s">
        <v>1</v>
      </c>
      <c r="C13" s="65"/>
      <c r="D13" s="63">
        <v>10</v>
      </c>
      <c r="E13" s="12">
        <v>0</v>
      </c>
      <c r="F13" s="12">
        <v>0</v>
      </c>
      <c r="G13" s="12">
        <v>0</v>
      </c>
      <c r="H13" s="12">
        <f t="shared" si="0"/>
        <v>0</v>
      </c>
    </row>
    <row r="14" spans="1:8">
      <c r="A14" s="4"/>
      <c r="B14" s="64" t="s">
        <v>3</v>
      </c>
      <c r="C14" s="62"/>
      <c r="D14" s="63">
        <v>9</v>
      </c>
      <c r="E14" s="12">
        <v>7</v>
      </c>
      <c r="F14" s="12">
        <v>0</v>
      </c>
      <c r="G14" s="12">
        <v>0</v>
      </c>
      <c r="H14" s="12">
        <f t="shared" si="0"/>
        <v>7</v>
      </c>
    </row>
    <row r="15" spans="1:8">
      <c r="A15" s="4"/>
      <c r="B15" s="64" t="s">
        <v>4</v>
      </c>
      <c r="C15" s="62" t="s">
        <v>5</v>
      </c>
      <c r="D15" s="63">
        <v>8</v>
      </c>
      <c r="E15" s="12">
        <v>12</v>
      </c>
      <c r="F15" s="12">
        <v>2</v>
      </c>
      <c r="G15" s="12">
        <v>2</v>
      </c>
      <c r="H15" s="12">
        <f t="shared" si="0"/>
        <v>16</v>
      </c>
    </row>
    <row r="16" spans="1:8">
      <c r="A16" s="4"/>
      <c r="B16" s="64" t="s">
        <v>6</v>
      </c>
      <c r="C16" s="62"/>
      <c r="D16" s="63">
        <v>7</v>
      </c>
      <c r="E16" s="12">
        <v>4</v>
      </c>
      <c r="F16" s="12">
        <v>1</v>
      </c>
      <c r="G16" s="12">
        <v>0</v>
      </c>
      <c r="H16" s="12">
        <f t="shared" si="0"/>
        <v>5</v>
      </c>
    </row>
    <row r="17" spans="1:8">
      <c r="A17" s="4"/>
      <c r="B17" s="64" t="s">
        <v>7</v>
      </c>
      <c r="C17" s="62"/>
      <c r="D17" s="63">
        <v>6</v>
      </c>
      <c r="E17" s="12">
        <v>2</v>
      </c>
      <c r="F17" s="12">
        <v>1</v>
      </c>
      <c r="G17" s="12">
        <v>0</v>
      </c>
      <c r="H17" s="12">
        <f t="shared" si="0"/>
        <v>3</v>
      </c>
    </row>
    <row r="18" spans="1:8">
      <c r="A18" s="4"/>
      <c r="B18" s="64" t="s">
        <v>1</v>
      </c>
      <c r="C18" s="65"/>
      <c r="D18" s="63">
        <v>5</v>
      </c>
      <c r="E18" s="12">
        <v>1</v>
      </c>
      <c r="F18" s="12">
        <v>0</v>
      </c>
      <c r="G18" s="12">
        <v>0</v>
      </c>
      <c r="H18" s="12">
        <f t="shared" si="0"/>
        <v>1</v>
      </c>
    </row>
    <row r="19" spans="1:8">
      <c r="A19" s="4"/>
      <c r="B19" s="64"/>
      <c r="C19" s="62"/>
      <c r="D19" s="63">
        <v>4</v>
      </c>
      <c r="E19" s="12">
        <v>2</v>
      </c>
      <c r="F19" s="12">
        <v>0</v>
      </c>
      <c r="G19" s="12">
        <v>0</v>
      </c>
      <c r="H19" s="12">
        <f t="shared" si="0"/>
        <v>2</v>
      </c>
    </row>
    <row r="20" spans="1:8">
      <c r="A20" s="4"/>
      <c r="B20" s="64"/>
      <c r="C20" s="62" t="s">
        <v>1</v>
      </c>
      <c r="D20" s="63">
        <v>3</v>
      </c>
      <c r="E20" s="12">
        <v>2</v>
      </c>
      <c r="F20" s="12">
        <v>0</v>
      </c>
      <c r="G20" s="12">
        <v>1</v>
      </c>
      <c r="H20" s="12">
        <f t="shared" si="0"/>
        <v>3</v>
      </c>
    </row>
    <row r="21" spans="1:8">
      <c r="A21" s="4"/>
      <c r="B21" s="64"/>
      <c r="C21" s="62"/>
      <c r="D21" s="63">
        <v>2</v>
      </c>
      <c r="E21" s="12">
        <v>-1</v>
      </c>
      <c r="F21" s="12">
        <v>2</v>
      </c>
      <c r="G21" s="12">
        <v>0</v>
      </c>
      <c r="H21" s="12">
        <f t="shared" si="0"/>
        <v>1</v>
      </c>
    </row>
    <row r="22" spans="1:8">
      <c r="A22" s="4"/>
      <c r="B22" s="66"/>
      <c r="C22" s="67"/>
      <c r="D22" s="61">
        <v>1</v>
      </c>
      <c r="E22" s="12">
        <v>0</v>
      </c>
      <c r="F22" s="12">
        <v>1</v>
      </c>
      <c r="G22" s="12">
        <v>0</v>
      </c>
      <c r="H22" s="12">
        <f t="shared" si="0"/>
        <v>1</v>
      </c>
    </row>
    <row r="23" spans="1:8" ht="12.75" customHeight="1">
      <c r="A23" s="4"/>
      <c r="B23" s="270" t="s">
        <v>14</v>
      </c>
      <c r="C23" s="271"/>
      <c r="D23" s="272"/>
      <c r="E23" s="12">
        <v>15</v>
      </c>
      <c r="F23" s="12">
        <v>2</v>
      </c>
      <c r="G23" s="12">
        <v>0</v>
      </c>
      <c r="H23" s="12">
        <f>SUM(H10:H22)</f>
        <v>105</v>
      </c>
    </row>
    <row r="24" spans="1:8">
      <c r="A24" s="4"/>
      <c r="B24" s="61"/>
      <c r="C24" s="68"/>
      <c r="D24" s="63">
        <v>13</v>
      </c>
      <c r="E24" s="12">
        <v>1</v>
      </c>
      <c r="F24" s="12">
        <v>0</v>
      </c>
      <c r="G24" s="12">
        <v>0</v>
      </c>
      <c r="H24" s="12">
        <f t="shared" ref="H24:H36" si="1">E24+F24+G24</f>
        <v>1</v>
      </c>
    </row>
    <row r="25" spans="1:8">
      <c r="A25" s="4"/>
      <c r="B25" s="64"/>
      <c r="C25" s="69" t="s">
        <v>0</v>
      </c>
      <c r="D25" s="63">
        <v>12</v>
      </c>
      <c r="E25" s="12"/>
      <c r="F25" s="12"/>
      <c r="G25" s="12"/>
      <c r="H25" s="12">
        <f t="shared" si="1"/>
        <v>0</v>
      </c>
    </row>
    <row r="26" spans="1:8">
      <c r="A26" s="4"/>
      <c r="B26" s="64" t="s">
        <v>7</v>
      </c>
      <c r="C26" s="69"/>
      <c r="D26" s="63">
        <v>11</v>
      </c>
      <c r="E26" s="12">
        <v>0</v>
      </c>
      <c r="F26" s="12">
        <v>0</v>
      </c>
      <c r="G26" s="12">
        <v>0</v>
      </c>
      <c r="H26" s="12">
        <f t="shared" si="1"/>
        <v>0</v>
      </c>
    </row>
    <row r="27" spans="1:8">
      <c r="A27" s="4"/>
      <c r="B27" s="64" t="s">
        <v>8</v>
      </c>
      <c r="C27" s="68"/>
      <c r="D27" s="63">
        <v>10</v>
      </c>
      <c r="E27" s="12">
        <v>0</v>
      </c>
      <c r="F27" s="12">
        <v>0</v>
      </c>
      <c r="G27" s="12">
        <v>0</v>
      </c>
      <c r="H27" s="12">
        <f t="shared" si="1"/>
        <v>0</v>
      </c>
    </row>
    <row r="28" spans="1:8">
      <c r="A28" s="4"/>
      <c r="B28" s="64" t="s">
        <v>0</v>
      </c>
      <c r="C28" s="69"/>
      <c r="D28" s="63">
        <v>9</v>
      </c>
      <c r="E28" s="12">
        <v>143</v>
      </c>
      <c r="F28" s="12">
        <v>4</v>
      </c>
      <c r="G28" s="12">
        <v>0</v>
      </c>
      <c r="H28" s="12">
        <f t="shared" si="1"/>
        <v>147</v>
      </c>
    </row>
    <row r="29" spans="1:8">
      <c r="A29" s="4"/>
      <c r="B29" s="64" t="s">
        <v>2</v>
      </c>
      <c r="C29" s="69" t="s">
        <v>5</v>
      </c>
      <c r="D29" s="63">
        <v>8</v>
      </c>
      <c r="E29" s="12">
        <v>0</v>
      </c>
      <c r="F29" s="12">
        <v>0</v>
      </c>
      <c r="G29" s="12">
        <v>0</v>
      </c>
      <c r="H29" s="12">
        <f t="shared" si="1"/>
        <v>0</v>
      </c>
    </row>
    <row r="30" spans="1:8">
      <c r="A30" s="4"/>
      <c r="B30" s="64" t="s">
        <v>4</v>
      </c>
      <c r="C30" s="69"/>
      <c r="D30" s="63">
        <v>7</v>
      </c>
      <c r="E30" s="12">
        <v>6</v>
      </c>
      <c r="F30" s="12">
        <v>1</v>
      </c>
      <c r="G30" s="12">
        <v>1</v>
      </c>
      <c r="H30" s="12">
        <f t="shared" si="1"/>
        <v>8</v>
      </c>
    </row>
    <row r="31" spans="1:8">
      <c r="A31" s="4"/>
      <c r="B31" s="64" t="s">
        <v>0</v>
      </c>
      <c r="C31" s="69"/>
      <c r="D31" s="63">
        <v>6</v>
      </c>
      <c r="E31" s="12">
        <v>30</v>
      </c>
      <c r="F31" s="12">
        <v>3</v>
      </c>
      <c r="G31" s="12">
        <v>0</v>
      </c>
      <c r="H31" s="12">
        <f t="shared" si="1"/>
        <v>33</v>
      </c>
    </row>
    <row r="32" spans="1:8">
      <c r="A32" s="4"/>
      <c r="B32" s="64" t="s">
        <v>9</v>
      </c>
      <c r="C32" s="68"/>
      <c r="D32" s="63">
        <v>5</v>
      </c>
      <c r="E32" s="12">
        <v>6</v>
      </c>
      <c r="F32" s="12">
        <v>0</v>
      </c>
      <c r="G32" s="12">
        <v>0</v>
      </c>
      <c r="H32" s="12">
        <f t="shared" si="1"/>
        <v>6</v>
      </c>
    </row>
    <row r="33" spans="1:8">
      <c r="A33" s="4"/>
      <c r="B33" s="64"/>
      <c r="C33" s="69"/>
      <c r="D33" s="63">
        <v>4</v>
      </c>
      <c r="E33" s="12">
        <v>2</v>
      </c>
      <c r="F33" s="12">
        <v>0</v>
      </c>
      <c r="G33" s="12">
        <v>0</v>
      </c>
      <c r="H33" s="12">
        <f t="shared" si="1"/>
        <v>2</v>
      </c>
    </row>
    <row r="34" spans="1:8">
      <c r="A34" s="4"/>
      <c r="B34" s="64"/>
      <c r="C34" s="69" t="s">
        <v>1</v>
      </c>
      <c r="D34" s="63">
        <v>3</v>
      </c>
      <c r="E34" s="12">
        <v>2</v>
      </c>
      <c r="F34" s="12">
        <v>1</v>
      </c>
      <c r="G34" s="12">
        <v>0</v>
      </c>
      <c r="H34" s="12">
        <f t="shared" si="1"/>
        <v>3</v>
      </c>
    </row>
    <row r="35" spans="1:8">
      <c r="A35" s="4"/>
      <c r="B35" s="64"/>
      <c r="C35" s="69"/>
      <c r="D35" s="63">
        <v>2</v>
      </c>
      <c r="E35" s="12">
        <v>0</v>
      </c>
      <c r="F35" s="12">
        <v>0</v>
      </c>
      <c r="G35" s="12">
        <v>0</v>
      </c>
      <c r="H35" s="12">
        <f t="shared" si="1"/>
        <v>0</v>
      </c>
    </row>
    <row r="36" spans="1:8">
      <c r="A36" s="4"/>
      <c r="B36" s="66"/>
      <c r="C36" s="70"/>
      <c r="D36" s="61">
        <v>1</v>
      </c>
      <c r="E36" s="12">
        <v>2</v>
      </c>
      <c r="F36" s="12">
        <v>0</v>
      </c>
      <c r="G36" s="12">
        <v>0</v>
      </c>
      <c r="H36" s="12">
        <f t="shared" si="1"/>
        <v>2</v>
      </c>
    </row>
    <row r="37" spans="1:8" ht="12.75" customHeight="1">
      <c r="A37" s="4"/>
      <c r="B37" s="270" t="s">
        <v>15</v>
      </c>
      <c r="C37" s="271"/>
      <c r="D37" s="272"/>
      <c r="E37" s="12">
        <v>0</v>
      </c>
      <c r="F37" s="12">
        <v>0</v>
      </c>
      <c r="G37" s="12">
        <v>0</v>
      </c>
      <c r="H37" s="12">
        <f>SUM(H24:H36)</f>
        <v>202</v>
      </c>
    </row>
    <row r="38" spans="1:8">
      <c r="A38" s="4"/>
      <c r="B38" s="61"/>
      <c r="C38" s="61"/>
      <c r="D38" s="63">
        <v>13</v>
      </c>
      <c r="E38" s="12">
        <v>4</v>
      </c>
      <c r="F38" s="12">
        <v>2</v>
      </c>
      <c r="G38" s="12">
        <v>0</v>
      </c>
      <c r="H38" s="12">
        <f t="shared" ref="H38:H50" si="2">E38+F38+G38</f>
        <v>6</v>
      </c>
    </row>
    <row r="39" spans="1:8">
      <c r="A39" s="4"/>
      <c r="B39" s="64" t="s">
        <v>1</v>
      </c>
      <c r="C39" s="69" t="s">
        <v>0</v>
      </c>
      <c r="D39" s="63">
        <v>12</v>
      </c>
      <c r="E39" s="12">
        <v>2</v>
      </c>
      <c r="F39" s="12">
        <v>0</v>
      </c>
      <c r="G39" s="12">
        <v>0</v>
      </c>
      <c r="H39" s="12">
        <f t="shared" si="2"/>
        <v>2</v>
      </c>
    </row>
    <row r="40" spans="1:8">
      <c r="A40" s="4"/>
      <c r="B40" s="64" t="s">
        <v>10</v>
      </c>
      <c r="C40" s="66"/>
      <c r="D40" s="63">
        <v>11</v>
      </c>
      <c r="E40" s="12">
        <v>5</v>
      </c>
      <c r="F40" s="12">
        <v>1</v>
      </c>
      <c r="G40" s="12">
        <v>0</v>
      </c>
      <c r="H40" s="12">
        <f t="shared" si="2"/>
        <v>6</v>
      </c>
    </row>
    <row r="41" spans="1:8">
      <c r="A41" s="4"/>
      <c r="B41" s="64" t="s">
        <v>11</v>
      </c>
      <c r="C41" s="69"/>
      <c r="D41" s="63">
        <v>10</v>
      </c>
      <c r="E41" s="12"/>
      <c r="F41" s="12"/>
      <c r="G41" s="12"/>
      <c r="H41" s="12">
        <f t="shared" si="2"/>
        <v>0</v>
      </c>
    </row>
    <row r="42" spans="1:8">
      <c r="A42" s="4"/>
      <c r="B42" s="64" t="s">
        <v>4</v>
      </c>
      <c r="C42" s="69"/>
      <c r="D42" s="63">
        <v>9</v>
      </c>
      <c r="E42" s="12">
        <v>0</v>
      </c>
      <c r="F42" s="12">
        <v>0</v>
      </c>
      <c r="G42" s="12">
        <v>0</v>
      </c>
      <c r="H42" s="12">
        <f t="shared" si="2"/>
        <v>0</v>
      </c>
    </row>
    <row r="43" spans="1:8">
      <c r="A43" s="4"/>
      <c r="B43" s="64" t="s">
        <v>3</v>
      </c>
      <c r="C43" s="69" t="s">
        <v>5</v>
      </c>
      <c r="D43" s="63">
        <v>8</v>
      </c>
      <c r="E43" s="12">
        <v>0</v>
      </c>
      <c r="F43" s="12">
        <v>0</v>
      </c>
      <c r="G43" s="12">
        <v>0</v>
      </c>
      <c r="H43" s="12">
        <f t="shared" si="2"/>
        <v>0</v>
      </c>
    </row>
    <row r="44" spans="1:8">
      <c r="A44" s="4"/>
      <c r="B44" s="64" t="s">
        <v>4</v>
      </c>
      <c r="C44" s="69"/>
      <c r="D44" s="63">
        <v>7</v>
      </c>
      <c r="E44" s="12">
        <v>0</v>
      </c>
      <c r="F44" s="12">
        <v>0</v>
      </c>
      <c r="G44" s="12">
        <v>0</v>
      </c>
      <c r="H44" s="12">
        <f t="shared" si="2"/>
        <v>0</v>
      </c>
    </row>
    <row r="45" spans="1:8">
      <c r="A45" s="4"/>
      <c r="B45" s="64" t="s">
        <v>1</v>
      </c>
      <c r="C45" s="69"/>
      <c r="D45" s="63">
        <v>6</v>
      </c>
      <c r="E45" s="12">
        <v>0</v>
      </c>
      <c r="F45" s="12">
        <v>0</v>
      </c>
      <c r="G45" s="12">
        <v>0</v>
      </c>
      <c r="H45" s="12">
        <f t="shared" si="2"/>
        <v>0</v>
      </c>
    </row>
    <row r="46" spans="1:8">
      <c r="A46" s="4"/>
      <c r="B46" s="64" t="s">
        <v>12</v>
      </c>
      <c r="C46" s="61"/>
      <c r="D46" s="63">
        <v>5</v>
      </c>
      <c r="E46" s="12">
        <v>1</v>
      </c>
      <c r="F46" s="12">
        <v>0</v>
      </c>
      <c r="G46" s="12">
        <v>0</v>
      </c>
      <c r="H46" s="12">
        <f t="shared" si="2"/>
        <v>1</v>
      </c>
    </row>
    <row r="47" spans="1:8">
      <c r="A47" s="4"/>
      <c r="B47" s="64"/>
      <c r="C47" s="69"/>
      <c r="D47" s="63">
        <v>4</v>
      </c>
      <c r="E47" s="12">
        <v>0</v>
      </c>
      <c r="F47" s="12">
        <v>0</v>
      </c>
      <c r="G47" s="12">
        <v>0</v>
      </c>
      <c r="H47" s="12">
        <f t="shared" si="2"/>
        <v>0</v>
      </c>
    </row>
    <row r="48" spans="1:8">
      <c r="A48" s="4"/>
      <c r="B48" s="64"/>
      <c r="C48" s="69" t="s">
        <v>1</v>
      </c>
      <c r="D48" s="63">
        <v>3</v>
      </c>
      <c r="E48" s="12">
        <v>0</v>
      </c>
      <c r="F48" s="12">
        <v>0</v>
      </c>
      <c r="G48" s="12">
        <v>0</v>
      </c>
      <c r="H48" s="12">
        <f t="shared" si="2"/>
        <v>0</v>
      </c>
    </row>
    <row r="49" spans="1:8">
      <c r="A49" s="4"/>
      <c r="B49" s="64"/>
      <c r="C49" s="69"/>
      <c r="D49" s="63">
        <v>2</v>
      </c>
      <c r="E49" s="12">
        <v>0</v>
      </c>
      <c r="F49" s="12">
        <v>0</v>
      </c>
      <c r="G49" s="12">
        <v>0</v>
      </c>
      <c r="H49" s="12">
        <f t="shared" si="2"/>
        <v>0</v>
      </c>
    </row>
    <row r="50" spans="1:8">
      <c r="A50" s="4"/>
      <c r="B50" s="66"/>
      <c r="C50" s="69"/>
      <c r="D50" s="61">
        <v>1</v>
      </c>
      <c r="E50" s="12">
        <v>0</v>
      </c>
      <c r="F50" s="12">
        <v>0</v>
      </c>
      <c r="G50" s="12">
        <v>0</v>
      </c>
      <c r="H50" s="12">
        <f t="shared" si="2"/>
        <v>0</v>
      </c>
    </row>
    <row r="51" spans="1:8" ht="12.75" customHeight="1">
      <c r="B51" s="273" t="s">
        <v>16</v>
      </c>
      <c r="C51" s="273"/>
      <c r="D51" s="273"/>
      <c r="E51" s="12">
        <v>0</v>
      </c>
      <c r="F51" s="12">
        <v>0</v>
      </c>
      <c r="G51" s="12">
        <v>0</v>
      </c>
      <c r="H51" s="12">
        <f>SUM(H38:H50)</f>
        <v>15</v>
      </c>
    </row>
    <row r="52" spans="1:8" ht="12.75" customHeight="1">
      <c r="B52" s="268" t="s">
        <v>17</v>
      </c>
      <c r="C52" s="268"/>
      <c r="D52" s="268"/>
      <c r="E52" s="71">
        <v>0</v>
      </c>
      <c r="F52" s="71">
        <v>0</v>
      </c>
      <c r="G52" s="71">
        <v>0</v>
      </c>
      <c r="H52" s="71">
        <f>+H23+H37+H51</f>
        <v>322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52" workbookViewId="0">
      <selection activeCell="J55" sqref="J5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55</v>
      </c>
      <c r="E2" s="6"/>
      <c r="F2" s="6"/>
      <c r="G2" s="6"/>
      <c r="H2" s="6"/>
    </row>
    <row r="3" spans="1:8">
      <c r="B3" s="5" t="s">
        <v>23</v>
      </c>
      <c r="C3" s="6"/>
      <c r="D3" s="6"/>
      <c r="E3" s="6"/>
      <c r="F3" s="6"/>
      <c r="G3" s="6"/>
      <c r="H3" s="6"/>
    </row>
    <row r="4" spans="1:8">
      <c r="B4" s="6" t="s">
        <v>25</v>
      </c>
      <c r="C4" s="6"/>
      <c r="D4" s="127">
        <v>42248</v>
      </c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39" t="s">
        <v>30</v>
      </c>
      <c r="C8" s="239"/>
      <c r="D8" s="239"/>
      <c r="E8" s="239" t="s">
        <v>18</v>
      </c>
      <c r="F8" s="239"/>
      <c r="G8" s="239"/>
      <c r="H8" s="239"/>
    </row>
    <row r="9" spans="1:8" ht="24">
      <c r="B9" s="239"/>
      <c r="C9" s="239"/>
      <c r="D9" s="239"/>
      <c r="E9" s="125" t="s">
        <v>19</v>
      </c>
      <c r="F9" s="125" t="s">
        <v>26</v>
      </c>
      <c r="G9" s="125" t="s">
        <v>20</v>
      </c>
      <c r="H9" s="125" t="s">
        <v>13</v>
      </c>
    </row>
    <row r="10" spans="1:8">
      <c r="A10" s="4"/>
      <c r="B10" s="9"/>
      <c r="C10" s="15"/>
      <c r="D10" s="126">
        <v>13</v>
      </c>
      <c r="E10" s="128">
        <v>65</v>
      </c>
      <c r="F10" s="128">
        <v>4</v>
      </c>
      <c r="G10" s="128">
        <v>4</v>
      </c>
      <c r="H10" s="12">
        <f>E10+F10+G10</f>
        <v>73</v>
      </c>
    </row>
    <row r="11" spans="1:8">
      <c r="A11" s="4"/>
      <c r="B11" s="13" t="s">
        <v>1</v>
      </c>
      <c r="C11" s="15" t="s">
        <v>0</v>
      </c>
      <c r="D11" s="126">
        <v>12</v>
      </c>
      <c r="E11" s="128">
        <v>2</v>
      </c>
      <c r="F11" s="128">
        <v>0</v>
      </c>
      <c r="G11" s="128">
        <v>0</v>
      </c>
      <c r="H11" s="12">
        <f t="shared" ref="H11:H22" si="0">E11+F11+G11</f>
        <v>2</v>
      </c>
    </row>
    <row r="12" spans="1:8">
      <c r="A12" s="4"/>
      <c r="B12" s="13" t="s">
        <v>2</v>
      </c>
      <c r="C12" s="15"/>
      <c r="D12" s="126">
        <v>11</v>
      </c>
      <c r="E12" s="128">
        <v>19</v>
      </c>
      <c r="F12" s="128">
        <v>0</v>
      </c>
      <c r="G12" s="128">
        <v>2</v>
      </c>
      <c r="H12" s="12">
        <f t="shared" si="0"/>
        <v>21</v>
      </c>
    </row>
    <row r="13" spans="1:8">
      <c r="A13" s="4"/>
      <c r="B13" s="13" t="s">
        <v>1</v>
      </c>
      <c r="C13" s="10"/>
      <c r="D13" s="126">
        <v>10</v>
      </c>
      <c r="E13" s="128">
        <v>22</v>
      </c>
      <c r="F13" s="128">
        <v>0</v>
      </c>
      <c r="G13" s="128">
        <v>2</v>
      </c>
      <c r="H13" s="12">
        <f t="shared" si="0"/>
        <v>24</v>
      </c>
    </row>
    <row r="14" spans="1:8">
      <c r="A14" s="4"/>
      <c r="B14" s="13" t="s">
        <v>3</v>
      </c>
      <c r="C14" s="15"/>
      <c r="D14" s="126">
        <v>9</v>
      </c>
      <c r="E14" s="128">
        <v>11</v>
      </c>
      <c r="F14" s="128">
        <v>0</v>
      </c>
      <c r="G14" s="128">
        <v>0</v>
      </c>
      <c r="H14" s="12">
        <f t="shared" si="0"/>
        <v>11</v>
      </c>
    </row>
    <row r="15" spans="1:8">
      <c r="A15" s="4"/>
      <c r="B15" s="13" t="s">
        <v>4</v>
      </c>
      <c r="C15" s="15" t="s">
        <v>5</v>
      </c>
      <c r="D15" s="126">
        <v>8</v>
      </c>
      <c r="E15" s="128">
        <v>5</v>
      </c>
      <c r="F15" s="128">
        <v>0</v>
      </c>
      <c r="G15" s="128">
        <v>1</v>
      </c>
      <c r="H15" s="12">
        <f t="shared" si="0"/>
        <v>6</v>
      </c>
    </row>
    <row r="16" spans="1:8">
      <c r="A16" s="4"/>
      <c r="B16" s="13" t="s">
        <v>6</v>
      </c>
      <c r="C16" s="15"/>
      <c r="D16" s="126">
        <v>7</v>
      </c>
      <c r="E16" s="128">
        <v>3</v>
      </c>
      <c r="F16" s="128">
        <v>0</v>
      </c>
      <c r="G16" s="128">
        <v>2</v>
      </c>
      <c r="H16" s="12">
        <f t="shared" si="0"/>
        <v>5</v>
      </c>
    </row>
    <row r="17" spans="1:8">
      <c r="A17" s="4"/>
      <c r="B17" s="13" t="s">
        <v>7</v>
      </c>
      <c r="C17" s="15"/>
      <c r="D17" s="126">
        <v>6</v>
      </c>
      <c r="E17" s="128">
        <v>5</v>
      </c>
      <c r="F17" s="128">
        <v>0</v>
      </c>
      <c r="G17" s="128">
        <v>0</v>
      </c>
      <c r="H17" s="12">
        <f t="shared" si="0"/>
        <v>5</v>
      </c>
    </row>
    <row r="18" spans="1:8">
      <c r="A18" s="4"/>
      <c r="B18" s="13" t="s">
        <v>1</v>
      </c>
      <c r="C18" s="10"/>
      <c r="D18" s="126">
        <v>5</v>
      </c>
      <c r="E18" s="128">
        <v>15</v>
      </c>
      <c r="F18" s="128">
        <v>0</v>
      </c>
      <c r="G18" s="128">
        <v>1</v>
      </c>
      <c r="H18" s="12">
        <f t="shared" si="0"/>
        <v>16</v>
      </c>
    </row>
    <row r="19" spans="1:8">
      <c r="A19" s="4"/>
      <c r="B19" s="13"/>
      <c r="C19" s="15"/>
      <c r="D19" s="126">
        <v>4</v>
      </c>
      <c r="E19" s="128">
        <v>82</v>
      </c>
      <c r="F19" s="128">
        <v>0</v>
      </c>
      <c r="G19" s="128">
        <v>8</v>
      </c>
      <c r="H19" s="12">
        <f t="shared" si="0"/>
        <v>90</v>
      </c>
    </row>
    <row r="20" spans="1:8">
      <c r="A20" s="4"/>
      <c r="B20" s="13"/>
      <c r="C20" s="15" t="s">
        <v>1</v>
      </c>
      <c r="D20" s="126">
        <v>3</v>
      </c>
      <c r="E20" s="128">
        <v>73</v>
      </c>
      <c r="F20" s="128">
        <v>1</v>
      </c>
      <c r="G20" s="128">
        <v>7</v>
      </c>
      <c r="H20" s="12">
        <f t="shared" si="0"/>
        <v>81</v>
      </c>
    </row>
    <row r="21" spans="1:8">
      <c r="A21" s="4"/>
      <c r="B21" s="13"/>
      <c r="C21" s="15"/>
      <c r="D21" s="126">
        <v>2</v>
      </c>
      <c r="E21" s="128">
        <v>13</v>
      </c>
      <c r="F21" s="128">
        <v>0</v>
      </c>
      <c r="G21" s="128">
        <v>0</v>
      </c>
      <c r="H21" s="12">
        <f t="shared" si="0"/>
        <v>13</v>
      </c>
    </row>
    <row r="22" spans="1:8">
      <c r="A22" s="4"/>
      <c r="B22" s="16"/>
      <c r="C22" s="14"/>
      <c r="D22" s="9">
        <v>1</v>
      </c>
      <c r="E22" s="128">
        <v>32</v>
      </c>
      <c r="F22" s="128">
        <v>0</v>
      </c>
      <c r="G22" s="128">
        <v>1</v>
      </c>
      <c r="H22" s="12">
        <f t="shared" si="0"/>
        <v>33</v>
      </c>
    </row>
    <row r="23" spans="1:8" ht="12.75" customHeight="1">
      <c r="A23" s="4"/>
      <c r="B23" s="241" t="s">
        <v>14</v>
      </c>
      <c r="C23" s="242"/>
      <c r="D23" s="243"/>
      <c r="E23" s="128">
        <f>SUM(E10:E22)</f>
        <v>347</v>
      </c>
      <c r="F23" s="128">
        <f>SUM(F10:F22)</f>
        <v>5</v>
      </c>
      <c r="G23" s="128">
        <f>SUM(G10:G22)</f>
        <v>28</v>
      </c>
      <c r="H23" s="12">
        <f>SUM(H10:H22)</f>
        <v>380</v>
      </c>
    </row>
    <row r="24" spans="1:8">
      <c r="A24" s="4"/>
      <c r="B24" s="9"/>
      <c r="C24" s="20"/>
      <c r="D24" s="126">
        <v>13</v>
      </c>
      <c r="E24" s="128">
        <v>164</v>
      </c>
      <c r="F24" s="128">
        <v>3</v>
      </c>
      <c r="G24" s="128">
        <v>4</v>
      </c>
      <c r="H24" s="12">
        <f t="shared" ref="H24:H36" si="1">E24+F24+G24</f>
        <v>171</v>
      </c>
    </row>
    <row r="25" spans="1:8">
      <c r="A25" s="4"/>
      <c r="B25" s="13"/>
      <c r="C25" s="17" t="s">
        <v>0</v>
      </c>
      <c r="D25" s="126">
        <v>12</v>
      </c>
      <c r="E25" s="128">
        <v>3</v>
      </c>
      <c r="F25" s="128">
        <v>0</v>
      </c>
      <c r="G25" s="128">
        <v>0</v>
      </c>
      <c r="H25" s="12">
        <f t="shared" si="1"/>
        <v>3</v>
      </c>
    </row>
    <row r="26" spans="1:8">
      <c r="A26" s="4"/>
      <c r="B26" s="13" t="s">
        <v>7</v>
      </c>
      <c r="C26" s="17"/>
      <c r="D26" s="126">
        <v>11</v>
      </c>
      <c r="E26" s="128">
        <v>23</v>
      </c>
      <c r="F26" s="128">
        <v>0</v>
      </c>
      <c r="G26" s="128">
        <v>0</v>
      </c>
      <c r="H26" s="12">
        <f t="shared" si="1"/>
        <v>23</v>
      </c>
    </row>
    <row r="27" spans="1:8">
      <c r="A27" s="4"/>
      <c r="B27" s="13" t="s">
        <v>8</v>
      </c>
      <c r="C27" s="20"/>
      <c r="D27" s="126">
        <v>10</v>
      </c>
      <c r="E27" s="128">
        <v>31</v>
      </c>
      <c r="F27" s="128">
        <v>0</v>
      </c>
      <c r="G27" s="128">
        <v>2</v>
      </c>
      <c r="H27" s="12">
        <f t="shared" si="1"/>
        <v>33</v>
      </c>
    </row>
    <row r="28" spans="1:8">
      <c r="A28" s="4"/>
      <c r="B28" s="13" t="s">
        <v>0</v>
      </c>
      <c r="C28" s="17"/>
      <c r="D28" s="126">
        <v>9</v>
      </c>
      <c r="E28" s="128">
        <v>19</v>
      </c>
      <c r="F28" s="128">
        <v>0</v>
      </c>
      <c r="G28" s="128">
        <v>1</v>
      </c>
      <c r="H28" s="12">
        <f t="shared" si="1"/>
        <v>20</v>
      </c>
    </row>
    <row r="29" spans="1:8">
      <c r="A29" s="4"/>
      <c r="B29" s="13" t="s">
        <v>2</v>
      </c>
      <c r="C29" s="17" t="s">
        <v>5</v>
      </c>
      <c r="D29" s="126">
        <v>8</v>
      </c>
      <c r="E29" s="128">
        <v>12</v>
      </c>
      <c r="F29" s="128">
        <v>0</v>
      </c>
      <c r="G29" s="128">
        <v>0</v>
      </c>
      <c r="H29" s="12">
        <f t="shared" si="1"/>
        <v>12</v>
      </c>
    </row>
    <row r="30" spans="1:8">
      <c r="A30" s="4"/>
      <c r="B30" s="13" t="s">
        <v>4</v>
      </c>
      <c r="C30" s="17"/>
      <c r="D30" s="126">
        <v>7</v>
      </c>
      <c r="E30" s="128">
        <v>4</v>
      </c>
      <c r="F30" s="128">
        <v>0</v>
      </c>
      <c r="G30" s="128">
        <v>1</v>
      </c>
      <c r="H30" s="12">
        <f t="shared" si="1"/>
        <v>5</v>
      </c>
    </row>
    <row r="31" spans="1:8">
      <c r="A31" s="4"/>
      <c r="B31" s="13" t="s">
        <v>0</v>
      </c>
      <c r="C31" s="17"/>
      <c r="D31" s="126">
        <v>6</v>
      </c>
      <c r="E31" s="128">
        <v>9</v>
      </c>
      <c r="F31" s="128">
        <v>0</v>
      </c>
      <c r="G31" s="128">
        <v>1</v>
      </c>
      <c r="H31" s="12">
        <f t="shared" si="1"/>
        <v>10</v>
      </c>
    </row>
    <row r="32" spans="1:8">
      <c r="A32" s="4"/>
      <c r="B32" s="13" t="s">
        <v>9</v>
      </c>
      <c r="C32" s="20"/>
      <c r="D32" s="126">
        <v>5</v>
      </c>
      <c r="E32" s="128">
        <v>14</v>
      </c>
      <c r="F32" s="128">
        <v>0</v>
      </c>
      <c r="G32" s="128">
        <v>4</v>
      </c>
      <c r="H32" s="12">
        <f t="shared" si="1"/>
        <v>18</v>
      </c>
    </row>
    <row r="33" spans="1:8">
      <c r="A33" s="4"/>
      <c r="B33" s="13"/>
      <c r="C33" s="17"/>
      <c r="D33" s="126">
        <v>4</v>
      </c>
      <c r="E33" s="128">
        <v>34</v>
      </c>
      <c r="F33" s="128">
        <v>0</v>
      </c>
      <c r="G33" s="128">
        <v>4</v>
      </c>
      <c r="H33" s="12">
        <f t="shared" si="1"/>
        <v>38</v>
      </c>
    </row>
    <row r="34" spans="1:8">
      <c r="A34" s="4"/>
      <c r="B34" s="13"/>
      <c r="C34" s="17" t="s">
        <v>1</v>
      </c>
      <c r="D34" s="126">
        <v>3</v>
      </c>
      <c r="E34" s="128">
        <v>32</v>
      </c>
      <c r="F34" s="128">
        <v>0</v>
      </c>
      <c r="G34" s="128">
        <v>2</v>
      </c>
      <c r="H34" s="12">
        <f t="shared" si="1"/>
        <v>34</v>
      </c>
    </row>
    <row r="35" spans="1:8">
      <c r="A35" s="4"/>
      <c r="B35" s="13"/>
      <c r="C35" s="17"/>
      <c r="D35" s="126">
        <v>2</v>
      </c>
      <c r="E35" s="128">
        <v>19</v>
      </c>
      <c r="F35" s="128">
        <v>0</v>
      </c>
      <c r="G35" s="128">
        <v>0</v>
      </c>
      <c r="H35" s="12">
        <f t="shared" si="1"/>
        <v>19</v>
      </c>
    </row>
    <row r="36" spans="1:8">
      <c r="A36" s="4"/>
      <c r="B36" s="16"/>
      <c r="C36" s="21"/>
      <c r="D36" s="9">
        <v>1</v>
      </c>
      <c r="E36" s="128">
        <v>43</v>
      </c>
      <c r="F36" s="128">
        <v>1</v>
      </c>
      <c r="G36" s="128">
        <v>0</v>
      </c>
      <c r="H36" s="12">
        <f t="shared" si="1"/>
        <v>44</v>
      </c>
    </row>
    <row r="37" spans="1:8" ht="12.75" customHeight="1">
      <c r="A37" s="4"/>
      <c r="B37" s="241" t="s">
        <v>15</v>
      </c>
      <c r="C37" s="242"/>
      <c r="D37" s="243"/>
      <c r="E37" s="128">
        <f>SUM(E24:E36)</f>
        <v>407</v>
      </c>
      <c r="F37" s="128">
        <f>SUM(F24:F36)</f>
        <v>4</v>
      </c>
      <c r="G37" s="128">
        <f>SUM(G24:G36)</f>
        <v>19</v>
      </c>
      <c r="H37" s="12">
        <f>SUM(H24:H36)</f>
        <v>430</v>
      </c>
    </row>
    <row r="38" spans="1:8">
      <c r="A38" s="4"/>
      <c r="B38" s="9"/>
      <c r="C38" s="9"/>
      <c r="D38" s="126">
        <v>13</v>
      </c>
      <c r="E38" s="128">
        <v>8</v>
      </c>
      <c r="F38" s="128">
        <v>0</v>
      </c>
      <c r="G38" s="128">
        <v>0</v>
      </c>
      <c r="H38" s="12">
        <f t="shared" ref="H38:H50" si="2">E38+F38+G38</f>
        <v>8</v>
      </c>
    </row>
    <row r="39" spans="1:8">
      <c r="A39" s="4"/>
      <c r="B39" s="13" t="s">
        <v>1</v>
      </c>
      <c r="C39" s="17" t="s">
        <v>0</v>
      </c>
      <c r="D39" s="126">
        <v>12</v>
      </c>
      <c r="E39" s="128">
        <v>0</v>
      </c>
      <c r="F39" s="128">
        <v>0</v>
      </c>
      <c r="G39" s="128">
        <v>0</v>
      </c>
      <c r="H39" s="12">
        <f t="shared" si="2"/>
        <v>0</v>
      </c>
    </row>
    <row r="40" spans="1:8">
      <c r="A40" s="4"/>
      <c r="B40" s="13" t="s">
        <v>10</v>
      </c>
      <c r="C40" s="16"/>
      <c r="D40" s="126">
        <v>11</v>
      </c>
      <c r="E40" s="128">
        <v>0</v>
      </c>
      <c r="F40" s="128">
        <v>0</v>
      </c>
      <c r="G40" s="128">
        <v>0</v>
      </c>
      <c r="H40" s="12">
        <f t="shared" si="2"/>
        <v>0</v>
      </c>
    </row>
    <row r="41" spans="1:8">
      <c r="A41" s="4"/>
      <c r="B41" s="13" t="s">
        <v>11</v>
      </c>
      <c r="C41" s="17"/>
      <c r="D41" s="126">
        <v>10</v>
      </c>
      <c r="E41" s="128">
        <v>0</v>
      </c>
      <c r="F41" s="128">
        <v>0</v>
      </c>
      <c r="G41" s="128">
        <v>0</v>
      </c>
      <c r="H41" s="12">
        <f t="shared" si="2"/>
        <v>0</v>
      </c>
    </row>
    <row r="42" spans="1:8">
      <c r="A42" s="4"/>
      <c r="B42" s="13" t="s">
        <v>4</v>
      </c>
      <c r="C42" s="17"/>
      <c r="D42" s="126">
        <v>9</v>
      </c>
      <c r="E42" s="128">
        <v>0</v>
      </c>
      <c r="F42" s="128">
        <v>0</v>
      </c>
      <c r="G42" s="128">
        <v>0</v>
      </c>
      <c r="H42" s="12">
        <f t="shared" si="2"/>
        <v>0</v>
      </c>
    </row>
    <row r="43" spans="1:8">
      <c r="A43" s="4"/>
      <c r="B43" s="13" t="s">
        <v>3</v>
      </c>
      <c r="C43" s="17" t="s">
        <v>5</v>
      </c>
      <c r="D43" s="126">
        <v>8</v>
      </c>
      <c r="E43" s="128">
        <v>0</v>
      </c>
      <c r="F43" s="128">
        <v>0</v>
      </c>
      <c r="G43" s="128">
        <v>0</v>
      </c>
      <c r="H43" s="12">
        <f t="shared" si="2"/>
        <v>0</v>
      </c>
    </row>
    <row r="44" spans="1:8">
      <c r="A44" s="4"/>
      <c r="B44" s="13" t="s">
        <v>4</v>
      </c>
      <c r="C44" s="17"/>
      <c r="D44" s="126">
        <v>7</v>
      </c>
      <c r="E44" s="128">
        <v>0</v>
      </c>
      <c r="F44" s="128">
        <v>0</v>
      </c>
      <c r="G44" s="128">
        <v>0</v>
      </c>
      <c r="H44" s="12">
        <f t="shared" si="2"/>
        <v>0</v>
      </c>
    </row>
    <row r="45" spans="1:8">
      <c r="A45" s="4"/>
      <c r="B45" s="13" t="s">
        <v>1</v>
      </c>
      <c r="C45" s="17"/>
      <c r="D45" s="126">
        <v>6</v>
      </c>
      <c r="E45" s="128">
        <v>0</v>
      </c>
      <c r="F45" s="128">
        <v>0</v>
      </c>
      <c r="G45" s="128">
        <v>0</v>
      </c>
      <c r="H45" s="12">
        <f t="shared" si="2"/>
        <v>0</v>
      </c>
    </row>
    <row r="46" spans="1:8">
      <c r="A46" s="4"/>
      <c r="B46" s="13" t="s">
        <v>12</v>
      </c>
      <c r="C46" s="9"/>
      <c r="D46" s="126">
        <v>5</v>
      </c>
      <c r="E46" s="128">
        <v>0</v>
      </c>
      <c r="F46" s="128">
        <v>0</v>
      </c>
      <c r="G46" s="128">
        <v>0</v>
      </c>
      <c r="H46" s="12">
        <f t="shared" si="2"/>
        <v>0</v>
      </c>
    </row>
    <row r="47" spans="1:8">
      <c r="A47" s="4"/>
      <c r="B47" s="13"/>
      <c r="C47" s="17"/>
      <c r="D47" s="126">
        <v>4</v>
      </c>
      <c r="E47" s="128">
        <v>0</v>
      </c>
      <c r="F47" s="128">
        <v>0</v>
      </c>
      <c r="G47" s="128">
        <v>0</v>
      </c>
      <c r="H47" s="12">
        <f t="shared" si="2"/>
        <v>0</v>
      </c>
    </row>
    <row r="48" spans="1:8">
      <c r="A48" s="4"/>
      <c r="B48" s="13"/>
      <c r="C48" s="17" t="s">
        <v>1</v>
      </c>
      <c r="D48" s="126">
        <v>3</v>
      </c>
      <c r="E48" s="128">
        <v>0</v>
      </c>
      <c r="F48" s="128">
        <v>0</v>
      </c>
      <c r="G48" s="128">
        <v>0</v>
      </c>
      <c r="H48" s="12">
        <f t="shared" si="2"/>
        <v>0</v>
      </c>
    </row>
    <row r="49" spans="1:8">
      <c r="A49" s="4"/>
      <c r="B49" s="13"/>
      <c r="C49" s="17"/>
      <c r="D49" s="126">
        <v>2</v>
      </c>
      <c r="E49" s="128">
        <v>0</v>
      </c>
      <c r="F49" s="128">
        <v>0</v>
      </c>
      <c r="G49" s="128">
        <v>0</v>
      </c>
      <c r="H49" s="12">
        <f t="shared" si="2"/>
        <v>0</v>
      </c>
    </row>
    <row r="50" spans="1:8">
      <c r="A50" s="4"/>
      <c r="B50" s="16"/>
      <c r="C50" s="17"/>
      <c r="D50" s="9">
        <v>1</v>
      </c>
      <c r="E50" s="128">
        <v>0</v>
      </c>
      <c r="F50" s="128">
        <v>0</v>
      </c>
      <c r="G50" s="128">
        <v>0</v>
      </c>
      <c r="H50" s="12">
        <f t="shared" si="2"/>
        <v>0</v>
      </c>
    </row>
    <row r="51" spans="1:8" ht="12.75" customHeight="1">
      <c r="B51" s="244" t="s">
        <v>16</v>
      </c>
      <c r="C51" s="244"/>
      <c r="D51" s="244"/>
      <c r="E51" s="128">
        <f>SUM(E38:E50)</f>
        <v>8</v>
      </c>
      <c r="F51" s="128">
        <f>SUM(F38:F50)</f>
        <v>0</v>
      </c>
      <c r="G51" s="128">
        <f>SUM(G38:G50)</f>
        <v>0</v>
      </c>
      <c r="H51" s="12">
        <f>SUM(H38:H50)</f>
        <v>8</v>
      </c>
    </row>
    <row r="52" spans="1:8" ht="12.75" customHeight="1">
      <c r="B52" s="240" t="s">
        <v>17</v>
      </c>
      <c r="C52" s="240"/>
      <c r="D52" s="240"/>
      <c r="E52" s="128">
        <f>SUM(E23,E37,E51)</f>
        <v>762</v>
      </c>
      <c r="F52" s="128">
        <f>SUM(F23,F37,F51)</f>
        <v>9</v>
      </c>
      <c r="G52" s="128">
        <f>SUM(G23,G37,G51)</f>
        <v>47</v>
      </c>
      <c r="H52" s="18">
        <f>+H23+H37+H51</f>
        <v>818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H21" sqref="H21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 t="s">
        <v>72</v>
      </c>
      <c r="D2" s="6"/>
      <c r="E2" s="6"/>
      <c r="F2" s="6"/>
      <c r="G2" s="6"/>
      <c r="H2" s="6"/>
    </row>
    <row r="3" spans="1:8">
      <c r="B3" s="5" t="s">
        <v>23</v>
      </c>
      <c r="C3" s="6"/>
      <c r="D3" s="6"/>
      <c r="E3" s="6"/>
      <c r="F3" s="6"/>
      <c r="G3" s="6"/>
      <c r="H3" s="6"/>
    </row>
    <row r="4" spans="1:8">
      <c r="B4" s="6" t="s">
        <v>25</v>
      </c>
      <c r="C4" s="6"/>
      <c r="D4" s="73">
        <v>42247</v>
      </c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69" t="s">
        <v>30</v>
      </c>
      <c r="C8" s="269"/>
      <c r="D8" s="269"/>
      <c r="E8" s="269" t="s">
        <v>18</v>
      </c>
      <c r="F8" s="269"/>
      <c r="G8" s="269"/>
      <c r="H8" s="269"/>
    </row>
    <row r="9" spans="1:8" ht="24">
      <c r="B9" s="269"/>
      <c r="C9" s="269"/>
      <c r="D9" s="269"/>
      <c r="E9" s="213" t="s">
        <v>19</v>
      </c>
      <c r="F9" s="213" t="s">
        <v>26</v>
      </c>
      <c r="G9" s="213" t="s">
        <v>20</v>
      </c>
      <c r="H9" s="208" t="s">
        <v>13</v>
      </c>
    </row>
    <row r="10" spans="1:8">
      <c r="A10" s="194"/>
      <c r="B10" s="214"/>
      <c r="C10" s="62"/>
      <c r="D10" s="209">
        <v>13</v>
      </c>
      <c r="E10" s="12">
        <v>68</v>
      </c>
      <c r="F10" s="12">
        <v>7</v>
      </c>
      <c r="G10" s="12">
        <v>2</v>
      </c>
      <c r="H10" s="215">
        <f>E10+F10+G10</f>
        <v>77</v>
      </c>
    </row>
    <row r="11" spans="1:8">
      <c r="A11" s="194"/>
      <c r="B11" s="216" t="s">
        <v>1</v>
      </c>
      <c r="C11" s="62" t="s">
        <v>0</v>
      </c>
      <c r="D11" s="209">
        <v>12</v>
      </c>
      <c r="E11" s="12">
        <v>5</v>
      </c>
      <c r="F11" s="12">
        <v>1</v>
      </c>
      <c r="G11" s="12">
        <v>0</v>
      </c>
      <c r="H11" s="215">
        <f t="shared" ref="H11:H22" si="0">E11+F11+G11</f>
        <v>6</v>
      </c>
    </row>
    <row r="12" spans="1:8">
      <c r="A12" s="194"/>
      <c r="B12" s="216" t="s">
        <v>2</v>
      </c>
      <c r="C12" s="62"/>
      <c r="D12" s="209">
        <v>11</v>
      </c>
      <c r="E12" s="12">
        <v>13</v>
      </c>
      <c r="F12" s="12">
        <v>1</v>
      </c>
      <c r="G12" s="12">
        <v>1</v>
      </c>
      <c r="H12" s="215">
        <f t="shared" si="0"/>
        <v>15</v>
      </c>
    </row>
    <row r="13" spans="1:8">
      <c r="A13" s="194"/>
      <c r="B13" s="216" t="s">
        <v>1</v>
      </c>
      <c r="C13" s="217"/>
      <c r="D13" s="209">
        <v>10</v>
      </c>
      <c r="E13" s="12">
        <v>26</v>
      </c>
      <c r="F13" s="12">
        <v>1</v>
      </c>
      <c r="G13" s="12">
        <v>0</v>
      </c>
      <c r="H13" s="215">
        <f t="shared" si="0"/>
        <v>27</v>
      </c>
    </row>
    <row r="14" spans="1:8">
      <c r="A14" s="194"/>
      <c r="B14" s="216" t="s">
        <v>3</v>
      </c>
      <c r="C14" s="62"/>
      <c r="D14" s="209">
        <v>9</v>
      </c>
      <c r="E14" s="12">
        <v>5</v>
      </c>
      <c r="F14" s="12">
        <v>0</v>
      </c>
      <c r="G14" s="12">
        <v>0</v>
      </c>
      <c r="H14" s="215">
        <f t="shared" si="0"/>
        <v>5</v>
      </c>
    </row>
    <row r="15" spans="1:8">
      <c r="A15" s="194"/>
      <c r="B15" s="216" t="s">
        <v>4</v>
      </c>
      <c r="C15" s="62" t="s">
        <v>5</v>
      </c>
      <c r="D15" s="209">
        <v>8</v>
      </c>
      <c r="E15" s="12">
        <v>1</v>
      </c>
      <c r="F15" s="12">
        <v>0</v>
      </c>
      <c r="G15" s="12">
        <v>0</v>
      </c>
      <c r="H15" s="215">
        <f t="shared" si="0"/>
        <v>1</v>
      </c>
    </row>
    <row r="16" spans="1:8">
      <c r="A16" s="194"/>
      <c r="B16" s="216" t="s">
        <v>6</v>
      </c>
      <c r="C16" s="62"/>
      <c r="D16" s="209">
        <v>7</v>
      </c>
      <c r="E16" s="12">
        <v>0</v>
      </c>
      <c r="F16" s="12">
        <v>0</v>
      </c>
      <c r="G16" s="12">
        <v>0</v>
      </c>
      <c r="H16" s="215">
        <f t="shared" si="0"/>
        <v>0</v>
      </c>
    </row>
    <row r="17" spans="1:8">
      <c r="A17" s="194"/>
      <c r="B17" s="216" t="s">
        <v>7</v>
      </c>
      <c r="C17" s="62"/>
      <c r="D17" s="209">
        <v>6</v>
      </c>
      <c r="E17" s="12">
        <v>13</v>
      </c>
      <c r="F17" s="12">
        <v>2</v>
      </c>
      <c r="G17" s="12">
        <v>1</v>
      </c>
      <c r="H17" s="215">
        <f t="shared" si="0"/>
        <v>16</v>
      </c>
    </row>
    <row r="18" spans="1:8">
      <c r="A18" s="194"/>
      <c r="B18" s="216" t="s">
        <v>1</v>
      </c>
      <c r="C18" s="217"/>
      <c r="D18" s="209">
        <v>5</v>
      </c>
      <c r="E18" s="12">
        <v>3</v>
      </c>
      <c r="F18" s="12">
        <v>0</v>
      </c>
      <c r="G18" s="12">
        <v>0</v>
      </c>
      <c r="H18" s="215">
        <f t="shared" si="0"/>
        <v>3</v>
      </c>
    </row>
    <row r="19" spans="1:8">
      <c r="A19" s="194"/>
      <c r="B19" s="216"/>
      <c r="C19" s="62"/>
      <c r="D19" s="209">
        <v>4</v>
      </c>
      <c r="E19" s="12">
        <v>14</v>
      </c>
      <c r="F19" s="12">
        <v>2</v>
      </c>
      <c r="G19" s="12">
        <v>1</v>
      </c>
      <c r="H19" s="215">
        <f t="shared" si="0"/>
        <v>17</v>
      </c>
    </row>
    <row r="20" spans="1:8">
      <c r="A20" s="194"/>
      <c r="B20" s="216"/>
      <c r="C20" s="62" t="s">
        <v>1</v>
      </c>
      <c r="D20" s="209">
        <v>3</v>
      </c>
      <c r="E20" s="12">
        <v>5</v>
      </c>
      <c r="F20" s="12">
        <v>3</v>
      </c>
      <c r="G20" s="12">
        <v>1</v>
      </c>
      <c r="H20" s="215">
        <f t="shared" si="0"/>
        <v>9</v>
      </c>
    </row>
    <row r="21" spans="1:8">
      <c r="A21" s="194"/>
      <c r="B21" s="216"/>
      <c r="C21" s="62"/>
      <c r="D21" s="209">
        <v>2</v>
      </c>
      <c r="E21" s="12">
        <v>17</v>
      </c>
      <c r="F21" s="12">
        <v>3</v>
      </c>
      <c r="G21" s="12">
        <v>1</v>
      </c>
      <c r="H21" s="215">
        <f t="shared" si="0"/>
        <v>21</v>
      </c>
    </row>
    <row r="22" spans="1:8">
      <c r="A22" s="194"/>
      <c r="B22" s="66"/>
      <c r="C22" s="218"/>
      <c r="D22" s="219">
        <v>1</v>
      </c>
      <c r="E22" s="12">
        <v>5</v>
      </c>
      <c r="F22" s="12">
        <v>0</v>
      </c>
      <c r="G22" s="12">
        <v>1</v>
      </c>
      <c r="H22" s="215">
        <f t="shared" si="0"/>
        <v>6</v>
      </c>
    </row>
    <row r="23" spans="1:8" ht="12.75" customHeight="1">
      <c r="A23" s="194"/>
      <c r="B23" s="270" t="s">
        <v>14</v>
      </c>
      <c r="C23" s="271"/>
      <c r="D23" s="272"/>
      <c r="E23" s="220">
        <f>SUM(E10:E22)</f>
        <v>175</v>
      </c>
      <c r="F23" s="220">
        <f>SUM(F10:F22)</f>
        <v>20</v>
      </c>
      <c r="G23" s="220">
        <f>SUM(G10:G22)</f>
        <v>8</v>
      </c>
      <c r="H23" s="12">
        <f>SUM(H10:H22)</f>
        <v>203</v>
      </c>
    </row>
    <row r="24" spans="1:8">
      <c r="A24" s="194"/>
      <c r="B24" s="214"/>
      <c r="C24" s="221"/>
      <c r="D24" s="209">
        <v>13</v>
      </c>
      <c r="E24" s="12">
        <v>170</v>
      </c>
      <c r="F24" s="12">
        <v>12</v>
      </c>
      <c r="G24" s="12">
        <v>6</v>
      </c>
      <c r="H24" s="215">
        <f t="shared" ref="H24:H36" si="1">E24+F24+G24</f>
        <v>188</v>
      </c>
    </row>
    <row r="25" spans="1:8">
      <c r="A25" s="194"/>
      <c r="B25" s="216"/>
      <c r="C25" s="69" t="s">
        <v>0</v>
      </c>
      <c r="D25" s="209">
        <v>12</v>
      </c>
      <c r="E25" s="12">
        <v>10</v>
      </c>
      <c r="F25" s="12">
        <v>0</v>
      </c>
      <c r="G25" s="12">
        <v>0</v>
      </c>
      <c r="H25" s="215">
        <f t="shared" si="1"/>
        <v>10</v>
      </c>
    </row>
    <row r="26" spans="1:8">
      <c r="A26" s="194"/>
      <c r="B26" s="216" t="s">
        <v>7</v>
      </c>
      <c r="C26" s="69"/>
      <c r="D26" s="209">
        <v>11</v>
      </c>
      <c r="E26" s="12">
        <v>10</v>
      </c>
      <c r="F26" s="12">
        <v>0</v>
      </c>
      <c r="G26" s="12">
        <v>0</v>
      </c>
      <c r="H26" s="215">
        <f t="shared" si="1"/>
        <v>10</v>
      </c>
    </row>
    <row r="27" spans="1:8">
      <c r="A27" s="194"/>
      <c r="B27" s="216" t="s">
        <v>8</v>
      </c>
      <c r="C27" s="221"/>
      <c r="D27" s="209">
        <v>10</v>
      </c>
      <c r="E27" s="12">
        <v>42</v>
      </c>
      <c r="F27" s="12">
        <v>0</v>
      </c>
      <c r="G27" s="12">
        <v>1</v>
      </c>
      <c r="H27" s="215">
        <f t="shared" si="1"/>
        <v>43</v>
      </c>
    </row>
    <row r="28" spans="1:8">
      <c r="A28" s="194"/>
      <c r="B28" s="216" t="s">
        <v>0</v>
      </c>
      <c r="C28" s="69"/>
      <c r="D28" s="209">
        <v>9</v>
      </c>
      <c r="E28" s="12">
        <v>16</v>
      </c>
      <c r="F28" s="12">
        <v>1</v>
      </c>
      <c r="G28" s="12">
        <v>0</v>
      </c>
      <c r="H28" s="215">
        <f t="shared" si="1"/>
        <v>17</v>
      </c>
    </row>
    <row r="29" spans="1:8">
      <c r="A29" s="194"/>
      <c r="B29" s="216" t="s">
        <v>2</v>
      </c>
      <c r="C29" s="69" t="s">
        <v>5</v>
      </c>
      <c r="D29" s="209">
        <v>8</v>
      </c>
      <c r="E29" s="12">
        <v>5</v>
      </c>
      <c r="F29" s="12">
        <v>1</v>
      </c>
      <c r="G29" s="12">
        <v>0</v>
      </c>
      <c r="H29" s="215">
        <f t="shared" si="1"/>
        <v>6</v>
      </c>
    </row>
    <row r="30" spans="1:8">
      <c r="A30" s="194"/>
      <c r="B30" s="216" t="s">
        <v>4</v>
      </c>
      <c r="C30" s="69"/>
      <c r="D30" s="209">
        <v>7</v>
      </c>
      <c r="E30" s="12">
        <v>3</v>
      </c>
      <c r="F30" s="12">
        <v>1</v>
      </c>
      <c r="G30" s="12">
        <v>0</v>
      </c>
      <c r="H30" s="215">
        <f t="shared" si="1"/>
        <v>4</v>
      </c>
    </row>
    <row r="31" spans="1:8">
      <c r="A31" s="194"/>
      <c r="B31" s="216" t="s">
        <v>0</v>
      </c>
      <c r="C31" s="69"/>
      <c r="D31" s="209">
        <v>6</v>
      </c>
      <c r="E31" s="12">
        <v>11</v>
      </c>
      <c r="F31" s="12">
        <v>3</v>
      </c>
      <c r="G31" s="12">
        <v>0</v>
      </c>
      <c r="H31" s="215">
        <f t="shared" si="1"/>
        <v>14</v>
      </c>
    </row>
    <row r="32" spans="1:8">
      <c r="A32" s="194"/>
      <c r="B32" s="216" t="s">
        <v>9</v>
      </c>
      <c r="C32" s="221"/>
      <c r="D32" s="209">
        <v>5</v>
      </c>
      <c r="E32" s="12">
        <v>9</v>
      </c>
      <c r="F32" s="12">
        <v>1</v>
      </c>
      <c r="G32" s="12">
        <v>1</v>
      </c>
      <c r="H32" s="215">
        <f t="shared" si="1"/>
        <v>11</v>
      </c>
    </row>
    <row r="33" spans="1:8">
      <c r="A33" s="194"/>
      <c r="B33" s="216"/>
      <c r="C33" s="69"/>
      <c r="D33" s="209">
        <v>4</v>
      </c>
      <c r="E33" s="12">
        <v>8</v>
      </c>
      <c r="F33" s="12">
        <v>0</v>
      </c>
      <c r="G33" s="12">
        <v>0</v>
      </c>
      <c r="H33" s="215">
        <f t="shared" si="1"/>
        <v>8</v>
      </c>
    </row>
    <row r="34" spans="1:8">
      <c r="A34" s="194"/>
      <c r="B34" s="216"/>
      <c r="C34" s="69" t="s">
        <v>1</v>
      </c>
      <c r="D34" s="209">
        <v>3</v>
      </c>
      <c r="E34" s="12">
        <v>9</v>
      </c>
      <c r="F34" s="12">
        <v>0</v>
      </c>
      <c r="G34" s="12">
        <v>0</v>
      </c>
      <c r="H34" s="215">
        <f t="shared" si="1"/>
        <v>9</v>
      </c>
    </row>
    <row r="35" spans="1:8">
      <c r="A35" s="194"/>
      <c r="B35" s="216"/>
      <c r="C35" s="69"/>
      <c r="D35" s="209">
        <v>2</v>
      </c>
      <c r="E35" s="12">
        <v>12</v>
      </c>
      <c r="F35" s="12">
        <v>0</v>
      </c>
      <c r="G35" s="12">
        <v>1</v>
      </c>
      <c r="H35" s="215">
        <f t="shared" si="1"/>
        <v>13</v>
      </c>
    </row>
    <row r="36" spans="1:8">
      <c r="A36" s="194"/>
      <c r="B36" s="66"/>
      <c r="C36" s="222"/>
      <c r="D36" s="219">
        <v>1</v>
      </c>
      <c r="E36" s="12">
        <v>15</v>
      </c>
      <c r="F36" s="12">
        <v>2</v>
      </c>
      <c r="G36" s="12">
        <v>0</v>
      </c>
      <c r="H36" s="215">
        <f t="shared" si="1"/>
        <v>17</v>
      </c>
    </row>
    <row r="37" spans="1:8" ht="12.75" customHeight="1">
      <c r="A37" s="194"/>
      <c r="B37" s="270" t="s">
        <v>15</v>
      </c>
      <c r="C37" s="271"/>
      <c r="D37" s="272"/>
      <c r="E37" s="220">
        <f>SUM(E24:E36)</f>
        <v>320</v>
      </c>
      <c r="F37" s="223">
        <f>SUM(F24:F36)</f>
        <v>21</v>
      </c>
      <c r="G37" s="223">
        <f>SUM(G24:G36)</f>
        <v>9</v>
      </c>
      <c r="H37" s="12">
        <f>SUM(H24:H36)</f>
        <v>350</v>
      </c>
    </row>
    <row r="38" spans="1:8">
      <c r="A38" s="194"/>
      <c r="B38" s="214"/>
      <c r="C38" s="214"/>
      <c r="D38" s="209">
        <v>13</v>
      </c>
      <c r="E38" s="12">
        <v>0</v>
      </c>
      <c r="F38" s="215">
        <v>0</v>
      </c>
      <c r="G38" s="12">
        <v>0</v>
      </c>
      <c r="H38" s="12">
        <f t="shared" ref="H38:H50" si="2">E38+F38+G38</f>
        <v>0</v>
      </c>
    </row>
    <row r="39" spans="1:8">
      <c r="A39" s="194"/>
      <c r="B39" s="216" t="s">
        <v>1</v>
      </c>
      <c r="C39" s="69" t="s">
        <v>0</v>
      </c>
      <c r="D39" s="209">
        <v>12</v>
      </c>
      <c r="E39" s="12">
        <v>1</v>
      </c>
      <c r="F39" s="215">
        <v>0</v>
      </c>
      <c r="G39" s="12">
        <v>0</v>
      </c>
      <c r="H39" s="12">
        <f t="shared" si="2"/>
        <v>1</v>
      </c>
    </row>
    <row r="40" spans="1:8">
      <c r="A40" s="194"/>
      <c r="B40" s="216" t="s">
        <v>10</v>
      </c>
      <c r="C40" s="66"/>
      <c r="D40" s="209">
        <v>11</v>
      </c>
      <c r="E40" s="12">
        <v>0</v>
      </c>
      <c r="F40" s="215">
        <v>0</v>
      </c>
      <c r="G40" s="12">
        <v>0</v>
      </c>
      <c r="H40" s="12">
        <f t="shared" si="2"/>
        <v>0</v>
      </c>
    </row>
    <row r="41" spans="1:8">
      <c r="A41" s="194"/>
      <c r="B41" s="216" t="s">
        <v>11</v>
      </c>
      <c r="C41" s="69"/>
      <c r="D41" s="209">
        <v>10</v>
      </c>
      <c r="E41" s="12">
        <v>0</v>
      </c>
      <c r="F41" s="215">
        <v>0</v>
      </c>
      <c r="G41" s="12">
        <v>0</v>
      </c>
      <c r="H41" s="12">
        <f t="shared" si="2"/>
        <v>0</v>
      </c>
    </row>
    <row r="42" spans="1:8">
      <c r="A42" s="194"/>
      <c r="B42" s="216" t="s">
        <v>4</v>
      </c>
      <c r="C42" s="69"/>
      <c r="D42" s="209">
        <v>9</v>
      </c>
      <c r="E42" s="12">
        <v>1</v>
      </c>
      <c r="F42" s="215">
        <v>0</v>
      </c>
      <c r="G42" s="12">
        <v>0</v>
      </c>
      <c r="H42" s="12">
        <f t="shared" si="2"/>
        <v>1</v>
      </c>
    </row>
    <row r="43" spans="1:8">
      <c r="A43" s="194"/>
      <c r="B43" s="216" t="s">
        <v>3</v>
      </c>
      <c r="C43" s="69" t="s">
        <v>5</v>
      </c>
      <c r="D43" s="209">
        <v>8</v>
      </c>
      <c r="E43" s="12">
        <v>0</v>
      </c>
      <c r="F43" s="215">
        <v>0</v>
      </c>
      <c r="G43" s="12">
        <v>0</v>
      </c>
      <c r="H43" s="12">
        <f t="shared" si="2"/>
        <v>0</v>
      </c>
    </row>
    <row r="44" spans="1:8">
      <c r="A44" s="194"/>
      <c r="B44" s="216" t="s">
        <v>4</v>
      </c>
      <c r="C44" s="69"/>
      <c r="D44" s="209">
        <v>7</v>
      </c>
      <c r="E44" s="12">
        <v>0</v>
      </c>
      <c r="F44" s="215">
        <v>0</v>
      </c>
      <c r="G44" s="12">
        <v>0</v>
      </c>
      <c r="H44" s="12">
        <f t="shared" si="2"/>
        <v>0</v>
      </c>
    </row>
    <row r="45" spans="1:8">
      <c r="A45" s="194"/>
      <c r="B45" s="216" t="s">
        <v>1</v>
      </c>
      <c r="C45" s="69"/>
      <c r="D45" s="209">
        <v>6</v>
      </c>
      <c r="E45" s="12">
        <v>0</v>
      </c>
      <c r="F45" s="215">
        <v>0</v>
      </c>
      <c r="G45" s="12">
        <v>0</v>
      </c>
      <c r="H45" s="12">
        <f t="shared" si="2"/>
        <v>0</v>
      </c>
    </row>
    <row r="46" spans="1:8">
      <c r="A46" s="194"/>
      <c r="B46" s="216" t="s">
        <v>12</v>
      </c>
      <c r="C46" s="214"/>
      <c r="D46" s="209">
        <v>5</v>
      </c>
      <c r="E46" s="12">
        <v>0</v>
      </c>
      <c r="F46" s="215">
        <v>0</v>
      </c>
      <c r="G46" s="12">
        <v>0</v>
      </c>
      <c r="H46" s="12">
        <f t="shared" si="2"/>
        <v>0</v>
      </c>
    </row>
    <row r="47" spans="1:8">
      <c r="A47" s="194"/>
      <c r="B47" s="216"/>
      <c r="C47" s="69"/>
      <c r="D47" s="209">
        <v>4</v>
      </c>
      <c r="E47" s="12">
        <v>0</v>
      </c>
      <c r="F47" s="215">
        <v>0</v>
      </c>
      <c r="G47" s="12">
        <v>0</v>
      </c>
      <c r="H47" s="12">
        <f t="shared" si="2"/>
        <v>0</v>
      </c>
    </row>
    <row r="48" spans="1:8">
      <c r="A48" s="194"/>
      <c r="B48" s="216"/>
      <c r="C48" s="69" t="s">
        <v>1</v>
      </c>
      <c r="D48" s="209">
        <v>3</v>
      </c>
      <c r="E48" s="12">
        <v>0</v>
      </c>
      <c r="F48" s="215">
        <v>0</v>
      </c>
      <c r="G48" s="12">
        <v>0</v>
      </c>
      <c r="H48" s="12">
        <f t="shared" si="2"/>
        <v>0</v>
      </c>
    </row>
    <row r="49" spans="1:8">
      <c r="A49" s="194"/>
      <c r="B49" s="216"/>
      <c r="C49" s="69"/>
      <c r="D49" s="209">
        <v>2</v>
      </c>
      <c r="E49" s="12">
        <v>0</v>
      </c>
      <c r="F49" s="215">
        <v>0</v>
      </c>
      <c r="G49" s="12">
        <v>0</v>
      </c>
      <c r="H49" s="12">
        <f t="shared" si="2"/>
        <v>0</v>
      </c>
    </row>
    <row r="50" spans="1:8">
      <c r="A50" s="194"/>
      <c r="B50" s="66"/>
      <c r="C50" s="69"/>
      <c r="D50" s="219">
        <v>1</v>
      </c>
      <c r="E50" s="12">
        <v>0</v>
      </c>
      <c r="F50" s="215">
        <v>0</v>
      </c>
      <c r="G50" s="12">
        <v>0</v>
      </c>
      <c r="H50" s="12">
        <f t="shared" si="2"/>
        <v>0</v>
      </c>
    </row>
    <row r="51" spans="1:8" ht="12.75" customHeight="1">
      <c r="B51" s="273" t="s">
        <v>16</v>
      </c>
      <c r="C51" s="273"/>
      <c r="D51" s="273"/>
      <c r="E51" s="223">
        <f>SUM(E38:E50)</f>
        <v>2</v>
      </c>
      <c r="F51" s="12">
        <f>SUM(F38:F50)</f>
        <v>0</v>
      </c>
      <c r="G51" s="12">
        <f>SUM(G38:G50)</f>
        <v>0</v>
      </c>
      <c r="H51" s="12">
        <f>SUM(H38:H50)</f>
        <v>2</v>
      </c>
    </row>
    <row r="52" spans="1:8" ht="12.75" customHeight="1">
      <c r="B52" s="268" t="s">
        <v>17</v>
      </c>
      <c r="C52" s="268"/>
      <c r="D52" s="268"/>
      <c r="E52" s="71">
        <f>+E23+E37+E51</f>
        <v>497</v>
      </c>
      <c r="F52" s="71">
        <f>+F23+F37+F51</f>
        <v>41</v>
      </c>
      <c r="G52" s="71">
        <f>+G23+G37+G51</f>
        <v>17</v>
      </c>
      <c r="H52" s="71">
        <f>+H23+H37+H51</f>
        <v>555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sqref="A1:H5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56</v>
      </c>
      <c r="E2" s="6"/>
      <c r="F2" s="6"/>
      <c r="G2" s="6"/>
      <c r="H2" s="6"/>
    </row>
    <row r="3" spans="1:8">
      <c r="B3" s="5" t="s">
        <v>23</v>
      </c>
      <c r="C3" s="6"/>
      <c r="D3" s="6" t="s">
        <v>57</v>
      </c>
      <c r="E3" s="6"/>
      <c r="F3" s="6"/>
      <c r="G3" s="6"/>
      <c r="H3" s="6"/>
    </row>
    <row r="4" spans="1:8">
      <c r="B4" s="6" t="s">
        <v>25</v>
      </c>
      <c r="C4" s="6"/>
      <c r="E4" s="131">
        <v>42247</v>
      </c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48" t="s">
        <v>30</v>
      </c>
      <c r="C8" s="249"/>
      <c r="D8" s="250"/>
      <c r="E8" s="254" t="s">
        <v>18</v>
      </c>
      <c r="F8" s="255"/>
      <c r="G8" s="255"/>
      <c r="H8" s="256"/>
    </row>
    <row r="9" spans="1:8" ht="24">
      <c r="B9" s="251"/>
      <c r="C9" s="252"/>
      <c r="D9" s="253"/>
      <c r="E9" s="129" t="s">
        <v>19</v>
      </c>
      <c r="F9" s="129" t="s">
        <v>26</v>
      </c>
      <c r="G9" s="129" t="s">
        <v>20</v>
      </c>
      <c r="H9" s="129" t="s">
        <v>13</v>
      </c>
    </row>
    <row r="10" spans="1:8">
      <c r="A10" s="4"/>
      <c r="B10" s="9"/>
      <c r="C10" s="15"/>
      <c r="D10" s="130">
        <v>13</v>
      </c>
      <c r="E10" s="12">
        <v>574</v>
      </c>
      <c r="F10" s="132">
        <v>15</v>
      </c>
      <c r="G10" s="133">
        <v>1</v>
      </c>
      <c r="H10" s="133">
        <f>E10+F10+G10</f>
        <v>590</v>
      </c>
    </row>
    <row r="11" spans="1:8">
      <c r="A11" s="4"/>
      <c r="B11" s="13" t="s">
        <v>1</v>
      </c>
      <c r="C11" s="15" t="s">
        <v>0</v>
      </c>
      <c r="D11" s="130">
        <v>12</v>
      </c>
      <c r="E11" s="12">
        <v>28</v>
      </c>
      <c r="F11" s="132">
        <v>0</v>
      </c>
      <c r="G11" s="133">
        <v>1</v>
      </c>
      <c r="H11" s="133">
        <f t="shared" ref="H11:H22" si="0">E11+F11+G11</f>
        <v>29</v>
      </c>
    </row>
    <row r="12" spans="1:8">
      <c r="A12" s="4"/>
      <c r="B12" s="13" t="s">
        <v>2</v>
      </c>
      <c r="C12" s="15"/>
      <c r="D12" s="130">
        <v>11</v>
      </c>
      <c r="E12" s="12">
        <v>41</v>
      </c>
      <c r="F12" s="132">
        <v>0</v>
      </c>
      <c r="G12" s="133">
        <v>1</v>
      </c>
      <c r="H12" s="133">
        <f t="shared" si="0"/>
        <v>42</v>
      </c>
    </row>
    <row r="13" spans="1:8">
      <c r="A13" s="4"/>
      <c r="B13" s="13" t="s">
        <v>1</v>
      </c>
      <c r="C13" s="10"/>
      <c r="D13" s="130">
        <v>10</v>
      </c>
      <c r="E13" s="12">
        <v>51</v>
      </c>
      <c r="F13" s="132">
        <v>4</v>
      </c>
      <c r="G13" s="133">
        <v>1</v>
      </c>
      <c r="H13" s="133">
        <f t="shared" si="0"/>
        <v>56</v>
      </c>
    </row>
    <row r="14" spans="1:8">
      <c r="A14" s="4"/>
      <c r="B14" s="13" t="s">
        <v>3</v>
      </c>
      <c r="C14" s="15"/>
      <c r="D14" s="130">
        <v>9</v>
      </c>
      <c r="E14" s="12">
        <v>30</v>
      </c>
      <c r="F14" s="132">
        <v>3</v>
      </c>
      <c r="G14" s="133">
        <v>0</v>
      </c>
      <c r="H14" s="133">
        <f t="shared" si="0"/>
        <v>33</v>
      </c>
    </row>
    <row r="15" spans="1:8">
      <c r="A15" s="4"/>
      <c r="B15" s="13" t="s">
        <v>4</v>
      </c>
      <c r="C15" s="15" t="s">
        <v>5</v>
      </c>
      <c r="D15" s="130">
        <v>8</v>
      </c>
      <c r="E15" s="12">
        <v>3</v>
      </c>
      <c r="F15" s="132">
        <v>0</v>
      </c>
      <c r="G15" s="133">
        <v>0</v>
      </c>
      <c r="H15" s="133">
        <f t="shared" si="0"/>
        <v>3</v>
      </c>
    </row>
    <row r="16" spans="1:8">
      <c r="A16" s="4"/>
      <c r="B16" s="13" t="s">
        <v>6</v>
      </c>
      <c r="C16" s="15"/>
      <c r="D16" s="130">
        <v>7</v>
      </c>
      <c r="E16" s="12">
        <v>117</v>
      </c>
      <c r="F16" s="132">
        <v>15</v>
      </c>
      <c r="G16" s="133">
        <v>5</v>
      </c>
      <c r="H16" s="133">
        <f t="shared" si="0"/>
        <v>137</v>
      </c>
    </row>
    <row r="17" spans="1:8">
      <c r="A17" s="4"/>
      <c r="B17" s="13" t="s">
        <v>7</v>
      </c>
      <c r="C17" s="15"/>
      <c r="D17" s="130">
        <v>6</v>
      </c>
      <c r="E17" s="12">
        <v>52</v>
      </c>
      <c r="F17" s="132">
        <v>10</v>
      </c>
      <c r="G17" s="133">
        <v>4</v>
      </c>
      <c r="H17" s="133">
        <f t="shared" si="0"/>
        <v>66</v>
      </c>
    </row>
    <row r="18" spans="1:8">
      <c r="A18" s="4"/>
      <c r="B18" s="13" t="s">
        <v>1</v>
      </c>
      <c r="C18" s="10"/>
      <c r="D18" s="130">
        <v>5</v>
      </c>
      <c r="E18" s="12">
        <v>54</v>
      </c>
      <c r="F18" s="132">
        <v>1</v>
      </c>
      <c r="G18" s="133">
        <v>1</v>
      </c>
      <c r="H18" s="133">
        <f t="shared" si="0"/>
        <v>56</v>
      </c>
    </row>
    <row r="19" spans="1:8">
      <c r="A19" s="4"/>
      <c r="B19" s="13"/>
      <c r="C19" s="15"/>
      <c r="D19" s="130">
        <v>4</v>
      </c>
      <c r="E19" s="12">
        <v>110</v>
      </c>
      <c r="F19" s="132">
        <v>6</v>
      </c>
      <c r="G19" s="133">
        <v>2</v>
      </c>
      <c r="H19" s="133">
        <f t="shared" si="0"/>
        <v>118</v>
      </c>
    </row>
    <row r="20" spans="1:8">
      <c r="A20" s="4"/>
      <c r="B20" s="13"/>
      <c r="C20" s="15" t="s">
        <v>1</v>
      </c>
      <c r="D20" s="130">
        <v>3</v>
      </c>
      <c r="E20" s="12">
        <v>64</v>
      </c>
      <c r="F20" s="132">
        <v>27</v>
      </c>
      <c r="G20" s="133">
        <v>7</v>
      </c>
      <c r="H20" s="133">
        <f t="shared" si="0"/>
        <v>98</v>
      </c>
    </row>
    <row r="21" spans="1:8">
      <c r="A21" s="4"/>
      <c r="B21" s="13"/>
      <c r="C21" s="15"/>
      <c r="D21" s="130">
        <v>2</v>
      </c>
      <c r="E21" s="12">
        <v>55</v>
      </c>
      <c r="F21" s="132">
        <v>10</v>
      </c>
      <c r="G21" s="133">
        <v>0</v>
      </c>
      <c r="H21" s="133">
        <f t="shared" si="0"/>
        <v>65</v>
      </c>
    </row>
    <row r="22" spans="1:8">
      <c r="A22" s="4"/>
      <c r="B22" s="16"/>
      <c r="C22" s="14"/>
      <c r="D22" s="9">
        <v>1</v>
      </c>
      <c r="E22" s="12">
        <v>124</v>
      </c>
      <c r="F22" s="132">
        <v>3</v>
      </c>
      <c r="G22" s="133">
        <v>0</v>
      </c>
      <c r="H22" s="133">
        <f t="shared" si="0"/>
        <v>127</v>
      </c>
    </row>
    <row r="23" spans="1:8" ht="12.75" customHeight="1">
      <c r="A23" s="4"/>
      <c r="B23" s="241" t="s">
        <v>14</v>
      </c>
      <c r="C23" s="242"/>
      <c r="D23" s="243"/>
      <c r="E23" s="133">
        <f>SUM(E10:E22)</f>
        <v>1303</v>
      </c>
      <c r="F23" s="133">
        <f>SUM(F10:F22)</f>
        <v>94</v>
      </c>
      <c r="G23" s="133">
        <f>SUM(G10:G22)</f>
        <v>23</v>
      </c>
      <c r="H23" s="133">
        <f>SUM(H10:H22)</f>
        <v>1420</v>
      </c>
    </row>
    <row r="24" spans="1:8">
      <c r="A24" s="4"/>
      <c r="B24" s="9"/>
      <c r="C24" s="20"/>
      <c r="D24" s="130">
        <v>13</v>
      </c>
      <c r="E24" s="133">
        <v>1261</v>
      </c>
      <c r="F24" s="132">
        <v>49</v>
      </c>
      <c r="G24" s="133">
        <v>0</v>
      </c>
      <c r="H24" s="133">
        <f t="shared" ref="H24:H36" si="1">E24+F24+G24</f>
        <v>1310</v>
      </c>
    </row>
    <row r="25" spans="1:8">
      <c r="A25" s="4"/>
      <c r="B25" s="13"/>
      <c r="C25" s="17" t="s">
        <v>0</v>
      </c>
      <c r="D25" s="130">
        <v>12</v>
      </c>
      <c r="E25" s="133">
        <v>42</v>
      </c>
      <c r="F25" s="132">
        <v>2</v>
      </c>
      <c r="G25" s="133">
        <v>0</v>
      </c>
      <c r="H25" s="133">
        <f t="shared" si="1"/>
        <v>44</v>
      </c>
    </row>
    <row r="26" spans="1:8">
      <c r="A26" s="4"/>
      <c r="B26" s="13" t="s">
        <v>7</v>
      </c>
      <c r="C26" s="17"/>
      <c r="D26" s="130">
        <v>11</v>
      </c>
      <c r="E26" s="133">
        <v>39</v>
      </c>
      <c r="F26" s="132">
        <v>1</v>
      </c>
      <c r="G26" s="133">
        <v>1</v>
      </c>
      <c r="H26" s="133">
        <f t="shared" si="1"/>
        <v>41</v>
      </c>
    </row>
    <row r="27" spans="1:8">
      <c r="A27" s="4"/>
      <c r="B27" s="13" t="s">
        <v>8</v>
      </c>
      <c r="C27" s="20"/>
      <c r="D27" s="130">
        <v>10</v>
      </c>
      <c r="E27" s="133">
        <v>79</v>
      </c>
      <c r="F27" s="132">
        <v>4</v>
      </c>
      <c r="G27" s="133">
        <v>2</v>
      </c>
      <c r="H27" s="133">
        <f t="shared" si="1"/>
        <v>85</v>
      </c>
    </row>
    <row r="28" spans="1:8">
      <c r="A28" s="4"/>
      <c r="B28" s="13" t="s">
        <v>0</v>
      </c>
      <c r="C28" s="17"/>
      <c r="D28" s="130">
        <v>9</v>
      </c>
      <c r="E28" s="133">
        <v>111</v>
      </c>
      <c r="F28" s="132">
        <v>2</v>
      </c>
      <c r="G28" s="133">
        <v>1</v>
      </c>
      <c r="H28" s="133">
        <f t="shared" si="1"/>
        <v>114</v>
      </c>
    </row>
    <row r="29" spans="1:8">
      <c r="A29" s="4"/>
      <c r="B29" s="13" t="s">
        <v>2</v>
      </c>
      <c r="C29" s="17" t="s">
        <v>5</v>
      </c>
      <c r="D29" s="130">
        <v>8</v>
      </c>
      <c r="E29" s="133">
        <v>4</v>
      </c>
      <c r="F29" s="132">
        <v>0</v>
      </c>
      <c r="G29" s="133">
        <v>0</v>
      </c>
      <c r="H29" s="133">
        <f t="shared" si="1"/>
        <v>4</v>
      </c>
    </row>
    <row r="30" spans="1:8">
      <c r="A30" s="4"/>
      <c r="B30" s="13" t="s">
        <v>4</v>
      </c>
      <c r="C30" s="17"/>
      <c r="D30" s="130">
        <v>7</v>
      </c>
      <c r="E30" s="133">
        <v>291</v>
      </c>
      <c r="F30" s="132">
        <v>22</v>
      </c>
      <c r="G30" s="133">
        <v>6</v>
      </c>
      <c r="H30" s="133">
        <f t="shared" si="1"/>
        <v>319</v>
      </c>
    </row>
    <row r="31" spans="1:8">
      <c r="A31" s="4"/>
      <c r="B31" s="13" t="s">
        <v>0</v>
      </c>
      <c r="C31" s="17"/>
      <c r="D31" s="130">
        <v>6</v>
      </c>
      <c r="E31" s="133">
        <v>140</v>
      </c>
      <c r="F31" s="132">
        <v>2</v>
      </c>
      <c r="G31" s="133">
        <v>3</v>
      </c>
      <c r="H31" s="133">
        <f t="shared" si="1"/>
        <v>145</v>
      </c>
    </row>
    <row r="32" spans="1:8">
      <c r="A32" s="4"/>
      <c r="B32" s="13" t="s">
        <v>9</v>
      </c>
      <c r="C32" s="20"/>
      <c r="D32" s="130">
        <v>5</v>
      </c>
      <c r="E32" s="133">
        <v>72</v>
      </c>
      <c r="F32" s="132">
        <v>3</v>
      </c>
      <c r="G32" s="133">
        <v>0</v>
      </c>
      <c r="H32" s="133">
        <f t="shared" si="1"/>
        <v>75</v>
      </c>
    </row>
    <row r="33" spans="1:8">
      <c r="A33" s="4"/>
      <c r="B33" s="13"/>
      <c r="C33" s="17"/>
      <c r="D33" s="130">
        <v>4</v>
      </c>
      <c r="E33" s="133">
        <v>156</v>
      </c>
      <c r="F33" s="132">
        <v>2</v>
      </c>
      <c r="G33" s="133">
        <v>1</v>
      </c>
      <c r="H33" s="133">
        <f t="shared" si="1"/>
        <v>159</v>
      </c>
    </row>
    <row r="34" spans="1:8">
      <c r="A34" s="4"/>
      <c r="B34" s="13"/>
      <c r="C34" s="17" t="s">
        <v>1</v>
      </c>
      <c r="D34" s="130">
        <v>3</v>
      </c>
      <c r="E34" s="133">
        <v>110</v>
      </c>
      <c r="F34" s="132">
        <v>12</v>
      </c>
      <c r="G34" s="133">
        <v>1</v>
      </c>
      <c r="H34" s="133">
        <f t="shared" si="1"/>
        <v>123</v>
      </c>
    </row>
    <row r="35" spans="1:8">
      <c r="A35" s="4"/>
      <c r="B35" s="13"/>
      <c r="C35" s="17"/>
      <c r="D35" s="130">
        <v>2</v>
      </c>
      <c r="E35" s="133">
        <v>90</v>
      </c>
      <c r="F35" s="132">
        <v>7</v>
      </c>
      <c r="G35" s="133">
        <v>0</v>
      </c>
      <c r="H35" s="133">
        <f t="shared" si="1"/>
        <v>97</v>
      </c>
    </row>
    <row r="36" spans="1:8">
      <c r="A36" s="4"/>
      <c r="B36" s="16"/>
      <c r="C36" s="21"/>
      <c r="D36" s="9">
        <v>1</v>
      </c>
      <c r="E36" s="133">
        <v>115</v>
      </c>
      <c r="F36" s="132">
        <v>4</v>
      </c>
      <c r="G36" s="133">
        <v>0</v>
      </c>
      <c r="H36" s="133">
        <f t="shared" si="1"/>
        <v>119</v>
      </c>
    </row>
    <row r="37" spans="1:8" ht="12.75" customHeight="1">
      <c r="A37" s="4"/>
      <c r="B37" s="241" t="s">
        <v>15</v>
      </c>
      <c r="C37" s="242"/>
      <c r="D37" s="243"/>
      <c r="E37" s="133">
        <f>SUM(E24:E36)</f>
        <v>2510</v>
      </c>
      <c r="F37" s="133">
        <f>SUM(F24:F36)</f>
        <v>110</v>
      </c>
      <c r="G37" s="133">
        <f>SUM(G24:G36)</f>
        <v>15</v>
      </c>
      <c r="H37" s="133">
        <f>SUM(H24:H36)</f>
        <v>2635</v>
      </c>
    </row>
    <row r="38" spans="1:8">
      <c r="A38" s="4"/>
      <c r="B38" s="9"/>
      <c r="C38" s="9"/>
      <c r="D38" s="130">
        <v>13</v>
      </c>
      <c r="E38" s="133">
        <v>0</v>
      </c>
      <c r="F38" s="133">
        <v>0</v>
      </c>
      <c r="G38" s="133">
        <v>0</v>
      </c>
      <c r="H38" s="133">
        <f t="shared" ref="H38:H50" si="2">E38+F38+G38</f>
        <v>0</v>
      </c>
    </row>
    <row r="39" spans="1:8">
      <c r="A39" s="4"/>
      <c r="B39" s="13" t="s">
        <v>1</v>
      </c>
      <c r="C39" s="17" t="s">
        <v>0</v>
      </c>
      <c r="D39" s="130">
        <v>12</v>
      </c>
      <c r="E39" s="133">
        <v>0</v>
      </c>
      <c r="F39" s="133">
        <v>0</v>
      </c>
      <c r="G39" s="133">
        <v>0</v>
      </c>
      <c r="H39" s="133">
        <f t="shared" si="2"/>
        <v>0</v>
      </c>
    </row>
    <row r="40" spans="1:8">
      <c r="A40" s="4"/>
      <c r="B40" s="13" t="s">
        <v>10</v>
      </c>
      <c r="C40" s="16"/>
      <c r="D40" s="130">
        <v>11</v>
      </c>
      <c r="E40" s="133">
        <v>0</v>
      </c>
      <c r="F40" s="133">
        <v>0</v>
      </c>
      <c r="G40" s="133">
        <v>0</v>
      </c>
      <c r="H40" s="133">
        <f t="shared" si="2"/>
        <v>0</v>
      </c>
    </row>
    <row r="41" spans="1:8">
      <c r="A41" s="4"/>
      <c r="B41" s="13" t="s">
        <v>11</v>
      </c>
      <c r="C41" s="17"/>
      <c r="D41" s="130">
        <v>10</v>
      </c>
      <c r="E41" s="133">
        <v>0</v>
      </c>
      <c r="F41" s="133">
        <v>0</v>
      </c>
      <c r="G41" s="133">
        <v>0</v>
      </c>
      <c r="H41" s="133">
        <f t="shared" si="2"/>
        <v>0</v>
      </c>
    </row>
    <row r="42" spans="1:8">
      <c r="A42" s="4"/>
      <c r="B42" s="13" t="s">
        <v>4</v>
      </c>
      <c r="C42" s="17"/>
      <c r="D42" s="130">
        <v>9</v>
      </c>
      <c r="E42" s="133">
        <v>0</v>
      </c>
      <c r="F42" s="133">
        <v>0</v>
      </c>
      <c r="G42" s="133">
        <v>0</v>
      </c>
      <c r="H42" s="133">
        <f t="shared" si="2"/>
        <v>0</v>
      </c>
    </row>
    <row r="43" spans="1:8">
      <c r="A43" s="4"/>
      <c r="B43" s="13" t="s">
        <v>3</v>
      </c>
      <c r="C43" s="17" t="s">
        <v>5</v>
      </c>
      <c r="D43" s="130">
        <v>8</v>
      </c>
      <c r="E43" s="133">
        <v>0</v>
      </c>
      <c r="F43" s="133">
        <v>0</v>
      </c>
      <c r="G43" s="133">
        <v>0</v>
      </c>
      <c r="H43" s="133">
        <f t="shared" si="2"/>
        <v>0</v>
      </c>
    </row>
    <row r="44" spans="1:8">
      <c r="A44" s="4"/>
      <c r="B44" s="13" t="s">
        <v>4</v>
      </c>
      <c r="C44" s="17"/>
      <c r="D44" s="130">
        <v>7</v>
      </c>
      <c r="E44" s="133">
        <v>0</v>
      </c>
      <c r="F44" s="133">
        <v>0</v>
      </c>
      <c r="G44" s="133">
        <v>0</v>
      </c>
      <c r="H44" s="133">
        <f t="shared" si="2"/>
        <v>0</v>
      </c>
    </row>
    <row r="45" spans="1:8">
      <c r="A45" s="4"/>
      <c r="B45" s="13" t="s">
        <v>1</v>
      </c>
      <c r="C45" s="17"/>
      <c r="D45" s="130">
        <v>6</v>
      </c>
      <c r="E45" s="133">
        <v>0</v>
      </c>
      <c r="F45" s="133">
        <v>0</v>
      </c>
      <c r="G45" s="133">
        <v>0</v>
      </c>
      <c r="H45" s="133">
        <f t="shared" si="2"/>
        <v>0</v>
      </c>
    </row>
    <row r="46" spans="1:8">
      <c r="A46" s="4"/>
      <c r="B46" s="13" t="s">
        <v>12</v>
      </c>
      <c r="C46" s="9"/>
      <c r="D46" s="130">
        <v>5</v>
      </c>
      <c r="E46" s="133">
        <v>0</v>
      </c>
      <c r="F46" s="133">
        <v>0</v>
      </c>
      <c r="G46" s="133">
        <v>0</v>
      </c>
      <c r="H46" s="133">
        <f t="shared" si="2"/>
        <v>0</v>
      </c>
    </row>
    <row r="47" spans="1:8">
      <c r="A47" s="4"/>
      <c r="B47" s="13"/>
      <c r="C47" s="17"/>
      <c r="D47" s="130">
        <v>4</v>
      </c>
      <c r="E47" s="133">
        <v>0</v>
      </c>
      <c r="F47" s="133">
        <v>0</v>
      </c>
      <c r="G47" s="133">
        <v>0</v>
      </c>
      <c r="H47" s="133">
        <f t="shared" si="2"/>
        <v>0</v>
      </c>
    </row>
    <row r="48" spans="1:8">
      <c r="A48" s="4"/>
      <c r="B48" s="13"/>
      <c r="C48" s="17" t="s">
        <v>1</v>
      </c>
      <c r="D48" s="130">
        <v>3</v>
      </c>
      <c r="E48" s="133">
        <v>0</v>
      </c>
      <c r="F48" s="133">
        <v>0</v>
      </c>
      <c r="G48" s="133">
        <v>0</v>
      </c>
      <c r="H48" s="133">
        <f t="shared" si="2"/>
        <v>0</v>
      </c>
    </row>
    <row r="49" spans="1:8">
      <c r="A49" s="4"/>
      <c r="B49" s="13"/>
      <c r="C49" s="17"/>
      <c r="D49" s="130">
        <v>2</v>
      </c>
      <c r="E49" s="133">
        <v>0</v>
      </c>
      <c r="F49" s="133">
        <v>0</v>
      </c>
      <c r="G49" s="133">
        <v>0</v>
      </c>
      <c r="H49" s="133">
        <f t="shared" si="2"/>
        <v>0</v>
      </c>
    </row>
    <row r="50" spans="1:8">
      <c r="A50" s="4"/>
      <c r="B50" s="16"/>
      <c r="C50" s="17"/>
      <c r="D50" s="9">
        <v>1</v>
      </c>
      <c r="E50" s="133">
        <v>0</v>
      </c>
      <c r="F50" s="133">
        <v>0</v>
      </c>
      <c r="G50" s="133">
        <v>0</v>
      </c>
      <c r="H50" s="133">
        <f t="shared" si="2"/>
        <v>0</v>
      </c>
    </row>
    <row r="51" spans="1:8" ht="12.75" customHeight="1">
      <c r="B51" s="241" t="s">
        <v>16</v>
      </c>
      <c r="C51" s="242"/>
      <c r="D51" s="243"/>
      <c r="E51" s="133">
        <f>SUM(E38:E50)</f>
        <v>0</v>
      </c>
      <c r="F51" s="133">
        <f>SUM(F38:F50)</f>
        <v>0</v>
      </c>
      <c r="G51" s="133">
        <f>SUM(G38:G50)</f>
        <v>0</v>
      </c>
      <c r="H51" s="133">
        <f>SUM(H38:H50)</f>
        <v>0</v>
      </c>
    </row>
    <row r="52" spans="1:8" ht="12.75" customHeight="1">
      <c r="B52" s="245" t="s">
        <v>17</v>
      </c>
      <c r="C52" s="246"/>
      <c r="D52" s="247"/>
      <c r="E52" s="18">
        <f>+E23+E37+E51</f>
        <v>3813</v>
      </c>
      <c r="F52" s="18">
        <f>+F23+F37+F51</f>
        <v>204</v>
      </c>
      <c r="G52" s="18">
        <f>+G23+G37+G51</f>
        <v>38</v>
      </c>
      <c r="H52" s="18">
        <f>+H23+H37+H51</f>
        <v>4055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I5" sqref="I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78</v>
      </c>
      <c r="E2" s="6"/>
      <c r="F2" s="6"/>
      <c r="G2" s="6"/>
      <c r="H2" s="6"/>
    </row>
    <row r="3" spans="1:8">
      <c r="B3" s="5" t="s">
        <v>23</v>
      </c>
      <c r="C3" s="6"/>
      <c r="D3" s="6" t="s">
        <v>79</v>
      </c>
      <c r="E3" s="6"/>
      <c r="F3" s="6"/>
      <c r="G3" s="6"/>
      <c r="H3" s="6"/>
    </row>
    <row r="4" spans="1:8">
      <c r="B4" s="6" t="s">
        <v>31</v>
      </c>
      <c r="C4" s="6"/>
      <c r="D4" s="6"/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39" t="s">
        <v>30</v>
      </c>
      <c r="C8" s="239"/>
      <c r="D8" s="239"/>
      <c r="E8" s="239" t="s">
        <v>18</v>
      </c>
      <c r="F8" s="239"/>
      <c r="G8" s="239"/>
      <c r="H8" s="239"/>
    </row>
    <row r="9" spans="1:8" ht="24">
      <c r="B9" s="239"/>
      <c r="C9" s="239"/>
      <c r="D9" s="239"/>
      <c r="E9" s="24" t="s">
        <v>19</v>
      </c>
      <c r="F9" s="24" t="s">
        <v>26</v>
      </c>
      <c r="G9" s="24" t="s">
        <v>20</v>
      </c>
      <c r="H9" s="24" t="s">
        <v>13</v>
      </c>
    </row>
    <row r="10" spans="1:8">
      <c r="A10" s="4"/>
      <c r="B10" s="9"/>
      <c r="C10" s="15"/>
      <c r="D10" s="25">
        <v>13</v>
      </c>
      <c r="E10" s="12">
        <v>687</v>
      </c>
      <c r="F10" s="12">
        <v>7</v>
      </c>
      <c r="G10" s="12">
        <v>24</v>
      </c>
      <c r="H10" s="12">
        <f>E10+F10+G10</f>
        <v>718</v>
      </c>
    </row>
    <row r="11" spans="1:8">
      <c r="A11" s="4"/>
      <c r="B11" s="13" t="s">
        <v>1</v>
      </c>
      <c r="C11" s="15" t="s">
        <v>0</v>
      </c>
      <c r="D11" s="25">
        <v>12</v>
      </c>
      <c r="E11" s="12">
        <v>21</v>
      </c>
      <c r="F11" s="12"/>
      <c r="G11" s="12">
        <v>1</v>
      </c>
      <c r="H11" s="12">
        <f t="shared" ref="H11:H22" si="0">E11+F11+G11</f>
        <v>22</v>
      </c>
    </row>
    <row r="12" spans="1:8">
      <c r="A12" s="4"/>
      <c r="B12" s="13" t="s">
        <v>2</v>
      </c>
      <c r="C12" s="15"/>
      <c r="D12" s="25">
        <v>11</v>
      </c>
      <c r="E12" s="12">
        <v>57</v>
      </c>
      <c r="F12" s="12">
        <v>1</v>
      </c>
      <c r="G12" s="12">
        <v>1</v>
      </c>
      <c r="H12" s="12">
        <f t="shared" si="0"/>
        <v>59</v>
      </c>
    </row>
    <row r="13" spans="1:8">
      <c r="A13" s="4"/>
      <c r="B13" s="13" t="s">
        <v>1</v>
      </c>
      <c r="C13" s="10"/>
      <c r="D13" s="25">
        <v>10</v>
      </c>
      <c r="E13" s="12">
        <v>115</v>
      </c>
      <c r="F13" s="12">
        <v>1</v>
      </c>
      <c r="G13" s="12">
        <v>10</v>
      </c>
      <c r="H13" s="12">
        <f t="shared" si="0"/>
        <v>126</v>
      </c>
    </row>
    <row r="14" spans="1:8">
      <c r="A14" s="4"/>
      <c r="B14" s="13" t="s">
        <v>3</v>
      </c>
      <c r="C14" s="15"/>
      <c r="D14" s="25">
        <v>9</v>
      </c>
      <c r="E14" s="12">
        <v>192</v>
      </c>
      <c r="F14" s="12">
        <v>3</v>
      </c>
      <c r="G14" s="12">
        <v>16</v>
      </c>
      <c r="H14" s="12">
        <f t="shared" si="0"/>
        <v>211</v>
      </c>
    </row>
    <row r="15" spans="1:8">
      <c r="A15" s="4"/>
      <c r="B15" s="13" t="s">
        <v>4</v>
      </c>
      <c r="C15" s="15" t="s">
        <v>5</v>
      </c>
      <c r="D15" s="25">
        <v>8</v>
      </c>
      <c r="E15" s="12">
        <v>26</v>
      </c>
      <c r="F15" s="12"/>
      <c r="G15" s="12">
        <v>1</v>
      </c>
      <c r="H15" s="12">
        <f t="shared" si="0"/>
        <v>27</v>
      </c>
    </row>
    <row r="16" spans="1:8">
      <c r="A16" s="4"/>
      <c r="B16" s="13" t="s">
        <v>6</v>
      </c>
      <c r="C16" s="15"/>
      <c r="D16" s="25">
        <v>7</v>
      </c>
      <c r="E16" s="12">
        <v>20</v>
      </c>
      <c r="F16" s="12"/>
      <c r="G16" s="12">
        <v>2</v>
      </c>
      <c r="H16" s="12">
        <f t="shared" si="0"/>
        <v>22</v>
      </c>
    </row>
    <row r="17" spans="1:8">
      <c r="A17" s="4"/>
      <c r="B17" s="13" t="s">
        <v>7</v>
      </c>
      <c r="C17" s="15"/>
      <c r="D17" s="25">
        <v>6</v>
      </c>
      <c r="E17" s="12">
        <v>191</v>
      </c>
      <c r="F17" s="12">
        <v>2</v>
      </c>
      <c r="G17" s="12">
        <v>28</v>
      </c>
      <c r="H17" s="12">
        <f t="shared" si="0"/>
        <v>221</v>
      </c>
    </row>
    <row r="18" spans="1:8">
      <c r="A18" s="4"/>
      <c r="B18" s="13" t="s">
        <v>1</v>
      </c>
      <c r="C18" s="10"/>
      <c r="D18" s="25">
        <v>5</v>
      </c>
      <c r="E18" s="12">
        <v>249</v>
      </c>
      <c r="F18" s="12">
        <v>3</v>
      </c>
      <c r="G18" s="12">
        <v>32</v>
      </c>
      <c r="H18" s="12">
        <f t="shared" si="0"/>
        <v>284</v>
      </c>
    </row>
    <row r="19" spans="1:8">
      <c r="A19" s="4"/>
      <c r="B19" s="13"/>
      <c r="C19" s="15"/>
      <c r="D19" s="25">
        <v>4</v>
      </c>
      <c r="E19" s="12">
        <v>373</v>
      </c>
      <c r="F19" s="12">
        <v>2</v>
      </c>
      <c r="G19" s="12">
        <v>63</v>
      </c>
      <c r="H19" s="12">
        <f t="shared" si="0"/>
        <v>438</v>
      </c>
    </row>
    <row r="20" spans="1:8">
      <c r="A20" s="4"/>
      <c r="B20" s="13"/>
      <c r="C20" s="15" t="s">
        <v>1</v>
      </c>
      <c r="D20" s="25">
        <v>3</v>
      </c>
      <c r="E20" s="12">
        <v>230</v>
      </c>
      <c r="F20" s="12"/>
      <c r="G20" s="12">
        <v>23</v>
      </c>
      <c r="H20" s="12">
        <f t="shared" si="0"/>
        <v>253</v>
      </c>
    </row>
    <row r="21" spans="1:8">
      <c r="A21" s="4"/>
      <c r="B21" s="13"/>
      <c r="C21" s="15"/>
      <c r="D21" s="25">
        <v>2</v>
      </c>
      <c r="E21" s="12">
        <v>27</v>
      </c>
      <c r="F21" s="12"/>
      <c r="G21" s="12">
        <v>3</v>
      </c>
      <c r="H21" s="12">
        <f t="shared" si="0"/>
        <v>30</v>
      </c>
    </row>
    <row r="22" spans="1:8">
      <c r="A22" s="4"/>
      <c r="B22" s="16"/>
      <c r="C22" s="14"/>
      <c r="D22" s="9">
        <v>1</v>
      </c>
      <c r="E22" s="12">
        <v>231</v>
      </c>
      <c r="F22" s="12"/>
      <c r="G22" s="12">
        <v>2</v>
      </c>
      <c r="H22" s="12">
        <f t="shared" si="0"/>
        <v>233</v>
      </c>
    </row>
    <row r="23" spans="1:8" ht="12.75" customHeight="1">
      <c r="A23" s="4"/>
      <c r="B23" s="241" t="s">
        <v>14</v>
      </c>
      <c r="C23" s="242"/>
      <c r="D23" s="243"/>
      <c r="E23" s="12">
        <f>SUM(E10:E22)</f>
        <v>2419</v>
      </c>
      <c r="F23" s="12">
        <f>SUM(F10:F22)</f>
        <v>19</v>
      </c>
      <c r="G23" s="12">
        <f>SUM(G10:G22)</f>
        <v>206</v>
      </c>
      <c r="H23" s="12">
        <f>SUM(H10:H22)</f>
        <v>2644</v>
      </c>
    </row>
    <row r="24" spans="1:8">
      <c r="A24" s="4"/>
      <c r="B24" s="9"/>
      <c r="C24" s="20"/>
      <c r="D24" s="25">
        <v>13</v>
      </c>
      <c r="E24" s="12">
        <v>1065</v>
      </c>
      <c r="F24" s="12">
        <v>11</v>
      </c>
      <c r="G24" s="12">
        <v>63</v>
      </c>
      <c r="H24" s="12">
        <f t="shared" ref="H24:H36" si="1">E24+F24+G24</f>
        <v>1139</v>
      </c>
    </row>
    <row r="25" spans="1:8">
      <c r="A25" s="4"/>
      <c r="B25" s="13"/>
      <c r="C25" s="17" t="s">
        <v>0</v>
      </c>
      <c r="D25" s="25">
        <v>12</v>
      </c>
      <c r="E25" s="12">
        <v>24</v>
      </c>
      <c r="F25" s="12"/>
      <c r="G25" s="12"/>
      <c r="H25" s="12">
        <f t="shared" si="1"/>
        <v>24</v>
      </c>
    </row>
    <row r="26" spans="1:8">
      <c r="A26" s="4"/>
      <c r="B26" s="13" t="s">
        <v>7</v>
      </c>
      <c r="C26" s="17"/>
      <c r="D26" s="25">
        <v>11</v>
      </c>
      <c r="E26" s="12">
        <v>72</v>
      </c>
      <c r="F26" s="12"/>
      <c r="G26" s="12">
        <v>3</v>
      </c>
      <c r="H26" s="12">
        <f t="shared" si="1"/>
        <v>75</v>
      </c>
    </row>
    <row r="27" spans="1:8">
      <c r="A27" s="4"/>
      <c r="B27" s="13" t="s">
        <v>8</v>
      </c>
      <c r="C27" s="20"/>
      <c r="D27" s="25">
        <v>10</v>
      </c>
      <c r="E27" s="12">
        <v>254</v>
      </c>
      <c r="F27" s="12">
        <v>2</v>
      </c>
      <c r="G27" s="12">
        <v>15</v>
      </c>
      <c r="H27" s="12">
        <f t="shared" si="1"/>
        <v>271</v>
      </c>
    </row>
    <row r="28" spans="1:8">
      <c r="A28" s="4"/>
      <c r="B28" s="13" t="s">
        <v>0</v>
      </c>
      <c r="C28" s="17"/>
      <c r="D28" s="25">
        <v>9</v>
      </c>
      <c r="E28" s="12">
        <v>248</v>
      </c>
      <c r="F28" s="12">
        <v>3</v>
      </c>
      <c r="G28" s="12">
        <v>11</v>
      </c>
      <c r="H28" s="12">
        <f t="shared" si="1"/>
        <v>262</v>
      </c>
    </row>
    <row r="29" spans="1:8">
      <c r="A29" s="4"/>
      <c r="B29" s="13" t="s">
        <v>2</v>
      </c>
      <c r="C29" s="17" t="s">
        <v>5</v>
      </c>
      <c r="D29" s="25">
        <v>8</v>
      </c>
      <c r="E29" s="12">
        <v>28</v>
      </c>
      <c r="F29" s="12">
        <v>1</v>
      </c>
      <c r="G29" s="12">
        <v>1</v>
      </c>
      <c r="H29" s="12">
        <f t="shared" si="1"/>
        <v>30</v>
      </c>
    </row>
    <row r="30" spans="1:8">
      <c r="A30" s="4"/>
      <c r="B30" s="13" t="s">
        <v>4</v>
      </c>
      <c r="C30" s="17"/>
      <c r="D30" s="25">
        <v>7</v>
      </c>
      <c r="E30" s="12">
        <v>9</v>
      </c>
      <c r="F30" s="12"/>
      <c r="G30" s="12">
        <v>2</v>
      </c>
      <c r="H30" s="12">
        <f t="shared" si="1"/>
        <v>11</v>
      </c>
    </row>
    <row r="31" spans="1:8">
      <c r="A31" s="4"/>
      <c r="B31" s="13" t="s">
        <v>0</v>
      </c>
      <c r="C31" s="17"/>
      <c r="D31" s="25">
        <v>6</v>
      </c>
      <c r="E31" s="12">
        <v>135</v>
      </c>
      <c r="F31" s="12"/>
      <c r="G31" s="12">
        <v>11</v>
      </c>
      <c r="H31" s="12">
        <f t="shared" si="1"/>
        <v>146</v>
      </c>
    </row>
    <row r="32" spans="1:8">
      <c r="A32" s="4"/>
      <c r="B32" s="13" t="s">
        <v>9</v>
      </c>
      <c r="C32" s="20"/>
      <c r="D32" s="25">
        <v>5</v>
      </c>
      <c r="E32" s="12">
        <v>102</v>
      </c>
      <c r="F32" s="12">
        <v>1</v>
      </c>
      <c r="G32" s="12">
        <v>8</v>
      </c>
      <c r="H32" s="12">
        <f t="shared" si="1"/>
        <v>111</v>
      </c>
    </row>
    <row r="33" spans="1:8">
      <c r="A33" s="4"/>
      <c r="B33" s="13"/>
      <c r="C33" s="17"/>
      <c r="D33" s="25">
        <v>4</v>
      </c>
      <c r="E33" s="12">
        <v>317</v>
      </c>
      <c r="F33" s="12"/>
      <c r="G33" s="12">
        <v>33</v>
      </c>
      <c r="H33" s="12">
        <f t="shared" si="1"/>
        <v>350</v>
      </c>
    </row>
    <row r="34" spans="1:8">
      <c r="A34" s="4"/>
      <c r="B34" s="13"/>
      <c r="C34" s="17" t="s">
        <v>1</v>
      </c>
      <c r="D34" s="25">
        <v>3</v>
      </c>
      <c r="E34" s="12">
        <v>244</v>
      </c>
      <c r="F34" s="12"/>
      <c r="G34" s="12">
        <v>23</v>
      </c>
      <c r="H34" s="12">
        <f t="shared" si="1"/>
        <v>267</v>
      </c>
    </row>
    <row r="35" spans="1:8">
      <c r="A35" s="4"/>
      <c r="B35" s="13"/>
      <c r="C35" s="17"/>
      <c r="D35" s="25">
        <v>2</v>
      </c>
      <c r="E35" s="12">
        <v>32</v>
      </c>
      <c r="F35" s="12"/>
      <c r="G35" s="12"/>
      <c r="H35" s="12">
        <f t="shared" si="1"/>
        <v>32</v>
      </c>
    </row>
    <row r="36" spans="1:8">
      <c r="A36" s="4"/>
      <c r="B36" s="16"/>
      <c r="C36" s="21"/>
      <c r="D36" s="9">
        <v>1</v>
      </c>
      <c r="E36" s="12">
        <v>352</v>
      </c>
      <c r="F36" s="12"/>
      <c r="G36" s="12">
        <v>2</v>
      </c>
      <c r="H36" s="12">
        <f t="shared" si="1"/>
        <v>354</v>
      </c>
    </row>
    <row r="37" spans="1:8" ht="12.75" customHeight="1">
      <c r="A37" s="4"/>
      <c r="B37" s="241" t="s">
        <v>15</v>
      </c>
      <c r="C37" s="242"/>
      <c r="D37" s="243"/>
      <c r="E37" s="12">
        <f>SUM(E24:E36)</f>
        <v>2882</v>
      </c>
      <c r="F37" s="12">
        <f>SUM(F24:F36)</f>
        <v>18</v>
      </c>
      <c r="G37" s="12">
        <f>SUM(G24:G36)</f>
        <v>172</v>
      </c>
      <c r="H37" s="12">
        <f>SUM(H24:H36)</f>
        <v>3072</v>
      </c>
    </row>
    <row r="38" spans="1:8">
      <c r="A38" s="4"/>
      <c r="B38" s="9"/>
      <c r="C38" s="9"/>
      <c r="D38" s="25">
        <v>13</v>
      </c>
      <c r="E38" s="12"/>
      <c r="F38" s="12"/>
      <c r="G38" s="12"/>
      <c r="H38" s="12">
        <f t="shared" ref="H38:H50" si="2">E38+F38+G38</f>
        <v>0</v>
      </c>
    </row>
    <row r="39" spans="1:8">
      <c r="A39" s="4"/>
      <c r="B39" s="13" t="s">
        <v>1</v>
      </c>
      <c r="C39" s="17" t="s">
        <v>0</v>
      </c>
      <c r="D39" s="25">
        <v>12</v>
      </c>
      <c r="E39" s="12"/>
      <c r="F39" s="12"/>
      <c r="G39" s="12"/>
      <c r="H39" s="12">
        <f t="shared" si="2"/>
        <v>0</v>
      </c>
    </row>
    <row r="40" spans="1:8">
      <c r="A40" s="4"/>
      <c r="B40" s="13" t="s">
        <v>10</v>
      </c>
      <c r="C40" s="16"/>
      <c r="D40" s="25">
        <v>11</v>
      </c>
      <c r="E40" s="12"/>
      <c r="F40" s="12"/>
      <c r="G40" s="12"/>
      <c r="H40" s="12">
        <f t="shared" si="2"/>
        <v>0</v>
      </c>
    </row>
    <row r="41" spans="1:8">
      <c r="A41" s="4"/>
      <c r="B41" s="13" t="s">
        <v>11</v>
      </c>
      <c r="C41" s="17"/>
      <c r="D41" s="25">
        <v>10</v>
      </c>
      <c r="E41" s="12"/>
      <c r="F41" s="12"/>
      <c r="G41" s="12"/>
      <c r="H41" s="12">
        <f t="shared" si="2"/>
        <v>0</v>
      </c>
    </row>
    <row r="42" spans="1:8">
      <c r="A42" s="4"/>
      <c r="B42" s="13" t="s">
        <v>4</v>
      </c>
      <c r="C42" s="17"/>
      <c r="D42" s="25">
        <v>9</v>
      </c>
      <c r="E42" s="12"/>
      <c r="F42" s="12"/>
      <c r="G42" s="12"/>
      <c r="H42" s="12">
        <f t="shared" si="2"/>
        <v>0</v>
      </c>
    </row>
    <row r="43" spans="1:8">
      <c r="A43" s="4"/>
      <c r="B43" s="13" t="s">
        <v>3</v>
      </c>
      <c r="C43" s="17" t="s">
        <v>5</v>
      </c>
      <c r="D43" s="25">
        <v>8</v>
      </c>
      <c r="E43" s="12"/>
      <c r="F43" s="12"/>
      <c r="G43" s="12"/>
      <c r="H43" s="12">
        <f t="shared" si="2"/>
        <v>0</v>
      </c>
    </row>
    <row r="44" spans="1:8">
      <c r="A44" s="4"/>
      <c r="B44" s="13" t="s">
        <v>4</v>
      </c>
      <c r="C44" s="17"/>
      <c r="D44" s="25">
        <v>7</v>
      </c>
      <c r="E44" s="12"/>
      <c r="F44" s="12"/>
      <c r="G44" s="12"/>
      <c r="H44" s="12">
        <f t="shared" si="2"/>
        <v>0</v>
      </c>
    </row>
    <row r="45" spans="1:8">
      <c r="A45" s="4"/>
      <c r="B45" s="13" t="s">
        <v>1</v>
      </c>
      <c r="C45" s="17"/>
      <c r="D45" s="25">
        <v>6</v>
      </c>
      <c r="E45" s="12"/>
      <c r="F45" s="12"/>
      <c r="G45" s="12"/>
      <c r="H45" s="12">
        <f t="shared" si="2"/>
        <v>0</v>
      </c>
    </row>
    <row r="46" spans="1:8">
      <c r="A46" s="4"/>
      <c r="B46" s="13" t="s">
        <v>12</v>
      </c>
      <c r="C46" s="9"/>
      <c r="D46" s="25">
        <v>5</v>
      </c>
      <c r="E46" s="12"/>
      <c r="F46" s="12"/>
      <c r="G46" s="12"/>
      <c r="H46" s="12">
        <f t="shared" si="2"/>
        <v>0</v>
      </c>
    </row>
    <row r="47" spans="1:8">
      <c r="A47" s="4"/>
      <c r="B47" s="13"/>
      <c r="C47" s="17"/>
      <c r="D47" s="25">
        <v>4</v>
      </c>
      <c r="E47" s="12"/>
      <c r="F47" s="12"/>
      <c r="G47" s="12"/>
      <c r="H47" s="12">
        <f t="shared" si="2"/>
        <v>0</v>
      </c>
    </row>
    <row r="48" spans="1:8">
      <c r="A48" s="4"/>
      <c r="B48" s="13"/>
      <c r="C48" s="17" t="s">
        <v>1</v>
      </c>
      <c r="D48" s="25">
        <v>3</v>
      </c>
      <c r="E48" s="12"/>
      <c r="F48" s="12"/>
      <c r="G48" s="12"/>
      <c r="H48" s="12">
        <f t="shared" si="2"/>
        <v>0</v>
      </c>
    </row>
    <row r="49" spans="1:8">
      <c r="A49" s="4"/>
      <c r="B49" s="13"/>
      <c r="C49" s="17"/>
      <c r="D49" s="25">
        <v>2</v>
      </c>
      <c r="E49" s="12"/>
      <c r="F49" s="12"/>
      <c r="G49" s="12"/>
      <c r="H49" s="12">
        <f t="shared" si="2"/>
        <v>0</v>
      </c>
    </row>
    <row r="50" spans="1:8">
      <c r="A50" s="4"/>
      <c r="B50" s="16"/>
      <c r="C50" s="17"/>
      <c r="D50" s="9">
        <v>1</v>
      </c>
      <c r="E50" s="12"/>
      <c r="F50" s="12"/>
      <c r="G50" s="12"/>
      <c r="H50" s="12">
        <f t="shared" si="2"/>
        <v>0</v>
      </c>
    </row>
    <row r="51" spans="1:8" ht="12.75" customHeight="1">
      <c r="B51" s="244" t="s">
        <v>16</v>
      </c>
      <c r="C51" s="244"/>
      <c r="D51" s="244"/>
      <c r="E51" s="12">
        <f>SUM(E38:E50)</f>
        <v>0</v>
      </c>
      <c r="F51" s="12">
        <f>SUM(F38:F50)</f>
        <v>0</v>
      </c>
      <c r="G51" s="12">
        <f>SUM(G38:G50)</f>
        <v>0</v>
      </c>
      <c r="H51" s="12">
        <f>SUM(H38:H50)</f>
        <v>0</v>
      </c>
    </row>
    <row r="52" spans="1:8" ht="12.75" customHeight="1">
      <c r="B52" s="240" t="s">
        <v>17</v>
      </c>
      <c r="C52" s="240"/>
      <c r="D52" s="240"/>
      <c r="E52" s="18">
        <f>+E23+E37+E51</f>
        <v>5301</v>
      </c>
      <c r="F52" s="18">
        <f>+F23+F37+F51</f>
        <v>37</v>
      </c>
      <c r="G52" s="18">
        <f>+G23+G37+G51</f>
        <v>378</v>
      </c>
      <c r="H52" s="18">
        <f>+H23+H37+H51</f>
        <v>5716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sqref="A1:D3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24</v>
      </c>
      <c r="C2" s="6"/>
      <c r="D2" s="6" t="s">
        <v>58</v>
      </c>
      <c r="E2" s="6"/>
      <c r="F2" s="6"/>
      <c r="G2" s="6"/>
      <c r="H2" s="6"/>
    </row>
    <row r="3" spans="1:8">
      <c r="B3" s="5" t="s">
        <v>23</v>
      </c>
      <c r="C3" s="6"/>
      <c r="D3" s="6" t="s">
        <v>59</v>
      </c>
      <c r="E3" s="6"/>
      <c r="F3" s="6"/>
      <c r="G3" s="6"/>
      <c r="H3" s="6"/>
    </row>
    <row r="4" spans="1:8">
      <c r="B4" s="6" t="s">
        <v>25</v>
      </c>
      <c r="C4" s="6"/>
      <c r="D4" s="134">
        <v>42247</v>
      </c>
      <c r="E4" s="6"/>
      <c r="F4" s="6"/>
      <c r="G4" s="6"/>
      <c r="H4" s="6"/>
    </row>
    <row r="5" spans="1:8">
      <c r="B5" s="258" t="s">
        <v>21</v>
      </c>
      <c r="C5" s="258"/>
      <c r="D5" s="258"/>
      <c r="E5" s="258"/>
      <c r="F5" s="258"/>
      <c r="G5" s="258"/>
      <c r="H5" s="25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59" t="s">
        <v>30</v>
      </c>
      <c r="C8" s="259"/>
      <c r="D8" s="259"/>
      <c r="E8" s="259" t="s">
        <v>18</v>
      </c>
      <c r="F8" s="259"/>
      <c r="G8" s="259"/>
      <c r="H8" s="259"/>
    </row>
    <row r="9" spans="1:8" ht="24">
      <c r="B9" s="259"/>
      <c r="C9" s="259"/>
      <c r="D9" s="259"/>
      <c r="E9" s="135" t="s">
        <v>19</v>
      </c>
      <c r="F9" s="135" t="s">
        <v>26</v>
      </c>
      <c r="G9" s="135" t="s">
        <v>20</v>
      </c>
      <c r="H9" s="135" t="s">
        <v>13</v>
      </c>
    </row>
    <row r="10" spans="1:8">
      <c r="A10" s="32"/>
      <c r="B10" s="136"/>
      <c r="C10" s="137"/>
      <c r="D10" s="138">
        <v>13</v>
      </c>
      <c r="E10" s="139">
        <v>535</v>
      </c>
      <c r="F10" s="139">
        <v>13</v>
      </c>
      <c r="G10" s="139">
        <v>20</v>
      </c>
      <c r="H10" s="36">
        <f t="shared" ref="H10:H22" si="0">E10+F10+G10</f>
        <v>568</v>
      </c>
    </row>
    <row r="11" spans="1:8">
      <c r="A11" s="32"/>
      <c r="B11" s="140" t="s">
        <v>1</v>
      </c>
      <c r="C11" s="137" t="s">
        <v>0</v>
      </c>
      <c r="D11" s="138">
        <v>12</v>
      </c>
      <c r="E11" s="139">
        <v>10</v>
      </c>
      <c r="F11" s="139">
        <v>0</v>
      </c>
      <c r="G11" s="139">
        <v>0</v>
      </c>
      <c r="H11" s="36">
        <f t="shared" si="0"/>
        <v>10</v>
      </c>
    </row>
    <row r="12" spans="1:8">
      <c r="A12" s="32"/>
      <c r="B12" s="140" t="s">
        <v>2</v>
      </c>
      <c r="C12" s="137"/>
      <c r="D12" s="138">
        <v>11</v>
      </c>
      <c r="E12" s="139">
        <v>27</v>
      </c>
      <c r="F12" s="139">
        <v>3</v>
      </c>
      <c r="G12" s="139">
        <v>1</v>
      </c>
      <c r="H12" s="36">
        <f t="shared" si="0"/>
        <v>31</v>
      </c>
    </row>
    <row r="13" spans="1:8">
      <c r="A13" s="32"/>
      <c r="B13" s="140" t="s">
        <v>1</v>
      </c>
      <c r="C13" s="141"/>
      <c r="D13" s="138">
        <v>10</v>
      </c>
      <c r="E13" s="139">
        <v>178</v>
      </c>
      <c r="F13" s="139">
        <v>3</v>
      </c>
      <c r="G13" s="139">
        <v>14</v>
      </c>
      <c r="H13" s="36">
        <f t="shared" si="0"/>
        <v>195</v>
      </c>
    </row>
    <row r="14" spans="1:8">
      <c r="A14" s="32"/>
      <c r="B14" s="140" t="s">
        <v>3</v>
      </c>
      <c r="C14" s="137"/>
      <c r="D14" s="138">
        <v>9</v>
      </c>
      <c r="E14" s="139">
        <v>32</v>
      </c>
      <c r="F14" s="139">
        <v>1</v>
      </c>
      <c r="G14" s="139">
        <v>1</v>
      </c>
      <c r="H14" s="36">
        <f t="shared" si="0"/>
        <v>34</v>
      </c>
    </row>
    <row r="15" spans="1:8">
      <c r="A15" s="32"/>
      <c r="B15" s="140" t="s">
        <v>4</v>
      </c>
      <c r="C15" s="137" t="s">
        <v>5</v>
      </c>
      <c r="D15" s="138">
        <v>8</v>
      </c>
      <c r="E15" s="139">
        <v>27</v>
      </c>
      <c r="F15" s="139">
        <v>1</v>
      </c>
      <c r="G15" s="139">
        <v>2</v>
      </c>
      <c r="H15" s="36">
        <f t="shared" si="0"/>
        <v>30</v>
      </c>
    </row>
    <row r="16" spans="1:8">
      <c r="A16" s="32"/>
      <c r="B16" s="140" t="s">
        <v>6</v>
      </c>
      <c r="C16" s="137"/>
      <c r="D16" s="138">
        <v>7</v>
      </c>
      <c r="E16" s="139">
        <v>26</v>
      </c>
      <c r="F16" s="139">
        <v>0</v>
      </c>
      <c r="G16" s="139">
        <v>2</v>
      </c>
      <c r="H16" s="36">
        <f t="shared" si="0"/>
        <v>28</v>
      </c>
    </row>
    <row r="17" spans="1:8">
      <c r="A17" s="32"/>
      <c r="B17" s="140" t="s">
        <v>7</v>
      </c>
      <c r="C17" s="137"/>
      <c r="D17" s="138">
        <v>6</v>
      </c>
      <c r="E17" s="139">
        <v>16</v>
      </c>
      <c r="F17" s="139">
        <v>1</v>
      </c>
      <c r="G17" s="139">
        <v>1</v>
      </c>
      <c r="H17" s="36">
        <f t="shared" si="0"/>
        <v>18</v>
      </c>
    </row>
    <row r="18" spans="1:8">
      <c r="A18" s="32"/>
      <c r="B18" s="140" t="s">
        <v>1</v>
      </c>
      <c r="C18" s="141"/>
      <c r="D18" s="138">
        <v>5</v>
      </c>
      <c r="E18" s="139">
        <v>90</v>
      </c>
      <c r="F18" s="139">
        <v>10</v>
      </c>
      <c r="G18" s="139">
        <v>5</v>
      </c>
      <c r="H18" s="36">
        <f t="shared" si="0"/>
        <v>105</v>
      </c>
    </row>
    <row r="19" spans="1:8">
      <c r="A19" s="32"/>
      <c r="B19" s="140"/>
      <c r="C19" s="137"/>
      <c r="D19" s="138">
        <v>4</v>
      </c>
      <c r="E19" s="139">
        <v>109</v>
      </c>
      <c r="F19" s="139">
        <v>16</v>
      </c>
      <c r="G19" s="139">
        <v>4</v>
      </c>
      <c r="H19" s="36">
        <f t="shared" si="0"/>
        <v>129</v>
      </c>
    </row>
    <row r="20" spans="1:8">
      <c r="A20" s="32"/>
      <c r="B20" s="140"/>
      <c r="C20" s="137" t="s">
        <v>1</v>
      </c>
      <c r="D20" s="138">
        <v>3</v>
      </c>
      <c r="E20" s="139">
        <v>183</v>
      </c>
      <c r="F20" s="139">
        <v>26</v>
      </c>
      <c r="G20" s="139">
        <v>4</v>
      </c>
      <c r="H20" s="36">
        <f t="shared" si="0"/>
        <v>213</v>
      </c>
    </row>
    <row r="21" spans="1:8">
      <c r="A21" s="32"/>
      <c r="B21" s="140"/>
      <c r="C21" s="137"/>
      <c r="D21" s="138">
        <v>2</v>
      </c>
      <c r="E21" s="139">
        <v>162</v>
      </c>
      <c r="F21" s="139">
        <v>22</v>
      </c>
      <c r="G21" s="139">
        <v>7</v>
      </c>
      <c r="H21" s="36">
        <f t="shared" si="0"/>
        <v>191</v>
      </c>
    </row>
    <row r="22" spans="1:8">
      <c r="A22" s="32"/>
      <c r="B22" s="142"/>
      <c r="C22" s="143"/>
      <c r="D22" s="136">
        <v>1</v>
      </c>
      <c r="E22" s="139">
        <v>19</v>
      </c>
      <c r="F22" s="139">
        <v>0</v>
      </c>
      <c r="G22" s="139">
        <v>1</v>
      </c>
      <c r="H22" s="36">
        <f t="shared" si="0"/>
        <v>20</v>
      </c>
    </row>
    <row r="23" spans="1:8" ht="12.75" customHeight="1">
      <c r="A23" s="32"/>
      <c r="B23" s="260" t="s">
        <v>14</v>
      </c>
      <c r="C23" s="260"/>
      <c r="D23" s="260"/>
      <c r="E23" s="36">
        <f>SUM(E10:E22)</f>
        <v>1414</v>
      </c>
      <c r="F23" s="36">
        <f>SUM(F10:F22)</f>
        <v>96</v>
      </c>
      <c r="G23" s="36">
        <f>SUM(G10:G22)</f>
        <v>62</v>
      </c>
      <c r="H23" s="36">
        <f>SUM(H10:H22)</f>
        <v>1572</v>
      </c>
    </row>
    <row r="24" spans="1:8">
      <c r="A24" s="32"/>
      <c r="B24" s="136"/>
      <c r="C24" s="144"/>
      <c r="D24" s="138">
        <v>13</v>
      </c>
      <c r="E24" s="139">
        <v>1146</v>
      </c>
      <c r="F24" s="139">
        <v>21</v>
      </c>
      <c r="G24" s="139">
        <v>44</v>
      </c>
      <c r="H24" s="36">
        <f t="shared" ref="H24:H36" si="1">E24+F24+G24</f>
        <v>1211</v>
      </c>
    </row>
    <row r="25" spans="1:8">
      <c r="A25" s="32"/>
      <c r="B25" s="140"/>
      <c r="C25" s="145" t="s">
        <v>0</v>
      </c>
      <c r="D25" s="138">
        <v>12</v>
      </c>
      <c r="E25" s="139">
        <v>3</v>
      </c>
      <c r="F25" s="139">
        <v>0</v>
      </c>
      <c r="G25" s="139">
        <v>0</v>
      </c>
      <c r="H25" s="36">
        <f t="shared" si="1"/>
        <v>3</v>
      </c>
    </row>
    <row r="26" spans="1:8">
      <c r="A26" s="32"/>
      <c r="B26" s="140" t="s">
        <v>7</v>
      </c>
      <c r="C26" s="145"/>
      <c r="D26" s="138">
        <v>11</v>
      </c>
      <c r="E26" s="139">
        <v>18</v>
      </c>
      <c r="F26" s="139">
        <v>1</v>
      </c>
      <c r="G26" s="139">
        <v>1</v>
      </c>
      <c r="H26" s="36">
        <f t="shared" si="1"/>
        <v>20</v>
      </c>
    </row>
    <row r="27" spans="1:8">
      <c r="A27" s="32"/>
      <c r="B27" s="140" t="s">
        <v>8</v>
      </c>
      <c r="C27" s="144"/>
      <c r="D27" s="138">
        <v>10</v>
      </c>
      <c r="E27" s="139">
        <v>149</v>
      </c>
      <c r="F27" s="139">
        <v>6</v>
      </c>
      <c r="G27" s="139">
        <v>8</v>
      </c>
      <c r="H27" s="36">
        <f t="shared" si="1"/>
        <v>163</v>
      </c>
    </row>
    <row r="28" spans="1:8">
      <c r="A28" s="32"/>
      <c r="B28" s="140" t="s">
        <v>0</v>
      </c>
      <c r="C28" s="145"/>
      <c r="D28" s="138">
        <v>9</v>
      </c>
      <c r="E28" s="139">
        <v>37</v>
      </c>
      <c r="F28" s="139">
        <v>1</v>
      </c>
      <c r="G28" s="139">
        <v>1</v>
      </c>
      <c r="H28" s="36">
        <f t="shared" si="1"/>
        <v>39</v>
      </c>
    </row>
    <row r="29" spans="1:8">
      <c r="A29" s="32"/>
      <c r="B29" s="140" t="s">
        <v>2</v>
      </c>
      <c r="C29" s="145" t="s">
        <v>5</v>
      </c>
      <c r="D29" s="138">
        <v>8</v>
      </c>
      <c r="E29" s="139">
        <v>24</v>
      </c>
      <c r="F29" s="139">
        <v>1</v>
      </c>
      <c r="G29" s="139">
        <v>0</v>
      </c>
      <c r="H29" s="36">
        <f t="shared" si="1"/>
        <v>25</v>
      </c>
    </row>
    <row r="30" spans="1:8">
      <c r="A30" s="32"/>
      <c r="B30" s="140" t="s">
        <v>4</v>
      </c>
      <c r="C30" s="145"/>
      <c r="D30" s="138">
        <v>7</v>
      </c>
      <c r="E30" s="139">
        <v>20</v>
      </c>
      <c r="F30" s="139">
        <v>1</v>
      </c>
      <c r="G30" s="139">
        <v>1</v>
      </c>
      <c r="H30" s="36">
        <f t="shared" si="1"/>
        <v>22</v>
      </c>
    </row>
    <row r="31" spans="1:8">
      <c r="A31" s="32"/>
      <c r="B31" s="140" t="s">
        <v>0</v>
      </c>
      <c r="C31" s="145"/>
      <c r="D31" s="138">
        <v>6</v>
      </c>
      <c r="E31" s="139">
        <v>17</v>
      </c>
      <c r="F31" s="139">
        <v>0</v>
      </c>
      <c r="G31" s="139">
        <v>1</v>
      </c>
      <c r="H31" s="36">
        <f t="shared" si="1"/>
        <v>18</v>
      </c>
    </row>
    <row r="32" spans="1:8">
      <c r="A32" s="32"/>
      <c r="B32" s="140" t="s">
        <v>9</v>
      </c>
      <c r="C32" s="144"/>
      <c r="D32" s="138">
        <v>5</v>
      </c>
      <c r="E32" s="139">
        <v>150</v>
      </c>
      <c r="F32" s="139">
        <v>12</v>
      </c>
      <c r="G32" s="139">
        <v>7</v>
      </c>
      <c r="H32" s="36">
        <f t="shared" si="1"/>
        <v>169</v>
      </c>
    </row>
    <row r="33" spans="1:8">
      <c r="A33" s="32"/>
      <c r="B33" s="140"/>
      <c r="C33" s="145"/>
      <c r="D33" s="138">
        <v>4</v>
      </c>
      <c r="E33" s="139">
        <v>106</v>
      </c>
      <c r="F33" s="139">
        <v>8</v>
      </c>
      <c r="G33" s="139">
        <v>6</v>
      </c>
      <c r="H33" s="36">
        <f t="shared" si="1"/>
        <v>120</v>
      </c>
    </row>
    <row r="34" spans="1:8">
      <c r="A34" s="32"/>
      <c r="B34" s="140"/>
      <c r="C34" s="145" t="s">
        <v>1</v>
      </c>
      <c r="D34" s="138">
        <v>3</v>
      </c>
      <c r="E34" s="139">
        <v>112</v>
      </c>
      <c r="F34" s="139">
        <v>8</v>
      </c>
      <c r="G34" s="139">
        <v>3</v>
      </c>
      <c r="H34" s="36">
        <f t="shared" si="1"/>
        <v>123</v>
      </c>
    </row>
    <row r="35" spans="1:8">
      <c r="A35" s="32"/>
      <c r="B35" s="140"/>
      <c r="C35" s="145"/>
      <c r="D35" s="138">
        <v>2</v>
      </c>
      <c r="E35" s="139">
        <v>106</v>
      </c>
      <c r="F35" s="139">
        <v>10</v>
      </c>
      <c r="G35" s="139">
        <v>3</v>
      </c>
      <c r="H35" s="36">
        <f t="shared" si="1"/>
        <v>119</v>
      </c>
    </row>
    <row r="36" spans="1:8">
      <c r="A36" s="32"/>
      <c r="B36" s="142"/>
      <c r="C36" s="146"/>
      <c r="D36" s="136">
        <v>1</v>
      </c>
      <c r="E36" s="139">
        <v>50</v>
      </c>
      <c r="F36" s="139">
        <v>1</v>
      </c>
      <c r="G36" s="139">
        <v>2</v>
      </c>
      <c r="H36" s="36">
        <f t="shared" si="1"/>
        <v>53</v>
      </c>
    </row>
    <row r="37" spans="1:8" ht="12.75" customHeight="1">
      <c r="A37" s="32"/>
      <c r="B37" s="260" t="s">
        <v>15</v>
      </c>
      <c r="C37" s="260"/>
      <c r="D37" s="260"/>
      <c r="E37" s="36">
        <f>SUM(E24:E36)</f>
        <v>1938</v>
      </c>
      <c r="F37" s="36">
        <f>SUM(F24:F36)</f>
        <v>70</v>
      </c>
      <c r="G37" s="36">
        <f>SUM(G24:G36)</f>
        <v>77</v>
      </c>
      <c r="H37" s="36">
        <f>SUM(H24:H36)</f>
        <v>2085</v>
      </c>
    </row>
    <row r="38" spans="1:8">
      <c r="A38" s="32"/>
      <c r="B38" s="136"/>
      <c r="C38" s="136"/>
      <c r="D38" s="138">
        <v>13</v>
      </c>
      <c r="E38" s="36">
        <v>0</v>
      </c>
      <c r="F38" s="36">
        <v>0</v>
      </c>
      <c r="G38" s="36">
        <v>0</v>
      </c>
      <c r="H38" s="36">
        <f t="shared" ref="H38:H50" si="2">E38+F38+G38</f>
        <v>0</v>
      </c>
    </row>
    <row r="39" spans="1:8">
      <c r="A39" s="32"/>
      <c r="B39" s="140" t="s">
        <v>1</v>
      </c>
      <c r="C39" s="145" t="s">
        <v>0</v>
      </c>
      <c r="D39" s="138">
        <v>12</v>
      </c>
      <c r="E39" s="36">
        <v>0</v>
      </c>
      <c r="F39" s="36">
        <v>0</v>
      </c>
      <c r="G39" s="36">
        <v>0</v>
      </c>
      <c r="H39" s="36">
        <f t="shared" si="2"/>
        <v>0</v>
      </c>
    </row>
    <row r="40" spans="1:8">
      <c r="A40" s="32"/>
      <c r="B40" s="140" t="s">
        <v>10</v>
      </c>
      <c r="C40" s="142"/>
      <c r="D40" s="138">
        <v>11</v>
      </c>
      <c r="E40" s="36">
        <v>0</v>
      </c>
      <c r="F40" s="36">
        <v>0</v>
      </c>
      <c r="G40" s="36">
        <v>0</v>
      </c>
      <c r="H40" s="36">
        <f t="shared" si="2"/>
        <v>0</v>
      </c>
    </row>
    <row r="41" spans="1:8">
      <c r="A41" s="32"/>
      <c r="B41" s="140" t="s">
        <v>11</v>
      </c>
      <c r="C41" s="145"/>
      <c r="D41" s="138">
        <v>10</v>
      </c>
      <c r="E41" s="36">
        <v>0</v>
      </c>
      <c r="F41" s="36">
        <v>0</v>
      </c>
      <c r="G41" s="36">
        <v>0</v>
      </c>
      <c r="H41" s="36">
        <f t="shared" si="2"/>
        <v>0</v>
      </c>
    </row>
    <row r="42" spans="1:8">
      <c r="A42" s="32"/>
      <c r="B42" s="140" t="s">
        <v>4</v>
      </c>
      <c r="C42" s="145"/>
      <c r="D42" s="138">
        <v>9</v>
      </c>
      <c r="E42" s="36">
        <v>0</v>
      </c>
      <c r="F42" s="36">
        <v>0</v>
      </c>
      <c r="G42" s="36">
        <v>0</v>
      </c>
      <c r="H42" s="36">
        <f t="shared" si="2"/>
        <v>0</v>
      </c>
    </row>
    <row r="43" spans="1:8">
      <c r="A43" s="32"/>
      <c r="B43" s="140" t="s">
        <v>3</v>
      </c>
      <c r="C43" s="145" t="s">
        <v>5</v>
      </c>
      <c r="D43" s="138">
        <v>8</v>
      </c>
      <c r="E43" s="36">
        <v>0</v>
      </c>
      <c r="F43" s="36">
        <v>0</v>
      </c>
      <c r="G43" s="36">
        <v>0</v>
      </c>
      <c r="H43" s="36">
        <f t="shared" si="2"/>
        <v>0</v>
      </c>
    </row>
    <row r="44" spans="1:8">
      <c r="A44" s="32"/>
      <c r="B44" s="140" t="s">
        <v>4</v>
      </c>
      <c r="C44" s="145"/>
      <c r="D44" s="138">
        <v>7</v>
      </c>
      <c r="E44" s="36">
        <v>0</v>
      </c>
      <c r="F44" s="36">
        <v>0</v>
      </c>
      <c r="G44" s="36">
        <v>0</v>
      </c>
      <c r="H44" s="36">
        <f t="shared" si="2"/>
        <v>0</v>
      </c>
    </row>
    <row r="45" spans="1:8">
      <c r="A45" s="32"/>
      <c r="B45" s="140" t="s">
        <v>1</v>
      </c>
      <c r="C45" s="145"/>
      <c r="D45" s="138">
        <v>6</v>
      </c>
      <c r="E45" s="36">
        <v>0</v>
      </c>
      <c r="F45" s="36">
        <v>0</v>
      </c>
      <c r="G45" s="36">
        <v>0</v>
      </c>
      <c r="H45" s="36">
        <f t="shared" si="2"/>
        <v>0</v>
      </c>
    </row>
    <row r="46" spans="1:8">
      <c r="A46" s="32"/>
      <c r="B46" s="140" t="s">
        <v>12</v>
      </c>
      <c r="C46" s="136"/>
      <c r="D46" s="138">
        <v>5</v>
      </c>
      <c r="E46" s="36">
        <v>0</v>
      </c>
      <c r="F46" s="36">
        <v>0</v>
      </c>
      <c r="G46" s="36">
        <v>0</v>
      </c>
      <c r="H46" s="36">
        <f t="shared" si="2"/>
        <v>0</v>
      </c>
    </row>
    <row r="47" spans="1:8">
      <c r="A47" s="32"/>
      <c r="B47" s="140"/>
      <c r="C47" s="145"/>
      <c r="D47" s="138">
        <v>4</v>
      </c>
      <c r="E47" s="36">
        <v>0</v>
      </c>
      <c r="F47" s="36">
        <v>0</v>
      </c>
      <c r="G47" s="36">
        <v>0</v>
      </c>
      <c r="H47" s="36">
        <f t="shared" si="2"/>
        <v>0</v>
      </c>
    </row>
    <row r="48" spans="1:8">
      <c r="A48" s="32"/>
      <c r="B48" s="140"/>
      <c r="C48" s="145" t="s">
        <v>1</v>
      </c>
      <c r="D48" s="138">
        <v>3</v>
      </c>
      <c r="E48" s="36">
        <v>0</v>
      </c>
      <c r="F48" s="36">
        <v>0</v>
      </c>
      <c r="G48" s="36">
        <v>0</v>
      </c>
      <c r="H48" s="36">
        <f t="shared" si="2"/>
        <v>0</v>
      </c>
    </row>
    <row r="49" spans="1:8">
      <c r="A49" s="32"/>
      <c r="B49" s="140"/>
      <c r="C49" s="145"/>
      <c r="D49" s="138">
        <v>2</v>
      </c>
      <c r="E49" s="36">
        <v>0</v>
      </c>
      <c r="F49" s="36">
        <v>0</v>
      </c>
      <c r="G49" s="36">
        <v>0</v>
      </c>
      <c r="H49" s="36">
        <f t="shared" si="2"/>
        <v>0</v>
      </c>
    </row>
    <row r="50" spans="1:8">
      <c r="A50" s="32"/>
      <c r="B50" s="142"/>
      <c r="C50" s="145"/>
      <c r="D50" s="136">
        <v>1</v>
      </c>
      <c r="E50" s="36">
        <v>0</v>
      </c>
      <c r="F50" s="36">
        <v>0</v>
      </c>
      <c r="G50" s="36">
        <v>0</v>
      </c>
      <c r="H50" s="36">
        <f t="shared" si="2"/>
        <v>0</v>
      </c>
    </row>
    <row r="51" spans="1:8" ht="12.75" customHeight="1">
      <c r="B51" s="260" t="s">
        <v>16</v>
      </c>
      <c r="C51" s="260"/>
      <c r="D51" s="260"/>
      <c r="E51" s="36">
        <f>SUM(E38:E50)</f>
        <v>0</v>
      </c>
      <c r="F51" s="36">
        <f>SUM(F38:F50)</f>
        <v>0</v>
      </c>
      <c r="G51" s="36">
        <f>SUM(G38:G50)</f>
        <v>0</v>
      </c>
      <c r="H51" s="36">
        <f>SUM(H38:H50)</f>
        <v>0</v>
      </c>
    </row>
    <row r="52" spans="1:8" ht="12.75" customHeight="1">
      <c r="B52" s="257" t="s">
        <v>17</v>
      </c>
      <c r="C52" s="257"/>
      <c r="D52" s="257"/>
      <c r="E52" s="147">
        <f>+E23+E37+E51</f>
        <v>3352</v>
      </c>
      <c r="F52" s="147">
        <f>+F23+F37+F51</f>
        <v>166</v>
      </c>
      <c r="G52" s="147">
        <f>+G23+G37+G51</f>
        <v>139</v>
      </c>
      <c r="H52" s="147">
        <f>+H23+H37+H51</f>
        <v>3657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sqref="A1:D3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26" t="s">
        <v>22</v>
      </c>
      <c r="C1" s="27"/>
      <c r="D1" s="27"/>
      <c r="E1" s="27"/>
      <c r="F1" s="27"/>
      <c r="G1" s="27"/>
      <c r="H1" s="27"/>
    </row>
    <row r="2" spans="1:8">
      <c r="B2" s="26" t="s">
        <v>24</v>
      </c>
      <c r="C2" s="27" t="s">
        <v>32</v>
      </c>
      <c r="D2" s="27"/>
      <c r="E2" s="27"/>
      <c r="F2" s="27"/>
      <c r="G2" s="27"/>
      <c r="H2" s="27"/>
    </row>
    <row r="3" spans="1:8">
      <c r="B3" s="26" t="s">
        <v>23</v>
      </c>
      <c r="C3" s="27" t="s">
        <v>33</v>
      </c>
      <c r="D3" s="27"/>
      <c r="E3" s="27"/>
      <c r="F3" s="27"/>
      <c r="G3" s="27"/>
      <c r="H3" s="27"/>
    </row>
    <row r="4" spans="1:8">
      <c r="B4" s="27" t="s">
        <v>25</v>
      </c>
      <c r="C4" s="27"/>
      <c r="D4" s="28">
        <v>42247</v>
      </c>
      <c r="E4" s="27"/>
      <c r="F4" s="27"/>
      <c r="G4" s="27"/>
      <c r="H4" s="27"/>
    </row>
    <row r="5" spans="1:8">
      <c r="B5" s="262" t="s">
        <v>34</v>
      </c>
      <c r="C5" s="262"/>
      <c r="D5" s="262"/>
      <c r="E5" s="262"/>
      <c r="F5" s="262"/>
      <c r="G5" s="262"/>
      <c r="H5" s="262"/>
    </row>
    <row r="6" spans="1:8">
      <c r="B6" s="29"/>
      <c r="C6" s="27"/>
      <c r="D6" s="27"/>
      <c r="E6" s="27"/>
      <c r="F6" s="27"/>
      <c r="G6" s="27"/>
      <c r="H6" s="27"/>
    </row>
    <row r="7" spans="1:8">
      <c r="B7" s="30" t="s">
        <v>29</v>
      </c>
      <c r="C7" s="27"/>
      <c r="D7" s="27"/>
      <c r="E7" s="27"/>
      <c r="F7" s="27"/>
      <c r="G7" s="27"/>
      <c r="H7" s="27"/>
    </row>
    <row r="8" spans="1:8" ht="12.75" customHeight="1">
      <c r="B8" s="263" t="s">
        <v>30</v>
      </c>
      <c r="C8" s="263"/>
      <c r="D8" s="263"/>
      <c r="E8" s="263" t="s">
        <v>18</v>
      </c>
      <c r="F8" s="263"/>
      <c r="G8" s="263"/>
      <c r="H8" s="263"/>
    </row>
    <row r="9" spans="1:8" ht="24">
      <c r="B9" s="263"/>
      <c r="C9" s="263"/>
      <c r="D9" s="263"/>
      <c r="E9" s="31" t="s">
        <v>19</v>
      </c>
      <c r="F9" s="31" t="s">
        <v>26</v>
      </c>
      <c r="G9" s="31" t="s">
        <v>20</v>
      </c>
      <c r="H9" s="31" t="s">
        <v>13</v>
      </c>
    </row>
    <row r="10" spans="1:8">
      <c r="A10" s="32"/>
      <c r="B10" s="33"/>
      <c r="C10" s="34"/>
      <c r="D10" s="35">
        <v>13</v>
      </c>
      <c r="E10" s="36">
        <v>544</v>
      </c>
      <c r="F10" s="36">
        <v>3</v>
      </c>
      <c r="G10" s="36">
        <v>16</v>
      </c>
      <c r="H10" s="37">
        <f t="shared" ref="H10:H22" si="0">E10+F10+G10</f>
        <v>563</v>
      </c>
    </row>
    <row r="11" spans="1:8">
      <c r="A11" s="32"/>
      <c r="B11" s="38" t="s">
        <v>1</v>
      </c>
      <c r="C11" s="34" t="s">
        <v>0</v>
      </c>
      <c r="D11" s="35">
        <v>12</v>
      </c>
      <c r="E11" s="36">
        <v>20</v>
      </c>
      <c r="F11" s="36">
        <v>0</v>
      </c>
      <c r="G11" s="36">
        <v>3</v>
      </c>
      <c r="H11" s="37">
        <f t="shared" si="0"/>
        <v>23</v>
      </c>
    </row>
    <row r="12" spans="1:8">
      <c r="A12" s="32"/>
      <c r="B12" s="38" t="s">
        <v>2</v>
      </c>
      <c r="C12" s="34"/>
      <c r="D12" s="35">
        <v>11</v>
      </c>
      <c r="E12" s="36">
        <v>17</v>
      </c>
      <c r="F12" s="36">
        <v>0</v>
      </c>
      <c r="G12" s="36">
        <v>3</v>
      </c>
      <c r="H12" s="37">
        <f t="shared" si="0"/>
        <v>20</v>
      </c>
    </row>
    <row r="13" spans="1:8">
      <c r="A13" s="32"/>
      <c r="B13" s="38" t="s">
        <v>1</v>
      </c>
      <c r="C13" s="39"/>
      <c r="D13" s="35">
        <v>10</v>
      </c>
      <c r="E13" s="36">
        <v>78</v>
      </c>
      <c r="F13" s="36">
        <v>0</v>
      </c>
      <c r="G13" s="36">
        <v>2</v>
      </c>
      <c r="H13" s="37">
        <f t="shared" si="0"/>
        <v>80</v>
      </c>
    </row>
    <row r="14" spans="1:8">
      <c r="A14" s="32"/>
      <c r="B14" s="38" t="s">
        <v>3</v>
      </c>
      <c r="C14" s="34"/>
      <c r="D14" s="35">
        <v>9</v>
      </c>
      <c r="E14" s="36">
        <v>69</v>
      </c>
      <c r="F14" s="36">
        <v>0</v>
      </c>
      <c r="G14" s="36">
        <v>4</v>
      </c>
      <c r="H14" s="37">
        <f t="shared" si="0"/>
        <v>73</v>
      </c>
    </row>
    <row r="15" spans="1:8">
      <c r="A15" s="32"/>
      <c r="B15" s="38" t="s">
        <v>4</v>
      </c>
      <c r="C15" s="34" t="s">
        <v>5</v>
      </c>
      <c r="D15" s="35">
        <v>8</v>
      </c>
      <c r="E15" s="36">
        <v>28</v>
      </c>
      <c r="F15" s="36">
        <v>0</v>
      </c>
      <c r="G15" s="36">
        <v>2</v>
      </c>
      <c r="H15" s="37">
        <f t="shared" si="0"/>
        <v>30</v>
      </c>
    </row>
    <row r="16" spans="1:8">
      <c r="A16" s="32"/>
      <c r="B16" s="38" t="s">
        <v>6</v>
      </c>
      <c r="C16" s="34"/>
      <c r="D16" s="35">
        <v>7</v>
      </c>
      <c r="E16" s="36">
        <v>35</v>
      </c>
      <c r="F16" s="36">
        <v>0</v>
      </c>
      <c r="G16" s="36">
        <v>3</v>
      </c>
      <c r="H16" s="37">
        <f t="shared" si="0"/>
        <v>38</v>
      </c>
    </row>
    <row r="17" spans="1:8">
      <c r="A17" s="32"/>
      <c r="B17" s="38" t="s">
        <v>7</v>
      </c>
      <c r="C17" s="34"/>
      <c r="D17" s="35">
        <v>6</v>
      </c>
      <c r="E17" s="36">
        <v>128</v>
      </c>
      <c r="F17" s="36">
        <v>1</v>
      </c>
      <c r="G17" s="36">
        <v>7</v>
      </c>
      <c r="H17" s="37">
        <f t="shared" si="0"/>
        <v>136</v>
      </c>
    </row>
    <row r="18" spans="1:8">
      <c r="A18" s="32"/>
      <c r="B18" s="38" t="s">
        <v>1</v>
      </c>
      <c r="C18" s="39"/>
      <c r="D18" s="35">
        <v>5</v>
      </c>
      <c r="E18" s="36">
        <v>69</v>
      </c>
      <c r="F18" s="36">
        <v>0</v>
      </c>
      <c r="G18" s="36">
        <v>10</v>
      </c>
      <c r="H18" s="37">
        <f t="shared" si="0"/>
        <v>79</v>
      </c>
    </row>
    <row r="19" spans="1:8">
      <c r="A19" s="32"/>
      <c r="B19" s="38"/>
      <c r="C19" s="34"/>
      <c r="D19" s="35">
        <v>4</v>
      </c>
      <c r="E19" s="36">
        <v>69</v>
      </c>
      <c r="F19" s="36">
        <v>0</v>
      </c>
      <c r="G19" s="36">
        <v>12</v>
      </c>
      <c r="H19" s="37">
        <f t="shared" si="0"/>
        <v>81</v>
      </c>
    </row>
    <row r="20" spans="1:8">
      <c r="A20" s="32"/>
      <c r="B20" s="38"/>
      <c r="C20" s="34" t="s">
        <v>1</v>
      </c>
      <c r="D20" s="35">
        <v>3</v>
      </c>
      <c r="E20" s="36">
        <v>79</v>
      </c>
      <c r="F20" s="36">
        <v>1</v>
      </c>
      <c r="G20" s="36">
        <v>19</v>
      </c>
      <c r="H20" s="37">
        <f t="shared" si="0"/>
        <v>99</v>
      </c>
    </row>
    <row r="21" spans="1:8">
      <c r="A21" s="32"/>
      <c r="B21" s="38"/>
      <c r="C21" s="34"/>
      <c r="D21" s="35">
        <v>2</v>
      </c>
      <c r="E21" s="36">
        <v>69</v>
      </c>
      <c r="F21" s="36">
        <v>0</v>
      </c>
      <c r="G21" s="36">
        <v>7</v>
      </c>
      <c r="H21" s="37">
        <f t="shared" si="0"/>
        <v>76</v>
      </c>
    </row>
    <row r="22" spans="1:8">
      <c r="A22" s="32"/>
      <c r="B22" s="40"/>
      <c r="C22" s="41"/>
      <c r="D22" s="33">
        <v>1</v>
      </c>
      <c r="E22" s="36">
        <v>72</v>
      </c>
      <c r="F22" s="36">
        <v>1</v>
      </c>
      <c r="G22" s="36">
        <v>4</v>
      </c>
      <c r="H22" s="37">
        <f t="shared" si="0"/>
        <v>77</v>
      </c>
    </row>
    <row r="23" spans="1:8" ht="12.75" customHeight="1">
      <c r="A23" s="32"/>
      <c r="B23" s="264" t="s">
        <v>14</v>
      </c>
      <c r="C23" s="264"/>
      <c r="D23" s="264"/>
      <c r="E23" s="37">
        <f>SUM(E10:E22)</f>
        <v>1277</v>
      </c>
      <c r="F23" s="37">
        <f>SUM(F10:F22)</f>
        <v>6</v>
      </c>
      <c r="G23" s="37">
        <f>SUM(G10:G22)</f>
        <v>92</v>
      </c>
      <c r="H23" s="37">
        <f>SUM(H10:H22)</f>
        <v>1375</v>
      </c>
    </row>
    <row r="24" spans="1:8">
      <c r="A24" s="32"/>
      <c r="B24" s="33"/>
      <c r="C24" s="42"/>
      <c r="D24" s="35">
        <v>13</v>
      </c>
      <c r="E24" s="36">
        <v>997</v>
      </c>
      <c r="F24" s="36">
        <v>7</v>
      </c>
      <c r="G24" s="36">
        <v>45</v>
      </c>
      <c r="H24" s="37">
        <f t="shared" ref="H24:H36" si="1">E24+F24+G24</f>
        <v>1049</v>
      </c>
    </row>
    <row r="25" spans="1:8">
      <c r="A25" s="32"/>
      <c r="B25" s="38"/>
      <c r="C25" s="43" t="s">
        <v>0</v>
      </c>
      <c r="D25" s="35">
        <v>12</v>
      </c>
      <c r="E25" s="36">
        <v>33</v>
      </c>
      <c r="F25" s="36">
        <v>0</v>
      </c>
      <c r="G25" s="36">
        <v>1</v>
      </c>
      <c r="H25" s="37">
        <f t="shared" si="1"/>
        <v>34</v>
      </c>
    </row>
    <row r="26" spans="1:8">
      <c r="A26" s="32"/>
      <c r="B26" s="38" t="s">
        <v>7</v>
      </c>
      <c r="C26" s="43"/>
      <c r="D26" s="35">
        <v>11</v>
      </c>
      <c r="E26" s="36">
        <v>58</v>
      </c>
      <c r="F26" s="36">
        <v>0</v>
      </c>
      <c r="G26" s="36">
        <v>0</v>
      </c>
      <c r="H26" s="37">
        <f t="shared" si="1"/>
        <v>58</v>
      </c>
    </row>
    <row r="27" spans="1:8">
      <c r="A27" s="32"/>
      <c r="B27" s="38" t="s">
        <v>8</v>
      </c>
      <c r="C27" s="42"/>
      <c r="D27" s="35">
        <v>10</v>
      </c>
      <c r="E27" s="36">
        <v>119</v>
      </c>
      <c r="F27" s="36">
        <v>1</v>
      </c>
      <c r="G27" s="36">
        <v>8</v>
      </c>
      <c r="H27" s="37">
        <f t="shared" si="1"/>
        <v>128</v>
      </c>
    </row>
    <row r="28" spans="1:8">
      <c r="A28" s="32"/>
      <c r="B28" s="38" t="s">
        <v>0</v>
      </c>
      <c r="C28" s="43"/>
      <c r="D28" s="35">
        <v>9</v>
      </c>
      <c r="E28" s="36">
        <v>159</v>
      </c>
      <c r="F28" s="36">
        <v>1</v>
      </c>
      <c r="G28" s="36">
        <v>5</v>
      </c>
      <c r="H28" s="37">
        <f t="shared" si="1"/>
        <v>165</v>
      </c>
    </row>
    <row r="29" spans="1:8">
      <c r="A29" s="32"/>
      <c r="B29" s="38" t="s">
        <v>2</v>
      </c>
      <c r="C29" s="43" t="s">
        <v>5</v>
      </c>
      <c r="D29" s="35">
        <v>8</v>
      </c>
      <c r="E29" s="36">
        <v>96</v>
      </c>
      <c r="F29" s="36">
        <v>2</v>
      </c>
      <c r="G29" s="36">
        <v>3</v>
      </c>
      <c r="H29" s="37">
        <f t="shared" si="1"/>
        <v>101</v>
      </c>
    </row>
    <row r="30" spans="1:8">
      <c r="A30" s="32"/>
      <c r="B30" s="38" t="s">
        <v>4</v>
      </c>
      <c r="C30" s="43"/>
      <c r="D30" s="35">
        <v>7</v>
      </c>
      <c r="E30" s="36">
        <v>71</v>
      </c>
      <c r="F30" s="36">
        <v>0</v>
      </c>
      <c r="G30" s="36">
        <v>5</v>
      </c>
      <c r="H30" s="37">
        <f t="shared" si="1"/>
        <v>76</v>
      </c>
    </row>
    <row r="31" spans="1:8">
      <c r="A31" s="32"/>
      <c r="B31" s="38" t="s">
        <v>0</v>
      </c>
      <c r="C31" s="43"/>
      <c r="D31" s="35">
        <v>6</v>
      </c>
      <c r="E31" s="36">
        <v>114</v>
      </c>
      <c r="F31" s="36">
        <v>0</v>
      </c>
      <c r="G31" s="36">
        <v>3</v>
      </c>
      <c r="H31" s="37">
        <f t="shared" si="1"/>
        <v>117</v>
      </c>
    </row>
    <row r="32" spans="1:8">
      <c r="A32" s="32"/>
      <c r="B32" s="38" t="s">
        <v>9</v>
      </c>
      <c r="C32" s="42"/>
      <c r="D32" s="35">
        <v>5</v>
      </c>
      <c r="E32" s="36">
        <v>47</v>
      </c>
      <c r="F32" s="36">
        <v>0</v>
      </c>
      <c r="G32" s="36">
        <v>3</v>
      </c>
      <c r="H32" s="37">
        <f t="shared" si="1"/>
        <v>50</v>
      </c>
    </row>
    <row r="33" spans="1:8">
      <c r="A33" s="32"/>
      <c r="B33" s="38"/>
      <c r="C33" s="43"/>
      <c r="D33" s="35">
        <v>4</v>
      </c>
      <c r="E33" s="36">
        <v>83</v>
      </c>
      <c r="F33" s="36">
        <v>0</v>
      </c>
      <c r="G33" s="36">
        <v>5</v>
      </c>
      <c r="H33" s="37">
        <f t="shared" si="1"/>
        <v>88</v>
      </c>
    </row>
    <row r="34" spans="1:8">
      <c r="A34" s="32"/>
      <c r="B34" s="38"/>
      <c r="C34" s="43" t="s">
        <v>1</v>
      </c>
      <c r="D34" s="35">
        <v>3</v>
      </c>
      <c r="E34" s="36">
        <v>47</v>
      </c>
      <c r="F34" s="36">
        <v>0</v>
      </c>
      <c r="G34" s="36">
        <v>4</v>
      </c>
      <c r="H34" s="37">
        <f t="shared" si="1"/>
        <v>51</v>
      </c>
    </row>
    <row r="35" spans="1:8">
      <c r="A35" s="32"/>
      <c r="B35" s="38"/>
      <c r="C35" s="43"/>
      <c r="D35" s="35">
        <v>2</v>
      </c>
      <c r="E35" s="36">
        <v>87</v>
      </c>
      <c r="F35" s="36">
        <v>0</v>
      </c>
      <c r="G35" s="36">
        <v>10</v>
      </c>
      <c r="H35" s="37">
        <f t="shared" si="1"/>
        <v>97</v>
      </c>
    </row>
    <row r="36" spans="1:8">
      <c r="A36" s="32"/>
      <c r="B36" s="40"/>
      <c r="C36" s="44"/>
      <c r="D36" s="33">
        <v>1</v>
      </c>
      <c r="E36" s="36">
        <v>80</v>
      </c>
      <c r="F36" s="36">
        <v>0</v>
      </c>
      <c r="G36" s="36">
        <v>3</v>
      </c>
      <c r="H36" s="37">
        <f t="shared" si="1"/>
        <v>83</v>
      </c>
    </row>
    <row r="37" spans="1:8" ht="12.75" customHeight="1">
      <c r="A37" s="32"/>
      <c r="B37" s="264" t="s">
        <v>15</v>
      </c>
      <c r="C37" s="264"/>
      <c r="D37" s="264"/>
      <c r="E37" s="37">
        <f>SUM(E24:E36)</f>
        <v>1991</v>
      </c>
      <c r="F37" s="37">
        <f>SUM(F24:F36)</f>
        <v>11</v>
      </c>
      <c r="G37" s="37">
        <f>SUM(G24:G36)</f>
        <v>95</v>
      </c>
      <c r="H37" s="37">
        <f>SUM(H24:H36)</f>
        <v>2097</v>
      </c>
    </row>
    <row r="38" spans="1:8">
      <c r="A38" s="32"/>
      <c r="B38" s="33"/>
      <c r="C38" s="33"/>
      <c r="D38" s="35">
        <v>13</v>
      </c>
      <c r="E38" s="36">
        <v>15</v>
      </c>
      <c r="F38" s="36">
        <v>0</v>
      </c>
      <c r="G38" s="36">
        <v>1</v>
      </c>
      <c r="H38" s="37">
        <f t="shared" ref="H38:H50" si="2">E38+F38+G38</f>
        <v>16</v>
      </c>
    </row>
    <row r="39" spans="1:8">
      <c r="A39" s="32"/>
      <c r="B39" s="38" t="s">
        <v>1</v>
      </c>
      <c r="C39" s="43" t="s">
        <v>0</v>
      </c>
      <c r="D39" s="35">
        <v>12</v>
      </c>
      <c r="E39" s="36">
        <v>2</v>
      </c>
      <c r="F39" s="36">
        <v>0</v>
      </c>
      <c r="G39" s="36">
        <v>0</v>
      </c>
      <c r="H39" s="37">
        <f t="shared" si="2"/>
        <v>2</v>
      </c>
    </row>
    <row r="40" spans="1:8">
      <c r="A40" s="32"/>
      <c r="B40" s="38" t="s">
        <v>10</v>
      </c>
      <c r="C40" s="40"/>
      <c r="D40" s="35">
        <v>11</v>
      </c>
      <c r="E40" s="36">
        <v>0</v>
      </c>
      <c r="F40" s="36">
        <v>0</v>
      </c>
      <c r="G40" s="36">
        <v>0</v>
      </c>
      <c r="H40" s="37">
        <f t="shared" si="2"/>
        <v>0</v>
      </c>
    </row>
    <row r="41" spans="1:8">
      <c r="A41" s="32"/>
      <c r="B41" s="38" t="s">
        <v>11</v>
      </c>
      <c r="C41" s="43"/>
      <c r="D41" s="35">
        <v>10</v>
      </c>
      <c r="E41" s="36">
        <v>0</v>
      </c>
      <c r="F41" s="36">
        <v>0</v>
      </c>
      <c r="G41" s="36">
        <v>0</v>
      </c>
      <c r="H41" s="37">
        <f t="shared" si="2"/>
        <v>0</v>
      </c>
    </row>
    <row r="42" spans="1:8">
      <c r="A42" s="32"/>
      <c r="B42" s="38" t="s">
        <v>4</v>
      </c>
      <c r="C42" s="43"/>
      <c r="D42" s="35">
        <v>9</v>
      </c>
      <c r="E42" s="36">
        <v>1</v>
      </c>
      <c r="F42" s="36">
        <v>0</v>
      </c>
      <c r="G42" s="36">
        <v>0</v>
      </c>
      <c r="H42" s="37">
        <f t="shared" si="2"/>
        <v>1</v>
      </c>
    </row>
    <row r="43" spans="1:8">
      <c r="A43" s="32"/>
      <c r="B43" s="38" t="s">
        <v>3</v>
      </c>
      <c r="C43" s="43" t="s">
        <v>5</v>
      </c>
      <c r="D43" s="35">
        <v>8</v>
      </c>
      <c r="E43" s="36">
        <v>0</v>
      </c>
      <c r="F43" s="36">
        <v>0</v>
      </c>
      <c r="G43" s="36">
        <v>0</v>
      </c>
      <c r="H43" s="37">
        <f t="shared" si="2"/>
        <v>0</v>
      </c>
    </row>
    <row r="44" spans="1:8">
      <c r="A44" s="32"/>
      <c r="B44" s="38" t="s">
        <v>4</v>
      </c>
      <c r="C44" s="43"/>
      <c r="D44" s="35">
        <v>7</v>
      </c>
      <c r="E44" s="36">
        <v>1</v>
      </c>
      <c r="F44" s="36">
        <v>0</v>
      </c>
      <c r="G44" s="36">
        <v>0</v>
      </c>
      <c r="H44" s="37">
        <f t="shared" si="2"/>
        <v>1</v>
      </c>
    </row>
    <row r="45" spans="1:8">
      <c r="A45" s="32"/>
      <c r="B45" s="38" t="s">
        <v>1</v>
      </c>
      <c r="C45" s="43"/>
      <c r="D45" s="35">
        <v>6</v>
      </c>
      <c r="E45" s="36">
        <v>0</v>
      </c>
      <c r="F45" s="36">
        <v>0</v>
      </c>
      <c r="G45" s="36">
        <v>0</v>
      </c>
      <c r="H45" s="37">
        <f t="shared" si="2"/>
        <v>0</v>
      </c>
    </row>
    <row r="46" spans="1:8">
      <c r="A46" s="32"/>
      <c r="B46" s="38" t="s">
        <v>12</v>
      </c>
      <c r="C46" s="33"/>
      <c r="D46" s="35">
        <v>5</v>
      </c>
      <c r="E46" s="36">
        <v>0</v>
      </c>
      <c r="F46" s="36">
        <v>0</v>
      </c>
      <c r="G46" s="36">
        <v>0</v>
      </c>
      <c r="H46" s="37">
        <f t="shared" si="2"/>
        <v>0</v>
      </c>
    </row>
    <row r="47" spans="1:8">
      <c r="A47" s="32"/>
      <c r="B47" s="38"/>
      <c r="C47" s="43"/>
      <c r="D47" s="35">
        <v>4</v>
      </c>
      <c r="E47" s="36">
        <v>0</v>
      </c>
      <c r="F47" s="36">
        <v>0</v>
      </c>
      <c r="G47" s="36">
        <v>0</v>
      </c>
      <c r="H47" s="37">
        <f t="shared" si="2"/>
        <v>0</v>
      </c>
    </row>
    <row r="48" spans="1:8">
      <c r="A48" s="32"/>
      <c r="B48" s="38"/>
      <c r="C48" s="43" t="s">
        <v>1</v>
      </c>
      <c r="D48" s="35">
        <v>3</v>
      </c>
      <c r="E48" s="36">
        <v>0</v>
      </c>
      <c r="F48" s="36">
        <v>0</v>
      </c>
      <c r="G48" s="36">
        <v>0</v>
      </c>
      <c r="H48" s="37">
        <f t="shared" si="2"/>
        <v>0</v>
      </c>
    </row>
    <row r="49" spans="1:8">
      <c r="A49" s="32"/>
      <c r="B49" s="38"/>
      <c r="C49" s="43"/>
      <c r="D49" s="35">
        <v>2</v>
      </c>
      <c r="E49" s="36">
        <v>0</v>
      </c>
      <c r="F49" s="36">
        <v>0</v>
      </c>
      <c r="G49" s="36">
        <v>0</v>
      </c>
      <c r="H49" s="37">
        <f t="shared" si="2"/>
        <v>0</v>
      </c>
    </row>
    <row r="50" spans="1:8">
      <c r="A50" s="32"/>
      <c r="B50" s="40"/>
      <c r="C50" s="43"/>
      <c r="D50" s="33">
        <v>1</v>
      </c>
      <c r="E50" s="36">
        <v>0</v>
      </c>
      <c r="F50" s="36">
        <v>0</v>
      </c>
      <c r="G50" s="36">
        <v>0</v>
      </c>
      <c r="H50" s="37">
        <f t="shared" si="2"/>
        <v>0</v>
      </c>
    </row>
    <row r="51" spans="1:8" ht="12.75" customHeight="1">
      <c r="B51" s="264" t="s">
        <v>16</v>
      </c>
      <c r="C51" s="264"/>
      <c r="D51" s="264"/>
      <c r="E51" s="37">
        <f>SUM(E38:E50)</f>
        <v>19</v>
      </c>
      <c r="F51" s="37">
        <f>SUM(F38:F50)</f>
        <v>0</v>
      </c>
      <c r="G51" s="37">
        <f>SUM(G38:G50)</f>
        <v>1</v>
      </c>
      <c r="H51" s="37">
        <f>SUM(H38:H50)</f>
        <v>20</v>
      </c>
    </row>
    <row r="52" spans="1:8" ht="12.75" customHeight="1">
      <c r="B52" s="261" t="s">
        <v>17</v>
      </c>
      <c r="C52" s="261"/>
      <c r="D52" s="261"/>
      <c r="E52" s="45">
        <f>+E23+E37+E51</f>
        <v>3287</v>
      </c>
      <c r="F52" s="45">
        <f>+F23+F37+F51</f>
        <v>17</v>
      </c>
      <c r="G52" s="45">
        <f>+G23+G37+G51</f>
        <v>188</v>
      </c>
      <c r="H52" s="45">
        <f>+H23+H37+H51</f>
        <v>3492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J16" sqref="J16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22</v>
      </c>
      <c r="C1" s="6"/>
      <c r="D1" s="6"/>
      <c r="E1" s="6"/>
      <c r="F1" s="6"/>
      <c r="G1" s="6"/>
      <c r="H1" s="6"/>
    </row>
    <row r="2" spans="1:8">
      <c r="B2" s="5" t="s">
        <v>60</v>
      </c>
      <c r="C2" s="6"/>
      <c r="D2" s="6"/>
      <c r="E2" s="6"/>
      <c r="F2" s="6"/>
      <c r="G2" s="6"/>
      <c r="H2" s="6"/>
    </row>
    <row r="3" spans="1:8">
      <c r="B3" s="5" t="s">
        <v>23</v>
      </c>
      <c r="C3" s="6"/>
      <c r="D3" s="6"/>
      <c r="E3" s="6"/>
      <c r="F3" s="6"/>
      <c r="G3" s="6"/>
      <c r="H3" s="6"/>
    </row>
    <row r="4" spans="1:8">
      <c r="B4" s="6" t="s">
        <v>25</v>
      </c>
      <c r="C4" s="6"/>
      <c r="D4" s="150" t="s">
        <v>61</v>
      </c>
      <c r="E4" s="6"/>
      <c r="F4" s="6"/>
      <c r="G4" s="6"/>
      <c r="H4" s="6"/>
    </row>
    <row r="5" spans="1:8">
      <c r="B5" s="258" t="s">
        <v>21</v>
      </c>
      <c r="C5" s="258"/>
      <c r="D5" s="258"/>
      <c r="E5" s="258"/>
      <c r="F5" s="258"/>
      <c r="G5" s="258"/>
      <c r="H5" s="258"/>
    </row>
    <row r="6" spans="1:8">
      <c r="B6" s="19"/>
      <c r="C6" s="6"/>
      <c r="D6" s="6"/>
      <c r="E6" s="6"/>
      <c r="F6" s="6"/>
      <c r="G6" s="6"/>
      <c r="H6" s="6"/>
    </row>
    <row r="7" spans="1:8" ht="13.5" thickBot="1">
      <c r="B7" s="8" t="s">
        <v>29</v>
      </c>
      <c r="C7" s="6"/>
      <c r="D7" s="6"/>
      <c r="E7" s="6"/>
      <c r="F7" s="6"/>
      <c r="G7" s="6"/>
      <c r="H7" s="6"/>
    </row>
    <row r="8" spans="1:8" ht="12.75" customHeight="1" thickTop="1" thickBot="1">
      <c r="B8" s="266" t="s">
        <v>30</v>
      </c>
      <c r="C8" s="266"/>
      <c r="D8" s="266"/>
      <c r="E8" s="266" t="s">
        <v>18</v>
      </c>
      <c r="F8" s="266"/>
      <c r="G8" s="266"/>
      <c r="H8" s="266"/>
    </row>
    <row r="9" spans="1:8" ht="25.5" thickTop="1" thickBot="1">
      <c r="B9" s="266"/>
      <c r="C9" s="266"/>
      <c r="D9" s="266"/>
      <c r="E9" s="151" t="s">
        <v>19</v>
      </c>
      <c r="F9" s="151" t="s">
        <v>26</v>
      </c>
      <c r="G9" s="151" t="s">
        <v>20</v>
      </c>
      <c r="H9" s="151" t="s">
        <v>13</v>
      </c>
    </row>
    <row r="10" spans="1:8" ht="14.25" thickTop="1" thickBot="1">
      <c r="A10" s="47"/>
      <c r="B10" s="152"/>
      <c r="C10" s="153"/>
      <c r="D10" s="154">
        <v>13</v>
      </c>
      <c r="E10" s="155">
        <v>312</v>
      </c>
      <c r="F10" s="155">
        <v>11</v>
      </c>
      <c r="G10" s="155">
        <v>0</v>
      </c>
      <c r="H10" s="156">
        <f t="shared" ref="H10:H22" si="0">E10+F10+G10</f>
        <v>323</v>
      </c>
    </row>
    <row r="11" spans="1:8" ht="14.25" thickTop="1" thickBot="1">
      <c r="A11" s="47"/>
      <c r="B11" s="157" t="s">
        <v>1</v>
      </c>
      <c r="C11" s="153" t="s">
        <v>0</v>
      </c>
      <c r="D11" s="154">
        <v>12</v>
      </c>
      <c r="E11" s="155">
        <v>13</v>
      </c>
      <c r="F11" s="155">
        <v>3</v>
      </c>
      <c r="G11" s="155">
        <v>0</v>
      </c>
      <c r="H11" s="156">
        <f t="shared" si="0"/>
        <v>16</v>
      </c>
    </row>
    <row r="12" spans="1:8" ht="14.25" thickTop="1" thickBot="1">
      <c r="A12" s="47"/>
      <c r="B12" s="157" t="s">
        <v>2</v>
      </c>
      <c r="C12" s="153"/>
      <c r="D12" s="154">
        <v>11</v>
      </c>
      <c r="E12" s="155">
        <v>15</v>
      </c>
      <c r="F12" s="155">
        <v>2</v>
      </c>
      <c r="G12" s="155">
        <v>0</v>
      </c>
      <c r="H12" s="156">
        <f t="shared" si="0"/>
        <v>17</v>
      </c>
    </row>
    <row r="13" spans="1:8" ht="14.25" thickTop="1" thickBot="1">
      <c r="A13" s="47"/>
      <c r="B13" s="157" t="s">
        <v>1</v>
      </c>
      <c r="C13" s="158"/>
      <c r="D13" s="154">
        <v>10</v>
      </c>
      <c r="E13" s="155">
        <v>59</v>
      </c>
      <c r="F13" s="155">
        <v>9</v>
      </c>
      <c r="G13" s="155">
        <v>0</v>
      </c>
      <c r="H13" s="156">
        <f t="shared" si="0"/>
        <v>68</v>
      </c>
    </row>
    <row r="14" spans="1:8" ht="14.25" thickTop="1" thickBot="1">
      <c r="A14" s="47"/>
      <c r="B14" s="157" t="s">
        <v>3</v>
      </c>
      <c r="C14" s="153"/>
      <c r="D14" s="154">
        <v>9</v>
      </c>
      <c r="E14" s="155">
        <v>21</v>
      </c>
      <c r="F14" s="155">
        <v>4</v>
      </c>
      <c r="G14" s="155">
        <v>0</v>
      </c>
      <c r="H14" s="156">
        <f t="shared" si="0"/>
        <v>25</v>
      </c>
    </row>
    <row r="15" spans="1:8" ht="14.25" thickTop="1" thickBot="1">
      <c r="A15" s="47"/>
      <c r="B15" s="157" t="s">
        <v>4</v>
      </c>
      <c r="C15" s="153" t="s">
        <v>5</v>
      </c>
      <c r="D15" s="154">
        <v>8</v>
      </c>
      <c r="E15" s="155">
        <v>7</v>
      </c>
      <c r="F15" s="155">
        <v>1</v>
      </c>
      <c r="G15" s="155">
        <v>0</v>
      </c>
      <c r="H15" s="156">
        <f t="shared" si="0"/>
        <v>8</v>
      </c>
    </row>
    <row r="16" spans="1:8" ht="14.25" thickTop="1" thickBot="1">
      <c r="A16" s="47"/>
      <c r="B16" s="157" t="s">
        <v>6</v>
      </c>
      <c r="C16" s="153"/>
      <c r="D16" s="154">
        <v>7</v>
      </c>
      <c r="E16" s="155">
        <v>27</v>
      </c>
      <c r="F16" s="155">
        <v>6</v>
      </c>
      <c r="G16" s="155">
        <v>0</v>
      </c>
      <c r="H16" s="156">
        <f t="shared" si="0"/>
        <v>33</v>
      </c>
    </row>
    <row r="17" spans="1:8" ht="14.25" thickTop="1" thickBot="1">
      <c r="A17" s="47"/>
      <c r="B17" s="157" t="s">
        <v>7</v>
      </c>
      <c r="C17" s="153"/>
      <c r="D17" s="154">
        <v>6</v>
      </c>
      <c r="E17" s="155">
        <v>110</v>
      </c>
      <c r="F17" s="155">
        <v>11</v>
      </c>
      <c r="G17" s="155">
        <v>0</v>
      </c>
      <c r="H17" s="156">
        <f t="shared" si="0"/>
        <v>121</v>
      </c>
    </row>
    <row r="18" spans="1:8" ht="14.25" thickTop="1" thickBot="1">
      <c r="A18" s="47"/>
      <c r="B18" s="157" t="s">
        <v>1</v>
      </c>
      <c r="C18" s="158"/>
      <c r="D18" s="154">
        <v>5</v>
      </c>
      <c r="E18" s="155">
        <v>104</v>
      </c>
      <c r="F18" s="155">
        <v>9</v>
      </c>
      <c r="G18" s="155">
        <v>1</v>
      </c>
      <c r="H18" s="156">
        <f t="shared" si="0"/>
        <v>114</v>
      </c>
    </row>
    <row r="19" spans="1:8" ht="14.25" thickTop="1" thickBot="1">
      <c r="A19" s="47"/>
      <c r="B19" s="157"/>
      <c r="C19" s="153"/>
      <c r="D19" s="154">
        <v>4</v>
      </c>
      <c r="E19" s="155">
        <v>74</v>
      </c>
      <c r="F19" s="155">
        <v>9</v>
      </c>
      <c r="G19" s="155">
        <v>0</v>
      </c>
      <c r="H19" s="156">
        <f t="shared" si="0"/>
        <v>83</v>
      </c>
    </row>
    <row r="20" spans="1:8" ht="14.25" thickTop="1" thickBot="1">
      <c r="A20" s="47"/>
      <c r="B20" s="157"/>
      <c r="C20" s="153" t="s">
        <v>1</v>
      </c>
      <c r="D20" s="154">
        <v>3</v>
      </c>
      <c r="E20" s="155">
        <v>25</v>
      </c>
      <c r="F20" s="155">
        <v>5</v>
      </c>
      <c r="G20" s="155">
        <v>0</v>
      </c>
      <c r="H20" s="156">
        <f t="shared" si="0"/>
        <v>30</v>
      </c>
    </row>
    <row r="21" spans="1:8" ht="14.25" thickTop="1" thickBot="1">
      <c r="A21" s="47"/>
      <c r="B21" s="157"/>
      <c r="C21" s="153"/>
      <c r="D21" s="154">
        <v>2</v>
      </c>
      <c r="E21" s="155">
        <v>9</v>
      </c>
      <c r="F21" s="155">
        <v>2</v>
      </c>
      <c r="G21" s="155">
        <v>0</v>
      </c>
      <c r="H21" s="156">
        <f t="shared" si="0"/>
        <v>11</v>
      </c>
    </row>
    <row r="22" spans="1:8" ht="14.25" thickTop="1" thickBot="1">
      <c r="A22" s="47"/>
      <c r="B22" s="159"/>
      <c r="C22" s="160"/>
      <c r="D22" s="152">
        <v>1</v>
      </c>
      <c r="E22" s="155">
        <v>25</v>
      </c>
      <c r="F22" s="155">
        <v>3</v>
      </c>
      <c r="G22" s="155">
        <v>0</v>
      </c>
      <c r="H22" s="156">
        <f t="shared" si="0"/>
        <v>28</v>
      </c>
    </row>
    <row r="23" spans="1:8" ht="12.75" customHeight="1" thickTop="1" thickBot="1">
      <c r="A23" s="47"/>
      <c r="B23" s="267" t="s">
        <v>14</v>
      </c>
      <c r="C23" s="267"/>
      <c r="D23" s="267"/>
      <c r="E23" s="156">
        <f>SUM(E10:E22)</f>
        <v>801</v>
      </c>
      <c r="F23" s="156">
        <f>SUM(F10:F22)</f>
        <v>75</v>
      </c>
      <c r="G23" s="156">
        <f>SUM(G10:G22)</f>
        <v>1</v>
      </c>
      <c r="H23" s="156">
        <f>SUM(H10:H22)</f>
        <v>877</v>
      </c>
    </row>
    <row r="24" spans="1:8" ht="14.25" thickTop="1" thickBot="1">
      <c r="A24" s="47"/>
      <c r="B24" s="152"/>
      <c r="C24" s="161"/>
      <c r="D24" s="154">
        <v>13</v>
      </c>
      <c r="E24" s="155">
        <v>832</v>
      </c>
      <c r="F24" s="155">
        <v>17</v>
      </c>
      <c r="G24" s="155">
        <v>2</v>
      </c>
      <c r="H24" s="156">
        <f t="shared" ref="H24:H36" si="1">E24+F24+G24</f>
        <v>851</v>
      </c>
    </row>
    <row r="25" spans="1:8" ht="14.25" thickTop="1" thickBot="1">
      <c r="A25" s="47"/>
      <c r="B25" s="157"/>
      <c r="C25" s="162" t="s">
        <v>0</v>
      </c>
      <c r="D25" s="154">
        <v>12</v>
      </c>
      <c r="E25" s="155">
        <v>26</v>
      </c>
      <c r="F25" s="155">
        <v>1</v>
      </c>
      <c r="G25" s="155">
        <v>0</v>
      </c>
      <c r="H25" s="156">
        <f t="shared" si="1"/>
        <v>27</v>
      </c>
    </row>
    <row r="26" spans="1:8" ht="14.25" thickTop="1" thickBot="1">
      <c r="A26" s="47"/>
      <c r="B26" s="157" t="s">
        <v>7</v>
      </c>
      <c r="C26" s="162"/>
      <c r="D26" s="154">
        <v>11</v>
      </c>
      <c r="E26" s="155">
        <v>29</v>
      </c>
      <c r="F26" s="155">
        <v>2</v>
      </c>
      <c r="G26" s="155">
        <v>0</v>
      </c>
      <c r="H26" s="156">
        <f t="shared" si="1"/>
        <v>31</v>
      </c>
    </row>
    <row r="27" spans="1:8" ht="14.25" thickTop="1" thickBot="1">
      <c r="A27" s="47"/>
      <c r="B27" s="157" t="s">
        <v>8</v>
      </c>
      <c r="C27" s="161"/>
      <c r="D27" s="154">
        <v>10</v>
      </c>
      <c r="E27" s="155">
        <v>117</v>
      </c>
      <c r="F27" s="155">
        <v>11</v>
      </c>
      <c r="G27" s="155">
        <v>0</v>
      </c>
      <c r="H27" s="156">
        <f t="shared" si="1"/>
        <v>128</v>
      </c>
    </row>
    <row r="28" spans="1:8" ht="14.25" thickTop="1" thickBot="1">
      <c r="A28" s="47"/>
      <c r="B28" s="157" t="s">
        <v>0</v>
      </c>
      <c r="C28" s="162"/>
      <c r="D28" s="154">
        <v>9</v>
      </c>
      <c r="E28" s="155">
        <v>35</v>
      </c>
      <c r="F28" s="155">
        <v>2</v>
      </c>
      <c r="G28" s="155">
        <v>0</v>
      </c>
      <c r="H28" s="156">
        <f t="shared" si="1"/>
        <v>37</v>
      </c>
    </row>
    <row r="29" spans="1:8" ht="14.25" thickTop="1" thickBot="1">
      <c r="A29" s="47"/>
      <c r="B29" s="157" t="s">
        <v>2</v>
      </c>
      <c r="C29" s="162" t="s">
        <v>5</v>
      </c>
      <c r="D29" s="154">
        <v>8</v>
      </c>
      <c r="E29" s="155">
        <v>14</v>
      </c>
      <c r="F29" s="155">
        <v>0</v>
      </c>
      <c r="G29" s="155">
        <v>0</v>
      </c>
      <c r="H29" s="156">
        <f t="shared" si="1"/>
        <v>14</v>
      </c>
    </row>
    <row r="30" spans="1:8" ht="14.25" thickTop="1" thickBot="1">
      <c r="A30" s="47"/>
      <c r="B30" s="157" t="s">
        <v>4</v>
      </c>
      <c r="C30" s="162"/>
      <c r="D30" s="154">
        <v>7</v>
      </c>
      <c r="E30" s="155">
        <v>21</v>
      </c>
      <c r="F30" s="155">
        <v>2</v>
      </c>
      <c r="G30" s="155">
        <v>0</v>
      </c>
      <c r="H30" s="156">
        <f t="shared" si="1"/>
        <v>23</v>
      </c>
    </row>
    <row r="31" spans="1:8" ht="14.25" thickTop="1" thickBot="1">
      <c r="A31" s="47"/>
      <c r="B31" s="157" t="s">
        <v>0</v>
      </c>
      <c r="C31" s="162"/>
      <c r="D31" s="154">
        <v>6</v>
      </c>
      <c r="E31" s="155">
        <v>57</v>
      </c>
      <c r="F31" s="155">
        <v>2</v>
      </c>
      <c r="G31" s="155">
        <v>0</v>
      </c>
      <c r="H31" s="156">
        <f t="shared" si="1"/>
        <v>59</v>
      </c>
    </row>
    <row r="32" spans="1:8" ht="14.25" thickTop="1" thickBot="1">
      <c r="A32" s="47"/>
      <c r="B32" s="157" t="s">
        <v>9</v>
      </c>
      <c r="C32" s="161"/>
      <c r="D32" s="154">
        <v>5</v>
      </c>
      <c r="E32" s="155">
        <v>47</v>
      </c>
      <c r="F32" s="155">
        <v>2</v>
      </c>
      <c r="G32" s="155">
        <v>0</v>
      </c>
      <c r="H32" s="156">
        <f t="shared" si="1"/>
        <v>49</v>
      </c>
    </row>
    <row r="33" spans="1:8" ht="14.25" thickTop="1" thickBot="1">
      <c r="A33" s="47"/>
      <c r="B33" s="157"/>
      <c r="C33" s="162"/>
      <c r="D33" s="154">
        <v>4</v>
      </c>
      <c r="E33" s="155">
        <v>51</v>
      </c>
      <c r="F33" s="155">
        <v>5</v>
      </c>
      <c r="G33" s="155">
        <v>0</v>
      </c>
      <c r="H33" s="156">
        <f t="shared" si="1"/>
        <v>56</v>
      </c>
    </row>
    <row r="34" spans="1:8" ht="14.25" thickTop="1" thickBot="1">
      <c r="A34" s="47"/>
      <c r="B34" s="157"/>
      <c r="C34" s="162" t="s">
        <v>1</v>
      </c>
      <c r="D34" s="154">
        <v>3</v>
      </c>
      <c r="E34" s="155">
        <v>24</v>
      </c>
      <c r="F34" s="155">
        <v>4</v>
      </c>
      <c r="G34" s="155">
        <v>0</v>
      </c>
      <c r="H34" s="156">
        <f t="shared" si="1"/>
        <v>28</v>
      </c>
    </row>
    <row r="35" spans="1:8" ht="14.25" thickTop="1" thickBot="1">
      <c r="A35" s="47"/>
      <c r="B35" s="157"/>
      <c r="C35" s="162"/>
      <c r="D35" s="154">
        <v>2</v>
      </c>
      <c r="E35" s="155">
        <v>14</v>
      </c>
      <c r="F35" s="155">
        <v>4</v>
      </c>
      <c r="G35" s="155">
        <v>0</v>
      </c>
      <c r="H35" s="156">
        <f t="shared" si="1"/>
        <v>18</v>
      </c>
    </row>
    <row r="36" spans="1:8" ht="14.25" thickTop="1" thickBot="1">
      <c r="A36" s="47"/>
      <c r="B36" s="159"/>
      <c r="C36" s="163"/>
      <c r="D36" s="152">
        <v>1</v>
      </c>
      <c r="E36" s="155">
        <v>52</v>
      </c>
      <c r="F36" s="155">
        <v>5</v>
      </c>
      <c r="G36" s="155">
        <v>0</v>
      </c>
      <c r="H36" s="156">
        <f t="shared" si="1"/>
        <v>57</v>
      </c>
    </row>
    <row r="37" spans="1:8" ht="12.75" customHeight="1" thickTop="1" thickBot="1">
      <c r="A37" s="47"/>
      <c r="B37" s="267" t="s">
        <v>15</v>
      </c>
      <c r="C37" s="267"/>
      <c r="D37" s="267"/>
      <c r="E37" s="156">
        <f>SUM(E24:E36)</f>
        <v>1319</v>
      </c>
      <c r="F37" s="156">
        <f>SUM(F24:F36)</f>
        <v>57</v>
      </c>
      <c r="G37" s="156">
        <f>SUM(G24:G36)</f>
        <v>2</v>
      </c>
      <c r="H37" s="156">
        <f>SUM(H24:H36)</f>
        <v>1378</v>
      </c>
    </row>
    <row r="38" spans="1:8" ht="14.25" thickTop="1" thickBot="1">
      <c r="A38" s="47"/>
      <c r="B38" s="152"/>
      <c r="C38" s="152"/>
      <c r="D38" s="154">
        <v>13</v>
      </c>
      <c r="E38" s="155">
        <v>8</v>
      </c>
      <c r="F38" s="155">
        <v>1</v>
      </c>
      <c r="G38" s="155">
        <v>0</v>
      </c>
      <c r="H38" s="156">
        <f t="shared" ref="H38:H50" si="2">E38+F38+G38</f>
        <v>9</v>
      </c>
    </row>
    <row r="39" spans="1:8" ht="14.25" thickTop="1" thickBot="1">
      <c r="A39" s="47"/>
      <c r="B39" s="157" t="s">
        <v>1</v>
      </c>
      <c r="C39" s="162" t="s">
        <v>0</v>
      </c>
      <c r="D39" s="154">
        <v>12</v>
      </c>
      <c r="E39" s="155">
        <v>0</v>
      </c>
      <c r="F39" s="155">
        <v>0</v>
      </c>
      <c r="G39" s="155">
        <v>0</v>
      </c>
      <c r="H39" s="156">
        <f t="shared" si="2"/>
        <v>0</v>
      </c>
    </row>
    <row r="40" spans="1:8" ht="14.25" thickTop="1" thickBot="1">
      <c r="A40" s="47"/>
      <c r="B40" s="157" t="s">
        <v>10</v>
      </c>
      <c r="C40" s="159"/>
      <c r="D40" s="154">
        <v>11</v>
      </c>
      <c r="E40" s="155">
        <v>0</v>
      </c>
      <c r="F40" s="155">
        <v>0</v>
      </c>
      <c r="G40" s="155">
        <v>0</v>
      </c>
      <c r="H40" s="156">
        <f t="shared" si="2"/>
        <v>0</v>
      </c>
    </row>
    <row r="41" spans="1:8" ht="14.25" thickTop="1" thickBot="1">
      <c r="A41" s="47"/>
      <c r="B41" s="157" t="s">
        <v>11</v>
      </c>
      <c r="C41" s="162"/>
      <c r="D41" s="154">
        <v>10</v>
      </c>
      <c r="E41" s="155">
        <v>0</v>
      </c>
      <c r="F41" s="155">
        <v>0</v>
      </c>
      <c r="G41" s="155">
        <v>0</v>
      </c>
      <c r="H41" s="156">
        <f t="shared" si="2"/>
        <v>0</v>
      </c>
    </row>
    <row r="42" spans="1:8" ht="14.25" thickTop="1" thickBot="1">
      <c r="A42" s="47"/>
      <c r="B42" s="157" t="s">
        <v>4</v>
      </c>
      <c r="C42" s="162"/>
      <c r="D42" s="154">
        <v>9</v>
      </c>
      <c r="E42" s="155">
        <v>0</v>
      </c>
      <c r="F42" s="155">
        <v>0</v>
      </c>
      <c r="G42" s="155">
        <v>0</v>
      </c>
      <c r="H42" s="156">
        <f t="shared" si="2"/>
        <v>0</v>
      </c>
    </row>
    <row r="43" spans="1:8" ht="14.25" thickTop="1" thickBot="1">
      <c r="A43" s="47"/>
      <c r="B43" s="157" t="s">
        <v>3</v>
      </c>
      <c r="C43" s="162" t="s">
        <v>5</v>
      </c>
      <c r="D43" s="154">
        <v>8</v>
      </c>
      <c r="E43" s="155">
        <v>0</v>
      </c>
      <c r="F43" s="155">
        <v>0</v>
      </c>
      <c r="G43" s="155">
        <v>0</v>
      </c>
      <c r="H43" s="156">
        <f t="shared" si="2"/>
        <v>0</v>
      </c>
    </row>
    <row r="44" spans="1:8" ht="14.25" thickTop="1" thickBot="1">
      <c r="A44" s="47"/>
      <c r="B44" s="157" t="s">
        <v>4</v>
      </c>
      <c r="C44" s="162"/>
      <c r="D44" s="154">
        <v>7</v>
      </c>
      <c r="E44" s="155">
        <v>0</v>
      </c>
      <c r="F44" s="155">
        <v>0</v>
      </c>
      <c r="G44" s="155">
        <v>0</v>
      </c>
      <c r="H44" s="156">
        <f t="shared" si="2"/>
        <v>0</v>
      </c>
    </row>
    <row r="45" spans="1:8" ht="14.25" thickTop="1" thickBot="1">
      <c r="A45" s="47"/>
      <c r="B45" s="157" t="s">
        <v>1</v>
      </c>
      <c r="C45" s="162"/>
      <c r="D45" s="154">
        <v>6</v>
      </c>
      <c r="E45" s="155">
        <v>0</v>
      </c>
      <c r="F45" s="155">
        <v>0</v>
      </c>
      <c r="G45" s="155">
        <v>0</v>
      </c>
      <c r="H45" s="156">
        <f t="shared" si="2"/>
        <v>0</v>
      </c>
    </row>
    <row r="46" spans="1:8" ht="14.25" thickTop="1" thickBot="1">
      <c r="A46" s="47"/>
      <c r="B46" s="157" t="s">
        <v>12</v>
      </c>
      <c r="C46" s="152"/>
      <c r="D46" s="154">
        <v>5</v>
      </c>
      <c r="E46" s="155">
        <v>0</v>
      </c>
      <c r="F46" s="155">
        <v>0</v>
      </c>
      <c r="G46" s="155">
        <v>0</v>
      </c>
      <c r="H46" s="156">
        <f t="shared" si="2"/>
        <v>0</v>
      </c>
    </row>
    <row r="47" spans="1:8" ht="14.25" thickTop="1" thickBot="1">
      <c r="A47" s="47"/>
      <c r="B47" s="157"/>
      <c r="C47" s="162"/>
      <c r="D47" s="154">
        <v>4</v>
      </c>
      <c r="E47" s="155">
        <v>0</v>
      </c>
      <c r="F47" s="155">
        <v>0</v>
      </c>
      <c r="G47" s="155">
        <v>0</v>
      </c>
      <c r="H47" s="156">
        <f t="shared" si="2"/>
        <v>0</v>
      </c>
    </row>
    <row r="48" spans="1:8" ht="14.25" thickTop="1" thickBot="1">
      <c r="A48" s="47"/>
      <c r="B48" s="157"/>
      <c r="C48" s="162" t="s">
        <v>1</v>
      </c>
      <c r="D48" s="154">
        <v>3</v>
      </c>
      <c r="E48" s="155">
        <v>0</v>
      </c>
      <c r="F48" s="155">
        <v>0</v>
      </c>
      <c r="G48" s="155">
        <v>0</v>
      </c>
      <c r="H48" s="156">
        <f t="shared" si="2"/>
        <v>0</v>
      </c>
    </row>
    <row r="49" spans="1:8" ht="14.25" thickTop="1" thickBot="1">
      <c r="A49" s="47"/>
      <c r="B49" s="157"/>
      <c r="C49" s="162"/>
      <c r="D49" s="154">
        <v>2</v>
      </c>
      <c r="E49" s="155">
        <v>0</v>
      </c>
      <c r="F49" s="155">
        <v>0</v>
      </c>
      <c r="G49" s="155">
        <v>0</v>
      </c>
      <c r="H49" s="156">
        <f t="shared" si="2"/>
        <v>0</v>
      </c>
    </row>
    <row r="50" spans="1:8" ht="14.25" thickTop="1" thickBot="1">
      <c r="A50" s="47"/>
      <c r="B50" s="159"/>
      <c r="C50" s="162"/>
      <c r="D50" s="152">
        <v>1</v>
      </c>
      <c r="E50" s="155">
        <v>0</v>
      </c>
      <c r="F50" s="155">
        <v>0</v>
      </c>
      <c r="G50" s="155">
        <v>0</v>
      </c>
      <c r="H50" s="156">
        <f t="shared" si="2"/>
        <v>0</v>
      </c>
    </row>
    <row r="51" spans="1:8" ht="12.75" customHeight="1" thickTop="1" thickBot="1">
      <c r="B51" s="267" t="s">
        <v>16</v>
      </c>
      <c r="C51" s="267"/>
      <c r="D51" s="267"/>
      <c r="E51" s="156">
        <f>SUM(E38:E50)</f>
        <v>8</v>
      </c>
      <c r="F51" s="156">
        <f>SUM(F38:F50)</f>
        <v>1</v>
      </c>
      <c r="G51" s="156">
        <f>SUM(G38:G50)</f>
        <v>0</v>
      </c>
      <c r="H51" s="156">
        <f>SUM(H38:H50)</f>
        <v>9</v>
      </c>
    </row>
    <row r="52" spans="1:8" ht="12.75" customHeight="1" thickTop="1" thickBot="1">
      <c r="B52" s="265" t="s">
        <v>17</v>
      </c>
      <c r="C52" s="265"/>
      <c r="D52" s="265"/>
      <c r="E52" s="164">
        <f>+E23+E37+E51</f>
        <v>2128</v>
      </c>
      <c r="F52" s="164">
        <f>+F23+F37+F51</f>
        <v>133</v>
      </c>
      <c r="G52" s="164">
        <f>+G23+G37+G51</f>
        <v>3</v>
      </c>
      <c r="H52" s="164">
        <f>+H23+H37+H51</f>
        <v>2264</v>
      </c>
    </row>
    <row r="53" spans="1:8" ht="13.5" thickTop="1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workbookViewId="0">
      <selection sqref="A1:H5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5" t="s">
        <v>62</v>
      </c>
      <c r="C1" s="6"/>
      <c r="D1" s="6"/>
      <c r="E1" s="6"/>
      <c r="F1" s="6"/>
      <c r="G1" s="6"/>
      <c r="H1" s="6"/>
    </row>
    <row r="2" spans="1:8">
      <c r="B2" s="5" t="s">
        <v>63</v>
      </c>
      <c r="C2" s="6"/>
      <c r="D2" s="6"/>
      <c r="E2" s="6"/>
      <c r="F2" s="6"/>
      <c r="G2" s="6"/>
      <c r="H2" s="6"/>
    </row>
    <row r="3" spans="1:8">
      <c r="B3" s="5" t="s">
        <v>64</v>
      </c>
      <c r="C3" s="6"/>
      <c r="D3" s="6"/>
      <c r="E3" s="6"/>
      <c r="F3" s="6"/>
      <c r="G3" s="6"/>
      <c r="H3" s="6"/>
    </row>
    <row r="4" spans="1:8">
      <c r="B4" s="6" t="s">
        <v>65</v>
      </c>
      <c r="C4" s="6"/>
      <c r="D4" s="6"/>
      <c r="E4" s="6"/>
      <c r="F4" s="6"/>
      <c r="G4" s="6"/>
      <c r="H4" s="6"/>
    </row>
    <row r="5" spans="1:8">
      <c r="B5" s="238" t="s">
        <v>21</v>
      </c>
      <c r="C5" s="238"/>
      <c r="D5" s="238"/>
      <c r="E5" s="238"/>
      <c r="F5" s="238"/>
      <c r="G5" s="238"/>
      <c r="H5" s="238"/>
    </row>
    <row r="6" spans="1:8">
      <c r="B6" s="19"/>
      <c r="C6" s="6"/>
      <c r="D6" s="6"/>
      <c r="E6" s="6"/>
      <c r="F6" s="6"/>
      <c r="G6" s="6"/>
      <c r="H6" s="6"/>
    </row>
    <row r="7" spans="1:8">
      <c r="B7" s="8" t="s">
        <v>29</v>
      </c>
      <c r="C7" s="6"/>
      <c r="D7" s="6"/>
      <c r="E7" s="6"/>
      <c r="F7" s="6"/>
      <c r="G7" s="6"/>
      <c r="H7" s="6"/>
    </row>
    <row r="8" spans="1:8" ht="12.75" customHeight="1">
      <c r="B8" s="269" t="s">
        <v>30</v>
      </c>
      <c r="C8" s="269"/>
      <c r="D8" s="269"/>
      <c r="E8" s="269" t="s">
        <v>18</v>
      </c>
      <c r="F8" s="269"/>
      <c r="G8" s="269"/>
      <c r="H8" s="269"/>
    </row>
    <row r="9" spans="1:8" ht="24">
      <c r="B9" s="269"/>
      <c r="C9" s="269"/>
      <c r="D9" s="269"/>
      <c r="E9" s="148" t="s">
        <v>19</v>
      </c>
      <c r="F9" s="148" t="s">
        <v>26</v>
      </c>
      <c r="G9" s="148" t="s">
        <v>20</v>
      </c>
      <c r="H9" s="148" t="s">
        <v>13</v>
      </c>
    </row>
    <row r="10" spans="1:8">
      <c r="A10" s="4"/>
      <c r="B10" s="61"/>
      <c r="C10" s="62"/>
      <c r="D10" s="149">
        <v>13</v>
      </c>
      <c r="E10" s="12">
        <v>269</v>
      </c>
      <c r="F10" s="12">
        <v>9</v>
      </c>
      <c r="G10" s="12">
        <v>14</v>
      </c>
      <c r="H10" s="12">
        <f>E10+F10+G10</f>
        <v>292</v>
      </c>
    </row>
    <row r="11" spans="1:8">
      <c r="A11" s="4"/>
      <c r="B11" s="64" t="s">
        <v>1</v>
      </c>
      <c r="C11" s="62" t="s">
        <v>0</v>
      </c>
      <c r="D11" s="149">
        <v>12</v>
      </c>
      <c r="E11" s="12">
        <v>8</v>
      </c>
      <c r="F11" s="12">
        <v>1</v>
      </c>
      <c r="G11" s="12"/>
      <c r="H11" s="12">
        <f t="shared" ref="H11:H22" si="0">E11+F11+G11</f>
        <v>9</v>
      </c>
    </row>
    <row r="12" spans="1:8">
      <c r="A12" s="4"/>
      <c r="B12" s="64" t="s">
        <v>2</v>
      </c>
      <c r="C12" s="62"/>
      <c r="D12" s="149">
        <v>11</v>
      </c>
      <c r="E12" s="12">
        <v>6</v>
      </c>
      <c r="F12" s="12"/>
      <c r="G12" s="12"/>
      <c r="H12" s="12">
        <f t="shared" si="0"/>
        <v>6</v>
      </c>
    </row>
    <row r="13" spans="1:8">
      <c r="A13" s="4"/>
      <c r="B13" s="64" t="s">
        <v>1</v>
      </c>
      <c r="C13" s="65"/>
      <c r="D13" s="149">
        <v>10</v>
      </c>
      <c r="E13" s="12">
        <v>22</v>
      </c>
      <c r="F13" s="12">
        <v>1</v>
      </c>
      <c r="G13" s="12">
        <v>4</v>
      </c>
      <c r="H13" s="12">
        <f t="shared" si="0"/>
        <v>27</v>
      </c>
    </row>
    <row r="14" spans="1:8">
      <c r="A14" s="4"/>
      <c r="B14" s="64" t="s">
        <v>3</v>
      </c>
      <c r="C14" s="62"/>
      <c r="D14" s="149">
        <v>9</v>
      </c>
      <c r="E14" s="12">
        <v>12</v>
      </c>
      <c r="F14" s="12"/>
      <c r="G14" s="12"/>
      <c r="H14" s="12">
        <f t="shared" si="0"/>
        <v>12</v>
      </c>
    </row>
    <row r="15" spans="1:8">
      <c r="A15" s="4"/>
      <c r="B15" s="64" t="s">
        <v>4</v>
      </c>
      <c r="C15" s="62" t="s">
        <v>5</v>
      </c>
      <c r="D15" s="149">
        <v>8</v>
      </c>
      <c r="E15" s="12">
        <v>4</v>
      </c>
      <c r="F15" s="12"/>
      <c r="G15" s="12"/>
      <c r="H15" s="12">
        <f t="shared" si="0"/>
        <v>4</v>
      </c>
    </row>
    <row r="16" spans="1:8">
      <c r="A16" s="4"/>
      <c r="B16" s="64" t="s">
        <v>6</v>
      </c>
      <c r="C16" s="62"/>
      <c r="D16" s="149">
        <v>7</v>
      </c>
      <c r="E16" s="12">
        <v>6</v>
      </c>
      <c r="F16" s="12"/>
      <c r="G16" s="12"/>
      <c r="H16" s="12">
        <f t="shared" si="0"/>
        <v>6</v>
      </c>
    </row>
    <row r="17" spans="1:8">
      <c r="A17" s="4"/>
      <c r="B17" s="64" t="s">
        <v>7</v>
      </c>
      <c r="C17" s="62"/>
      <c r="D17" s="149">
        <v>6</v>
      </c>
      <c r="E17" s="12">
        <v>12</v>
      </c>
      <c r="F17" s="12"/>
      <c r="G17" s="12">
        <v>1</v>
      </c>
      <c r="H17" s="12">
        <f t="shared" si="0"/>
        <v>13</v>
      </c>
    </row>
    <row r="18" spans="1:8">
      <c r="A18" s="4"/>
      <c r="B18" s="64" t="s">
        <v>1</v>
      </c>
      <c r="C18" s="65"/>
      <c r="D18" s="149">
        <v>5</v>
      </c>
      <c r="E18" s="12">
        <v>10</v>
      </c>
      <c r="F18" s="12"/>
      <c r="G18" s="12">
        <v>1</v>
      </c>
      <c r="H18" s="12">
        <f t="shared" si="0"/>
        <v>11</v>
      </c>
    </row>
    <row r="19" spans="1:8">
      <c r="A19" s="4"/>
      <c r="B19" s="64"/>
      <c r="C19" s="62"/>
      <c r="D19" s="149">
        <v>4</v>
      </c>
      <c r="E19" s="12">
        <v>65</v>
      </c>
      <c r="F19" s="12">
        <v>1</v>
      </c>
      <c r="G19" s="12">
        <v>16</v>
      </c>
      <c r="H19" s="12">
        <f t="shared" si="0"/>
        <v>82</v>
      </c>
    </row>
    <row r="20" spans="1:8">
      <c r="A20" s="4"/>
      <c r="B20" s="64"/>
      <c r="C20" s="62" t="s">
        <v>1</v>
      </c>
      <c r="D20" s="149">
        <v>3</v>
      </c>
      <c r="E20" s="12">
        <v>49</v>
      </c>
      <c r="F20" s="12">
        <v>1</v>
      </c>
      <c r="G20" s="12">
        <v>21</v>
      </c>
      <c r="H20" s="12">
        <f t="shared" si="0"/>
        <v>71</v>
      </c>
    </row>
    <row r="21" spans="1:8">
      <c r="A21" s="4"/>
      <c r="B21" s="64"/>
      <c r="C21" s="62"/>
      <c r="D21" s="149">
        <v>2</v>
      </c>
      <c r="E21" s="12">
        <v>10</v>
      </c>
      <c r="F21" s="12"/>
      <c r="G21" s="12">
        <v>3</v>
      </c>
      <c r="H21" s="12">
        <f t="shared" si="0"/>
        <v>13</v>
      </c>
    </row>
    <row r="22" spans="1:8">
      <c r="A22" s="4"/>
      <c r="B22" s="66"/>
      <c r="C22" s="67"/>
      <c r="D22" s="61">
        <v>1</v>
      </c>
      <c r="E22" s="12">
        <v>29</v>
      </c>
      <c r="F22" s="12"/>
      <c r="G22" s="12"/>
      <c r="H22" s="12">
        <f t="shared" si="0"/>
        <v>29</v>
      </c>
    </row>
    <row r="23" spans="1:8" ht="12.75" customHeight="1">
      <c r="A23" s="4"/>
      <c r="B23" s="270" t="s">
        <v>14</v>
      </c>
      <c r="C23" s="271"/>
      <c r="D23" s="272"/>
      <c r="E23" s="12">
        <f>SUM(E10:E22)</f>
        <v>502</v>
      </c>
      <c r="F23" s="12">
        <f>SUM(F10:F22)</f>
        <v>13</v>
      </c>
      <c r="G23" s="12">
        <f>SUM(G10:G22)</f>
        <v>60</v>
      </c>
      <c r="H23" s="12">
        <f>SUM(H10:H22)</f>
        <v>575</v>
      </c>
    </row>
    <row r="24" spans="1:8">
      <c r="A24" s="4"/>
      <c r="B24" s="61"/>
      <c r="C24" s="68"/>
      <c r="D24" s="149">
        <v>13</v>
      </c>
      <c r="E24" s="12">
        <v>751</v>
      </c>
      <c r="F24" s="12">
        <v>21</v>
      </c>
      <c r="G24" s="12">
        <v>29</v>
      </c>
      <c r="H24" s="12">
        <f t="shared" ref="H24:H36" si="1">E24+F24+G24</f>
        <v>801</v>
      </c>
    </row>
    <row r="25" spans="1:8">
      <c r="A25" s="4"/>
      <c r="B25" s="64"/>
      <c r="C25" s="69" t="s">
        <v>0</v>
      </c>
      <c r="D25" s="149">
        <v>12</v>
      </c>
      <c r="E25" s="12">
        <v>8</v>
      </c>
      <c r="F25" s="12"/>
      <c r="G25" s="12">
        <v>1</v>
      </c>
      <c r="H25" s="12">
        <f t="shared" si="1"/>
        <v>9</v>
      </c>
    </row>
    <row r="26" spans="1:8">
      <c r="A26" s="4"/>
      <c r="B26" s="64" t="s">
        <v>7</v>
      </c>
      <c r="C26" s="69"/>
      <c r="D26" s="149">
        <v>11</v>
      </c>
      <c r="E26" s="12">
        <v>35</v>
      </c>
      <c r="F26" s="12"/>
      <c r="G26" s="12">
        <v>3</v>
      </c>
      <c r="H26" s="12">
        <f t="shared" si="1"/>
        <v>38</v>
      </c>
    </row>
    <row r="27" spans="1:8">
      <c r="A27" s="4"/>
      <c r="B27" s="64" t="s">
        <v>8</v>
      </c>
      <c r="C27" s="68"/>
      <c r="D27" s="149">
        <v>10</v>
      </c>
      <c r="E27" s="12">
        <v>57</v>
      </c>
      <c r="F27" s="12"/>
      <c r="G27" s="12">
        <v>1</v>
      </c>
      <c r="H27" s="12">
        <f t="shared" si="1"/>
        <v>58</v>
      </c>
    </row>
    <row r="28" spans="1:8">
      <c r="A28" s="4"/>
      <c r="B28" s="64" t="s">
        <v>0</v>
      </c>
      <c r="C28" s="69"/>
      <c r="D28" s="149">
        <v>9</v>
      </c>
      <c r="E28" s="12">
        <v>13</v>
      </c>
      <c r="F28" s="12">
        <v>1</v>
      </c>
      <c r="G28" s="12"/>
      <c r="H28" s="12">
        <f t="shared" si="1"/>
        <v>14</v>
      </c>
    </row>
    <row r="29" spans="1:8">
      <c r="A29" s="4"/>
      <c r="B29" s="64" t="s">
        <v>2</v>
      </c>
      <c r="C29" s="69" t="s">
        <v>5</v>
      </c>
      <c r="D29" s="149">
        <v>8</v>
      </c>
      <c r="E29" s="12">
        <v>8</v>
      </c>
      <c r="F29" s="12"/>
      <c r="G29" s="12">
        <v>2</v>
      </c>
      <c r="H29" s="12">
        <f t="shared" si="1"/>
        <v>10</v>
      </c>
    </row>
    <row r="30" spans="1:8">
      <c r="A30" s="4"/>
      <c r="B30" s="64" t="s">
        <v>4</v>
      </c>
      <c r="C30" s="69"/>
      <c r="D30" s="149">
        <v>7</v>
      </c>
      <c r="E30" s="12">
        <v>10</v>
      </c>
      <c r="F30" s="12"/>
      <c r="G30" s="12">
        <v>1</v>
      </c>
      <c r="H30" s="12">
        <f t="shared" si="1"/>
        <v>11</v>
      </c>
    </row>
    <row r="31" spans="1:8">
      <c r="A31" s="4"/>
      <c r="B31" s="64" t="s">
        <v>0</v>
      </c>
      <c r="C31" s="69"/>
      <c r="D31" s="149">
        <v>6</v>
      </c>
      <c r="E31" s="12">
        <v>17</v>
      </c>
      <c r="F31" s="12"/>
      <c r="G31" s="12">
        <v>1</v>
      </c>
      <c r="H31" s="12">
        <f t="shared" si="1"/>
        <v>18</v>
      </c>
    </row>
    <row r="32" spans="1:8">
      <c r="A32" s="4"/>
      <c r="B32" s="64" t="s">
        <v>9</v>
      </c>
      <c r="C32" s="68"/>
      <c r="D32" s="149">
        <v>5</v>
      </c>
      <c r="E32" s="12">
        <v>8</v>
      </c>
      <c r="F32" s="12">
        <v>1</v>
      </c>
      <c r="G32" s="12"/>
      <c r="H32" s="12">
        <f t="shared" si="1"/>
        <v>9</v>
      </c>
    </row>
    <row r="33" spans="1:8">
      <c r="A33" s="4"/>
      <c r="B33" s="64"/>
      <c r="C33" s="69"/>
      <c r="D33" s="149">
        <v>4</v>
      </c>
      <c r="E33" s="12">
        <v>40</v>
      </c>
      <c r="F33" s="12"/>
      <c r="G33" s="12">
        <v>3</v>
      </c>
      <c r="H33" s="12">
        <f t="shared" si="1"/>
        <v>43</v>
      </c>
    </row>
    <row r="34" spans="1:8">
      <c r="A34" s="4"/>
      <c r="B34" s="64"/>
      <c r="C34" s="69" t="s">
        <v>1</v>
      </c>
      <c r="D34" s="149">
        <v>3</v>
      </c>
      <c r="E34" s="12">
        <v>30</v>
      </c>
      <c r="F34" s="12">
        <v>1</v>
      </c>
      <c r="G34" s="12">
        <v>12</v>
      </c>
      <c r="H34" s="12">
        <f t="shared" si="1"/>
        <v>43</v>
      </c>
    </row>
    <row r="35" spans="1:8">
      <c r="A35" s="4"/>
      <c r="B35" s="64"/>
      <c r="C35" s="69"/>
      <c r="D35" s="149">
        <v>2</v>
      </c>
      <c r="E35" s="12">
        <v>32</v>
      </c>
      <c r="F35" s="12"/>
      <c r="G35" s="12">
        <v>10</v>
      </c>
      <c r="H35" s="12">
        <f t="shared" si="1"/>
        <v>42</v>
      </c>
    </row>
    <row r="36" spans="1:8">
      <c r="A36" s="4"/>
      <c r="B36" s="66"/>
      <c r="C36" s="70"/>
      <c r="D36" s="61">
        <v>1</v>
      </c>
      <c r="E36" s="12">
        <v>57</v>
      </c>
      <c r="F36" s="12"/>
      <c r="G36" s="12">
        <v>7</v>
      </c>
      <c r="H36" s="12">
        <f t="shared" si="1"/>
        <v>64</v>
      </c>
    </row>
    <row r="37" spans="1:8" ht="12.75" customHeight="1">
      <c r="A37" s="4"/>
      <c r="B37" s="270" t="s">
        <v>15</v>
      </c>
      <c r="C37" s="271"/>
      <c r="D37" s="272"/>
      <c r="E37" s="12">
        <f>SUM(E24:E36)</f>
        <v>1066</v>
      </c>
      <c r="F37" s="12">
        <f>SUM(F24:F36)</f>
        <v>24</v>
      </c>
      <c r="G37" s="12">
        <f>SUM(G24:G36)</f>
        <v>70</v>
      </c>
      <c r="H37" s="12">
        <f>SUM(H24:H36)</f>
        <v>1160</v>
      </c>
    </row>
    <row r="38" spans="1:8">
      <c r="A38" s="4"/>
      <c r="B38" s="61"/>
      <c r="C38" s="61"/>
      <c r="D38" s="149">
        <v>13</v>
      </c>
      <c r="E38" s="12">
        <v>4</v>
      </c>
      <c r="F38" s="12"/>
      <c r="G38" s="12"/>
      <c r="H38" s="12">
        <f t="shared" ref="H38:H50" si="2">E38+F38+G38</f>
        <v>4</v>
      </c>
    </row>
    <row r="39" spans="1:8">
      <c r="A39" s="4"/>
      <c r="B39" s="64" t="s">
        <v>1</v>
      </c>
      <c r="C39" s="69" t="s">
        <v>0</v>
      </c>
      <c r="D39" s="149">
        <v>12</v>
      </c>
      <c r="E39" s="12"/>
      <c r="F39" s="12"/>
      <c r="G39" s="12"/>
      <c r="H39" s="12">
        <f t="shared" si="2"/>
        <v>0</v>
      </c>
    </row>
    <row r="40" spans="1:8">
      <c r="A40" s="4"/>
      <c r="B40" s="64" t="s">
        <v>10</v>
      </c>
      <c r="C40" s="66"/>
      <c r="D40" s="149">
        <v>11</v>
      </c>
      <c r="E40" s="12"/>
      <c r="F40" s="12"/>
      <c r="G40" s="12"/>
      <c r="H40" s="12">
        <f t="shared" si="2"/>
        <v>0</v>
      </c>
    </row>
    <row r="41" spans="1:8">
      <c r="A41" s="4"/>
      <c r="B41" s="64" t="s">
        <v>11</v>
      </c>
      <c r="C41" s="69"/>
      <c r="D41" s="149">
        <v>10</v>
      </c>
      <c r="E41" s="12">
        <v>1</v>
      </c>
      <c r="F41" s="12"/>
      <c r="G41" s="12"/>
      <c r="H41" s="12">
        <f t="shared" si="2"/>
        <v>1</v>
      </c>
    </row>
    <row r="42" spans="1:8">
      <c r="A42" s="4"/>
      <c r="B42" s="64" t="s">
        <v>4</v>
      </c>
      <c r="C42" s="69"/>
      <c r="D42" s="149">
        <v>9</v>
      </c>
      <c r="E42" s="12"/>
      <c r="F42" s="12"/>
      <c r="G42" s="12"/>
      <c r="H42" s="12">
        <f t="shared" si="2"/>
        <v>0</v>
      </c>
    </row>
    <row r="43" spans="1:8">
      <c r="A43" s="4"/>
      <c r="B43" s="64" t="s">
        <v>3</v>
      </c>
      <c r="C43" s="69" t="s">
        <v>5</v>
      </c>
      <c r="D43" s="149">
        <v>8</v>
      </c>
      <c r="E43" s="12"/>
      <c r="F43" s="12"/>
      <c r="G43" s="12"/>
      <c r="H43" s="12">
        <f t="shared" si="2"/>
        <v>0</v>
      </c>
    </row>
    <row r="44" spans="1:8">
      <c r="A44" s="4"/>
      <c r="B44" s="64" t="s">
        <v>4</v>
      </c>
      <c r="C44" s="69"/>
      <c r="D44" s="149">
        <v>7</v>
      </c>
      <c r="E44" s="12"/>
      <c r="F44" s="12"/>
      <c r="G44" s="12"/>
      <c r="H44" s="12">
        <f t="shared" si="2"/>
        <v>0</v>
      </c>
    </row>
    <row r="45" spans="1:8">
      <c r="A45" s="4"/>
      <c r="B45" s="64" t="s">
        <v>1</v>
      </c>
      <c r="C45" s="69"/>
      <c r="D45" s="149">
        <v>6</v>
      </c>
      <c r="E45" s="12"/>
      <c r="F45" s="12"/>
      <c r="G45" s="12"/>
      <c r="H45" s="12">
        <f t="shared" si="2"/>
        <v>0</v>
      </c>
    </row>
    <row r="46" spans="1:8">
      <c r="A46" s="4"/>
      <c r="B46" s="64" t="s">
        <v>12</v>
      </c>
      <c r="C46" s="61"/>
      <c r="D46" s="149">
        <v>5</v>
      </c>
      <c r="E46" s="12"/>
      <c r="F46" s="12"/>
      <c r="G46" s="12"/>
      <c r="H46" s="12">
        <f t="shared" si="2"/>
        <v>0</v>
      </c>
    </row>
    <row r="47" spans="1:8">
      <c r="A47" s="4"/>
      <c r="B47" s="64"/>
      <c r="C47" s="69"/>
      <c r="D47" s="149">
        <v>4</v>
      </c>
      <c r="E47" s="12"/>
      <c r="F47" s="12"/>
      <c r="G47" s="12"/>
      <c r="H47" s="12">
        <f t="shared" si="2"/>
        <v>0</v>
      </c>
    </row>
    <row r="48" spans="1:8">
      <c r="A48" s="4"/>
      <c r="B48" s="64"/>
      <c r="C48" s="69" t="s">
        <v>1</v>
      </c>
      <c r="D48" s="149">
        <v>3</v>
      </c>
      <c r="E48" s="12"/>
      <c r="F48" s="12"/>
      <c r="G48" s="12"/>
      <c r="H48" s="12">
        <f t="shared" si="2"/>
        <v>0</v>
      </c>
    </row>
    <row r="49" spans="1:8">
      <c r="A49" s="4"/>
      <c r="B49" s="64"/>
      <c r="C49" s="69"/>
      <c r="D49" s="149">
        <v>2</v>
      </c>
      <c r="E49" s="12"/>
      <c r="F49" s="12"/>
      <c r="G49" s="12"/>
      <c r="H49" s="12">
        <f t="shared" si="2"/>
        <v>0</v>
      </c>
    </row>
    <row r="50" spans="1:8">
      <c r="A50" s="4"/>
      <c r="B50" s="66"/>
      <c r="C50" s="69"/>
      <c r="D50" s="61">
        <v>1</v>
      </c>
      <c r="E50" s="12"/>
      <c r="F50" s="12"/>
      <c r="G50" s="12"/>
      <c r="H50" s="12">
        <f t="shared" si="2"/>
        <v>0</v>
      </c>
    </row>
    <row r="51" spans="1:8" ht="12.75" customHeight="1">
      <c r="B51" s="273" t="s">
        <v>16</v>
      </c>
      <c r="C51" s="273"/>
      <c r="D51" s="273"/>
      <c r="E51" s="12">
        <f>SUM(E38:E50)</f>
        <v>5</v>
      </c>
      <c r="F51" s="12">
        <f>SUM(F38:F50)</f>
        <v>0</v>
      </c>
      <c r="G51" s="12">
        <f>SUM(G38:G50)</f>
        <v>0</v>
      </c>
      <c r="H51" s="12">
        <f>SUM(H38:H50)</f>
        <v>5</v>
      </c>
    </row>
    <row r="52" spans="1:8" ht="12.75" customHeight="1">
      <c r="B52" s="268" t="s">
        <v>17</v>
      </c>
      <c r="C52" s="268"/>
      <c r="D52" s="268"/>
      <c r="E52" s="71">
        <f>+E23+E37+E51</f>
        <v>1573</v>
      </c>
      <c r="F52" s="71">
        <f>+F23+F37+F51</f>
        <v>37</v>
      </c>
      <c r="G52" s="71">
        <f>+G23+G37+G51</f>
        <v>130</v>
      </c>
      <c r="H52" s="71">
        <f>+H23+H37+H51</f>
        <v>1740</v>
      </c>
    </row>
    <row r="53" spans="1:8">
      <c r="B53" s="22"/>
      <c r="C53" s="22"/>
      <c r="D53" s="22"/>
      <c r="E53" s="23"/>
      <c r="F53" s="23"/>
      <c r="G53" s="23"/>
      <c r="H53" s="23"/>
    </row>
    <row r="54" spans="1:8">
      <c r="B54" s="6" t="s">
        <v>27</v>
      </c>
      <c r="C54" s="6"/>
      <c r="D54" s="6"/>
      <c r="E54" s="6"/>
      <c r="F54" s="6"/>
      <c r="G54" s="6"/>
      <c r="H54" s="6"/>
    </row>
    <row r="55" spans="1:8">
      <c r="B55" s="6"/>
      <c r="C55" s="6" t="s">
        <v>28</v>
      </c>
      <c r="D55" s="6"/>
      <c r="E55" s="6"/>
      <c r="F55" s="6"/>
      <c r="G55" s="6"/>
      <c r="H55" s="6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sqref="A1:H5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74" t="s">
        <v>22</v>
      </c>
      <c r="C1" s="75"/>
      <c r="D1" s="75"/>
      <c r="E1" s="75"/>
      <c r="F1" s="75"/>
      <c r="G1" s="75"/>
      <c r="H1" s="75"/>
    </row>
    <row r="2" spans="1:8">
      <c r="B2" s="74" t="s">
        <v>24</v>
      </c>
      <c r="C2" s="75"/>
      <c r="D2" s="75"/>
      <c r="E2" s="75"/>
      <c r="F2" s="75"/>
      <c r="G2" s="75"/>
      <c r="H2" s="75"/>
    </row>
    <row r="3" spans="1:8">
      <c r="B3" s="74" t="s">
        <v>23</v>
      </c>
      <c r="C3" s="75"/>
      <c r="D3" s="75"/>
      <c r="E3" s="75"/>
      <c r="F3" s="75"/>
      <c r="G3" s="75"/>
      <c r="H3" s="75"/>
    </row>
    <row r="4" spans="1:8">
      <c r="B4" s="75" t="s">
        <v>25</v>
      </c>
      <c r="C4" s="75"/>
      <c r="D4" s="75"/>
      <c r="E4" s="75"/>
      <c r="F4" s="75"/>
      <c r="G4" s="75"/>
      <c r="H4" s="75"/>
    </row>
    <row r="5" spans="1:8">
      <c r="B5" s="276" t="s">
        <v>21</v>
      </c>
      <c r="C5" s="276"/>
      <c r="D5" s="276"/>
      <c r="E5" s="276"/>
      <c r="F5" s="276"/>
      <c r="G5" s="276"/>
      <c r="H5" s="276"/>
    </row>
    <row r="6" spans="1:8">
      <c r="B6" s="76"/>
      <c r="C6" s="75"/>
      <c r="D6" s="75"/>
      <c r="E6" s="75"/>
      <c r="F6" s="75"/>
      <c r="G6" s="75"/>
      <c r="H6" s="75"/>
    </row>
    <row r="7" spans="1:8">
      <c r="B7" s="77" t="s">
        <v>29</v>
      </c>
      <c r="C7" s="75"/>
      <c r="D7" s="75"/>
      <c r="E7" s="75"/>
      <c r="F7" s="75"/>
      <c r="G7" s="75"/>
      <c r="H7" s="75"/>
    </row>
    <row r="8" spans="1:8" ht="12.75" customHeight="1">
      <c r="B8" s="277" t="s">
        <v>45</v>
      </c>
      <c r="C8" s="277"/>
      <c r="D8" s="277"/>
      <c r="E8" s="277" t="s">
        <v>18</v>
      </c>
      <c r="F8" s="277"/>
      <c r="G8" s="277"/>
      <c r="H8" s="277"/>
    </row>
    <row r="9" spans="1:8" ht="24">
      <c r="B9" s="277"/>
      <c r="C9" s="277"/>
      <c r="D9" s="277"/>
      <c r="E9" s="78" t="s">
        <v>19</v>
      </c>
      <c r="F9" s="78" t="s">
        <v>26</v>
      </c>
      <c r="G9" s="78" t="s">
        <v>20</v>
      </c>
      <c r="H9" s="78" t="s">
        <v>13</v>
      </c>
    </row>
    <row r="10" spans="1:8">
      <c r="A10" s="32"/>
      <c r="B10" s="79"/>
      <c r="C10" s="80"/>
      <c r="D10" s="81">
        <v>13</v>
      </c>
      <c r="E10" s="82">
        <v>142</v>
      </c>
      <c r="F10" s="82">
        <v>5</v>
      </c>
      <c r="G10" s="82">
        <v>2</v>
      </c>
      <c r="H10" s="82">
        <f t="shared" ref="H10:H22" si="0">E10+F10+G10</f>
        <v>149</v>
      </c>
    </row>
    <row r="11" spans="1:8">
      <c r="A11" s="32"/>
      <c r="B11" s="83" t="s">
        <v>1</v>
      </c>
      <c r="C11" s="80" t="s">
        <v>0</v>
      </c>
      <c r="D11" s="81">
        <v>12</v>
      </c>
      <c r="E11" s="82">
        <v>2</v>
      </c>
      <c r="F11" s="82"/>
      <c r="G11" s="82"/>
      <c r="H11" s="82">
        <f t="shared" si="0"/>
        <v>2</v>
      </c>
    </row>
    <row r="12" spans="1:8">
      <c r="A12" s="32"/>
      <c r="B12" s="83" t="s">
        <v>2</v>
      </c>
      <c r="C12" s="80"/>
      <c r="D12" s="81">
        <v>11</v>
      </c>
      <c r="E12" s="82">
        <v>9</v>
      </c>
      <c r="F12" s="82"/>
      <c r="G12" s="82"/>
      <c r="H12" s="82">
        <f t="shared" si="0"/>
        <v>9</v>
      </c>
    </row>
    <row r="13" spans="1:8">
      <c r="A13" s="32"/>
      <c r="B13" s="83" t="s">
        <v>1</v>
      </c>
      <c r="C13" s="84"/>
      <c r="D13" s="81">
        <v>10</v>
      </c>
      <c r="E13" s="82">
        <v>19</v>
      </c>
      <c r="F13" s="82"/>
      <c r="G13" s="82"/>
      <c r="H13" s="82">
        <f t="shared" si="0"/>
        <v>19</v>
      </c>
    </row>
    <row r="14" spans="1:8">
      <c r="A14" s="32"/>
      <c r="B14" s="83" t="s">
        <v>3</v>
      </c>
      <c r="C14" s="80"/>
      <c r="D14" s="81">
        <v>9</v>
      </c>
      <c r="E14" s="82">
        <v>8</v>
      </c>
      <c r="F14" s="82"/>
      <c r="G14" s="82"/>
      <c r="H14" s="82">
        <f t="shared" si="0"/>
        <v>8</v>
      </c>
    </row>
    <row r="15" spans="1:8">
      <c r="A15" s="32"/>
      <c r="B15" s="83" t="s">
        <v>4</v>
      </c>
      <c r="C15" s="80" t="s">
        <v>5</v>
      </c>
      <c r="D15" s="81">
        <v>8</v>
      </c>
      <c r="E15" s="82">
        <v>9</v>
      </c>
      <c r="F15" s="82">
        <v>1</v>
      </c>
      <c r="G15" s="82"/>
      <c r="H15" s="82">
        <f t="shared" si="0"/>
        <v>10</v>
      </c>
    </row>
    <row r="16" spans="1:8">
      <c r="A16" s="32"/>
      <c r="B16" s="83" t="s">
        <v>6</v>
      </c>
      <c r="C16" s="80"/>
      <c r="D16" s="81">
        <v>7</v>
      </c>
      <c r="E16" s="82">
        <v>1</v>
      </c>
      <c r="F16" s="82"/>
      <c r="G16" s="82"/>
      <c r="H16" s="82">
        <f t="shared" si="0"/>
        <v>1</v>
      </c>
    </row>
    <row r="17" spans="1:8">
      <c r="A17" s="32"/>
      <c r="B17" s="83" t="s">
        <v>7</v>
      </c>
      <c r="C17" s="80"/>
      <c r="D17" s="81">
        <v>6</v>
      </c>
      <c r="E17" s="82">
        <v>57</v>
      </c>
      <c r="F17" s="82"/>
      <c r="G17" s="82"/>
      <c r="H17" s="82">
        <f t="shared" si="0"/>
        <v>57</v>
      </c>
    </row>
    <row r="18" spans="1:8">
      <c r="A18" s="32"/>
      <c r="B18" s="83" t="s">
        <v>1</v>
      </c>
      <c r="C18" s="84"/>
      <c r="D18" s="81">
        <v>5</v>
      </c>
      <c r="E18" s="82">
        <v>14</v>
      </c>
      <c r="F18" s="82">
        <v>2</v>
      </c>
      <c r="G18" s="82"/>
      <c r="H18" s="82">
        <f t="shared" si="0"/>
        <v>16</v>
      </c>
    </row>
    <row r="19" spans="1:8">
      <c r="A19" s="32"/>
      <c r="B19" s="83"/>
      <c r="C19" s="80"/>
      <c r="D19" s="81">
        <v>4</v>
      </c>
      <c r="E19" s="82">
        <v>9</v>
      </c>
      <c r="F19" s="82">
        <v>3</v>
      </c>
      <c r="G19" s="82"/>
      <c r="H19" s="82">
        <f t="shared" si="0"/>
        <v>12</v>
      </c>
    </row>
    <row r="20" spans="1:8">
      <c r="A20" s="32"/>
      <c r="B20" s="83"/>
      <c r="C20" s="80" t="s">
        <v>1</v>
      </c>
      <c r="D20" s="81">
        <v>3</v>
      </c>
      <c r="E20" s="82">
        <v>23</v>
      </c>
      <c r="F20" s="82">
        <v>6</v>
      </c>
      <c r="G20" s="82"/>
      <c r="H20" s="82">
        <f t="shared" si="0"/>
        <v>29</v>
      </c>
    </row>
    <row r="21" spans="1:8">
      <c r="A21" s="32"/>
      <c r="B21" s="83"/>
      <c r="C21" s="80"/>
      <c r="D21" s="81">
        <v>2</v>
      </c>
      <c r="E21" s="82">
        <v>19</v>
      </c>
      <c r="F21" s="82">
        <v>6</v>
      </c>
      <c r="G21" s="82"/>
      <c r="H21" s="82">
        <f t="shared" si="0"/>
        <v>25</v>
      </c>
    </row>
    <row r="22" spans="1:8">
      <c r="A22" s="32"/>
      <c r="B22" s="85"/>
      <c r="C22" s="86"/>
      <c r="D22" s="79">
        <v>1</v>
      </c>
      <c r="E22" s="82">
        <v>1</v>
      </c>
      <c r="F22" s="82"/>
      <c r="G22" s="82"/>
      <c r="H22" s="82">
        <f t="shared" si="0"/>
        <v>1</v>
      </c>
    </row>
    <row r="23" spans="1:8" ht="12.75" customHeight="1">
      <c r="A23" s="32"/>
      <c r="B23" s="274" t="s">
        <v>14</v>
      </c>
      <c r="C23" s="274"/>
      <c r="D23" s="274"/>
      <c r="E23" s="82">
        <f>SUM(E10:E22)</f>
        <v>313</v>
      </c>
      <c r="F23" s="82">
        <v>27</v>
      </c>
      <c r="G23" s="82">
        <f>SUM(G10:G22)</f>
        <v>2</v>
      </c>
      <c r="H23" s="82">
        <v>342</v>
      </c>
    </row>
    <row r="24" spans="1:8">
      <c r="A24" s="32"/>
      <c r="B24" s="79"/>
      <c r="C24" s="87"/>
      <c r="D24" s="81">
        <v>13</v>
      </c>
      <c r="E24" s="82">
        <v>327</v>
      </c>
      <c r="F24" s="82">
        <v>10</v>
      </c>
      <c r="G24" s="82">
        <v>1</v>
      </c>
      <c r="H24" s="82">
        <f t="shared" ref="H24:H36" si="1">E24+F24+G24</f>
        <v>338</v>
      </c>
    </row>
    <row r="25" spans="1:8">
      <c r="A25" s="32"/>
      <c r="B25" s="83"/>
      <c r="C25" s="88" t="s">
        <v>0</v>
      </c>
      <c r="D25" s="81">
        <v>12</v>
      </c>
      <c r="E25" s="82">
        <v>4</v>
      </c>
      <c r="F25" s="82">
        <v>1</v>
      </c>
      <c r="G25" s="82"/>
      <c r="H25" s="82">
        <f t="shared" si="1"/>
        <v>5</v>
      </c>
    </row>
    <row r="26" spans="1:8">
      <c r="A26" s="32"/>
      <c r="B26" s="83" t="s">
        <v>7</v>
      </c>
      <c r="C26" s="88"/>
      <c r="D26" s="81">
        <v>11</v>
      </c>
      <c r="E26" s="82">
        <v>14</v>
      </c>
      <c r="F26" s="82"/>
      <c r="G26" s="82"/>
      <c r="H26" s="82">
        <f t="shared" si="1"/>
        <v>14</v>
      </c>
    </row>
    <row r="27" spans="1:8">
      <c r="A27" s="32"/>
      <c r="B27" s="83" t="s">
        <v>8</v>
      </c>
      <c r="C27" s="87"/>
      <c r="D27" s="81">
        <v>10</v>
      </c>
      <c r="E27" s="82">
        <v>29</v>
      </c>
      <c r="F27" s="82">
        <v>3</v>
      </c>
      <c r="G27" s="82">
        <v>1</v>
      </c>
      <c r="H27" s="82">
        <f t="shared" si="1"/>
        <v>33</v>
      </c>
    </row>
    <row r="28" spans="1:8">
      <c r="A28" s="32"/>
      <c r="B28" s="83" t="s">
        <v>0</v>
      </c>
      <c r="C28" s="88"/>
      <c r="D28" s="81">
        <v>9</v>
      </c>
      <c r="E28" s="82">
        <v>11</v>
      </c>
      <c r="F28" s="82">
        <v>1</v>
      </c>
      <c r="G28" s="82"/>
      <c r="H28" s="82">
        <f t="shared" si="1"/>
        <v>12</v>
      </c>
    </row>
    <row r="29" spans="1:8">
      <c r="A29" s="32"/>
      <c r="B29" s="83" t="s">
        <v>2</v>
      </c>
      <c r="C29" s="88" t="s">
        <v>5</v>
      </c>
      <c r="D29" s="81">
        <v>8</v>
      </c>
      <c r="E29" s="82">
        <v>17</v>
      </c>
      <c r="F29" s="82">
        <v>1</v>
      </c>
      <c r="G29" s="82"/>
      <c r="H29" s="82">
        <f t="shared" si="1"/>
        <v>18</v>
      </c>
    </row>
    <row r="30" spans="1:8">
      <c r="A30" s="32"/>
      <c r="B30" s="83" t="s">
        <v>4</v>
      </c>
      <c r="C30" s="88"/>
      <c r="D30" s="81">
        <v>7</v>
      </c>
      <c r="E30" s="82">
        <v>2</v>
      </c>
      <c r="F30" s="82"/>
      <c r="G30" s="82"/>
      <c r="H30" s="82">
        <f t="shared" si="1"/>
        <v>2</v>
      </c>
    </row>
    <row r="31" spans="1:8">
      <c r="A31" s="32"/>
      <c r="B31" s="83" t="s">
        <v>0</v>
      </c>
      <c r="C31" s="88"/>
      <c r="D31" s="81">
        <v>6</v>
      </c>
      <c r="E31" s="82">
        <v>30</v>
      </c>
      <c r="F31" s="82">
        <v>4</v>
      </c>
      <c r="G31" s="82"/>
      <c r="H31" s="82">
        <f t="shared" si="1"/>
        <v>34</v>
      </c>
    </row>
    <row r="32" spans="1:8">
      <c r="A32" s="32"/>
      <c r="B32" s="83" t="s">
        <v>9</v>
      </c>
      <c r="C32" s="87"/>
      <c r="D32" s="81">
        <v>5</v>
      </c>
      <c r="E32" s="82">
        <v>18</v>
      </c>
      <c r="F32" s="82">
        <v>5</v>
      </c>
      <c r="G32" s="82"/>
      <c r="H32" s="82">
        <f t="shared" si="1"/>
        <v>23</v>
      </c>
    </row>
    <row r="33" spans="1:8">
      <c r="A33" s="32"/>
      <c r="B33" s="83"/>
      <c r="C33" s="88"/>
      <c r="D33" s="81">
        <v>4</v>
      </c>
      <c r="E33" s="82">
        <v>17</v>
      </c>
      <c r="F33" s="82">
        <v>3</v>
      </c>
      <c r="G33" s="82"/>
      <c r="H33" s="82">
        <f t="shared" si="1"/>
        <v>20</v>
      </c>
    </row>
    <row r="34" spans="1:8">
      <c r="A34" s="32"/>
      <c r="B34" s="83"/>
      <c r="C34" s="88" t="s">
        <v>1</v>
      </c>
      <c r="D34" s="81">
        <v>3</v>
      </c>
      <c r="E34" s="82">
        <v>20</v>
      </c>
      <c r="F34" s="82">
        <v>2</v>
      </c>
      <c r="G34" s="82"/>
      <c r="H34" s="82">
        <f t="shared" si="1"/>
        <v>22</v>
      </c>
    </row>
    <row r="35" spans="1:8">
      <c r="A35" s="32"/>
      <c r="B35" s="83"/>
      <c r="C35" s="88"/>
      <c r="D35" s="81">
        <v>2</v>
      </c>
      <c r="E35" s="82">
        <v>28</v>
      </c>
      <c r="F35" s="82">
        <v>3</v>
      </c>
      <c r="G35" s="82"/>
      <c r="H35" s="82">
        <f t="shared" si="1"/>
        <v>31</v>
      </c>
    </row>
    <row r="36" spans="1:8">
      <c r="A36" s="32"/>
      <c r="B36" s="85"/>
      <c r="C36" s="89"/>
      <c r="D36" s="79">
        <v>1</v>
      </c>
      <c r="E36" s="82"/>
      <c r="F36" s="82"/>
      <c r="G36" s="82"/>
      <c r="H36" s="82">
        <f t="shared" si="1"/>
        <v>0</v>
      </c>
    </row>
    <row r="37" spans="1:8" ht="12.75" customHeight="1">
      <c r="A37" s="32"/>
      <c r="B37" s="274" t="s">
        <v>15</v>
      </c>
      <c r="C37" s="274"/>
      <c r="D37" s="274"/>
      <c r="E37" s="82">
        <f>SUM(E24:E36)</f>
        <v>517</v>
      </c>
      <c r="F37" s="82">
        <f>SUM(F24:F36)</f>
        <v>33</v>
      </c>
      <c r="G37" s="82">
        <f>SUM(G24:G36)</f>
        <v>2</v>
      </c>
      <c r="H37" s="82">
        <f>SUM(H24:H36)</f>
        <v>552</v>
      </c>
    </row>
    <row r="38" spans="1:8">
      <c r="A38" s="32"/>
      <c r="B38" s="79"/>
      <c r="C38" s="79"/>
      <c r="D38" s="81">
        <v>13</v>
      </c>
      <c r="E38" s="82"/>
      <c r="F38" s="82"/>
      <c r="G38" s="82"/>
      <c r="H38" s="82">
        <v>2</v>
      </c>
    </row>
    <row r="39" spans="1:8">
      <c r="A39" s="32"/>
      <c r="B39" s="83" t="s">
        <v>1</v>
      </c>
      <c r="C39" s="88" t="s">
        <v>0</v>
      </c>
      <c r="D39" s="81">
        <v>12</v>
      </c>
      <c r="E39" s="82"/>
      <c r="F39" s="82"/>
      <c r="G39" s="82"/>
      <c r="H39" s="82">
        <f t="shared" ref="H39:H50" si="2">E39+F39+G39</f>
        <v>0</v>
      </c>
    </row>
    <row r="40" spans="1:8">
      <c r="A40" s="32"/>
      <c r="B40" s="83" t="s">
        <v>10</v>
      </c>
      <c r="C40" s="85"/>
      <c r="D40" s="81">
        <v>11</v>
      </c>
      <c r="E40" s="82"/>
      <c r="F40" s="82"/>
      <c r="G40" s="82"/>
      <c r="H40" s="82">
        <f t="shared" si="2"/>
        <v>0</v>
      </c>
    </row>
    <row r="41" spans="1:8">
      <c r="A41" s="32"/>
      <c r="B41" s="83" t="s">
        <v>11</v>
      </c>
      <c r="C41" s="88"/>
      <c r="D41" s="81">
        <v>10</v>
      </c>
      <c r="E41" s="82"/>
      <c r="F41" s="82"/>
      <c r="G41" s="82"/>
      <c r="H41" s="82">
        <f t="shared" si="2"/>
        <v>0</v>
      </c>
    </row>
    <row r="42" spans="1:8">
      <c r="A42" s="32"/>
      <c r="B42" s="83" t="s">
        <v>4</v>
      </c>
      <c r="C42" s="88"/>
      <c r="D42" s="81">
        <v>9</v>
      </c>
      <c r="E42" s="82"/>
      <c r="F42" s="82"/>
      <c r="G42" s="82"/>
      <c r="H42" s="82">
        <f t="shared" si="2"/>
        <v>0</v>
      </c>
    </row>
    <row r="43" spans="1:8">
      <c r="A43" s="32"/>
      <c r="B43" s="83" t="s">
        <v>3</v>
      </c>
      <c r="C43" s="88" t="s">
        <v>5</v>
      </c>
      <c r="D43" s="81">
        <v>8</v>
      </c>
      <c r="E43" s="82"/>
      <c r="F43" s="82"/>
      <c r="G43" s="82"/>
      <c r="H43" s="82">
        <f t="shared" si="2"/>
        <v>0</v>
      </c>
    </row>
    <row r="44" spans="1:8">
      <c r="A44" s="32"/>
      <c r="B44" s="83" t="s">
        <v>4</v>
      </c>
      <c r="C44" s="88"/>
      <c r="D44" s="81">
        <v>7</v>
      </c>
      <c r="E44" s="82"/>
      <c r="F44" s="82"/>
      <c r="G44" s="82"/>
      <c r="H44" s="82">
        <f t="shared" si="2"/>
        <v>0</v>
      </c>
    </row>
    <row r="45" spans="1:8">
      <c r="A45" s="32"/>
      <c r="B45" s="83" t="s">
        <v>1</v>
      </c>
      <c r="C45" s="88"/>
      <c r="D45" s="81">
        <v>6</v>
      </c>
      <c r="E45" s="82"/>
      <c r="F45" s="82"/>
      <c r="G45" s="82"/>
      <c r="H45" s="82">
        <f t="shared" si="2"/>
        <v>0</v>
      </c>
    </row>
    <row r="46" spans="1:8">
      <c r="A46" s="32"/>
      <c r="B46" s="83" t="s">
        <v>12</v>
      </c>
      <c r="C46" s="79"/>
      <c r="D46" s="81">
        <v>5</v>
      </c>
      <c r="E46" s="82"/>
      <c r="F46" s="82"/>
      <c r="G46" s="82"/>
      <c r="H46" s="82">
        <f t="shared" si="2"/>
        <v>0</v>
      </c>
    </row>
    <row r="47" spans="1:8">
      <c r="A47" s="32"/>
      <c r="B47" s="83"/>
      <c r="C47" s="88"/>
      <c r="D47" s="81">
        <v>4</v>
      </c>
      <c r="E47" s="82"/>
      <c r="F47" s="82"/>
      <c r="G47" s="82"/>
      <c r="H47" s="82">
        <f t="shared" si="2"/>
        <v>0</v>
      </c>
    </row>
    <row r="48" spans="1:8">
      <c r="A48" s="32"/>
      <c r="B48" s="83"/>
      <c r="C48" s="88" t="s">
        <v>1</v>
      </c>
      <c r="D48" s="81">
        <v>3</v>
      </c>
      <c r="E48" s="82"/>
      <c r="F48" s="82"/>
      <c r="G48" s="82"/>
      <c r="H48" s="82">
        <f t="shared" si="2"/>
        <v>0</v>
      </c>
    </row>
    <row r="49" spans="1:8">
      <c r="A49" s="32"/>
      <c r="B49" s="83"/>
      <c r="C49" s="88"/>
      <c r="D49" s="81">
        <v>2</v>
      </c>
      <c r="E49" s="82"/>
      <c r="F49" s="82"/>
      <c r="G49" s="82"/>
      <c r="H49" s="82">
        <f t="shared" si="2"/>
        <v>0</v>
      </c>
    </row>
    <row r="50" spans="1:8">
      <c r="A50" s="32"/>
      <c r="B50" s="85"/>
      <c r="C50" s="88"/>
      <c r="D50" s="79">
        <v>1</v>
      </c>
      <c r="E50" s="82"/>
      <c r="F50" s="82"/>
      <c r="G50" s="82"/>
      <c r="H50" s="82">
        <f t="shared" si="2"/>
        <v>0</v>
      </c>
    </row>
    <row r="51" spans="1:8" ht="12.75" customHeight="1">
      <c r="B51" s="274" t="s">
        <v>16</v>
      </c>
      <c r="C51" s="274"/>
      <c r="D51" s="274"/>
      <c r="E51" s="82">
        <v>2</v>
      </c>
      <c r="F51" s="82">
        <f>SUM(F38:F50)</f>
        <v>0</v>
      </c>
      <c r="G51" s="82">
        <f>SUM(G38:G50)</f>
        <v>0</v>
      </c>
      <c r="H51" s="82">
        <f>SUM(H38:H50)</f>
        <v>2</v>
      </c>
    </row>
    <row r="52" spans="1:8" ht="12.75" customHeight="1">
      <c r="B52" s="275" t="s">
        <v>17</v>
      </c>
      <c r="C52" s="275"/>
      <c r="D52" s="275"/>
      <c r="E52" s="90">
        <f>+E23+E37+E51</f>
        <v>832</v>
      </c>
      <c r="F52" s="90">
        <f>+F23+F37+F51</f>
        <v>60</v>
      </c>
      <c r="G52" s="90">
        <f>+G23+G37+G51</f>
        <v>4</v>
      </c>
      <c r="H52" s="90">
        <f>+H23+H37+H51</f>
        <v>896</v>
      </c>
    </row>
    <row r="53" spans="1:8">
      <c r="B53" s="91"/>
      <c r="C53" s="91"/>
      <c r="D53" s="91"/>
      <c r="E53" s="92"/>
      <c r="F53" s="92"/>
      <c r="G53" s="92"/>
      <c r="H53" s="92"/>
    </row>
    <row r="54" spans="1:8">
      <c r="B54" s="75" t="s">
        <v>46</v>
      </c>
      <c r="C54" s="75"/>
      <c r="D54" s="75"/>
      <c r="E54" s="75"/>
      <c r="F54" s="75"/>
      <c r="G54" s="75"/>
      <c r="H54" s="75"/>
    </row>
    <row r="55" spans="1:8">
      <c r="B55" s="75"/>
      <c r="C55" s="75" t="s">
        <v>28</v>
      </c>
      <c r="D55" s="75"/>
      <c r="E55" s="75"/>
      <c r="F55" s="75"/>
      <c r="G55" s="75"/>
      <c r="H55" s="75"/>
    </row>
  </sheetData>
  <mergeCells count="7">
    <mergeCell ref="B23:D23"/>
    <mergeCell ref="B37:D37"/>
    <mergeCell ref="B51:D51"/>
    <mergeCell ref="B52:D52"/>
    <mergeCell ref="B5:H5"/>
    <mergeCell ref="B8:D9"/>
    <mergeCell ref="E8:H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2015-11-17T17:00:33Z</dcterms:modified>
</cp:coreProperties>
</file>