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05" yWindow="150" windowWidth="19590" windowHeight="9405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52" i="10" l="1"/>
  <c r="G51" i="31" l="1"/>
  <c r="F51" i="31"/>
  <c r="E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51" i="31" s="1"/>
  <c r="G37" i="31"/>
  <c r="F37" i="31"/>
  <c r="E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37" i="31" s="1"/>
  <c r="G23" i="31"/>
  <c r="G52" i="31" s="1"/>
  <c r="F23" i="31"/>
  <c r="F52" i="31" s="1"/>
  <c r="E23" i="31"/>
  <c r="E52" i="31" s="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23" i="31" s="1"/>
  <c r="H52" i="31" l="1"/>
  <c r="G51" i="55"/>
  <c r="F51" i="55"/>
  <c r="E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51" i="55" s="1"/>
  <c r="F37" i="55"/>
  <c r="F52" i="55" s="1"/>
  <c r="E37" i="55"/>
  <c r="E52" i="55" s="1"/>
  <c r="H36" i="55"/>
  <c r="H35" i="55"/>
  <c r="H34" i="55"/>
  <c r="H33" i="55"/>
  <c r="H32" i="55"/>
  <c r="H31" i="55"/>
  <c r="H30" i="55"/>
  <c r="H29" i="55"/>
  <c r="H28" i="55"/>
  <c r="H27" i="55"/>
  <c r="H26" i="55"/>
  <c r="H37" i="55" s="1"/>
  <c r="H25" i="55"/>
  <c r="H24" i="55"/>
  <c r="G23" i="55"/>
  <c r="G52" i="55" s="1"/>
  <c r="F23" i="55"/>
  <c r="H22" i="55"/>
  <c r="H21" i="55"/>
  <c r="H20" i="55"/>
  <c r="H19" i="55"/>
  <c r="H18" i="55"/>
  <c r="H17" i="55"/>
  <c r="H16" i="55"/>
  <c r="H15" i="55"/>
  <c r="H14" i="55"/>
  <c r="H13" i="55"/>
  <c r="H12" i="55"/>
  <c r="H23" i="55" s="1"/>
  <c r="H11" i="55"/>
  <c r="H10" i="55"/>
  <c r="H52" i="55" l="1"/>
  <c r="G51" i="54"/>
  <c r="F51" i="54"/>
  <c r="E51" i="54"/>
  <c r="E52" i="54" s="1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51" i="54" s="1"/>
  <c r="G37" i="54"/>
  <c r="F37" i="54"/>
  <c r="E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37" i="54" s="1"/>
  <c r="G23" i="54"/>
  <c r="G52" i="54" s="1"/>
  <c r="F23" i="54"/>
  <c r="F52" i="54" s="1"/>
  <c r="E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23" i="54" s="1"/>
  <c r="H52" i="54" s="1"/>
  <c r="G51" i="53" l="1"/>
  <c r="F51" i="53"/>
  <c r="F52" i="53" s="1"/>
  <c r="E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51" i="53" s="1"/>
  <c r="G37" i="53"/>
  <c r="G52" i="53" s="1"/>
  <c r="F37" i="53"/>
  <c r="E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37" i="53" s="1"/>
  <c r="G23" i="53"/>
  <c r="F23" i="53"/>
  <c r="E23" i="53"/>
  <c r="E52" i="53" s="1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23" i="53" s="1"/>
  <c r="H52" i="53" s="1"/>
  <c r="G51" i="52" l="1"/>
  <c r="F51" i="52"/>
  <c r="F52" i="52" s="1"/>
  <c r="E51" i="52"/>
  <c r="H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51" i="52" s="1"/>
  <c r="G37" i="52"/>
  <c r="G52" i="52" s="1"/>
  <c r="F37" i="52"/>
  <c r="E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37" i="52" s="1"/>
  <c r="G23" i="52"/>
  <c r="F23" i="52"/>
  <c r="E23" i="52"/>
  <c r="E52" i="52" s="1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23" i="52" s="1"/>
  <c r="H52" i="52" s="1"/>
  <c r="G51" i="51" l="1"/>
  <c r="F51" i="51"/>
  <c r="F52" i="51" s="1"/>
  <c r="E51" i="5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51" i="51" s="1"/>
  <c r="G37" i="51"/>
  <c r="G52" i="51" s="1"/>
  <c r="F37" i="51"/>
  <c r="E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37" i="51" s="1"/>
  <c r="G23" i="51"/>
  <c r="F23" i="51"/>
  <c r="E23" i="51"/>
  <c r="E52" i="51" s="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23" i="51" s="1"/>
  <c r="H52" i="51" s="1"/>
  <c r="E52" i="49" l="1"/>
  <c r="H50" i="49"/>
  <c r="H49" i="49"/>
  <c r="H48" i="49"/>
  <c r="H47" i="49"/>
  <c r="H46" i="49"/>
  <c r="H45" i="49"/>
  <c r="H44" i="49"/>
  <c r="H43" i="49"/>
  <c r="H42" i="49"/>
  <c r="H41" i="49"/>
  <c r="H40" i="49"/>
  <c r="H39" i="49"/>
  <c r="H51" i="49" s="1"/>
  <c r="H38" i="49"/>
  <c r="G37" i="49"/>
  <c r="F37" i="49"/>
  <c r="E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37" i="49" s="1"/>
  <c r="G23" i="49"/>
  <c r="G52" i="49" s="1"/>
  <c r="F23" i="49"/>
  <c r="F52" i="49" s="1"/>
  <c r="E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23" i="49" s="1"/>
  <c r="H52" i="49" s="1"/>
  <c r="G51" i="47" l="1"/>
  <c r="F51" i="47"/>
  <c r="F52" i="47" s="1"/>
  <c r="E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51" i="47" s="1"/>
  <c r="G37" i="47"/>
  <c r="G52" i="47" s="1"/>
  <c r="F37" i="47"/>
  <c r="E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37" i="47" s="1"/>
  <c r="G23" i="47"/>
  <c r="F23" i="47"/>
  <c r="E23" i="47"/>
  <c r="E52" i="47" s="1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H23" i="47" s="1"/>
  <c r="H52" i="47" s="1"/>
  <c r="G51" i="46" l="1"/>
  <c r="G52" i="46" s="1"/>
  <c r="F51" i="46"/>
  <c r="E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51" i="46" s="1"/>
  <c r="H37" i="46"/>
  <c r="H52" i="46" s="1"/>
  <c r="G37" i="46"/>
  <c r="F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37" i="46" s="1"/>
  <c r="H23" i="46"/>
  <c r="G23" i="46"/>
  <c r="F23" i="46"/>
  <c r="F52" i="46" s="1"/>
  <c r="E22" i="46"/>
  <c r="E21" i="46"/>
  <c r="E20" i="46"/>
  <c r="E19" i="46"/>
  <c r="E18" i="46"/>
  <c r="E17" i="46"/>
  <c r="E16" i="46"/>
  <c r="E15" i="46"/>
  <c r="E14" i="46"/>
  <c r="E13" i="46"/>
  <c r="E12" i="46"/>
  <c r="E11" i="46"/>
  <c r="E23" i="46" s="1"/>
  <c r="E52" i="46" s="1"/>
  <c r="E10" i="46"/>
  <c r="G51" i="44" l="1"/>
  <c r="F51" i="44"/>
  <c r="E51" i="44"/>
  <c r="E52" i="44" s="1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51" i="44" s="1"/>
  <c r="G37" i="44"/>
  <c r="F37" i="44"/>
  <c r="E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37" i="44" s="1"/>
  <c r="G23" i="44"/>
  <c r="G52" i="44" s="1"/>
  <c r="F23" i="44"/>
  <c r="F52" i="44" s="1"/>
  <c r="E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23" i="44" s="1"/>
  <c r="H52" i="44" s="1"/>
  <c r="G51" i="42" l="1"/>
  <c r="F51" i="42"/>
  <c r="F52" i="42" s="1"/>
  <c r="E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51" i="42" s="1"/>
  <c r="G37" i="42"/>
  <c r="G52" i="42" s="1"/>
  <c r="F37" i="42"/>
  <c r="E37" i="42"/>
  <c r="H36" i="42"/>
  <c r="H35" i="42"/>
  <c r="H34" i="42"/>
  <c r="H33" i="42"/>
  <c r="H32" i="42"/>
  <c r="H31" i="42"/>
  <c r="H30" i="42"/>
  <c r="H29" i="42"/>
  <c r="H28" i="42"/>
  <c r="H27" i="42"/>
  <c r="H37" i="42" s="1"/>
  <c r="H26" i="42"/>
  <c r="H25" i="42"/>
  <c r="H24" i="42"/>
  <c r="G23" i="42"/>
  <c r="F23" i="42"/>
  <c r="E23" i="42"/>
  <c r="E52" i="42" s="1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23" i="42" s="1"/>
  <c r="H52" i="42" l="1"/>
  <c r="G51" i="39"/>
  <c r="F51" i="39"/>
  <c r="F52" i="39" s="1"/>
  <c r="E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51" i="39" s="1"/>
  <c r="G37" i="39"/>
  <c r="G52" i="39" s="1"/>
  <c r="F37" i="39"/>
  <c r="E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37" i="39" s="1"/>
  <c r="G23" i="39"/>
  <c r="F23" i="39"/>
  <c r="E23" i="39"/>
  <c r="E52" i="39" s="1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23" i="39" s="1"/>
  <c r="H52" i="39" s="1"/>
  <c r="G51" i="37" l="1"/>
  <c r="G52" i="37" s="1"/>
  <c r="F51" i="37"/>
  <c r="E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51" i="37" s="1"/>
  <c r="G37" i="37"/>
  <c r="F37" i="37"/>
  <c r="E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37" i="37" s="1"/>
  <c r="G23" i="37"/>
  <c r="F23" i="37"/>
  <c r="F52" i="37" s="1"/>
  <c r="E23" i="37"/>
  <c r="E52" i="37" s="1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23" i="37" s="1"/>
  <c r="H52" i="37" s="1"/>
  <c r="G51" i="35" l="1"/>
  <c r="G52" i="35" s="1"/>
  <c r="F51" i="35"/>
  <c r="E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51" i="35" s="1"/>
  <c r="G37" i="35"/>
  <c r="F37" i="35"/>
  <c r="E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37" i="35" s="1"/>
  <c r="G23" i="35"/>
  <c r="F23" i="35"/>
  <c r="F52" i="35" s="1"/>
  <c r="E23" i="35"/>
  <c r="E52" i="35" s="1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23" i="35" s="1"/>
  <c r="H52" i="35" s="1"/>
  <c r="G51" i="33" l="1"/>
  <c r="F51" i="33"/>
  <c r="F52" i="33" s="1"/>
  <c r="E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51" i="33" s="1"/>
  <c r="G37" i="33"/>
  <c r="G52" i="33" s="1"/>
  <c r="F37" i="33"/>
  <c r="E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37" i="33" s="1"/>
  <c r="G23" i="33"/>
  <c r="F23" i="33"/>
  <c r="E23" i="33"/>
  <c r="E52" i="33" s="1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23" i="33" s="1"/>
  <c r="H52" i="33" s="1"/>
  <c r="G51" i="41" l="1"/>
  <c r="F51" i="41"/>
  <c r="E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51" i="41" s="1"/>
  <c r="G37" i="41"/>
  <c r="F37" i="41"/>
  <c r="E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37" i="41" s="1"/>
  <c r="G23" i="41"/>
  <c r="F23" i="41"/>
  <c r="E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23" i="41" s="1"/>
  <c r="G51" i="43" l="1"/>
  <c r="F51" i="43"/>
  <c r="E51" i="43"/>
  <c r="E52" i="43" s="1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51" i="43" s="1"/>
  <c r="G37" i="43"/>
  <c r="F37" i="43"/>
  <c r="E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37" i="43" s="1"/>
  <c r="G23" i="43"/>
  <c r="G52" i="43" s="1"/>
  <c r="F23" i="43"/>
  <c r="F52" i="43" s="1"/>
  <c r="E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23" i="43" s="1"/>
  <c r="H52" i="43" s="1"/>
  <c r="G51" i="38" l="1"/>
  <c r="F51" i="38"/>
  <c r="E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51" i="38" s="1"/>
  <c r="G37" i="38"/>
  <c r="F37" i="38"/>
  <c r="E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37" i="38" s="1"/>
  <c r="G23" i="38"/>
  <c r="G52" i="38" s="1"/>
  <c r="F23" i="38"/>
  <c r="F52" i="38" s="1"/>
  <c r="E23" i="38"/>
  <c r="E52" i="38" s="1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23" i="38" s="1"/>
  <c r="H52" i="38" s="1"/>
  <c r="G51" i="36" l="1"/>
  <c r="G52" i="36" s="1"/>
  <c r="F51" i="36"/>
  <c r="E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51" i="36" s="1"/>
  <c r="G37" i="36"/>
  <c r="F37" i="36"/>
  <c r="E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37" i="36" s="1"/>
  <c r="G23" i="36"/>
  <c r="F23" i="36"/>
  <c r="F52" i="36" s="1"/>
  <c r="E23" i="36"/>
  <c r="E52" i="36" s="1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23" i="36" s="1"/>
  <c r="H52" i="36" s="1"/>
  <c r="G51" i="34" l="1"/>
  <c r="F51" i="34"/>
  <c r="F52" i="34" s="1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51" i="34" s="1"/>
  <c r="G37" i="34"/>
  <c r="G52" i="34" s="1"/>
  <c r="F37" i="34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37" i="34" s="1"/>
  <c r="G23" i="34"/>
  <c r="F23" i="34"/>
  <c r="E23" i="34"/>
  <c r="E52" i="34" s="1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23" i="34" s="1"/>
  <c r="H52" i="34" s="1"/>
  <c r="F52" i="48" l="1"/>
  <c r="E52" i="48"/>
  <c r="G52" i="48" l="1"/>
  <c r="H52" i="48"/>
  <c r="F52" i="41"/>
  <c r="E52" i="41"/>
  <c r="G52" i="41" l="1"/>
  <c r="H52" i="41" l="1"/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H23" i="10"/>
  <c r="H52" i="10" l="1"/>
</calcChain>
</file>

<file path=xl/sharedStrings.xml><?xml version="1.0" encoding="utf-8"?>
<sst xmlns="http://schemas.openxmlformats.org/spreadsheetml/2006/main" count="1291" uniqueCount="92">
  <si>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</si>
  <si>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</si>
  <si>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</si>
  <si>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</si>
  <si>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</si>
  <si>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</si>
  <si>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</si>
  <si>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</si>
  <si>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</si>
  <si>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</si>
  <si>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</si>
  <si>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</si>
  <si>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</si>
  <si>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</si>
  <si>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</si>
  <si>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</si>
  <si>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</si>
  <si>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</si>
  <si>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</si>
  <si>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</si>
  <si>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</si>
  <si>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</si>
  <si>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</si>
  <si>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</si>
  <si>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</si>
  <si>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</si>
  <si>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</si>
  <si>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</si>
  <si>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</si>
  <si>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</si>
  <si>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</si>
  <si>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TRIBUNAL REGIONAL DO TRABALHO DA 4ª REGIÃO</t>
  </si>
  <si>
    <t>SECRETARIA DE GESTÁO DE PESSOAS</t>
  </si>
  <si>
    <t>RESOLUÇÃO 102 CNJ - ANEXO IV- QUANTITATIVO DE CARGOS E FUNÇÕES</t>
  </si>
  <si>
    <t>UNIDADE: SECRETARIA DE GESTÃO DE PESSOAS</t>
  </si>
  <si>
    <t>ÓRGÃO: TRIBUNAL REGIONAL DO DA TRABAHO DA 15ª REGIÃO</t>
  </si>
  <si>
    <t>COORDENADORIA DE GESTÃO DE PESSOAS</t>
  </si>
  <si>
    <t>TRIBUNAL REGIONAL DO TRABALHO DA 22ª REGIÃO</t>
  </si>
  <si>
    <t>Observação: Os tribunais de justiça e de justiça militar deverão adaptar este anexo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</si>
  <si>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</si>
  <si>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</si>
  <si>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</si>
  <si>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</si>
  <si>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Tribunal Regional do Trabalho da 17ª Região</t>
  </si>
  <si>
    <t>TRIBUNAL REGIONAL DO TRABALHO DA 23ª REGIÃO</t>
  </si>
  <si>
    <t>TRIBUNAL REGIONAL DO TRABALHO DA 1ª REGIÃO</t>
  </si>
  <si>
    <t>ÓRGÃO: TRIBUNAL REGIONAL DO TRABALHO DA 5ª REGIÃO</t>
  </si>
  <si>
    <t>JUSTIÇA DO TRABALHO</t>
  </si>
  <si>
    <t>ÓRGÃO: TRIBUNALREGIONAL DO TRABALHO DA SEXTA REGIÃO</t>
  </si>
  <si>
    <t>UNIDADE: SECRETARIA DE GESTÃO DE PESSOAS/COORDENADORIA DE ADMINISTRAÇÃO DE PESSOAL</t>
  </si>
  <si>
    <t>PODER JUDICIÁRIO FEDERAL</t>
  </si>
  <si>
    <t>ÓRGÃO: Tribunal Regional do Trabalho 10ª Região</t>
  </si>
  <si>
    <t>UNIDADE: Coordenadoria de Pessoal e de Informações Funcionais</t>
  </si>
  <si>
    <t>TRIBUNAL REGIONAL DO TRABALHO DA 20ª REGIÃO</t>
  </si>
  <si>
    <t>TRIBUNAL REGIONAL DO TRABALHO DA 13ª REGIÃO</t>
  </si>
  <si>
    <t>SERVIÇO DE ADMINISTRAÇÂO E PAGAMENTO DE PESSOAL</t>
  </si>
  <si>
    <t>ÓRGÃO: TRT14ª REGIÃO</t>
  </si>
  <si>
    <t>UNIDADE: Secretaria Gestão de Pessoas</t>
  </si>
  <si>
    <t>TRT-2ª REGIÃO</t>
  </si>
  <si>
    <t>SECRETARIA DE GESTÃO DE PESSOAS</t>
  </si>
  <si>
    <t>Consolidado da Justiça do Trabalho</t>
  </si>
  <si>
    <t>UNIDADE: Coordenadoria de Gestão de Pessoas CSJT</t>
  </si>
  <si>
    <t>ÓRGÃO: TRIBUNAL REGIONAL DO TRABALHO 11ª REGIÃO</t>
  </si>
  <si>
    <t>Data de referência: 31/12/2015</t>
  </si>
  <si>
    <t>UNIDADE: 8002</t>
  </si>
  <si>
    <t>Data de início da vigência: dezembro/2015</t>
  </si>
  <si>
    <t xml:space="preserve">SECRETARIA DE ADMINISTRAÇÃO DE PESSOAL </t>
  </si>
  <si>
    <t>TRT 3ª Região</t>
  </si>
  <si>
    <t>12/2015</t>
  </si>
  <si>
    <t>ÓRGÃO: TRT 7ª REGIÃO</t>
  </si>
  <si>
    <t>UNIDADE: DIVISÃO DE RECURSOS HUMANOS - SETOR DE INFORMAÇÕES FUNCIONAIS</t>
  </si>
  <si>
    <t>ÓRGÃO: Tribunal Regional do Trabalho da 12ª Região</t>
  </si>
  <si>
    <t>Data de referência: 31/12/2015 publicado em 13/01/2016</t>
  </si>
  <si>
    <t>CARREIRA /
CLASSE / PADRÃO</t>
  </si>
  <si>
    <t>Data de referência: Data de referência: 31/12/15</t>
  </si>
  <si>
    <t>ÓRGÃO: TRIBUNAL REGIONAL DO TRABALHO DA 16ª REGIÃO</t>
  </si>
  <si>
    <t>UNIDADE: COORDENADORIA DE GESTÃO DE PESSOAS</t>
  </si>
  <si>
    <t>CARREIRA / CLASSE / PADRÃO</t>
  </si>
  <si>
    <t>Servidores Ativos</t>
  </si>
  <si>
    <t>ANALISTA</t>
  </si>
  <si>
    <t>TÉCNICO</t>
  </si>
  <si>
    <t>AUXILIAR</t>
  </si>
  <si>
    <t>ÓRGÃO: TRT18</t>
  </si>
  <si>
    <t>UNIDADE :SGPe-Cadastro</t>
  </si>
  <si>
    <t>Data de referência: 31.12.2015</t>
  </si>
  <si>
    <t>ÓRGÃO: TRT DA 19ª REGIÃO</t>
  </si>
  <si>
    <t>Data de referência: 01/12/2015</t>
  </si>
  <si>
    <t>ÓRGÃO: TRT - 21ª REGIÃO</t>
  </si>
  <si>
    <t>ÓRGÃO: TRIBUNAL REGIONAL DO TRABALHO DA 24ª REGIÃO</t>
  </si>
  <si>
    <t>UNIDADE: SERVIÇO DE RECURSOS HUMANOS</t>
  </si>
  <si>
    <t>ÓRGÃO: TRIBUNAL SUPERIOR DO TRABALHO</t>
  </si>
  <si>
    <t>UNIDADE: COORDENADORIA DE INFORMAÇÕES FUNCIONAIS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</si>
</sst>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d/m/yy"/>
    <numFmt numFmtId="182" formatCode="[$-416]#,##0"/>
  </numFmts>
  <fonts count="7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0"/>
      <color indexed="64"/>
      <name val="Arial"/>
      <family val="2"/>
    </font>
    <font>
      <b/>
      <sz val="10"/>
      <name val="Arial"/>
      <family val="2"/>
      <charset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theme="3" tint="-0.499984740745262"/>
      <name val="Arial"/>
      <family val="2"/>
    </font>
    <font>
      <b/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rgb="FFC0C0C0"/>
      </patternFill>
    </fill>
    <fill>
      <patternFill patternType="solid">
        <fgColor theme="0" tint="-0.249977111117893"/>
        <bgColor indexed="1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31"/>
      </patternFill>
    </fill>
  </fills>
  <borders count="7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2" fillId="0" borderId="0"/>
  </cellStyleXfs>
  <cellXfs count="393">
    <xf numFmtId="0" fontId="0" fillId="0" borderId="0" xfId="0"/>
    <xf numFmtId="0" fontId="0" fillId="0" borderId="0" xfId="0" applyBorder="1"/>
    <xf numFmtId="0" fontId="55" fillId="0" borderId="0" xfId="0" applyFont="1"/>
    <xf numFmtId="0" fontId="2" fillId="0" borderId="0" xfId="0" applyFont="1"/>
    <xf numFmtId="0" fontId="0" fillId="0" borderId="19" xfId="0" applyBorder="1"/>
    <xf numFmtId="0" fontId="56" fillId="0" borderId="0" xfId="0" applyFont="1" applyAlignment="1"/>
    <xf numFmtId="0" fontId="56" fillId="0" borderId="0" xfId="0" applyFont="1"/>
    <xf numFmtId="0" fontId="56" fillId="24" borderId="17" xfId="0" applyFont="1" applyFill="1" applyBorder="1" applyAlignment="1">
      <alignment horizontal="center" vertical="center" wrapText="1"/>
    </xf>
    <xf numFmtId="0" fontId="57" fillId="0" borderId="0" xfId="0" applyFont="1"/>
    <xf numFmtId="0" fontId="56" fillId="24" borderId="21" xfId="0" applyFont="1" applyFill="1" applyBorder="1" applyAlignment="1">
      <alignment horizontal="center" wrapText="1"/>
    </xf>
    <xf numFmtId="0" fontId="56" fillId="24" borderId="20" xfId="0" applyFont="1" applyFill="1" applyBorder="1" applyAlignment="1">
      <alignment horizontal="center" vertical="top" wrapText="1"/>
    </xf>
    <xf numFmtId="3" fontId="56" fillId="0" borderId="17" xfId="0" applyNumberFormat="1" applyFont="1" applyBorder="1" applyAlignment="1">
      <alignment horizontal="right" vertical="top" wrapText="1"/>
    </xf>
    <xf numFmtId="0" fontId="56" fillId="24" borderId="0" xfId="0" applyFont="1" applyFill="1" applyBorder="1" applyAlignment="1">
      <alignment horizontal="center" vertical="top" wrapText="1"/>
    </xf>
    <xf numFmtId="0" fontId="56" fillId="24" borderId="18" xfId="0" applyFont="1" applyFill="1" applyBorder="1" applyAlignment="1">
      <alignment horizontal="center" wrapText="1"/>
    </xf>
    <xf numFmtId="0" fontId="56" fillId="24" borderId="0" xfId="0" applyFont="1" applyFill="1" applyBorder="1" applyAlignment="1">
      <alignment horizontal="center" wrapText="1"/>
    </xf>
    <xf numFmtId="3" fontId="57" fillId="24" borderId="17" xfId="0" applyNumberFormat="1" applyFont="1" applyFill="1" applyBorder="1" applyAlignment="1">
      <alignment horizontal="right" vertical="top" wrapText="1"/>
    </xf>
    <xf numFmtId="0" fontId="57" fillId="0" borderId="0" xfId="0" applyFont="1" applyAlignment="1">
      <alignment horizontal="left"/>
    </xf>
    <xf numFmtId="0" fontId="56" fillId="24" borderId="20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horizontal="center" wrapText="1"/>
    </xf>
    <xf numFmtId="3" fontId="57" fillId="0" borderId="0" xfId="0" applyNumberFormat="1" applyFont="1" applyFill="1" applyBorder="1" applyAlignment="1">
      <alignment horizontal="right" vertical="top" wrapText="1"/>
    </xf>
    <xf numFmtId="0" fontId="58" fillId="0" borderId="0" xfId="0" applyFont="1" applyAlignment="1"/>
    <xf numFmtId="0" fontId="58" fillId="0" borderId="0" xfId="0" applyFont="1"/>
    <xf numFmtId="14" fontId="58" fillId="0" borderId="0" xfId="0" applyNumberFormat="1" applyFont="1"/>
    <xf numFmtId="0" fontId="59" fillId="0" borderId="0" xfId="0" applyFont="1" applyAlignment="1">
      <alignment horizontal="left"/>
    </xf>
    <xf numFmtId="0" fontId="59" fillId="0" borderId="0" xfId="0" applyFont="1"/>
    <xf numFmtId="0" fontId="0" fillId="0" borderId="27" xfId="0" applyBorder="1"/>
    <xf numFmtId="0" fontId="58" fillId="8" borderId="28" xfId="0" applyFont="1" applyFill="1" applyBorder="1" applyAlignment="1">
      <alignment horizontal="center" wrapText="1"/>
    </xf>
    <xf numFmtId="0" fontId="58" fillId="8" borderId="0" xfId="0" applyFont="1" applyFill="1" applyBorder="1" applyAlignment="1">
      <alignment horizontal="center" vertical="top" wrapText="1"/>
    </xf>
    <xf numFmtId="3" fontId="58" fillId="0" borderId="26" xfId="0" applyNumberFormat="1" applyFont="1" applyBorder="1" applyAlignment="1">
      <alignment horizontal="right" vertical="top" wrapText="1"/>
    </xf>
    <xf numFmtId="0" fontId="58" fillId="8" borderId="29" xfId="0" applyFont="1" applyFill="1" applyBorder="1" applyAlignment="1">
      <alignment horizontal="center" wrapText="1"/>
    </xf>
    <xf numFmtId="0" fontId="58" fillId="8" borderId="30" xfId="0" applyFont="1" applyFill="1" applyBorder="1" applyAlignment="1">
      <alignment horizontal="center" vertical="top" wrapText="1"/>
    </xf>
    <xf numFmtId="0" fontId="58" fillId="8" borderId="31" xfId="0" applyFont="1" applyFill="1" applyBorder="1" applyAlignment="1">
      <alignment horizontal="center" wrapText="1"/>
    </xf>
    <xf numFmtId="0" fontId="58" fillId="8" borderId="27" xfId="0" applyFont="1" applyFill="1" applyBorder="1" applyAlignment="1">
      <alignment horizontal="center" vertical="top" wrapText="1"/>
    </xf>
    <xf numFmtId="0" fontId="58" fillId="8" borderId="30" xfId="0" applyFont="1" applyFill="1" applyBorder="1" applyAlignment="1">
      <alignment horizontal="center" wrapText="1"/>
    </xf>
    <xf numFmtId="0" fontId="58" fillId="8" borderId="0" xfId="0" applyFont="1" applyFill="1" applyBorder="1" applyAlignment="1">
      <alignment horizontal="center" wrapText="1"/>
    </xf>
    <xf numFmtId="0" fontId="58" fillId="8" borderId="27" xfId="0" applyFont="1" applyFill="1" applyBorder="1" applyAlignment="1">
      <alignment horizontal="center" wrapText="1"/>
    </xf>
    <xf numFmtId="3" fontId="59" fillId="8" borderId="26" xfId="0" applyNumberFormat="1" applyFont="1" applyFill="1" applyBorder="1" applyAlignment="1">
      <alignment horizontal="right" vertical="top" wrapText="1"/>
    </xf>
    <xf numFmtId="0" fontId="56" fillId="25" borderId="21" xfId="0" applyFont="1" applyFill="1" applyBorder="1" applyAlignment="1">
      <alignment horizontal="center" wrapText="1"/>
    </xf>
    <xf numFmtId="0" fontId="56" fillId="25" borderId="0" xfId="0" applyFont="1" applyFill="1" applyBorder="1" applyAlignment="1">
      <alignment horizontal="center" vertical="top" wrapText="1"/>
    </xf>
    <xf numFmtId="0" fontId="56" fillId="25" borderId="18" xfId="0" applyFont="1" applyFill="1" applyBorder="1" applyAlignment="1">
      <alignment horizontal="center" wrapText="1"/>
    </xf>
    <xf numFmtId="0" fontId="56" fillId="25" borderId="20" xfId="0" applyFont="1" applyFill="1" applyBorder="1" applyAlignment="1">
      <alignment horizontal="center" wrapText="1"/>
    </xf>
    <xf numFmtId="0" fontId="56" fillId="25" borderId="0" xfId="0" applyFont="1" applyFill="1" applyBorder="1" applyAlignment="1">
      <alignment horizontal="center" wrapText="1"/>
    </xf>
    <xf numFmtId="3" fontId="57" fillId="25" borderId="17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4" fontId="56" fillId="0" borderId="0" xfId="0" applyNumberFormat="1" applyFont="1"/>
    <xf numFmtId="0" fontId="60" fillId="0" borderId="0" xfId="0" applyFont="1"/>
    <xf numFmtId="0" fontId="61" fillId="0" borderId="0" xfId="0" applyFont="1" applyAlignment="1">
      <alignment horizontal="left"/>
    </xf>
    <xf numFmtId="0" fontId="61" fillId="0" borderId="0" xfId="0" applyFont="1"/>
    <xf numFmtId="0" fontId="61" fillId="0" borderId="0" xfId="0" applyFont="1" applyFill="1" applyBorder="1" applyAlignment="1">
      <alignment horizontal="center" wrapText="1"/>
    </xf>
    <xf numFmtId="3" fontId="61" fillId="0" borderId="0" xfId="0" applyNumberFormat="1" applyFont="1" applyFill="1" applyBorder="1" applyAlignment="1">
      <alignment horizontal="right" vertical="top" wrapText="1"/>
    </xf>
    <xf numFmtId="0" fontId="2" fillId="0" borderId="0" xfId="246"/>
    <xf numFmtId="0" fontId="56" fillId="0" borderId="0" xfId="246" applyFont="1" applyAlignment="1"/>
    <xf numFmtId="0" fontId="56" fillId="0" borderId="0" xfId="246" applyFont="1"/>
    <xf numFmtId="14" fontId="56" fillId="0" borderId="0" xfId="246" applyNumberFormat="1" applyFont="1"/>
    <xf numFmtId="0" fontId="57" fillId="0" borderId="0" xfId="246" applyFont="1" applyAlignment="1">
      <alignment horizontal="left"/>
    </xf>
    <xf numFmtId="0" fontId="57" fillId="0" borderId="0" xfId="246" applyFont="1"/>
    <xf numFmtId="0" fontId="56" fillId="24" borderId="36" xfId="246" applyFont="1" applyFill="1" applyBorder="1" applyAlignment="1">
      <alignment horizontal="center" vertical="center" wrapText="1"/>
    </xf>
    <xf numFmtId="0" fontId="2" fillId="0" borderId="0" xfId="246" applyBorder="1"/>
    <xf numFmtId="0" fontId="56" fillId="24" borderId="0" xfId="246" applyFont="1" applyFill="1" applyBorder="1" applyAlignment="1">
      <alignment horizontal="center" vertical="top" wrapText="1"/>
    </xf>
    <xf numFmtId="3" fontId="56" fillId="0" borderId="36" xfId="246" applyNumberFormat="1" applyFont="1" applyBorder="1" applyAlignment="1">
      <alignment horizontal="right" vertical="top" wrapText="1"/>
    </xf>
    <xf numFmtId="0" fontId="56" fillId="24" borderId="37" xfId="246" applyFont="1" applyFill="1" applyBorder="1" applyAlignment="1">
      <alignment horizontal="center" wrapText="1"/>
    </xf>
    <xf numFmtId="0" fontId="56" fillId="24" borderId="38" xfId="246" applyFont="1" applyFill="1" applyBorder="1" applyAlignment="1">
      <alignment horizontal="center" wrapText="1"/>
    </xf>
    <xf numFmtId="0" fontId="56" fillId="24" borderId="0" xfId="246" applyFont="1" applyFill="1" applyBorder="1" applyAlignment="1">
      <alignment horizontal="center" wrapText="1"/>
    </xf>
    <xf numFmtId="0" fontId="56" fillId="24" borderId="18" xfId="246" applyFont="1" applyFill="1" applyBorder="1" applyAlignment="1">
      <alignment horizontal="center" wrapText="1"/>
    </xf>
    <xf numFmtId="3" fontId="57" fillId="24" borderId="41" xfId="246" applyNumberFormat="1" applyFont="1" applyFill="1" applyBorder="1" applyAlignment="1">
      <alignment horizontal="right" vertical="top" wrapText="1"/>
    </xf>
    <xf numFmtId="3" fontId="57" fillId="24" borderId="42" xfId="246" applyNumberFormat="1" applyFont="1" applyFill="1" applyBorder="1" applyAlignment="1">
      <alignment horizontal="right" vertical="top" wrapText="1"/>
    </xf>
    <xf numFmtId="17" fontId="56" fillId="0" borderId="0" xfId="0" applyNumberFormat="1" applyFont="1"/>
    <xf numFmtId="0" fontId="0" fillId="0" borderId="0" xfId="0" applyFont="1"/>
    <xf numFmtId="0" fontId="0" fillId="0" borderId="0" xfId="0" applyAlignment="1"/>
    <xf numFmtId="0" fontId="57" fillId="0" borderId="0" xfId="0" applyFont="1" applyBorder="1" applyAlignment="1">
      <alignment horizontal="centerContinuous"/>
    </xf>
    <xf numFmtId="180" fontId="58" fillId="0" borderId="0" xfId="0" applyNumberFormat="1" applyFont="1"/>
    <xf numFmtId="0" fontId="0" fillId="0" borderId="44" xfId="0" applyBorder="1"/>
    <xf numFmtId="0" fontId="58" fillId="27" borderId="45" xfId="0" applyFont="1" applyFill="1" applyBorder="1" applyAlignment="1">
      <alignment horizontal="center" wrapText="1"/>
    </xf>
    <xf numFmtId="0" fontId="58" fillId="27" borderId="0" xfId="0" applyFont="1" applyFill="1" applyBorder="1" applyAlignment="1">
      <alignment horizontal="center" vertical="top" wrapText="1"/>
    </xf>
    <xf numFmtId="3" fontId="58" fillId="0" borderId="43" xfId="0" applyNumberFormat="1" applyFont="1" applyBorder="1" applyAlignment="1">
      <alignment horizontal="right" vertical="top" wrapText="1"/>
    </xf>
    <xf numFmtId="0" fontId="58" fillId="27" borderId="46" xfId="0" applyFont="1" applyFill="1" applyBorder="1" applyAlignment="1">
      <alignment horizontal="center" vertical="top" wrapText="1"/>
    </xf>
    <xf numFmtId="0" fontId="58" fillId="27" borderId="18" xfId="0" applyFont="1" applyFill="1" applyBorder="1" applyAlignment="1">
      <alignment horizontal="center" wrapText="1"/>
    </xf>
    <xf numFmtId="0" fontId="58" fillId="27" borderId="44" xfId="0" applyFont="1" applyFill="1" applyBorder="1" applyAlignment="1">
      <alignment horizontal="center" vertical="top" wrapText="1"/>
    </xf>
    <xf numFmtId="0" fontId="58" fillId="27" borderId="46" xfId="0" applyFont="1" applyFill="1" applyBorder="1" applyAlignment="1">
      <alignment horizontal="center" wrapText="1"/>
    </xf>
    <xf numFmtId="0" fontId="58" fillId="27" borderId="0" xfId="0" applyFont="1" applyFill="1" applyBorder="1" applyAlignment="1">
      <alignment horizontal="center" wrapText="1"/>
    </xf>
    <xf numFmtId="0" fontId="58" fillId="27" borderId="44" xfId="0" applyFont="1" applyFill="1" applyBorder="1" applyAlignment="1">
      <alignment horizontal="center" wrapText="1"/>
    </xf>
    <xf numFmtId="3" fontId="59" fillId="27" borderId="43" xfId="0" applyNumberFormat="1" applyFont="1" applyFill="1" applyBorder="1" applyAlignment="1">
      <alignment horizontal="right" vertical="top" wrapText="1"/>
    </xf>
    <xf numFmtId="0" fontId="59" fillId="0" borderId="0" xfId="0" applyFont="1" applyBorder="1" applyAlignment="1">
      <alignment horizontal="center" wrapText="1"/>
    </xf>
    <xf numFmtId="3" fontId="59" fillId="0" borderId="0" xfId="0" applyNumberFormat="1" applyFont="1" applyBorder="1" applyAlignment="1">
      <alignment horizontal="right" vertical="top" wrapText="1"/>
    </xf>
    <xf numFmtId="0" fontId="56" fillId="25" borderId="45" xfId="0" applyFont="1" applyFill="1" applyBorder="1" applyAlignment="1">
      <alignment horizontal="center" vertical="center" wrapText="1"/>
    </xf>
    <xf numFmtId="0" fontId="56" fillId="25" borderId="45" xfId="0" applyFont="1" applyFill="1" applyBorder="1" applyAlignment="1">
      <alignment horizontal="center" wrapText="1"/>
    </xf>
    <xf numFmtId="0" fontId="56" fillId="25" borderId="47" xfId="0" applyFont="1" applyFill="1" applyBorder="1" applyAlignment="1">
      <alignment horizontal="center" wrapText="1"/>
    </xf>
    <xf numFmtId="0" fontId="56" fillId="25" borderId="46" xfId="0" applyFont="1" applyFill="1" applyBorder="1" applyAlignment="1">
      <alignment horizontal="center" vertical="top" wrapText="1"/>
    </xf>
    <xf numFmtId="0" fontId="56" fillId="25" borderId="44" xfId="0" applyFont="1" applyFill="1" applyBorder="1" applyAlignment="1">
      <alignment horizontal="center" vertical="top" wrapText="1"/>
    </xf>
    <xf numFmtId="0" fontId="56" fillId="25" borderId="46" xfId="0" applyFont="1" applyFill="1" applyBorder="1" applyAlignment="1">
      <alignment horizontal="center" wrapText="1"/>
    </xf>
    <xf numFmtId="0" fontId="56" fillId="25" borderId="44" xfId="0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8" fillId="8" borderId="26" xfId="0" applyFont="1" applyFill="1" applyBorder="1" applyAlignment="1">
      <alignment horizontal="center" vertical="center" wrapText="1"/>
    </xf>
    <xf numFmtId="0" fontId="58" fillId="8" borderId="26" xfId="0" applyFont="1" applyFill="1" applyBorder="1" applyAlignment="1">
      <alignment horizontal="center" wrapText="1"/>
    </xf>
    <xf numFmtId="0" fontId="56" fillId="24" borderId="45" xfId="0" applyFont="1" applyFill="1" applyBorder="1" applyAlignment="1">
      <alignment horizontal="center" wrapText="1"/>
    </xf>
    <xf numFmtId="0" fontId="56" fillId="24" borderId="47" xfId="0" applyFont="1" applyFill="1" applyBorder="1" applyAlignment="1">
      <alignment horizontal="center" wrapText="1"/>
    </xf>
    <xf numFmtId="0" fontId="56" fillId="24" borderId="46" xfId="0" applyFont="1" applyFill="1" applyBorder="1" applyAlignment="1">
      <alignment horizontal="center" vertical="top" wrapText="1"/>
    </xf>
    <xf numFmtId="0" fontId="56" fillId="24" borderId="44" xfId="0" applyFont="1" applyFill="1" applyBorder="1" applyAlignment="1">
      <alignment horizontal="center" vertical="top" wrapText="1"/>
    </xf>
    <xf numFmtId="0" fontId="56" fillId="24" borderId="44" xfId="0" applyFont="1" applyFill="1" applyBorder="1" applyAlignment="1">
      <alignment horizontal="center" wrapText="1"/>
    </xf>
    <xf numFmtId="3" fontId="2" fillId="0" borderId="26" xfId="0" applyNumberFormat="1" applyFont="1" applyBorder="1" applyAlignment="1">
      <alignment horizontal="right" vertical="top" wrapText="1"/>
    </xf>
    <xf numFmtId="3" fontId="40" fillId="0" borderId="26" xfId="0" applyNumberFormat="1" applyFont="1" applyBorder="1" applyAlignment="1">
      <alignment horizontal="right" vertical="top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17" xfId="0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6" fillId="24" borderId="44" xfId="246" applyFont="1" applyFill="1" applyBorder="1" applyAlignment="1">
      <alignment horizontal="center" vertical="top" wrapText="1"/>
    </xf>
    <xf numFmtId="0" fontId="56" fillId="24" borderId="44" xfId="246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3" fontId="56" fillId="24" borderId="17" xfId="0" applyNumberFormat="1" applyFont="1" applyFill="1" applyBorder="1" applyAlignment="1">
      <alignment horizontal="right" vertical="top" wrapText="1"/>
    </xf>
    <xf numFmtId="0" fontId="56" fillId="24" borderId="46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56" fillId="0" borderId="0" xfId="0" applyNumberFormat="1" applyFont="1" applyAlignment="1">
      <alignment horizontal="center"/>
    </xf>
    <xf numFmtId="0" fontId="56" fillId="25" borderId="43" xfId="0" applyFont="1" applyFill="1" applyBorder="1" applyAlignment="1">
      <alignment horizontal="center" vertical="center" wrapText="1"/>
    </xf>
    <xf numFmtId="0" fontId="56" fillId="25" borderId="43" xfId="0" applyFont="1" applyFill="1" applyBorder="1" applyAlignment="1">
      <alignment horizontal="center" wrapText="1"/>
    </xf>
    <xf numFmtId="3" fontId="56" fillId="0" borderId="43" xfId="0" applyNumberFormat="1" applyFont="1" applyBorder="1" applyAlignment="1">
      <alignment horizontal="right" vertical="top" wrapText="1"/>
    </xf>
    <xf numFmtId="3" fontId="57" fillId="25" borderId="43" xfId="0" applyNumberFormat="1" applyFont="1" applyFill="1" applyBorder="1" applyAlignment="1">
      <alignment horizontal="right" vertical="top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6" fillId="24" borderId="43" xfId="246" applyFont="1" applyFill="1" applyBorder="1" applyAlignment="1">
      <alignment horizontal="center" vertical="center" wrapText="1"/>
    </xf>
    <xf numFmtId="0" fontId="56" fillId="24" borderId="52" xfId="246" applyFont="1" applyFill="1" applyBorder="1" applyAlignment="1">
      <alignment horizontal="center" wrapText="1"/>
    </xf>
    <xf numFmtId="0" fontId="56" fillId="24" borderId="43" xfId="246" applyFont="1" applyFill="1" applyBorder="1" applyAlignment="1">
      <alignment horizontal="center" wrapText="1"/>
    </xf>
    <xf numFmtId="3" fontId="56" fillId="0" borderId="43" xfId="246" applyNumberFormat="1" applyFont="1" applyBorder="1" applyAlignment="1">
      <alignment horizontal="right" vertical="top" wrapText="1"/>
    </xf>
    <xf numFmtId="0" fontId="56" fillId="24" borderId="46" xfId="246" applyFont="1" applyFill="1" applyBorder="1" applyAlignment="1">
      <alignment horizontal="center" vertical="top" wrapText="1"/>
    </xf>
    <xf numFmtId="0" fontId="56" fillId="24" borderId="45" xfId="246" applyFont="1" applyFill="1" applyBorder="1" applyAlignment="1">
      <alignment horizontal="center" wrapText="1"/>
    </xf>
    <xf numFmtId="0" fontId="56" fillId="24" borderId="46" xfId="246" applyFont="1" applyFill="1" applyBorder="1" applyAlignment="1">
      <alignment horizontal="center" wrapText="1"/>
    </xf>
    <xf numFmtId="0" fontId="58" fillId="27" borderId="43" xfId="0" applyFont="1" applyFill="1" applyBorder="1" applyAlignment="1">
      <alignment horizontal="center" vertical="center" wrapText="1"/>
    </xf>
    <xf numFmtId="0" fontId="58" fillId="27" borderId="43" xfId="0" applyFont="1" applyFill="1" applyBorder="1" applyAlignment="1">
      <alignment horizontal="center" wrapText="1"/>
    </xf>
    <xf numFmtId="0" fontId="56" fillId="24" borderId="43" xfId="0" applyFont="1" applyFill="1" applyBorder="1" applyAlignment="1">
      <alignment horizontal="center" vertical="center" wrapText="1"/>
    </xf>
    <xf numFmtId="0" fontId="56" fillId="24" borderId="43" xfId="0" applyFont="1" applyFill="1" applyBorder="1" applyAlignment="1">
      <alignment horizontal="center" wrapText="1"/>
    </xf>
    <xf numFmtId="3" fontId="57" fillId="24" borderId="43" xfId="0" applyNumberFormat="1" applyFont="1" applyFill="1" applyBorder="1" applyAlignment="1">
      <alignment horizontal="right" vertical="top" wrapText="1"/>
    </xf>
    <xf numFmtId="0" fontId="0" fillId="0" borderId="43" xfId="0" applyBorder="1"/>
    <xf numFmtId="0" fontId="58" fillId="27" borderId="47" xfId="0" applyFont="1" applyFill="1" applyBorder="1" applyAlignment="1">
      <alignment horizontal="center" wrapText="1"/>
    </xf>
    <xf numFmtId="0" fontId="63" fillId="0" borderId="43" xfId="0" applyFont="1" applyBorder="1"/>
    <xf numFmtId="3" fontId="59" fillId="0" borderId="43" xfId="0" applyNumberFormat="1" applyFont="1" applyBorder="1" applyAlignment="1">
      <alignment horizontal="right" vertical="top" wrapText="1"/>
    </xf>
    <xf numFmtId="0" fontId="64" fillId="0" borderId="0" xfId="0" applyFont="1" applyAlignment="1"/>
    <xf numFmtId="0" fontId="64" fillId="0" borderId="0" xfId="0" applyFont="1"/>
    <xf numFmtId="181" fontId="64" fillId="0" borderId="0" xfId="0" applyNumberFormat="1" applyFont="1"/>
    <xf numFmtId="0" fontId="64" fillId="28" borderId="53" xfId="0" applyFont="1" applyFill="1" applyBorder="1" applyAlignment="1">
      <alignment horizontal="center" vertical="center" wrapText="1"/>
    </xf>
    <xf numFmtId="0" fontId="64" fillId="28" borderId="54" xfId="0" applyFont="1" applyFill="1" applyBorder="1" applyAlignment="1">
      <alignment horizontal="center" wrapText="1"/>
    </xf>
    <xf numFmtId="0" fontId="64" fillId="28" borderId="0" xfId="0" applyFont="1" applyFill="1" applyAlignment="1">
      <alignment horizontal="center" vertical="top" wrapText="1"/>
    </xf>
    <xf numFmtId="0" fontId="64" fillId="28" borderId="53" xfId="0" applyFont="1" applyFill="1" applyBorder="1" applyAlignment="1">
      <alignment horizontal="center" wrapText="1"/>
    </xf>
    <xf numFmtId="3" fontId="64" fillId="0" borderId="53" xfId="0" applyNumberFormat="1" applyFont="1" applyBorder="1" applyAlignment="1">
      <alignment horizontal="right" vertical="top" wrapText="1"/>
    </xf>
    <xf numFmtId="0" fontId="64" fillId="28" borderId="55" xfId="0" applyFont="1" applyFill="1" applyBorder="1" applyAlignment="1">
      <alignment horizontal="center" wrapText="1"/>
    </xf>
    <xf numFmtId="0" fontId="64" fillId="28" borderId="56" xfId="0" applyFont="1" applyFill="1" applyBorder="1" applyAlignment="1">
      <alignment horizontal="center" vertical="top" wrapText="1"/>
    </xf>
    <xf numFmtId="0" fontId="64" fillId="28" borderId="57" xfId="0" applyFont="1" applyFill="1" applyBorder="1" applyAlignment="1">
      <alignment horizontal="center" wrapText="1"/>
    </xf>
    <xf numFmtId="0" fontId="64" fillId="28" borderId="58" xfId="0" applyFont="1" applyFill="1" applyBorder="1" applyAlignment="1">
      <alignment horizontal="center" vertical="top" wrapText="1"/>
    </xf>
    <xf numFmtId="0" fontId="64" fillId="28" borderId="56" xfId="0" applyFont="1" applyFill="1" applyBorder="1" applyAlignment="1">
      <alignment horizontal="center" wrapText="1"/>
    </xf>
    <xf numFmtId="0" fontId="64" fillId="28" borderId="0" xfId="0" applyFont="1" applyFill="1" applyAlignment="1">
      <alignment horizontal="center" wrapText="1"/>
    </xf>
    <xf numFmtId="0" fontId="64" fillId="28" borderId="58" xfId="0" applyFont="1" applyFill="1" applyBorder="1" applyAlignment="1">
      <alignment horizontal="center" wrapText="1"/>
    </xf>
    <xf numFmtId="3" fontId="65" fillId="28" borderId="53" xfId="0" applyNumberFormat="1" applyFont="1" applyFill="1" applyBorder="1" applyAlignment="1">
      <alignment horizontal="right" vertical="top" wrapText="1"/>
    </xf>
    <xf numFmtId="3" fontId="56" fillId="0" borderId="59" xfId="0" applyNumberFormat="1" applyFont="1" applyBorder="1" applyAlignment="1">
      <alignment horizontal="center" vertical="top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6" fillId="0" borderId="17" xfId="0" applyFont="1" applyFill="1" applyBorder="1"/>
    <xf numFmtId="0" fontId="56" fillId="25" borderId="43" xfId="0" applyFont="1" applyFill="1" applyBorder="1" applyAlignment="1">
      <alignment horizontal="center" vertical="center" wrapText="1"/>
    </xf>
    <xf numFmtId="0" fontId="56" fillId="25" borderId="43" xfId="0" applyFont="1" applyFill="1" applyBorder="1" applyAlignment="1">
      <alignment horizontal="center" wrapText="1"/>
    </xf>
    <xf numFmtId="0" fontId="66" fillId="0" borderId="0" xfId="0" applyFont="1" applyAlignment="1"/>
    <xf numFmtId="0" fontId="66" fillId="0" borderId="0" xfId="0" applyFont="1"/>
    <xf numFmtId="0" fontId="66" fillId="28" borderId="53" xfId="0" applyFont="1" applyFill="1" applyBorder="1" applyAlignment="1">
      <alignment horizontal="center" vertical="center" wrapText="1"/>
    </xf>
    <xf numFmtId="0" fontId="66" fillId="28" borderId="54" xfId="0" applyFont="1" applyFill="1" applyBorder="1" applyAlignment="1">
      <alignment horizontal="center" wrapText="1"/>
    </xf>
    <xf numFmtId="0" fontId="66" fillId="28" borderId="0" xfId="0" applyFont="1" applyFill="1" applyBorder="1" applyAlignment="1">
      <alignment horizontal="center" vertical="top" wrapText="1"/>
    </xf>
    <xf numFmtId="0" fontId="66" fillId="28" borderId="53" xfId="0" applyFont="1" applyFill="1" applyBorder="1" applyAlignment="1">
      <alignment horizontal="center" wrapText="1"/>
    </xf>
    <xf numFmtId="182" fontId="66" fillId="0" borderId="53" xfId="0" applyNumberFormat="1" applyFont="1" applyBorder="1" applyAlignment="1">
      <alignment horizontal="right" vertical="top" wrapText="1"/>
    </xf>
    <xf numFmtId="0" fontId="66" fillId="28" borderId="55" xfId="0" applyFont="1" applyFill="1" applyBorder="1" applyAlignment="1">
      <alignment horizontal="center" wrapText="1"/>
    </xf>
    <xf numFmtId="0" fontId="66" fillId="28" borderId="56" xfId="0" applyFont="1" applyFill="1" applyBorder="1" applyAlignment="1">
      <alignment horizontal="center" vertical="top" wrapText="1"/>
    </xf>
    <xf numFmtId="0" fontId="66" fillId="28" borderId="57" xfId="0" applyFont="1" applyFill="1" applyBorder="1" applyAlignment="1">
      <alignment horizontal="center" wrapText="1"/>
    </xf>
    <xf numFmtId="0" fontId="66" fillId="28" borderId="58" xfId="0" applyFont="1" applyFill="1" applyBorder="1" applyAlignment="1">
      <alignment horizontal="center" vertical="top" wrapText="1"/>
    </xf>
    <xf numFmtId="182" fontId="66" fillId="0" borderId="0" xfId="0" applyNumberFormat="1" applyFont="1" applyBorder="1" applyAlignment="1">
      <alignment horizontal="right" vertical="top" wrapText="1"/>
    </xf>
    <xf numFmtId="0" fontId="66" fillId="28" borderId="56" xfId="0" applyFont="1" applyFill="1" applyBorder="1" applyAlignment="1">
      <alignment horizontal="center" wrapText="1"/>
    </xf>
    <xf numFmtId="0" fontId="66" fillId="28" borderId="0" xfId="0" applyFont="1" applyFill="1" applyBorder="1" applyAlignment="1">
      <alignment horizontal="center" wrapText="1"/>
    </xf>
    <xf numFmtId="0" fontId="66" fillId="28" borderId="58" xfId="0" applyFont="1" applyFill="1" applyBorder="1" applyAlignment="1">
      <alignment horizontal="center" wrapText="1"/>
    </xf>
    <xf numFmtId="182" fontId="66" fillId="0" borderId="58" xfId="0" applyNumberFormat="1" applyFont="1" applyBorder="1" applyAlignment="1">
      <alignment horizontal="right" vertical="top" wrapText="1"/>
    </xf>
    <xf numFmtId="182" fontId="66" fillId="0" borderId="54" xfId="0" applyNumberFormat="1" applyFont="1" applyBorder="1" applyAlignment="1">
      <alignment horizontal="right" vertical="top" wrapText="1"/>
    </xf>
    <xf numFmtId="182" fontId="67" fillId="28" borderId="53" xfId="0" applyNumberFormat="1" applyFont="1" applyFill="1" applyBorder="1" applyAlignment="1">
      <alignment horizontal="right" vertical="top" wrapText="1"/>
    </xf>
    <xf numFmtId="0" fontId="56" fillId="25" borderId="63" xfId="0" applyFont="1" applyFill="1" applyBorder="1" applyAlignment="1">
      <alignment horizontal="center" vertical="top" wrapText="1"/>
    </xf>
    <xf numFmtId="0" fontId="56" fillId="25" borderId="63" xfId="0" applyFont="1" applyFill="1" applyBorder="1" applyAlignment="1">
      <alignment horizontal="center" wrapText="1"/>
    </xf>
    <xf numFmtId="0" fontId="58" fillId="29" borderId="43" xfId="0" applyFont="1" applyFill="1" applyBorder="1" applyAlignment="1">
      <alignment horizontal="center" vertical="center" wrapText="1"/>
    </xf>
    <xf numFmtId="0" fontId="58" fillId="29" borderId="45" xfId="0" applyFont="1" applyFill="1" applyBorder="1" applyAlignment="1">
      <alignment horizontal="center" wrapText="1"/>
    </xf>
    <xf numFmtId="0" fontId="58" fillId="29" borderId="0" xfId="0" applyFont="1" applyFill="1" applyBorder="1" applyAlignment="1">
      <alignment horizontal="center" vertical="top" wrapText="1"/>
    </xf>
    <xf numFmtId="0" fontId="58" fillId="29" borderId="43" xfId="0" applyFont="1" applyFill="1" applyBorder="1" applyAlignment="1">
      <alignment horizontal="center" wrapText="1"/>
    </xf>
    <xf numFmtId="0" fontId="58" fillId="29" borderId="47" xfId="0" applyFont="1" applyFill="1" applyBorder="1" applyAlignment="1">
      <alignment horizontal="center" wrapText="1"/>
    </xf>
    <xf numFmtId="0" fontId="58" fillId="29" borderId="63" xfId="0" applyFont="1" applyFill="1" applyBorder="1" applyAlignment="1">
      <alignment horizontal="center" vertical="top" wrapText="1"/>
    </xf>
    <xf numFmtId="0" fontId="58" fillId="29" borderId="18" xfId="0" applyFont="1" applyFill="1" applyBorder="1" applyAlignment="1">
      <alignment horizontal="center" wrapText="1"/>
    </xf>
    <xf numFmtId="0" fontId="58" fillId="29" borderId="44" xfId="0" applyFont="1" applyFill="1" applyBorder="1" applyAlignment="1">
      <alignment horizontal="center" vertical="top" wrapText="1"/>
    </xf>
    <xf numFmtId="0" fontId="58" fillId="29" borderId="63" xfId="0" applyFont="1" applyFill="1" applyBorder="1" applyAlignment="1">
      <alignment horizontal="center" wrapText="1"/>
    </xf>
    <xf numFmtId="0" fontId="58" fillId="29" borderId="0" xfId="0" applyFont="1" applyFill="1" applyBorder="1" applyAlignment="1">
      <alignment horizontal="center" wrapText="1"/>
    </xf>
    <xf numFmtId="0" fontId="58" fillId="29" borderId="44" xfId="0" applyFont="1" applyFill="1" applyBorder="1" applyAlignment="1">
      <alignment horizontal="center" wrapText="1"/>
    </xf>
    <xf numFmtId="3" fontId="59" fillId="29" borderId="43" xfId="0" applyNumberFormat="1" applyFont="1" applyFill="1" applyBorder="1" applyAlignment="1">
      <alignment horizontal="right" vertical="top" wrapText="1"/>
    </xf>
    <xf numFmtId="0" fontId="56" fillId="25" borderId="43" xfId="0" applyFont="1" applyFill="1" applyBorder="1" applyAlignment="1">
      <alignment horizontal="center" vertical="center" wrapText="1"/>
    </xf>
    <xf numFmtId="0" fontId="56" fillId="25" borderId="43" xfId="0" applyFont="1" applyFill="1" applyBorder="1" applyAlignment="1">
      <alignment horizontal="center" wrapText="1"/>
    </xf>
    <xf numFmtId="0" fontId="58" fillId="30" borderId="45" xfId="0" applyFont="1" applyFill="1" applyBorder="1" applyAlignment="1">
      <alignment horizontal="center" wrapText="1"/>
    </xf>
    <xf numFmtId="0" fontId="58" fillId="30" borderId="0" xfId="0" applyFont="1" applyFill="1" applyBorder="1" applyAlignment="1">
      <alignment horizontal="center" vertical="top" wrapText="1"/>
    </xf>
    <xf numFmtId="0" fontId="58" fillId="30" borderId="43" xfId="0" applyFont="1" applyFill="1" applyBorder="1" applyAlignment="1">
      <alignment horizontal="center" wrapText="1"/>
    </xf>
    <xf numFmtId="0" fontId="58" fillId="30" borderId="47" xfId="0" applyFont="1" applyFill="1" applyBorder="1" applyAlignment="1">
      <alignment horizontal="center" wrapText="1"/>
    </xf>
    <xf numFmtId="0" fontId="58" fillId="30" borderId="46" xfId="0" applyFont="1" applyFill="1" applyBorder="1" applyAlignment="1">
      <alignment horizontal="center" vertical="top" wrapText="1"/>
    </xf>
    <xf numFmtId="0" fontId="58" fillId="30" borderId="18" xfId="0" applyFont="1" applyFill="1" applyBorder="1" applyAlignment="1">
      <alignment horizontal="center" wrapText="1"/>
    </xf>
    <xf numFmtId="0" fontId="58" fillId="30" borderId="44" xfId="0" applyFont="1" applyFill="1" applyBorder="1" applyAlignment="1">
      <alignment horizontal="center" vertical="top" wrapText="1"/>
    </xf>
    <xf numFmtId="0" fontId="58" fillId="30" borderId="46" xfId="0" applyFont="1" applyFill="1" applyBorder="1" applyAlignment="1">
      <alignment horizontal="center" wrapText="1"/>
    </xf>
    <xf numFmtId="0" fontId="58" fillId="30" borderId="0" xfId="0" applyFont="1" applyFill="1" applyBorder="1" applyAlignment="1">
      <alignment horizontal="center" wrapText="1"/>
    </xf>
    <xf numFmtId="0" fontId="58" fillId="30" borderId="44" xfId="0" applyFont="1" applyFill="1" applyBorder="1" applyAlignment="1">
      <alignment horizontal="center" wrapText="1"/>
    </xf>
    <xf numFmtId="3" fontId="59" fillId="30" borderId="43" xfId="0" applyNumberFormat="1" applyFont="1" applyFill="1" applyBorder="1" applyAlignment="1">
      <alignment horizontal="right" vertical="top" wrapText="1"/>
    </xf>
    <xf numFmtId="0" fontId="58" fillId="30" borderId="43" xfId="0" applyFont="1" applyFill="1" applyBorder="1" applyAlignment="1">
      <alignment horizontal="center" vertical="center" wrapText="1"/>
    </xf>
    <xf numFmtId="0" fontId="56" fillId="24" borderId="43" xfId="0" applyFont="1" applyFill="1" applyBorder="1" applyAlignment="1">
      <alignment horizontal="center" vertical="center" wrapText="1"/>
    </xf>
    <xf numFmtId="0" fontId="56" fillId="24" borderId="43" xfId="0" applyFont="1" applyFill="1" applyBorder="1" applyAlignment="1">
      <alignment horizontal="center" wrapText="1"/>
    </xf>
    <xf numFmtId="3" fontId="56" fillId="0" borderId="43" xfId="0" applyNumberFormat="1" applyFont="1" applyBorder="1" applyAlignment="1">
      <alignment horizontal="right" vertical="center" wrapText="1"/>
    </xf>
    <xf numFmtId="3" fontId="57" fillId="25" borderId="43" xfId="0" applyNumberFormat="1" applyFont="1" applyFill="1" applyBorder="1" applyAlignment="1">
      <alignment horizontal="right" vertical="center" wrapText="1"/>
    </xf>
    <xf numFmtId="0" fontId="56" fillId="25" borderId="43" xfId="0" applyFont="1" applyFill="1" applyBorder="1" applyAlignment="1">
      <alignment horizontal="center" vertical="center" wrapText="1"/>
    </xf>
    <xf numFmtId="0" fontId="56" fillId="25" borderId="43" xfId="0" applyFont="1" applyFill="1" applyBorder="1" applyAlignment="1">
      <alignment horizontal="center" wrapText="1"/>
    </xf>
    <xf numFmtId="0" fontId="56" fillId="24" borderId="63" xfId="0" applyFont="1" applyFill="1" applyBorder="1" applyAlignment="1">
      <alignment horizontal="center" vertical="top" wrapText="1"/>
    </xf>
    <xf numFmtId="0" fontId="56" fillId="24" borderId="63" xfId="0" applyFont="1" applyFill="1" applyBorder="1" applyAlignment="1">
      <alignment horizontal="center" wrapText="1"/>
    </xf>
    <xf numFmtId="0" fontId="56" fillId="24" borderId="43" xfId="0" applyFont="1" applyFill="1" applyBorder="1" applyAlignment="1">
      <alignment horizontal="center" vertical="center" wrapText="1"/>
    </xf>
    <xf numFmtId="0" fontId="56" fillId="24" borderId="43" xfId="0" applyFont="1" applyFill="1" applyBorder="1" applyAlignment="1">
      <alignment horizontal="center" wrapText="1"/>
    </xf>
    <xf numFmtId="0" fontId="2" fillId="26" borderId="43" xfId="382" quotePrefix="1" applyFont="1" applyFill="1" applyBorder="1" applyAlignment="1" applyProtection="1">
      <alignment horizontal="right"/>
      <protection locked="0"/>
    </xf>
    <xf numFmtId="0" fontId="2" fillId="0" borderId="43" xfId="382" applyFont="1" applyBorder="1"/>
    <xf numFmtId="0" fontId="2" fillId="0" borderId="43" xfId="382" applyFont="1" applyBorder="1" applyAlignment="1">
      <alignment horizontal="right"/>
    </xf>
    <xf numFmtId="0" fontId="2" fillId="26" borderId="43" xfId="382" applyFont="1" applyFill="1" applyBorder="1" applyAlignment="1" applyProtection="1">
      <alignment horizontal="right"/>
      <protection locked="0"/>
    </xf>
    <xf numFmtId="0" fontId="2" fillId="0" borderId="43" xfId="382" applyFont="1" applyBorder="1" applyAlignment="1"/>
    <xf numFmtId="0" fontId="56" fillId="31" borderId="21" xfId="0" applyFont="1" applyFill="1" applyBorder="1" applyAlignment="1">
      <alignment horizontal="center" wrapText="1"/>
    </xf>
    <xf numFmtId="0" fontId="56" fillId="31" borderId="0" xfId="0" applyFont="1" applyFill="1" applyBorder="1" applyAlignment="1">
      <alignment horizontal="center" vertical="top" wrapText="1"/>
    </xf>
    <xf numFmtId="0" fontId="56" fillId="31" borderId="17" xfId="0" applyFont="1" applyFill="1" applyBorder="1" applyAlignment="1">
      <alignment horizontal="center" wrapText="1"/>
    </xf>
    <xf numFmtId="3" fontId="56" fillId="31" borderId="17" xfId="0" applyNumberFormat="1" applyFont="1" applyFill="1" applyBorder="1" applyAlignment="1">
      <alignment horizontal="right" vertical="top" wrapText="1"/>
    </xf>
    <xf numFmtId="0" fontId="56" fillId="31" borderId="20" xfId="0" applyFont="1" applyFill="1" applyBorder="1" applyAlignment="1">
      <alignment horizontal="center" vertical="top" wrapText="1"/>
    </xf>
    <xf numFmtId="0" fontId="56" fillId="31" borderId="19" xfId="0" applyFont="1" applyFill="1" applyBorder="1" applyAlignment="1">
      <alignment horizontal="center" vertical="top" wrapText="1"/>
    </xf>
    <xf numFmtId="0" fontId="56" fillId="32" borderId="21" xfId="0" applyFont="1" applyFill="1" applyBorder="1" applyAlignment="1">
      <alignment horizontal="center" wrapText="1"/>
    </xf>
    <xf numFmtId="0" fontId="56" fillId="32" borderId="22" xfId="0" applyFont="1" applyFill="1" applyBorder="1" applyAlignment="1">
      <alignment horizontal="center" wrapText="1"/>
    </xf>
    <xf numFmtId="0" fontId="56" fillId="32" borderId="18" xfId="0" applyFont="1" applyFill="1" applyBorder="1" applyAlignment="1">
      <alignment horizontal="center" wrapText="1"/>
    </xf>
    <xf numFmtId="0" fontId="56" fillId="33" borderId="21" xfId="0" applyFont="1" applyFill="1" applyBorder="1" applyAlignment="1">
      <alignment horizontal="center" wrapText="1"/>
    </xf>
    <xf numFmtId="0" fontId="56" fillId="33" borderId="20" xfId="0" applyFont="1" applyFill="1" applyBorder="1" applyAlignment="1">
      <alignment horizontal="center" wrapText="1"/>
    </xf>
    <xf numFmtId="0" fontId="56" fillId="33" borderId="17" xfId="0" applyFont="1" applyFill="1" applyBorder="1" applyAlignment="1">
      <alignment horizontal="center" wrapText="1"/>
    </xf>
    <xf numFmtId="3" fontId="56" fillId="33" borderId="17" xfId="0" applyNumberFormat="1" applyFont="1" applyFill="1" applyBorder="1" applyAlignment="1">
      <alignment horizontal="right" vertical="top" wrapText="1"/>
    </xf>
    <xf numFmtId="0" fontId="56" fillId="33" borderId="0" xfId="0" applyFont="1" applyFill="1" applyBorder="1" applyAlignment="1">
      <alignment horizontal="center" wrapText="1"/>
    </xf>
    <xf numFmtId="0" fontId="56" fillId="33" borderId="19" xfId="0" applyFont="1" applyFill="1" applyBorder="1" applyAlignment="1">
      <alignment horizontal="center" wrapText="1"/>
    </xf>
    <xf numFmtId="0" fontId="56" fillId="34" borderId="21" xfId="0" applyFont="1" applyFill="1" applyBorder="1" applyAlignment="1">
      <alignment horizontal="center" wrapText="1"/>
    </xf>
    <xf numFmtId="0" fontId="56" fillId="34" borderId="22" xfId="0" applyFont="1" applyFill="1" applyBorder="1" applyAlignment="1">
      <alignment horizontal="center" wrapText="1"/>
    </xf>
    <xf numFmtId="0" fontId="56" fillId="34" borderId="18" xfId="0" applyFont="1" applyFill="1" applyBorder="1" applyAlignment="1">
      <alignment horizontal="center" wrapText="1"/>
    </xf>
    <xf numFmtId="0" fontId="56" fillId="35" borderId="21" xfId="0" applyFont="1" applyFill="1" applyBorder="1" applyAlignment="1">
      <alignment horizontal="center" wrapText="1"/>
    </xf>
    <xf numFmtId="0" fontId="56" fillId="35" borderId="17" xfId="0" applyFont="1" applyFill="1" applyBorder="1" applyAlignment="1">
      <alignment horizontal="center" wrapText="1"/>
    </xf>
    <xf numFmtId="3" fontId="56" fillId="35" borderId="17" xfId="0" applyNumberFormat="1" applyFont="1" applyFill="1" applyBorder="1" applyAlignment="1">
      <alignment horizontal="right" vertical="top" wrapText="1"/>
    </xf>
    <xf numFmtId="0" fontId="56" fillId="35" borderId="0" xfId="0" applyFont="1" applyFill="1" applyBorder="1" applyAlignment="1">
      <alignment horizontal="center" wrapText="1"/>
    </xf>
    <xf numFmtId="0" fontId="56" fillId="35" borderId="18" xfId="0" applyFont="1" applyFill="1" applyBorder="1" applyAlignment="1">
      <alignment horizontal="center" wrapText="1"/>
    </xf>
    <xf numFmtId="0" fontId="56" fillId="36" borderId="21" xfId="0" applyFont="1" applyFill="1" applyBorder="1" applyAlignment="1">
      <alignment horizontal="center" wrapText="1"/>
    </xf>
    <xf numFmtId="0" fontId="56" fillId="36" borderId="22" xfId="0" applyFont="1" applyFill="1" applyBorder="1" applyAlignment="1">
      <alignment horizontal="center" wrapText="1"/>
    </xf>
    <xf numFmtId="0" fontId="56" fillId="36" borderId="18" xfId="0" applyFont="1" applyFill="1" applyBorder="1" applyAlignment="1">
      <alignment horizontal="center" wrapText="1"/>
    </xf>
    <xf numFmtId="3" fontId="68" fillId="32" borderId="17" xfId="0" applyNumberFormat="1" applyFont="1" applyFill="1" applyBorder="1" applyAlignment="1">
      <alignment horizontal="right" vertical="center" wrapText="1"/>
    </xf>
    <xf numFmtId="3" fontId="69" fillId="34" borderId="17" xfId="0" applyNumberFormat="1" applyFont="1" applyFill="1" applyBorder="1" applyAlignment="1">
      <alignment horizontal="right" vertical="center" wrapText="1"/>
    </xf>
    <xf numFmtId="3" fontId="68" fillId="36" borderId="17" xfId="0" applyNumberFormat="1" applyFont="1" applyFill="1" applyBorder="1" applyAlignment="1">
      <alignment horizontal="right" vertical="center" wrapText="1"/>
    </xf>
    <xf numFmtId="3" fontId="68" fillId="24" borderId="17" xfId="0" applyNumberFormat="1" applyFont="1" applyFill="1" applyBorder="1" applyAlignment="1">
      <alignment horizontal="right" vertical="center" wrapText="1"/>
    </xf>
    <xf numFmtId="0" fontId="56" fillId="37" borderId="43" xfId="0" applyFont="1" applyFill="1" applyBorder="1" applyAlignment="1">
      <alignment horizontal="center" vertical="center" wrapText="1"/>
    </xf>
    <xf numFmtId="0" fontId="56" fillId="37" borderId="45" xfId="0" applyFont="1" applyFill="1" applyBorder="1" applyAlignment="1">
      <alignment horizontal="center" wrapText="1"/>
    </xf>
    <xf numFmtId="0" fontId="56" fillId="37" borderId="47" xfId="0" applyFont="1" applyFill="1" applyBorder="1" applyAlignment="1">
      <alignment horizontal="center" wrapText="1"/>
    </xf>
    <xf numFmtId="0" fontId="56" fillId="37" borderId="18" xfId="0" applyFont="1" applyFill="1" applyBorder="1" applyAlignment="1">
      <alignment horizontal="center" wrapText="1"/>
    </xf>
    <xf numFmtId="0" fontId="56" fillId="37" borderId="45" xfId="0" applyFont="1" applyFill="1" applyBorder="1" applyAlignment="1">
      <alignment horizontal="center" vertical="top" wrapText="1"/>
    </xf>
    <xf numFmtId="0" fontId="56" fillId="37" borderId="47" xfId="0" applyFont="1" applyFill="1" applyBorder="1" applyAlignment="1">
      <alignment horizontal="center" vertical="top" wrapText="1"/>
    </xf>
    <xf numFmtId="0" fontId="56" fillId="37" borderId="18" xfId="0" applyFont="1" applyFill="1" applyBorder="1" applyAlignment="1">
      <alignment horizontal="center" vertical="top" wrapText="1"/>
    </xf>
    <xf numFmtId="0" fontId="56" fillId="37" borderId="43" xfId="0" applyFont="1" applyFill="1" applyBorder="1" applyAlignment="1">
      <alignment horizontal="center" wrapText="1"/>
    </xf>
    <xf numFmtId="3" fontId="0" fillId="0" borderId="43" xfId="0" applyNumberFormat="1" applyFont="1" applyBorder="1" applyAlignment="1">
      <alignment horizontal="right" vertical="top" wrapText="1"/>
    </xf>
    <xf numFmtId="3" fontId="57" fillId="37" borderId="43" xfId="0" applyNumberFormat="1" applyFont="1" applyFill="1" applyBorder="1" applyAlignment="1">
      <alignment horizontal="right" vertical="top" wrapText="1"/>
    </xf>
    <xf numFmtId="3" fontId="57" fillId="38" borderId="59" xfId="0" applyNumberFormat="1" applyFont="1" applyFill="1" applyBorder="1" applyAlignment="1">
      <alignment horizontal="center" vertical="top" wrapText="1"/>
    </xf>
    <xf numFmtId="0" fontId="56" fillId="38" borderId="60" xfId="0" applyFont="1" applyFill="1" applyBorder="1" applyAlignment="1">
      <alignment horizontal="center" wrapText="1"/>
    </xf>
    <xf numFmtId="0" fontId="56" fillId="38" borderId="0" xfId="0" applyFont="1" applyFill="1" applyBorder="1" applyAlignment="1">
      <alignment horizontal="center" vertical="top" wrapText="1"/>
    </xf>
    <xf numFmtId="0" fontId="56" fillId="38" borderId="59" xfId="0" applyFont="1" applyFill="1" applyBorder="1" applyAlignment="1">
      <alignment horizontal="center" wrapText="1"/>
    </xf>
    <xf numFmtId="0" fontId="56" fillId="38" borderId="29" xfId="0" applyFont="1" applyFill="1" applyBorder="1" applyAlignment="1">
      <alignment horizontal="center" wrapText="1"/>
    </xf>
    <xf numFmtId="0" fontId="56" fillId="38" borderId="61" xfId="0" applyFont="1" applyFill="1" applyBorder="1" applyAlignment="1">
      <alignment horizontal="center" vertical="top" wrapText="1"/>
    </xf>
    <xf numFmtId="0" fontId="56" fillId="38" borderId="31" xfId="0" applyFont="1" applyFill="1" applyBorder="1" applyAlignment="1">
      <alignment horizontal="center" wrapText="1"/>
    </xf>
    <xf numFmtId="0" fontId="56" fillId="38" borderId="27" xfId="0" applyFont="1" applyFill="1" applyBorder="1" applyAlignment="1">
      <alignment horizontal="center" vertical="top" wrapText="1"/>
    </xf>
    <xf numFmtId="0" fontId="56" fillId="38" borderId="61" xfId="0" applyFont="1" applyFill="1" applyBorder="1" applyAlignment="1">
      <alignment horizontal="center" wrapText="1"/>
    </xf>
    <xf numFmtId="0" fontId="56" fillId="38" borderId="0" xfId="0" applyFont="1" applyFill="1" applyBorder="1" applyAlignment="1">
      <alignment horizontal="center" wrapText="1"/>
    </xf>
    <xf numFmtId="0" fontId="56" fillId="38" borderId="27" xfId="0" applyFont="1" applyFill="1" applyBorder="1" applyAlignment="1">
      <alignment horizontal="center" wrapText="1"/>
    </xf>
    <xf numFmtId="0" fontId="56" fillId="38" borderId="59" xfId="0" applyFont="1" applyFill="1" applyBorder="1" applyAlignment="1">
      <alignment horizontal="center" vertical="center" wrapText="1"/>
    </xf>
    <xf numFmtId="0" fontId="58" fillId="37" borderId="0" xfId="0" applyFont="1" applyFill="1" applyBorder="1" applyAlignment="1">
      <alignment horizontal="center" wrapText="1"/>
    </xf>
    <xf numFmtId="0" fontId="58" fillId="37" borderId="43" xfId="0" applyFont="1" applyFill="1" applyBorder="1" applyAlignment="1">
      <alignment horizontal="center" vertical="center" wrapText="1"/>
    </xf>
    <xf numFmtId="3" fontId="59" fillId="37" borderId="43" xfId="0" applyNumberFormat="1" applyFont="1" applyFill="1" applyBorder="1" applyAlignment="1">
      <alignment horizontal="right" vertical="top" wrapText="1"/>
    </xf>
    <xf numFmtId="0" fontId="58" fillId="37" borderId="43" xfId="0" applyFont="1" applyFill="1" applyBorder="1" applyAlignment="1">
      <alignment horizontal="center" wrapText="1"/>
    </xf>
    <xf numFmtId="0" fontId="58" fillId="37" borderId="45" xfId="0" applyFont="1" applyFill="1" applyBorder="1" applyAlignment="1">
      <alignment horizontal="center" vertical="top" wrapText="1"/>
    </xf>
    <xf numFmtId="0" fontId="58" fillId="37" borderId="47" xfId="0" applyFont="1" applyFill="1" applyBorder="1" applyAlignment="1">
      <alignment horizontal="center" vertical="top" wrapText="1"/>
    </xf>
    <xf numFmtId="0" fontId="58" fillId="37" borderId="18" xfId="0" applyFont="1" applyFill="1" applyBorder="1" applyAlignment="1">
      <alignment horizontal="center" vertical="top" wrapText="1"/>
    </xf>
    <xf numFmtId="0" fontId="58" fillId="37" borderId="51" xfId="0" applyFont="1" applyFill="1" applyBorder="1" applyAlignment="1">
      <alignment horizontal="center" wrapText="1"/>
    </xf>
    <xf numFmtId="0" fontId="58" fillId="37" borderId="45" xfId="0" applyFont="1" applyFill="1" applyBorder="1" applyAlignment="1">
      <alignment horizontal="center" wrapText="1"/>
    </xf>
    <xf numFmtId="0" fontId="58" fillId="37" borderId="47" xfId="0" applyFont="1" applyFill="1" applyBorder="1" applyAlignment="1">
      <alignment horizontal="center" wrapText="1"/>
    </xf>
    <xf numFmtId="0" fontId="58" fillId="37" borderId="18" xfId="0" applyFont="1" applyFill="1" applyBorder="1" applyAlignment="1">
      <alignment horizontal="center" wrapText="1"/>
    </xf>
    <xf numFmtId="0" fontId="57" fillId="0" borderId="0" xfId="0" applyFont="1" applyAlignment="1">
      <alignment vertical="center"/>
    </xf>
    <xf numFmtId="0" fontId="70" fillId="0" borderId="0" xfId="0" applyFont="1" applyAlignment="1">
      <alignment horizontal="center" vertical="center"/>
    </xf>
    <xf numFmtId="0" fontId="56" fillId="24" borderId="17" xfId="0" applyFont="1" applyFill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center" vertical="center" wrapText="1"/>
    </xf>
    <xf numFmtId="0" fontId="68" fillId="32" borderId="23" xfId="0" applyFont="1" applyFill="1" applyBorder="1" applyAlignment="1">
      <alignment horizontal="center" vertical="center" wrapText="1"/>
    </xf>
    <xf numFmtId="0" fontId="68" fillId="32" borderId="24" xfId="0" applyFont="1" applyFill="1" applyBorder="1" applyAlignment="1">
      <alignment horizontal="center" vertical="center" wrapText="1"/>
    </xf>
    <xf numFmtId="0" fontId="68" fillId="32" borderId="25" xfId="0" applyFont="1" applyFill="1" applyBorder="1" applyAlignment="1">
      <alignment horizontal="center" vertical="center" wrapText="1"/>
    </xf>
    <xf numFmtId="0" fontId="69" fillId="34" borderId="23" xfId="0" applyFont="1" applyFill="1" applyBorder="1" applyAlignment="1">
      <alignment horizontal="center" vertical="center" wrapText="1"/>
    </xf>
    <xf numFmtId="0" fontId="69" fillId="34" borderId="24" xfId="0" applyFont="1" applyFill="1" applyBorder="1" applyAlignment="1">
      <alignment horizontal="center" vertical="center" wrapText="1"/>
    </xf>
    <xf numFmtId="0" fontId="69" fillId="34" borderId="25" xfId="0" applyFont="1" applyFill="1" applyBorder="1" applyAlignment="1">
      <alignment horizontal="center" vertical="center" wrapText="1"/>
    </xf>
    <xf numFmtId="0" fontId="68" fillId="36" borderId="17" xfId="0" applyFont="1" applyFill="1" applyBorder="1" applyAlignment="1">
      <alignment horizontal="center" vertical="center" wrapText="1"/>
    </xf>
    <xf numFmtId="0" fontId="57" fillId="24" borderId="43" xfId="0" applyFont="1" applyFill="1" applyBorder="1" applyAlignment="1">
      <alignment horizontal="center" wrapText="1"/>
    </xf>
    <xf numFmtId="0" fontId="57" fillId="0" borderId="0" xfId="0" applyFont="1" applyAlignment="1">
      <alignment horizontal="center"/>
    </xf>
    <xf numFmtId="0" fontId="56" fillId="24" borderId="43" xfId="0" applyFont="1" applyFill="1" applyBorder="1" applyAlignment="1">
      <alignment horizontal="center" vertical="center" wrapText="1"/>
    </xf>
    <xf numFmtId="0" fontId="56" fillId="24" borderId="49" xfId="0" applyFont="1" applyFill="1" applyBorder="1" applyAlignment="1">
      <alignment horizontal="center" wrapText="1"/>
    </xf>
    <xf numFmtId="0" fontId="56" fillId="24" borderId="50" xfId="0" applyFont="1" applyFill="1" applyBorder="1" applyAlignment="1">
      <alignment horizontal="center" wrapText="1"/>
    </xf>
    <xf numFmtId="0" fontId="56" fillId="24" borderId="51" xfId="0" applyFont="1" applyFill="1" applyBorder="1" applyAlignment="1">
      <alignment horizontal="center" wrapText="1"/>
    </xf>
    <xf numFmtId="0" fontId="56" fillId="24" borderId="43" xfId="0" applyFont="1" applyFill="1" applyBorder="1" applyAlignment="1">
      <alignment horizontal="center" wrapText="1"/>
    </xf>
    <xf numFmtId="0" fontId="57" fillId="24" borderId="17" xfId="0" applyFont="1" applyFill="1" applyBorder="1" applyAlignment="1">
      <alignment horizontal="center" wrapText="1"/>
    </xf>
    <xf numFmtId="0" fontId="56" fillId="24" borderId="23" xfId="0" applyFont="1" applyFill="1" applyBorder="1" applyAlignment="1">
      <alignment horizontal="center" wrapText="1"/>
    </xf>
    <xf numFmtId="0" fontId="56" fillId="24" borderId="24" xfId="0" applyFont="1" applyFill="1" applyBorder="1" applyAlignment="1">
      <alignment horizontal="center" wrapText="1"/>
    </xf>
    <xf numFmtId="0" fontId="56" fillId="24" borderId="25" xfId="0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wrapText="1"/>
    </xf>
    <xf numFmtId="0" fontId="57" fillId="25" borderId="43" xfId="0" applyFont="1" applyFill="1" applyBorder="1" applyAlignment="1">
      <alignment horizontal="center" wrapText="1"/>
    </xf>
    <xf numFmtId="0" fontId="57" fillId="0" borderId="0" xfId="0" applyFont="1" applyBorder="1" applyAlignment="1">
      <alignment horizontal="center"/>
    </xf>
    <xf numFmtId="0" fontId="56" fillId="25" borderId="43" xfId="0" applyFont="1" applyFill="1" applyBorder="1" applyAlignment="1">
      <alignment horizontal="center" vertical="center" wrapText="1"/>
    </xf>
    <xf numFmtId="0" fontId="56" fillId="25" borderId="49" xfId="0" applyFont="1" applyFill="1" applyBorder="1" applyAlignment="1">
      <alignment horizontal="center" wrapText="1"/>
    </xf>
    <xf numFmtId="0" fontId="56" fillId="25" borderId="50" xfId="0" applyFont="1" applyFill="1" applyBorder="1" applyAlignment="1">
      <alignment horizontal="center" wrapText="1"/>
    </xf>
    <xf numFmtId="0" fontId="56" fillId="25" borderId="51" xfId="0" applyFont="1" applyFill="1" applyBorder="1" applyAlignment="1">
      <alignment horizontal="center" wrapText="1"/>
    </xf>
    <xf numFmtId="0" fontId="56" fillId="25" borderId="43" xfId="0" applyFont="1" applyFill="1" applyBorder="1" applyAlignment="1">
      <alignment horizontal="center" wrapText="1"/>
    </xf>
    <xf numFmtId="0" fontId="59" fillId="8" borderId="26" xfId="0" applyFont="1" applyFill="1" applyBorder="1" applyAlignment="1">
      <alignment horizontal="center" wrapText="1"/>
    </xf>
    <xf numFmtId="0" fontId="59" fillId="0" borderId="0" xfId="0" applyFont="1" applyBorder="1" applyAlignment="1">
      <alignment horizontal="center"/>
    </xf>
    <xf numFmtId="0" fontId="58" fillId="8" borderId="26" xfId="0" applyFont="1" applyFill="1" applyBorder="1" applyAlignment="1">
      <alignment horizontal="center" vertical="center" wrapText="1"/>
    </xf>
    <xf numFmtId="0" fontId="58" fillId="8" borderId="26" xfId="0" applyFont="1" applyFill="1" applyBorder="1" applyAlignment="1">
      <alignment horizontal="center" wrapText="1"/>
    </xf>
    <xf numFmtId="0" fontId="57" fillId="37" borderId="67" xfId="0" applyFont="1" applyFill="1" applyBorder="1" applyAlignment="1">
      <alignment horizontal="center" wrapText="1"/>
    </xf>
    <xf numFmtId="0" fontId="57" fillId="37" borderId="68" xfId="0" applyFont="1" applyFill="1" applyBorder="1" applyAlignment="1">
      <alignment horizontal="center" wrapText="1"/>
    </xf>
    <xf numFmtId="0" fontId="57" fillId="37" borderId="69" xfId="0" applyFont="1" applyFill="1" applyBorder="1" applyAlignment="1">
      <alignment horizontal="center" wrapText="1"/>
    </xf>
    <xf numFmtId="0" fontId="56" fillId="37" borderId="43" xfId="0" applyFont="1" applyFill="1" applyBorder="1" applyAlignment="1">
      <alignment horizontal="center" vertical="center" wrapText="1"/>
    </xf>
    <xf numFmtId="0" fontId="56" fillId="37" borderId="67" xfId="0" applyFont="1" applyFill="1" applyBorder="1" applyAlignment="1">
      <alignment horizontal="center" wrapText="1"/>
    </xf>
    <xf numFmtId="0" fontId="56" fillId="37" borderId="68" xfId="0" applyFont="1" applyFill="1" applyBorder="1" applyAlignment="1">
      <alignment horizontal="center" wrapText="1"/>
    </xf>
    <xf numFmtId="0" fontId="56" fillId="37" borderId="69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23" xfId="0" applyFont="1" applyFill="1" applyBorder="1" applyAlignment="1">
      <alignment horizontal="center" wrapText="1"/>
    </xf>
    <xf numFmtId="0" fontId="56" fillId="25" borderId="24" xfId="0" applyFont="1" applyFill="1" applyBorder="1" applyAlignment="1">
      <alignment horizontal="center" wrapText="1"/>
    </xf>
    <xf numFmtId="0" fontId="56" fillId="25" borderId="25" xfId="0" applyFont="1" applyFill="1" applyBorder="1" applyAlignment="1">
      <alignment horizontal="center" wrapText="1"/>
    </xf>
    <xf numFmtId="0" fontId="56" fillId="25" borderId="17" xfId="0" applyFont="1" applyFill="1" applyBorder="1" applyAlignment="1">
      <alignment horizontal="center" wrapText="1"/>
    </xf>
    <xf numFmtId="0" fontId="61" fillId="0" borderId="0" xfId="0" applyFont="1" applyFill="1" applyBorder="1" applyAlignment="1">
      <alignment horizontal="center"/>
    </xf>
    <xf numFmtId="0" fontId="57" fillId="24" borderId="40" xfId="246" applyFont="1" applyFill="1" applyBorder="1" applyAlignment="1">
      <alignment horizontal="center" wrapText="1"/>
    </xf>
    <xf numFmtId="0" fontId="57" fillId="24" borderId="41" xfId="246" applyFont="1" applyFill="1" applyBorder="1" applyAlignment="1">
      <alignment horizontal="center" wrapText="1"/>
    </xf>
    <xf numFmtId="0" fontId="57" fillId="0" borderId="0" xfId="246" applyFont="1" applyAlignment="1">
      <alignment horizontal="center"/>
    </xf>
    <xf numFmtId="0" fontId="56" fillId="24" borderId="32" xfId="246" applyFont="1" applyFill="1" applyBorder="1" applyAlignment="1">
      <alignment horizontal="center" vertical="center" wrapText="1"/>
    </xf>
    <xf numFmtId="0" fontId="56" fillId="24" borderId="33" xfId="246" applyFont="1" applyFill="1" applyBorder="1" applyAlignment="1">
      <alignment horizontal="center" vertical="center" wrapText="1"/>
    </xf>
    <xf numFmtId="0" fontId="56" fillId="24" borderId="35" xfId="246" applyFont="1" applyFill="1" applyBorder="1" applyAlignment="1">
      <alignment horizontal="center" vertical="center" wrapText="1"/>
    </xf>
    <xf numFmtId="0" fontId="56" fillId="24" borderId="43" xfId="246" applyFont="1" applyFill="1" applyBorder="1" applyAlignment="1">
      <alignment horizontal="center" vertical="center" wrapText="1"/>
    </xf>
    <xf numFmtId="0" fontId="56" fillId="24" borderId="34" xfId="246" applyFont="1" applyFill="1" applyBorder="1" applyAlignment="1">
      <alignment horizontal="center" vertical="center" wrapText="1"/>
    </xf>
    <xf numFmtId="0" fontId="56" fillId="24" borderId="39" xfId="246" applyFont="1" applyFill="1" applyBorder="1" applyAlignment="1">
      <alignment horizontal="center" wrapText="1"/>
    </xf>
    <xf numFmtId="0" fontId="56" fillId="24" borderId="50" xfId="246" applyFont="1" applyFill="1" applyBorder="1" applyAlignment="1">
      <alignment horizontal="center" wrapText="1"/>
    </xf>
    <xf numFmtId="0" fontId="56" fillId="24" borderId="51" xfId="246" applyFont="1" applyFill="1" applyBorder="1" applyAlignment="1">
      <alignment horizontal="center" wrapText="1"/>
    </xf>
    <xf numFmtId="0" fontId="56" fillId="24" borderId="35" xfId="246" applyFont="1" applyFill="1" applyBorder="1" applyAlignment="1">
      <alignment horizontal="center" wrapText="1"/>
    </xf>
    <xf numFmtId="0" fontId="56" fillId="24" borderId="43" xfId="246" applyFont="1" applyFill="1" applyBorder="1" applyAlignment="1">
      <alignment horizontal="center" wrapText="1"/>
    </xf>
    <xf numFmtId="0" fontId="59" fillId="27" borderId="43" xfId="0" applyFont="1" applyFill="1" applyBorder="1" applyAlignment="1">
      <alignment horizontal="center" wrapText="1"/>
    </xf>
    <xf numFmtId="0" fontId="58" fillId="27" borderId="43" xfId="0" applyFont="1" applyFill="1" applyBorder="1" applyAlignment="1">
      <alignment horizontal="center" vertical="center" wrapText="1"/>
    </xf>
    <xf numFmtId="0" fontId="65" fillId="28" borderId="53" xfId="0" applyFont="1" applyFill="1" applyBorder="1" applyAlignment="1">
      <alignment horizontal="center" wrapText="1"/>
    </xf>
    <xf numFmtId="0" fontId="64" fillId="28" borderId="53" xfId="0" applyFont="1" applyFill="1" applyBorder="1" applyAlignment="1">
      <alignment horizontal="center" vertical="center" wrapText="1"/>
    </xf>
    <xf numFmtId="0" fontId="64" fillId="28" borderId="53" xfId="0" applyFont="1" applyFill="1" applyBorder="1" applyAlignment="1">
      <alignment horizontal="center" wrapText="1"/>
    </xf>
    <xf numFmtId="0" fontId="57" fillId="38" borderId="59" xfId="0" applyFont="1" applyFill="1" applyBorder="1" applyAlignment="1">
      <alignment horizontal="center" wrapText="1"/>
    </xf>
    <xf numFmtId="0" fontId="56" fillId="38" borderId="59" xfId="0" applyFont="1" applyFill="1" applyBorder="1" applyAlignment="1">
      <alignment horizontal="center" vertical="center" wrapText="1"/>
    </xf>
    <xf numFmtId="0" fontId="56" fillId="38" borderId="59" xfId="0" applyFont="1" applyFill="1" applyBorder="1" applyAlignment="1">
      <alignment horizontal="center" wrapText="1"/>
    </xf>
    <xf numFmtId="0" fontId="59" fillId="37" borderId="43" xfId="0" applyFont="1" applyFill="1" applyBorder="1" applyAlignment="1">
      <alignment horizontal="center" wrapText="1"/>
    </xf>
    <xf numFmtId="0" fontId="58" fillId="37" borderId="43" xfId="0" applyFont="1" applyFill="1" applyBorder="1" applyAlignment="1">
      <alignment horizontal="center" vertical="center" wrapText="1"/>
    </xf>
    <xf numFmtId="0" fontId="58" fillId="37" borderId="67" xfId="0" applyFont="1" applyFill="1" applyBorder="1" applyAlignment="1">
      <alignment horizontal="center" wrapText="1"/>
    </xf>
    <xf numFmtId="0" fontId="58" fillId="37" borderId="68" xfId="0" applyFont="1" applyFill="1" applyBorder="1" applyAlignment="1">
      <alignment horizontal="center" wrapText="1"/>
    </xf>
    <xf numFmtId="0" fontId="58" fillId="37" borderId="69" xfId="0" applyFont="1" applyFill="1" applyBorder="1" applyAlignment="1">
      <alignment horizontal="center" wrapText="1"/>
    </xf>
    <xf numFmtId="0" fontId="58" fillId="37" borderId="43" xfId="0" applyFont="1" applyFill="1" applyBorder="1" applyAlignment="1">
      <alignment horizontal="center" wrapText="1"/>
    </xf>
    <xf numFmtId="0" fontId="56" fillId="25" borderId="48" xfId="0" applyFont="1" applyFill="1" applyBorder="1" applyAlignment="1">
      <alignment horizontal="center" vertical="center" wrapText="1"/>
    </xf>
    <xf numFmtId="0" fontId="56" fillId="25" borderId="62" xfId="0" applyFont="1" applyFill="1" applyBorder="1" applyAlignment="1">
      <alignment horizontal="center" vertical="center" wrapText="1"/>
    </xf>
    <xf numFmtId="0" fontId="56" fillId="25" borderId="63" xfId="0" applyFont="1" applyFill="1" applyBorder="1" applyAlignment="1">
      <alignment horizontal="center" vertical="center" wrapText="1"/>
    </xf>
    <xf numFmtId="0" fontId="56" fillId="25" borderId="64" xfId="0" applyFont="1" applyFill="1" applyBorder="1" applyAlignment="1">
      <alignment horizontal="center" vertical="center" wrapText="1"/>
    </xf>
    <xf numFmtId="0" fontId="56" fillId="25" borderId="65" xfId="0" applyFont="1" applyFill="1" applyBorder="1" applyAlignment="1">
      <alignment horizontal="center" vertical="center" wrapText="1"/>
    </xf>
    <xf numFmtId="0" fontId="56" fillId="25" borderId="66" xfId="0" applyFont="1" applyFill="1" applyBorder="1" applyAlignment="1">
      <alignment horizontal="center" vertical="center" wrapText="1"/>
    </xf>
    <xf numFmtId="0" fontId="56" fillId="25" borderId="23" xfId="0" applyFont="1" applyFill="1" applyBorder="1" applyAlignment="1">
      <alignment horizontal="center" vertical="center" wrapText="1"/>
    </xf>
    <xf numFmtId="0" fontId="56" fillId="25" borderId="24" xfId="0" applyFont="1" applyFill="1" applyBorder="1" applyAlignment="1">
      <alignment horizontal="center" vertical="center" wrapText="1"/>
    </xf>
    <xf numFmtId="0" fontId="56" fillId="25" borderId="25" xfId="0" applyFont="1" applyFill="1" applyBorder="1" applyAlignment="1">
      <alignment horizontal="center" vertical="center" wrapText="1"/>
    </xf>
    <xf numFmtId="0" fontId="56" fillId="25" borderId="23" xfId="0" applyFont="1" applyFill="1" applyBorder="1" applyAlignment="1">
      <alignment horizontal="center" vertical="center"/>
    </xf>
    <xf numFmtId="0" fontId="56" fillId="25" borderId="24" xfId="0" applyFont="1" applyFill="1" applyBorder="1" applyAlignment="1">
      <alignment horizontal="center" vertical="center"/>
    </xf>
    <xf numFmtId="0" fontId="56" fillId="25" borderId="25" xfId="0" applyFont="1" applyFill="1" applyBorder="1" applyAlignment="1">
      <alignment horizontal="center" vertical="center"/>
    </xf>
    <xf numFmtId="0" fontId="56" fillId="25" borderId="45" xfId="0" applyFont="1" applyFill="1" applyBorder="1" applyAlignment="1">
      <alignment horizontal="center" vertical="center" textRotation="255" wrapText="1"/>
    </xf>
    <xf numFmtId="0" fontId="56" fillId="25" borderId="47" xfId="0" applyFont="1" applyFill="1" applyBorder="1" applyAlignment="1">
      <alignment horizontal="center" vertical="center" textRotation="255" wrapText="1"/>
    </xf>
    <xf numFmtId="0" fontId="56" fillId="25" borderId="44" xfId="0" applyFont="1" applyFill="1" applyBorder="1" applyAlignment="1">
      <alignment horizontal="center" vertical="center" wrapText="1"/>
    </xf>
    <xf numFmtId="0" fontId="56" fillId="25" borderId="45" xfId="0" applyFont="1" applyFill="1" applyBorder="1" applyAlignment="1">
      <alignment horizontal="center" vertical="center" wrapText="1"/>
    </xf>
    <xf numFmtId="0" fontId="56" fillId="25" borderId="47" xfId="0" applyFont="1" applyFill="1" applyBorder="1" applyAlignment="1">
      <alignment horizontal="center" vertical="center" wrapText="1"/>
    </xf>
    <xf numFmtId="0" fontId="56" fillId="25" borderId="18" xfId="0" applyFont="1" applyFill="1" applyBorder="1" applyAlignment="1">
      <alignment horizontal="center" vertical="center" wrapText="1"/>
    </xf>
    <xf numFmtId="0" fontId="56" fillId="25" borderId="18" xfId="0" applyFont="1" applyFill="1" applyBorder="1" applyAlignment="1">
      <alignment horizontal="center" vertical="center" textRotation="255" wrapText="1"/>
    </xf>
    <xf numFmtId="0" fontId="56" fillId="0" borderId="0" xfId="0" applyFont="1" applyFill="1"/>
    <xf numFmtId="0" fontId="67" fillId="28" borderId="53" xfId="0" applyFont="1" applyFill="1" applyBorder="1" applyAlignment="1">
      <alignment horizontal="center" wrapText="1"/>
    </xf>
    <xf numFmtId="0" fontId="66" fillId="28" borderId="53" xfId="0" applyFont="1" applyFill="1" applyBorder="1" applyAlignment="1">
      <alignment horizontal="center" vertical="center" wrapText="1"/>
    </xf>
    <xf numFmtId="0" fontId="66" fillId="28" borderId="53" xfId="0" applyFont="1" applyFill="1" applyBorder="1" applyAlignment="1">
      <alignment horizontal="center" wrapText="1"/>
    </xf>
    <xf numFmtId="0" fontId="59" fillId="29" borderId="43" xfId="0" applyFont="1" applyFill="1" applyBorder="1" applyAlignment="1">
      <alignment horizontal="center" wrapText="1"/>
    </xf>
    <xf numFmtId="0" fontId="58" fillId="29" borderId="43" xfId="0" applyFont="1" applyFill="1" applyBorder="1" applyAlignment="1">
      <alignment horizontal="center" vertical="center" wrapText="1"/>
    </xf>
    <xf numFmtId="0" fontId="58" fillId="29" borderId="43" xfId="0" applyFont="1" applyFill="1" applyBorder="1" applyAlignment="1">
      <alignment horizontal="center" wrapText="1"/>
    </xf>
    <xf numFmtId="0" fontId="59" fillId="30" borderId="43" xfId="0" applyFont="1" applyFill="1" applyBorder="1" applyAlignment="1">
      <alignment horizontal="center" wrapText="1"/>
    </xf>
    <xf numFmtId="0" fontId="58" fillId="30" borderId="43" xfId="0" applyFont="1" applyFill="1" applyBorder="1" applyAlignment="1">
      <alignment horizontal="center" vertical="center" wrapText="1"/>
    </xf>
    <xf numFmtId="0" fontId="58" fillId="30" borderId="43" xfId="0" applyFont="1" applyFill="1" applyBorder="1" applyAlignment="1">
      <alignment horizontal="center" wrapText="1"/>
    </xf>
    <xf numFmtId="0" fontId="57" fillId="25" borderId="43" xfId="0" applyFont="1" applyFill="1" applyBorder="1" applyAlignment="1">
      <alignment horizontal="center" vertical="center" wrapText="1"/>
    </xf>
    <xf numFmtId="0" fontId="56" fillId="25" borderId="49" xfId="0" applyFont="1" applyFill="1" applyBorder="1" applyAlignment="1">
      <alignment horizontal="center" vertical="center" wrapText="1"/>
    </xf>
    <xf numFmtId="0" fontId="56" fillId="25" borderId="50" xfId="0" applyFont="1" applyFill="1" applyBorder="1" applyAlignment="1">
      <alignment horizontal="center" vertical="center" wrapText="1"/>
    </xf>
    <xf numFmtId="0" fontId="56" fillId="25" borderId="51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60</v>
      </c>
      <c r="C2" s="6"/>
      <c r="D2" s="6"/>
      <c r="E2" s="6"/>
      <c r="F2" s="6"/>
      <c r="G2" s="6"/>
      <c r="H2" s="6"/>
    </row>
    <row r="3" spans="1:9">
      <c r="B3" s="5" t="s">
        <v>61</v>
      </c>
      <c r="C3" s="6"/>
      <c r="D3" s="6"/>
      <c r="E3" s="6"/>
      <c r="F3" s="6"/>
      <c r="G3" s="6"/>
      <c r="H3" s="6"/>
    </row>
    <row r="4" spans="1:9">
      <c r="B4" s="6" t="s">
        <v>63</v>
      </c>
      <c r="C4" s="6"/>
      <c r="D4" s="6"/>
      <c r="E4" s="6"/>
      <c r="F4" s="6"/>
      <c r="G4" s="6"/>
      <c r="H4" s="6"/>
    </row>
    <row r="5" spans="1:9" ht="45" customHeight="1">
      <c r="B5" s="286" t="s">
        <v>21</v>
      </c>
      <c r="C5" s="286"/>
      <c r="D5" s="286"/>
      <c r="E5" s="286"/>
      <c r="F5" s="286"/>
      <c r="G5" s="286"/>
      <c r="H5" s="286"/>
    </row>
    <row r="6" spans="1:9" ht="8.25" customHeight="1">
      <c r="B6" s="16"/>
      <c r="C6" s="6"/>
      <c r="D6" s="6"/>
      <c r="E6" s="6"/>
      <c r="F6" s="6"/>
      <c r="G6" s="6"/>
      <c r="H6" s="6"/>
    </row>
    <row r="7" spans="1:9" ht="30" customHeight="1">
      <c r="B7" s="285" t="s">
        <v>29</v>
      </c>
      <c r="C7" s="6"/>
      <c r="D7" s="6"/>
      <c r="E7" s="6"/>
      <c r="F7" s="6"/>
      <c r="G7" s="6"/>
      <c r="H7" s="6"/>
    </row>
    <row r="8" spans="1:9" ht="15.75" customHeight="1">
      <c r="B8" s="287" t="s">
        <v>30</v>
      </c>
      <c r="C8" s="287"/>
      <c r="D8" s="287"/>
      <c r="E8" s="287" t="s">
        <v>18</v>
      </c>
      <c r="F8" s="287"/>
      <c r="G8" s="287"/>
      <c r="H8" s="287"/>
      <c r="I8" s="1"/>
    </row>
    <row r="9" spans="1:9" ht="34.5" customHeight="1">
      <c r="B9" s="287"/>
      <c r="C9" s="287"/>
      <c r="D9" s="287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28"/>
      <c r="C10" s="223"/>
      <c r="D10" s="224">
        <v>13</v>
      </c>
      <c r="E10" s="225">
        <f>SUM('TST:TRT24'!E10)</f>
        <v>5982</v>
      </c>
      <c r="F10" s="225">
        <f>SUM('TST:TRT24'!F10)</f>
        <v>225</v>
      </c>
      <c r="G10" s="225">
        <f>SUM('TST:TRT24'!G10)</f>
        <v>133</v>
      </c>
      <c r="H10" s="225">
        <f>E10+F10+G10</f>
        <v>6340</v>
      </c>
    </row>
    <row r="11" spans="1:9">
      <c r="A11" s="4"/>
      <c r="B11" s="229" t="s">
        <v>1</v>
      </c>
      <c r="C11" s="223" t="s">
        <v>0</v>
      </c>
      <c r="D11" s="224">
        <v>12</v>
      </c>
      <c r="E11" s="225">
        <f>SUM('TST:TRT24'!E11)</f>
        <v>184</v>
      </c>
      <c r="F11" s="225">
        <f>SUM('TST:TRT24'!F11)</f>
        <v>12</v>
      </c>
      <c r="G11" s="225">
        <f>SUM('TST:TRT24'!G11)</f>
        <v>4</v>
      </c>
      <c r="H11" s="225">
        <f t="shared" ref="H11:H22" si="0">E11+F11+G11</f>
        <v>200</v>
      </c>
    </row>
    <row r="12" spans="1:9">
      <c r="A12" s="4"/>
      <c r="B12" s="229" t="s">
        <v>2</v>
      </c>
      <c r="C12" s="223"/>
      <c r="D12" s="224">
        <v>11</v>
      </c>
      <c r="E12" s="225">
        <f>SUM('TST:TRT24'!E12)</f>
        <v>831</v>
      </c>
      <c r="F12" s="225">
        <f>SUM('TST:TRT24'!F12)</f>
        <v>39</v>
      </c>
      <c r="G12" s="225">
        <f>SUM('TST:TRT24'!G12)</f>
        <v>22</v>
      </c>
      <c r="H12" s="225">
        <f t="shared" si="0"/>
        <v>892</v>
      </c>
    </row>
    <row r="13" spans="1:9">
      <c r="A13" s="4"/>
      <c r="B13" s="229" t="s">
        <v>1</v>
      </c>
      <c r="C13" s="226"/>
      <c r="D13" s="224">
        <v>10</v>
      </c>
      <c r="E13" s="225">
        <f>SUM('TST:TRT24'!E13)</f>
        <v>733</v>
      </c>
      <c r="F13" s="225">
        <f>SUM('TST:TRT24'!F13)</f>
        <v>36</v>
      </c>
      <c r="G13" s="225">
        <f>SUM('TST:TRT24'!G13)</f>
        <v>31</v>
      </c>
      <c r="H13" s="225">
        <f t="shared" si="0"/>
        <v>800</v>
      </c>
    </row>
    <row r="14" spans="1:9">
      <c r="A14" s="4"/>
      <c r="B14" s="229" t="s">
        <v>3</v>
      </c>
      <c r="C14" s="223"/>
      <c r="D14" s="224">
        <v>9</v>
      </c>
      <c r="E14" s="225">
        <f>SUM('TST:TRT24'!E14)</f>
        <v>438</v>
      </c>
      <c r="F14" s="225">
        <f>SUM('TST:TRT24'!F14)</f>
        <v>24</v>
      </c>
      <c r="G14" s="225">
        <f>SUM('TST:TRT24'!G14)</f>
        <v>14</v>
      </c>
      <c r="H14" s="225">
        <f t="shared" si="0"/>
        <v>476</v>
      </c>
    </row>
    <row r="15" spans="1:9">
      <c r="A15" s="4"/>
      <c r="B15" s="229" t="s">
        <v>4</v>
      </c>
      <c r="C15" s="223" t="s">
        <v>5</v>
      </c>
      <c r="D15" s="224">
        <v>8</v>
      </c>
      <c r="E15" s="225">
        <f>SUM('TST:TRT24'!E15)</f>
        <v>316</v>
      </c>
      <c r="F15" s="225">
        <f>SUM('TST:TRT24'!F15)</f>
        <v>26</v>
      </c>
      <c r="G15" s="225">
        <f>SUM('TST:TRT24'!G15)</f>
        <v>9</v>
      </c>
      <c r="H15" s="225">
        <f t="shared" si="0"/>
        <v>351</v>
      </c>
    </row>
    <row r="16" spans="1:9">
      <c r="A16" s="4"/>
      <c r="B16" s="229" t="s">
        <v>6</v>
      </c>
      <c r="C16" s="223"/>
      <c r="D16" s="224">
        <v>7</v>
      </c>
      <c r="E16" s="225">
        <f>SUM('TST:TRT24'!E16)</f>
        <v>681</v>
      </c>
      <c r="F16" s="225">
        <f>SUM('TST:TRT24'!F16)</f>
        <v>46</v>
      </c>
      <c r="G16" s="225">
        <f>SUM('TST:TRT24'!G16)</f>
        <v>34</v>
      </c>
      <c r="H16" s="225">
        <f t="shared" si="0"/>
        <v>761</v>
      </c>
    </row>
    <row r="17" spans="1:8">
      <c r="A17" s="4"/>
      <c r="B17" s="229" t="s">
        <v>7</v>
      </c>
      <c r="C17" s="223"/>
      <c r="D17" s="224">
        <v>6</v>
      </c>
      <c r="E17" s="225">
        <f>SUM('TST:TRT24'!E17)</f>
        <v>911</v>
      </c>
      <c r="F17" s="225">
        <f>SUM('TST:TRT24'!F17)</f>
        <v>60</v>
      </c>
      <c r="G17" s="225">
        <f>SUM('TST:TRT24'!G17)</f>
        <v>47</v>
      </c>
      <c r="H17" s="225">
        <f t="shared" si="0"/>
        <v>1018</v>
      </c>
    </row>
    <row r="18" spans="1:8">
      <c r="A18" s="4"/>
      <c r="B18" s="229" t="s">
        <v>1</v>
      </c>
      <c r="C18" s="226"/>
      <c r="D18" s="224">
        <v>5</v>
      </c>
      <c r="E18" s="225">
        <f>SUM('TST:TRT24'!E18)</f>
        <v>997</v>
      </c>
      <c r="F18" s="225">
        <f>SUM('TST:TRT24'!F18)</f>
        <v>78</v>
      </c>
      <c r="G18" s="225">
        <f>SUM('TST:TRT24'!G18)</f>
        <v>73</v>
      </c>
      <c r="H18" s="225">
        <f t="shared" si="0"/>
        <v>1148</v>
      </c>
    </row>
    <row r="19" spans="1:8">
      <c r="A19" s="4"/>
      <c r="B19" s="229"/>
      <c r="C19" s="223"/>
      <c r="D19" s="224">
        <v>4</v>
      </c>
      <c r="E19" s="225">
        <f>SUM('TST:TRT24'!E19)</f>
        <v>1348</v>
      </c>
      <c r="F19" s="225">
        <f>SUM('TST:TRT24'!F19)</f>
        <v>110</v>
      </c>
      <c r="G19" s="225">
        <f>SUM('TST:TRT24'!G19)</f>
        <v>169</v>
      </c>
      <c r="H19" s="225">
        <f t="shared" si="0"/>
        <v>1627</v>
      </c>
    </row>
    <row r="20" spans="1:8">
      <c r="A20" s="4"/>
      <c r="B20" s="229"/>
      <c r="C20" s="223" t="s">
        <v>1</v>
      </c>
      <c r="D20" s="224">
        <v>3</v>
      </c>
      <c r="E20" s="225">
        <f>SUM('TST:TRT24'!E20)</f>
        <v>945</v>
      </c>
      <c r="F20" s="225">
        <f>SUM('TST:TRT24'!F20)</f>
        <v>110</v>
      </c>
      <c r="G20" s="225">
        <f>SUM('TST:TRT24'!G20)</f>
        <v>68</v>
      </c>
      <c r="H20" s="225">
        <f t="shared" si="0"/>
        <v>1123</v>
      </c>
    </row>
    <row r="21" spans="1:8">
      <c r="A21" s="4"/>
      <c r="B21" s="229"/>
      <c r="C21" s="223"/>
      <c r="D21" s="224">
        <v>2</v>
      </c>
      <c r="E21" s="225">
        <f>SUM('TST:TRT24'!E21)</f>
        <v>931</v>
      </c>
      <c r="F21" s="225">
        <f>SUM('TST:TRT24'!F21)</f>
        <v>57</v>
      </c>
      <c r="G21" s="225">
        <f>SUM('TST:TRT24'!G21)</f>
        <v>20</v>
      </c>
      <c r="H21" s="225">
        <f t="shared" si="0"/>
        <v>1008</v>
      </c>
    </row>
    <row r="22" spans="1:8">
      <c r="A22" s="4"/>
      <c r="B22" s="230"/>
      <c r="C22" s="227"/>
      <c r="D22" s="222">
        <v>1</v>
      </c>
      <c r="E22" s="225">
        <f>SUM('TST:TRT24'!E22)</f>
        <v>983</v>
      </c>
      <c r="F22" s="225">
        <f>SUM('TST:TRT24'!F22)</f>
        <v>20</v>
      </c>
      <c r="G22" s="225">
        <f>SUM('TST:TRT24'!G22)</f>
        <v>13</v>
      </c>
      <c r="H22" s="225">
        <f t="shared" si="0"/>
        <v>1016</v>
      </c>
    </row>
    <row r="23" spans="1:8" ht="16.5" customHeight="1">
      <c r="A23" s="4"/>
      <c r="B23" s="289" t="s">
        <v>14</v>
      </c>
      <c r="C23" s="290"/>
      <c r="D23" s="291"/>
      <c r="E23" s="248">
        <f>SUM(E10:E22)</f>
        <v>15280</v>
      </c>
      <c r="F23" s="248">
        <f>SUM(F10:F22)</f>
        <v>843</v>
      </c>
      <c r="G23" s="248">
        <f>SUM(G10:G22)</f>
        <v>637</v>
      </c>
      <c r="H23" s="248">
        <f>SUM(H10:H22)</f>
        <v>16760</v>
      </c>
    </row>
    <row r="24" spans="1:8">
      <c r="A24" s="4"/>
      <c r="B24" s="237"/>
      <c r="C24" s="232"/>
      <c r="D24" s="233">
        <v>13</v>
      </c>
      <c r="E24" s="234">
        <f>SUM('TST:TRT24'!E24)</f>
        <v>13531</v>
      </c>
      <c r="F24" s="234">
        <f>SUM('TST:TRT24'!F24)</f>
        <v>438</v>
      </c>
      <c r="G24" s="234">
        <f>SUM('TST:TRT24'!G24)</f>
        <v>260</v>
      </c>
      <c r="H24" s="234">
        <f t="shared" ref="H24:H36" si="1">E24+F24+G24</f>
        <v>14229</v>
      </c>
    </row>
    <row r="25" spans="1:8">
      <c r="A25" s="4"/>
      <c r="B25" s="238"/>
      <c r="C25" s="235" t="s">
        <v>0</v>
      </c>
      <c r="D25" s="233">
        <v>12</v>
      </c>
      <c r="E25" s="234">
        <f>SUM('TST:TRT24'!E25)</f>
        <v>269</v>
      </c>
      <c r="F25" s="234">
        <f>SUM('TST:TRT24'!F25)</f>
        <v>12</v>
      </c>
      <c r="G25" s="234">
        <f>SUM('TST:TRT24'!G25)</f>
        <v>9</v>
      </c>
      <c r="H25" s="234">
        <f t="shared" si="1"/>
        <v>290</v>
      </c>
    </row>
    <row r="26" spans="1:8">
      <c r="A26" s="4"/>
      <c r="B26" s="238" t="s">
        <v>7</v>
      </c>
      <c r="C26" s="235"/>
      <c r="D26" s="233">
        <v>11</v>
      </c>
      <c r="E26" s="234">
        <f>SUM('TST:TRT24'!E26)</f>
        <v>1148</v>
      </c>
      <c r="F26" s="234">
        <f>SUM('TST:TRT24'!F26)</f>
        <v>38</v>
      </c>
      <c r="G26" s="234">
        <f>SUM('TST:TRT24'!G26)</f>
        <v>14</v>
      </c>
      <c r="H26" s="234">
        <f t="shared" si="1"/>
        <v>1200</v>
      </c>
    </row>
    <row r="27" spans="1:8">
      <c r="A27" s="4"/>
      <c r="B27" s="238" t="s">
        <v>8</v>
      </c>
      <c r="C27" s="232"/>
      <c r="D27" s="233">
        <v>10</v>
      </c>
      <c r="E27" s="234">
        <f>SUM('TST:TRT24'!E27)</f>
        <v>1081</v>
      </c>
      <c r="F27" s="234">
        <f>SUM('TST:TRT24'!F27)</f>
        <v>51</v>
      </c>
      <c r="G27" s="234">
        <f>SUM('TST:TRT24'!G27)</f>
        <v>40</v>
      </c>
      <c r="H27" s="234">
        <f t="shared" si="1"/>
        <v>1172</v>
      </c>
    </row>
    <row r="28" spans="1:8">
      <c r="A28" s="4"/>
      <c r="B28" s="238" t="s">
        <v>0</v>
      </c>
      <c r="C28" s="235"/>
      <c r="D28" s="233">
        <v>9</v>
      </c>
      <c r="E28" s="234">
        <f>SUM('TST:TRT24'!E28)</f>
        <v>864</v>
      </c>
      <c r="F28" s="234">
        <f>SUM('TST:TRT24'!F28)</f>
        <v>26</v>
      </c>
      <c r="G28" s="234">
        <f>SUM('TST:TRT24'!G28)</f>
        <v>24</v>
      </c>
      <c r="H28" s="234">
        <f t="shared" si="1"/>
        <v>914</v>
      </c>
    </row>
    <row r="29" spans="1:8">
      <c r="A29" s="4"/>
      <c r="B29" s="238" t="s">
        <v>2</v>
      </c>
      <c r="C29" s="235" t="s">
        <v>5</v>
      </c>
      <c r="D29" s="233">
        <v>8</v>
      </c>
      <c r="E29" s="234">
        <f>SUM('TST:TRT24'!E29)</f>
        <v>408</v>
      </c>
      <c r="F29" s="234">
        <f>SUM('TST:TRT24'!F29)</f>
        <v>17</v>
      </c>
      <c r="G29" s="234">
        <f>SUM('TST:TRT24'!G29)</f>
        <v>15</v>
      </c>
      <c r="H29" s="234">
        <f t="shared" si="1"/>
        <v>440</v>
      </c>
    </row>
    <row r="30" spans="1:8">
      <c r="A30" s="4"/>
      <c r="B30" s="238" t="s">
        <v>4</v>
      </c>
      <c r="C30" s="235"/>
      <c r="D30" s="233">
        <v>7</v>
      </c>
      <c r="E30" s="234">
        <f>SUM('TST:TRT24'!E30)</f>
        <v>778</v>
      </c>
      <c r="F30" s="234">
        <f>SUM('TST:TRT24'!F30)</f>
        <v>37</v>
      </c>
      <c r="G30" s="234">
        <f>SUM('TST:TRT24'!G30)</f>
        <v>11</v>
      </c>
      <c r="H30" s="234">
        <f t="shared" si="1"/>
        <v>826</v>
      </c>
    </row>
    <row r="31" spans="1:8">
      <c r="A31" s="4"/>
      <c r="B31" s="238" t="s">
        <v>0</v>
      </c>
      <c r="C31" s="235"/>
      <c r="D31" s="233">
        <v>6</v>
      </c>
      <c r="E31" s="234">
        <f>SUM('TST:TRT24'!E31)</f>
        <v>841</v>
      </c>
      <c r="F31" s="234">
        <f>SUM('TST:TRT24'!F31)</f>
        <v>37</v>
      </c>
      <c r="G31" s="234">
        <f>SUM('TST:TRT24'!G31)</f>
        <v>28</v>
      </c>
      <c r="H31" s="234">
        <f t="shared" si="1"/>
        <v>906</v>
      </c>
    </row>
    <row r="32" spans="1:8">
      <c r="A32" s="4"/>
      <c r="B32" s="238" t="s">
        <v>9</v>
      </c>
      <c r="C32" s="232"/>
      <c r="D32" s="233">
        <v>5</v>
      </c>
      <c r="E32" s="234">
        <f>SUM('TST:TRT24'!E32)</f>
        <v>954</v>
      </c>
      <c r="F32" s="234">
        <f>SUM('TST:TRT24'!F32)</f>
        <v>48</v>
      </c>
      <c r="G32" s="234">
        <f>SUM('TST:TRT24'!G32)</f>
        <v>27</v>
      </c>
      <c r="H32" s="234">
        <f t="shared" si="1"/>
        <v>1029</v>
      </c>
    </row>
    <row r="33" spans="1:8">
      <c r="A33" s="4"/>
      <c r="B33" s="238"/>
      <c r="C33" s="235"/>
      <c r="D33" s="233">
        <v>4</v>
      </c>
      <c r="E33" s="234">
        <f>SUM('TST:TRT24'!E33)</f>
        <v>1141</v>
      </c>
      <c r="F33" s="234">
        <f>SUM('TST:TRT24'!F33)</f>
        <v>54</v>
      </c>
      <c r="G33" s="234">
        <f>SUM('TST:TRT24'!G33)</f>
        <v>77</v>
      </c>
      <c r="H33" s="234">
        <f t="shared" si="1"/>
        <v>1272</v>
      </c>
    </row>
    <row r="34" spans="1:8">
      <c r="A34" s="4"/>
      <c r="B34" s="238"/>
      <c r="C34" s="235" t="s">
        <v>1</v>
      </c>
      <c r="D34" s="233">
        <v>3</v>
      </c>
      <c r="E34" s="234">
        <f>SUM('TST:TRT24'!E34)</f>
        <v>897</v>
      </c>
      <c r="F34" s="234">
        <f>SUM('TST:TRT24'!F34)</f>
        <v>78</v>
      </c>
      <c r="G34" s="234">
        <f>SUM('TST:TRT24'!G34)</f>
        <v>48</v>
      </c>
      <c r="H34" s="234">
        <f t="shared" si="1"/>
        <v>1023</v>
      </c>
    </row>
    <row r="35" spans="1:8">
      <c r="A35" s="4"/>
      <c r="B35" s="238"/>
      <c r="C35" s="235"/>
      <c r="D35" s="233">
        <v>2</v>
      </c>
      <c r="E35" s="234">
        <f>SUM('TST:TRT24'!E35)</f>
        <v>1020</v>
      </c>
      <c r="F35" s="234">
        <f>SUM('TST:TRT24'!F35)</f>
        <v>42</v>
      </c>
      <c r="G35" s="234">
        <f>SUM('TST:TRT24'!G35)</f>
        <v>35</v>
      </c>
      <c r="H35" s="234">
        <f t="shared" si="1"/>
        <v>1097</v>
      </c>
    </row>
    <row r="36" spans="1:8">
      <c r="A36" s="4"/>
      <c r="B36" s="239"/>
      <c r="C36" s="236"/>
      <c r="D36" s="231">
        <v>1</v>
      </c>
      <c r="E36" s="234">
        <f>SUM('TST:TRT24'!E36)</f>
        <v>1405</v>
      </c>
      <c r="F36" s="234">
        <f>SUM('TST:TRT24'!F36)</f>
        <v>23</v>
      </c>
      <c r="G36" s="234">
        <f>SUM('TST:TRT24'!G36)</f>
        <v>19</v>
      </c>
      <c r="H36" s="234">
        <f t="shared" si="1"/>
        <v>1447</v>
      </c>
    </row>
    <row r="37" spans="1:8" ht="16.5" customHeight="1">
      <c r="A37" s="4"/>
      <c r="B37" s="292" t="s">
        <v>15</v>
      </c>
      <c r="C37" s="293"/>
      <c r="D37" s="294"/>
      <c r="E37" s="249">
        <f>SUM(E24:E36)</f>
        <v>24337</v>
      </c>
      <c r="F37" s="249">
        <f>SUM(F24:F36)</f>
        <v>901</v>
      </c>
      <c r="G37" s="249">
        <f>SUM(G24:G36)</f>
        <v>607</v>
      </c>
      <c r="H37" s="249">
        <f>SUM(H24:H36)</f>
        <v>25845</v>
      </c>
    </row>
    <row r="38" spans="1:8">
      <c r="A38" s="4"/>
      <c r="B38" s="245"/>
      <c r="C38" s="240"/>
      <c r="D38" s="241">
        <v>13</v>
      </c>
      <c r="E38" s="242">
        <f>SUM('TST:TRT24'!E38)</f>
        <v>70</v>
      </c>
      <c r="F38" s="242">
        <f>SUM('TST:TRT24'!F38)</f>
        <v>1</v>
      </c>
      <c r="G38" s="242">
        <f>SUM('TST:TRT24'!G38)</f>
        <v>2</v>
      </c>
      <c r="H38" s="242">
        <f t="shared" ref="H38:H50" si="2">E38+F38+G38</f>
        <v>73</v>
      </c>
    </row>
    <row r="39" spans="1:8">
      <c r="A39" s="4"/>
      <c r="B39" s="246" t="s">
        <v>1</v>
      </c>
      <c r="C39" s="243" t="s">
        <v>0</v>
      </c>
      <c r="D39" s="241">
        <v>12</v>
      </c>
      <c r="E39" s="242">
        <f>SUM('TST:TRT24'!E39)</f>
        <v>4</v>
      </c>
      <c r="F39" s="242">
        <f>SUM('TST:TRT24'!F39)</f>
        <v>0</v>
      </c>
      <c r="G39" s="242">
        <f>SUM('TST:TRT24'!G39)</f>
        <v>1</v>
      </c>
      <c r="H39" s="242">
        <f t="shared" si="2"/>
        <v>5</v>
      </c>
    </row>
    <row r="40" spans="1:8">
      <c r="A40" s="4"/>
      <c r="B40" s="246" t="s">
        <v>10</v>
      </c>
      <c r="C40" s="244"/>
      <c r="D40" s="241">
        <v>11</v>
      </c>
      <c r="E40" s="242">
        <f>SUM('TST:TRT24'!E40)</f>
        <v>6</v>
      </c>
      <c r="F40" s="242">
        <f>SUM('TST:TRT24'!F40)</f>
        <v>0</v>
      </c>
      <c r="G40" s="242">
        <f>SUM('TST:TRT24'!G40)</f>
        <v>0</v>
      </c>
      <c r="H40" s="242">
        <f t="shared" si="2"/>
        <v>6</v>
      </c>
    </row>
    <row r="41" spans="1:8">
      <c r="A41" s="4"/>
      <c r="B41" s="246" t="s">
        <v>11</v>
      </c>
      <c r="C41" s="243"/>
      <c r="D41" s="241">
        <v>10</v>
      </c>
      <c r="E41" s="242">
        <f>SUM('TST:TRT24'!E41)</f>
        <v>2</v>
      </c>
      <c r="F41" s="242">
        <f>SUM('TST:TRT24'!F41)</f>
        <v>0</v>
      </c>
      <c r="G41" s="242">
        <f>SUM('TST:TRT24'!G41)</f>
        <v>2</v>
      </c>
      <c r="H41" s="242">
        <f t="shared" si="2"/>
        <v>4</v>
      </c>
    </row>
    <row r="42" spans="1:8">
      <c r="A42" s="4"/>
      <c r="B42" s="246" t="s">
        <v>4</v>
      </c>
      <c r="C42" s="243"/>
      <c r="D42" s="241">
        <v>9</v>
      </c>
      <c r="E42" s="242">
        <f>SUM('TST:TRT24'!E42)</f>
        <v>3</v>
      </c>
      <c r="F42" s="242">
        <f>SUM('TST:TRT24'!F42)</f>
        <v>0</v>
      </c>
      <c r="G42" s="242">
        <f>SUM('TST:TRT24'!G42)</f>
        <v>0</v>
      </c>
      <c r="H42" s="242">
        <f t="shared" si="2"/>
        <v>3</v>
      </c>
    </row>
    <row r="43" spans="1:8">
      <c r="A43" s="4"/>
      <c r="B43" s="246" t="s">
        <v>3</v>
      </c>
      <c r="C43" s="243" t="s">
        <v>5</v>
      </c>
      <c r="D43" s="241">
        <v>8</v>
      </c>
      <c r="E43" s="242">
        <f>SUM('TST:TRT24'!E43)</f>
        <v>1</v>
      </c>
      <c r="F43" s="242">
        <f>SUM('TST:TRT24'!F43)</f>
        <v>0</v>
      </c>
      <c r="G43" s="242">
        <f>SUM('TST:TRT24'!G43)</f>
        <v>1</v>
      </c>
      <c r="H43" s="242">
        <f t="shared" si="2"/>
        <v>2</v>
      </c>
    </row>
    <row r="44" spans="1:8">
      <c r="A44" s="4"/>
      <c r="B44" s="246" t="s">
        <v>4</v>
      </c>
      <c r="C44" s="243"/>
      <c r="D44" s="241">
        <v>7</v>
      </c>
      <c r="E44" s="242">
        <f>SUM('TST:TRT24'!E44)</f>
        <v>1</v>
      </c>
      <c r="F44" s="242">
        <f>SUM('TST:TRT24'!F44)</f>
        <v>0</v>
      </c>
      <c r="G44" s="242">
        <f>SUM('TST:TRT24'!G44)</f>
        <v>0</v>
      </c>
      <c r="H44" s="242">
        <f t="shared" si="2"/>
        <v>1</v>
      </c>
    </row>
    <row r="45" spans="1:8">
      <c r="A45" s="4"/>
      <c r="B45" s="246" t="s">
        <v>1</v>
      </c>
      <c r="C45" s="243"/>
      <c r="D45" s="241">
        <v>6</v>
      </c>
      <c r="E45" s="242">
        <f>SUM('TST:TRT24'!E45)</f>
        <v>0</v>
      </c>
      <c r="F45" s="242">
        <f>SUM('TST:TRT24'!F45)</f>
        <v>0</v>
      </c>
      <c r="G45" s="242">
        <f>SUM('TST:TRT24'!G45)</f>
        <v>0</v>
      </c>
      <c r="H45" s="242">
        <f t="shared" si="2"/>
        <v>0</v>
      </c>
    </row>
    <row r="46" spans="1:8">
      <c r="A46" s="4"/>
      <c r="B46" s="246" t="s">
        <v>12</v>
      </c>
      <c r="C46" s="240"/>
      <c r="D46" s="241">
        <v>5</v>
      </c>
      <c r="E46" s="242">
        <f>SUM('TST:TRT24'!E46)</f>
        <v>0</v>
      </c>
      <c r="F46" s="242">
        <f>SUM('TST:TRT24'!F46)</f>
        <v>0</v>
      </c>
      <c r="G46" s="242">
        <f>SUM('TST:TRT24'!G46)</f>
        <v>1</v>
      </c>
      <c r="H46" s="242">
        <f t="shared" si="2"/>
        <v>1</v>
      </c>
    </row>
    <row r="47" spans="1:8">
      <c r="A47" s="4"/>
      <c r="B47" s="246"/>
      <c r="C47" s="243"/>
      <c r="D47" s="241">
        <v>4</v>
      </c>
      <c r="E47" s="242">
        <f>SUM('TST:TRT24'!E47)</f>
        <v>0</v>
      </c>
      <c r="F47" s="242">
        <f>SUM('TST:TRT24'!F47)</f>
        <v>0</v>
      </c>
      <c r="G47" s="242">
        <f>SUM('TST:TRT24'!G47)</f>
        <v>0</v>
      </c>
      <c r="H47" s="242">
        <f t="shared" si="2"/>
        <v>0</v>
      </c>
    </row>
    <row r="48" spans="1:8">
      <c r="A48" s="4"/>
      <c r="B48" s="246"/>
      <c r="C48" s="243" t="s">
        <v>1</v>
      </c>
      <c r="D48" s="241">
        <v>3</v>
      </c>
      <c r="E48" s="242">
        <f>SUM('TST:TRT24'!E48)</f>
        <v>0</v>
      </c>
      <c r="F48" s="242">
        <f>SUM('TST:TRT24'!F48)</f>
        <v>0</v>
      </c>
      <c r="G48" s="242">
        <f>SUM('TST:TRT24'!G48)</f>
        <v>0</v>
      </c>
      <c r="H48" s="242">
        <f t="shared" si="2"/>
        <v>0</v>
      </c>
    </row>
    <row r="49" spans="1:8">
      <c r="A49" s="4"/>
      <c r="B49" s="246"/>
      <c r="C49" s="243"/>
      <c r="D49" s="241">
        <v>2</v>
      </c>
      <c r="E49" s="242">
        <f>SUM('TST:TRT24'!E49)</f>
        <v>0</v>
      </c>
      <c r="F49" s="242">
        <f>SUM('TST:TRT24'!F49)</f>
        <v>0</v>
      </c>
      <c r="G49" s="242">
        <f>SUM('TST:TRT24'!G49)</f>
        <v>0</v>
      </c>
      <c r="H49" s="242">
        <f t="shared" si="2"/>
        <v>0</v>
      </c>
    </row>
    <row r="50" spans="1:8">
      <c r="A50" s="4"/>
      <c r="B50" s="247"/>
      <c r="C50" s="243"/>
      <c r="D50" s="240">
        <v>1</v>
      </c>
      <c r="E50" s="242">
        <f>SUM('TST:TRT24'!E50)</f>
        <v>0</v>
      </c>
      <c r="F50" s="242">
        <f>SUM('TST:TRT24'!F50)</f>
        <v>0</v>
      </c>
      <c r="G50" s="242">
        <f>SUM('TST:TRT24'!G50)</f>
        <v>0</v>
      </c>
      <c r="H50" s="242">
        <f t="shared" si="2"/>
        <v>0</v>
      </c>
    </row>
    <row r="51" spans="1:8" ht="16.5" customHeight="1">
      <c r="B51" s="295" t="s">
        <v>16</v>
      </c>
      <c r="C51" s="295"/>
      <c r="D51" s="295"/>
      <c r="E51" s="250">
        <f>SUM(E38:E50)</f>
        <v>87</v>
      </c>
      <c r="F51" s="250">
        <f>SUM(F38:F50)</f>
        <v>1</v>
      </c>
      <c r="G51" s="250">
        <f>SUM(G38:G50)</f>
        <v>7</v>
      </c>
      <c r="H51" s="250">
        <f>SUM(H38:H50)</f>
        <v>95</v>
      </c>
    </row>
    <row r="52" spans="1:8" ht="16.5" customHeight="1">
      <c r="B52" s="288" t="s">
        <v>17</v>
      </c>
      <c r="C52" s="288"/>
      <c r="D52" s="288"/>
      <c r="E52" s="251">
        <f>+E23+E37+E51</f>
        <v>39704</v>
      </c>
      <c r="F52" s="251">
        <f>+F23+F37+F51</f>
        <v>1745</v>
      </c>
      <c r="G52" s="251">
        <f>+G23+G37+G51</f>
        <v>1251</v>
      </c>
      <c r="H52" s="251">
        <f>+H23+H37+H51</f>
        <v>42700</v>
      </c>
    </row>
    <row r="53" spans="1:8" ht="16.5" customHeight="1">
      <c r="B53" s="18"/>
      <c r="C53" s="18"/>
      <c r="D53" s="18"/>
      <c r="E53" s="19"/>
      <c r="F53" s="19"/>
      <c r="G53" s="19"/>
      <c r="H53" s="19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1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 H3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E43" sqref="E4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A1" s="50"/>
      <c r="B1" s="51" t="s">
        <v>22</v>
      </c>
      <c r="C1" s="52"/>
      <c r="D1" s="52"/>
      <c r="E1" s="52"/>
      <c r="F1" s="52"/>
      <c r="G1" s="52"/>
      <c r="H1" s="52"/>
    </row>
    <row r="2" spans="1:8">
      <c r="A2" s="50"/>
      <c r="B2" s="51" t="s">
        <v>39</v>
      </c>
      <c r="C2" s="52"/>
      <c r="D2" s="52"/>
      <c r="E2" s="52"/>
      <c r="F2" s="52"/>
      <c r="G2" s="52"/>
      <c r="H2" s="52"/>
    </row>
    <row r="3" spans="1:8">
      <c r="A3" s="50"/>
      <c r="B3" s="51" t="s">
        <v>40</v>
      </c>
      <c r="C3" s="52"/>
      <c r="D3" s="52"/>
      <c r="E3" s="52"/>
      <c r="F3" s="52"/>
      <c r="G3" s="52"/>
      <c r="H3" s="52"/>
    </row>
    <row r="4" spans="1:8">
      <c r="A4" s="50"/>
      <c r="B4" s="51" t="s">
        <v>25</v>
      </c>
      <c r="C4" s="52"/>
      <c r="D4" s="53"/>
      <c r="E4" s="53">
        <v>42369</v>
      </c>
      <c r="F4" s="52"/>
      <c r="G4" s="52"/>
      <c r="H4" s="52"/>
    </row>
    <row r="5" spans="1:8">
      <c r="A5" s="50"/>
      <c r="B5" s="335" t="s">
        <v>21</v>
      </c>
      <c r="C5" s="335"/>
      <c r="D5" s="335"/>
      <c r="E5" s="335"/>
      <c r="F5" s="335"/>
      <c r="G5" s="335"/>
      <c r="H5" s="335"/>
    </row>
    <row r="6" spans="1:8">
      <c r="A6" s="50"/>
      <c r="B6" s="54"/>
      <c r="C6" s="52"/>
      <c r="D6" s="52"/>
      <c r="E6" s="52"/>
      <c r="F6" s="52"/>
      <c r="G6" s="52"/>
      <c r="H6" s="52"/>
    </row>
    <row r="7" spans="1:8" ht="13.5" thickBot="1">
      <c r="A7" s="50"/>
      <c r="B7" s="55" t="s">
        <v>29</v>
      </c>
      <c r="C7" s="52"/>
      <c r="D7" s="52"/>
      <c r="E7" s="52"/>
      <c r="F7" s="52"/>
      <c r="G7" s="52"/>
      <c r="H7" s="52"/>
    </row>
    <row r="8" spans="1:8" ht="12.75" customHeight="1">
      <c r="A8" s="50"/>
      <c r="B8" s="336" t="s">
        <v>30</v>
      </c>
      <c r="C8" s="337"/>
      <c r="D8" s="337"/>
      <c r="E8" s="337" t="s">
        <v>18</v>
      </c>
      <c r="F8" s="337"/>
      <c r="G8" s="337"/>
      <c r="H8" s="340"/>
    </row>
    <row r="9" spans="1:8" ht="24">
      <c r="A9" s="50"/>
      <c r="B9" s="338"/>
      <c r="C9" s="339"/>
      <c r="D9" s="339"/>
      <c r="E9" s="122" t="s">
        <v>19</v>
      </c>
      <c r="F9" s="122" t="s">
        <v>26</v>
      </c>
      <c r="G9" s="122" t="s">
        <v>20</v>
      </c>
      <c r="H9" s="56" t="s">
        <v>13</v>
      </c>
    </row>
    <row r="10" spans="1:8">
      <c r="A10" s="57"/>
      <c r="B10" s="123"/>
      <c r="C10" s="58"/>
      <c r="D10" s="124">
        <v>13</v>
      </c>
      <c r="E10" s="125">
        <v>164</v>
      </c>
      <c r="F10" s="125">
        <v>4</v>
      </c>
      <c r="G10" s="125">
        <v>2</v>
      </c>
      <c r="H10" s="59">
        <v>170</v>
      </c>
    </row>
    <row r="11" spans="1:8">
      <c r="A11" s="57"/>
      <c r="B11" s="60" t="s">
        <v>1</v>
      </c>
      <c r="C11" s="58" t="s">
        <v>0</v>
      </c>
      <c r="D11" s="124">
        <v>12</v>
      </c>
      <c r="E11" s="125">
        <v>1</v>
      </c>
      <c r="F11" s="125">
        <v>0</v>
      </c>
      <c r="G11" s="125">
        <v>0</v>
      </c>
      <c r="H11" s="59">
        <v>1</v>
      </c>
    </row>
    <row r="12" spans="1:8">
      <c r="A12" s="57"/>
      <c r="B12" s="60" t="s">
        <v>2</v>
      </c>
      <c r="C12" s="58"/>
      <c r="D12" s="124">
        <v>11</v>
      </c>
      <c r="E12" s="125">
        <v>19</v>
      </c>
      <c r="F12" s="125">
        <v>2</v>
      </c>
      <c r="G12" s="125">
        <v>0</v>
      </c>
      <c r="H12" s="59">
        <v>21</v>
      </c>
    </row>
    <row r="13" spans="1:8">
      <c r="A13" s="57"/>
      <c r="B13" s="60" t="s">
        <v>1</v>
      </c>
      <c r="C13" s="126"/>
      <c r="D13" s="124">
        <v>10</v>
      </c>
      <c r="E13" s="125">
        <v>17</v>
      </c>
      <c r="F13" s="125">
        <v>0</v>
      </c>
      <c r="G13" s="125">
        <v>0</v>
      </c>
      <c r="H13" s="59">
        <v>17</v>
      </c>
    </row>
    <row r="14" spans="1:8">
      <c r="A14" s="57"/>
      <c r="B14" s="60" t="s">
        <v>3</v>
      </c>
      <c r="C14" s="58"/>
      <c r="D14" s="124">
        <v>9</v>
      </c>
      <c r="E14" s="125">
        <v>15</v>
      </c>
      <c r="F14" s="125">
        <v>0</v>
      </c>
      <c r="G14" s="125">
        <v>2</v>
      </c>
      <c r="H14" s="59">
        <v>17</v>
      </c>
    </row>
    <row r="15" spans="1:8">
      <c r="A15" s="57"/>
      <c r="B15" s="60" t="s">
        <v>4</v>
      </c>
      <c r="C15" s="58" t="s">
        <v>5</v>
      </c>
      <c r="D15" s="124">
        <v>8</v>
      </c>
      <c r="E15" s="125">
        <v>4</v>
      </c>
      <c r="F15" s="125">
        <v>0</v>
      </c>
      <c r="G15" s="125">
        <v>0</v>
      </c>
      <c r="H15" s="59">
        <v>4</v>
      </c>
    </row>
    <row r="16" spans="1:8">
      <c r="A16" s="57"/>
      <c r="B16" s="60" t="s">
        <v>6</v>
      </c>
      <c r="C16" s="58"/>
      <c r="D16" s="124">
        <v>7</v>
      </c>
      <c r="E16" s="125">
        <v>3</v>
      </c>
      <c r="F16" s="125">
        <v>0</v>
      </c>
      <c r="G16" s="125">
        <v>0</v>
      </c>
      <c r="H16" s="59">
        <v>3</v>
      </c>
    </row>
    <row r="17" spans="1:8">
      <c r="A17" s="57"/>
      <c r="B17" s="60" t="s">
        <v>7</v>
      </c>
      <c r="C17" s="58"/>
      <c r="D17" s="124">
        <v>6</v>
      </c>
      <c r="E17" s="125">
        <v>1</v>
      </c>
      <c r="F17" s="125">
        <v>0</v>
      </c>
      <c r="G17" s="125">
        <v>0</v>
      </c>
      <c r="H17" s="59">
        <v>1</v>
      </c>
    </row>
    <row r="18" spans="1:8">
      <c r="A18" s="57"/>
      <c r="B18" s="60" t="s">
        <v>1</v>
      </c>
      <c r="C18" s="126"/>
      <c r="D18" s="124">
        <v>5</v>
      </c>
      <c r="E18" s="125">
        <v>30</v>
      </c>
      <c r="F18" s="125">
        <v>3</v>
      </c>
      <c r="G18" s="125">
        <v>1</v>
      </c>
      <c r="H18" s="59">
        <v>34</v>
      </c>
    </row>
    <row r="19" spans="1:8">
      <c r="A19" s="57"/>
      <c r="B19" s="60"/>
      <c r="C19" s="58"/>
      <c r="D19" s="124">
        <v>4</v>
      </c>
      <c r="E19" s="125">
        <v>24</v>
      </c>
      <c r="F19" s="125">
        <v>0</v>
      </c>
      <c r="G19" s="125">
        <v>0</v>
      </c>
      <c r="H19" s="59">
        <v>24</v>
      </c>
    </row>
    <row r="20" spans="1:8">
      <c r="A20" s="57"/>
      <c r="B20" s="60"/>
      <c r="C20" s="58" t="s">
        <v>1</v>
      </c>
      <c r="D20" s="124">
        <v>3</v>
      </c>
      <c r="E20" s="125">
        <v>0</v>
      </c>
      <c r="F20" s="125">
        <v>0</v>
      </c>
      <c r="G20" s="125">
        <v>0</v>
      </c>
      <c r="H20" s="59">
        <v>0</v>
      </c>
    </row>
    <row r="21" spans="1:8">
      <c r="A21" s="57"/>
      <c r="B21" s="60"/>
      <c r="C21" s="58"/>
      <c r="D21" s="124">
        <v>2</v>
      </c>
      <c r="E21" s="125">
        <v>106</v>
      </c>
      <c r="F21" s="125">
        <v>1</v>
      </c>
      <c r="G21" s="125">
        <v>0</v>
      </c>
      <c r="H21" s="59">
        <v>107</v>
      </c>
    </row>
    <row r="22" spans="1:8">
      <c r="A22" s="57"/>
      <c r="B22" s="61"/>
      <c r="C22" s="106"/>
      <c r="D22" s="127">
        <v>1</v>
      </c>
      <c r="E22" s="125">
        <v>68</v>
      </c>
      <c r="F22" s="125">
        <v>0</v>
      </c>
      <c r="G22" s="125">
        <v>1</v>
      </c>
      <c r="H22" s="59">
        <v>69</v>
      </c>
    </row>
    <row r="23" spans="1:8" ht="12.75" customHeight="1">
      <c r="A23" s="57"/>
      <c r="B23" s="341" t="s">
        <v>14</v>
      </c>
      <c r="C23" s="342"/>
      <c r="D23" s="343"/>
      <c r="E23" s="125">
        <v>452</v>
      </c>
      <c r="F23" s="125">
        <v>10</v>
      </c>
      <c r="G23" s="125">
        <v>6</v>
      </c>
      <c r="H23" s="59">
        <v>468</v>
      </c>
    </row>
    <row r="24" spans="1:8">
      <c r="A24" s="57"/>
      <c r="B24" s="123"/>
      <c r="C24" s="128"/>
      <c r="D24" s="124">
        <v>13</v>
      </c>
      <c r="E24" s="125">
        <v>471</v>
      </c>
      <c r="F24" s="125">
        <v>7</v>
      </c>
      <c r="G24" s="125">
        <v>6</v>
      </c>
      <c r="H24" s="59">
        <v>484</v>
      </c>
    </row>
    <row r="25" spans="1:8">
      <c r="A25" s="57"/>
      <c r="B25" s="60"/>
      <c r="C25" s="62" t="s">
        <v>0</v>
      </c>
      <c r="D25" s="124">
        <v>12</v>
      </c>
      <c r="E25" s="125">
        <v>11</v>
      </c>
      <c r="F25" s="125">
        <v>0</v>
      </c>
      <c r="G25" s="125">
        <v>1</v>
      </c>
      <c r="H25" s="59">
        <v>12</v>
      </c>
    </row>
    <row r="26" spans="1:8">
      <c r="A26" s="57"/>
      <c r="B26" s="60" t="s">
        <v>7</v>
      </c>
      <c r="C26" s="62"/>
      <c r="D26" s="124">
        <v>11</v>
      </c>
      <c r="E26" s="125">
        <v>27</v>
      </c>
      <c r="F26" s="125">
        <v>2</v>
      </c>
      <c r="G26" s="125">
        <v>0</v>
      </c>
      <c r="H26" s="59">
        <v>29</v>
      </c>
    </row>
    <row r="27" spans="1:8">
      <c r="A27" s="57"/>
      <c r="B27" s="60" t="s">
        <v>8</v>
      </c>
      <c r="C27" s="128"/>
      <c r="D27" s="124">
        <v>10</v>
      </c>
      <c r="E27" s="125">
        <v>28</v>
      </c>
      <c r="F27" s="125">
        <v>4</v>
      </c>
      <c r="G27" s="125">
        <v>0</v>
      </c>
      <c r="H27" s="59">
        <v>32</v>
      </c>
    </row>
    <row r="28" spans="1:8">
      <c r="A28" s="57"/>
      <c r="B28" s="60" t="s">
        <v>0</v>
      </c>
      <c r="C28" s="62"/>
      <c r="D28" s="124">
        <v>9</v>
      </c>
      <c r="E28" s="125">
        <v>31</v>
      </c>
      <c r="F28" s="125">
        <v>2</v>
      </c>
      <c r="G28" s="125">
        <v>0</v>
      </c>
      <c r="H28" s="59">
        <v>33</v>
      </c>
    </row>
    <row r="29" spans="1:8">
      <c r="A29" s="57"/>
      <c r="B29" s="60" t="s">
        <v>2</v>
      </c>
      <c r="C29" s="62" t="s">
        <v>5</v>
      </c>
      <c r="D29" s="124">
        <v>8</v>
      </c>
      <c r="E29" s="125">
        <v>11</v>
      </c>
      <c r="F29" s="125">
        <v>0</v>
      </c>
      <c r="G29" s="125">
        <v>1</v>
      </c>
      <c r="H29" s="59">
        <v>12</v>
      </c>
    </row>
    <row r="30" spans="1:8">
      <c r="A30" s="57"/>
      <c r="B30" s="60" t="s">
        <v>4</v>
      </c>
      <c r="C30" s="62"/>
      <c r="D30" s="124">
        <v>7</v>
      </c>
      <c r="E30" s="125">
        <v>5</v>
      </c>
      <c r="F30" s="125">
        <v>0</v>
      </c>
      <c r="G30" s="125">
        <v>0</v>
      </c>
      <c r="H30" s="59">
        <v>5</v>
      </c>
    </row>
    <row r="31" spans="1:8">
      <c r="A31" s="57"/>
      <c r="B31" s="60" t="s">
        <v>0</v>
      </c>
      <c r="C31" s="62"/>
      <c r="D31" s="124">
        <v>6</v>
      </c>
      <c r="E31" s="125">
        <v>2</v>
      </c>
      <c r="F31" s="125">
        <v>0</v>
      </c>
      <c r="G31" s="125">
        <v>0</v>
      </c>
      <c r="H31" s="59">
        <v>2</v>
      </c>
    </row>
    <row r="32" spans="1:8">
      <c r="A32" s="57"/>
      <c r="B32" s="60" t="s">
        <v>9</v>
      </c>
      <c r="C32" s="128"/>
      <c r="D32" s="124">
        <v>5</v>
      </c>
      <c r="E32" s="125">
        <v>31</v>
      </c>
      <c r="F32" s="125">
        <v>2</v>
      </c>
      <c r="G32" s="125">
        <v>0</v>
      </c>
      <c r="H32" s="59">
        <v>33</v>
      </c>
    </row>
    <row r="33" spans="1:8">
      <c r="A33" s="57"/>
      <c r="B33" s="60"/>
      <c r="C33" s="62"/>
      <c r="D33" s="124">
        <v>4</v>
      </c>
      <c r="E33" s="125">
        <v>20</v>
      </c>
      <c r="F33" s="125">
        <v>2</v>
      </c>
      <c r="G33" s="125">
        <v>1</v>
      </c>
      <c r="H33" s="59">
        <v>23</v>
      </c>
    </row>
    <row r="34" spans="1:8">
      <c r="A34" s="57"/>
      <c r="B34" s="60"/>
      <c r="C34" s="62" t="s">
        <v>1</v>
      </c>
      <c r="D34" s="124">
        <v>3</v>
      </c>
      <c r="E34" s="125">
        <v>0</v>
      </c>
      <c r="F34" s="125">
        <v>0</v>
      </c>
      <c r="G34" s="125">
        <v>0</v>
      </c>
      <c r="H34" s="59">
        <v>0</v>
      </c>
    </row>
    <row r="35" spans="1:8">
      <c r="A35" s="57"/>
      <c r="B35" s="60"/>
      <c r="C35" s="62"/>
      <c r="D35" s="124">
        <v>2</v>
      </c>
      <c r="E35" s="125">
        <v>87</v>
      </c>
      <c r="F35" s="125">
        <v>2</v>
      </c>
      <c r="G35" s="125">
        <v>1</v>
      </c>
      <c r="H35" s="59">
        <v>90</v>
      </c>
    </row>
    <row r="36" spans="1:8">
      <c r="A36" s="57"/>
      <c r="B36" s="61"/>
      <c r="C36" s="107"/>
      <c r="D36" s="127">
        <v>1</v>
      </c>
      <c r="E36" s="125">
        <v>82</v>
      </c>
      <c r="F36" s="125">
        <v>0</v>
      </c>
      <c r="G36" s="125">
        <v>1</v>
      </c>
      <c r="H36" s="59">
        <v>83</v>
      </c>
    </row>
    <row r="37" spans="1:8" ht="12.75" customHeight="1">
      <c r="A37" s="57"/>
      <c r="B37" s="341" t="s">
        <v>15</v>
      </c>
      <c r="C37" s="342"/>
      <c r="D37" s="343"/>
      <c r="E37" s="125">
        <v>806</v>
      </c>
      <c r="F37" s="125">
        <v>21</v>
      </c>
      <c r="G37" s="125">
        <v>11</v>
      </c>
      <c r="H37" s="59">
        <v>838</v>
      </c>
    </row>
    <row r="38" spans="1:8">
      <c r="A38" s="57"/>
      <c r="B38" s="123"/>
      <c r="C38" s="127"/>
      <c r="D38" s="124">
        <v>13</v>
      </c>
      <c r="E38" s="125">
        <v>1</v>
      </c>
      <c r="F38" s="125">
        <v>0</v>
      </c>
      <c r="G38" s="125">
        <v>0</v>
      </c>
      <c r="H38" s="59">
        <v>1</v>
      </c>
    </row>
    <row r="39" spans="1:8">
      <c r="A39" s="57"/>
      <c r="B39" s="60" t="s">
        <v>1</v>
      </c>
      <c r="C39" s="62" t="s">
        <v>0</v>
      </c>
      <c r="D39" s="124">
        <v>12</v>
      </c>
      <c r="E39" s="125">
        <v>0</v>
      </c>
      <c r="F39" s="125">
        <v>0</v>
      </c>
      <c r="G39" s="125">
        <v>0</v>
      </c>
      <c r="H39" s="59">
        <v>0</v>
      </c>
    </row>
    <row r="40" spans="1:8">
      <c r="A40" s="57"/>
      <c r="B40" s="60" t="s">
        <v>10</v>
      </c>
      <c r="C40" s="63"/>
      <c r="D40" s="124">
        <v>11</v>
      </c>
      <c r="E40" s="125">
        <v>0</v>
      </c>
      <c r="F40" s="125">
        <v>0</v>
      </c>
      <c r="G40" s="125">
        <v>0</v>
      </c>
      <c r="H40" s="59">
        <v>0</v>
      </c>
    </row>
    <row r="41" spans="1:8">
      <c r="A41" s="57"/>
      <c r="B41" s="60" t="s">
        <v>11</v>
      </c>
      <c r="C41" s="62"/>
      <c r="D41" s="124">
        <v>10</v>
      </c>
      <c r="E41" s="125">
        <v>1</v>
      </c>
      <c r="F41" s="125">
        <v>0</v>
      </c>
      <c r="G41" s="125">
        <v>0</v>
      </c>
      <c r="H41" s="59">
        <v>1</v>
      </c>
    </row>
    <row r="42" spans="1:8">
      <c r="A42" s="57"/>
      <c r="B42" s="60" t="s">
        <v>4</v>
      </c>
      <c r="C42" s="62"/>
      <c r="D42" s="124">
        <v>9</v>
      </c>
      <c r="E42" s="125">
        <v>0</v>
      </c>
      <c r="F42" s="125">
        <v>0</v>
      </c>
      <c r="G42" s="125">
        <v>0</v>
      </c>
      <c r="H42" s="59">
        <v>0</v>
      </c>
    </row>
    <row r="43" spans="1:8">
      <c r="A43" s="57"/>
      <c r="B43" s="60" t="s">
        <v>3</v>
      </c>
      <c r="C43" s="62" t="s">
        <v>5</v>
      </c>
      <c r="D43" s="124">
        <v>8</v>
      </c>
      <c r="E43" s="125">
        <v>0</v>
      </c>
      <c r="F43" s="125">
        <v>0</v>
      </c>
      <c r="G43" s="125">
        <v>0</v>
      </c>
      <c r="H43" s="59">
        <v>0</v>
      </c>
    </row>
    <row r="44" spans="1:8">
      <c r="A44" s="57"/>
      <c r="B44" s="60" t="s">
        <v>4</v>
      </c>
      <c r="C44" s="62"/>
      <c r="D44" s="124">
        <v>7</v>
      </c>
      <c r="E44" s="125">
        <v>0</v>
      </c>
      <c r="F44" s="125">
        <v>0</v>
      </c>
      <c r="G44" s="125">
        <v>0</v>
      </c>
      <c r="H44" s="59">
        <v>0</v>
      </c>
    </row>
    <row r="45" spans="1:8">
      <c r="A45" s="57"/>
      <c r="B45" s="60" t="s">
        <v>1</v>
      </c>
      <c r="C45" s="62"/>
      <c r="D45" s="124">
        <v>6</v>
      </c>
      <c r="E45" s="125">
        <v>0</v>
      </c>
      <c r="F45" s="125">
        <v>0</v>
      </c>
      <c r="G45" s="125">
        <v>0</v>
      </c>
      <c r="H45" s="59">
        <v>0</v>
      </c>
    </row>
    <row r="46" spans="1:8">
      <c r="A46" s="57"/>
      <c r="B46" s="60" t="s">
        <v>12</v>
      </c>
      <c r="C46" s="127"/>
      <c r="D46" s="124">
        <v>5</v>
      </c>
      <c r="E46" s="125">
        <v>0</v>
      </c>
      <c r="F46" s="125">
        <v>0</v>
      </c>
      <c r="G46" s="125">
        <v>0</v>
      </c>
      <c r="H46" s="59">
        <v>0</v>
      </c>
    </row>
    <row r="47" spans="1:8">
      <c r="A47" s="57"/>
      <c r="B47" s="60"/>
      <c r="C47" s="62"/>
      <c r="D47" s="124">
        <v>4</v>
      </c>
      <c r="E47" s="125">
        <v>0</v>
      </c>
      <c r="F47" s="125">
        <v>0</v>
      </c>
      <c r="G47" s="125">
        <v>0</v>
      </c>
      <c r="H47" s="59">
        <v>0</v>
      </c>
    </row>
    <row r="48" spans="1:8">
      <c r="A48" s="57"/>
      <c r="B48" s="60"/>
      <c r="C48" s="62" t="s">
        <v>1</v>
      </c>
      <c r="D48" s="124">
        <v>3</v>
      </c>
      <c r="E48" s="125">
        <v>0</v>
      </c>
      <c r="F48" s="125">
        <v>0</v>
      </c>
      <c r="G48" s="125">
        <v>0</v>
      </c>
      <c r="H48" s="59">
        <v>0</v>
      </c>
    </row>
    <row r="49" spans="1:8">
      <c r="A49" s="57"/>
      <c r="B49" s="60"/>
      <c r="C49" s="62"/>
      <c r="D49" s="124">
        <v>2</v>
      </c>
      <c r="E49" s="125">
        <v>0</v>
      </c>
      <c r="F49" s="125">
        <v>0</v>
      </c>
      <c r="G49" s="125">
        <v>0</v>
      </c>
      <c r="H49" s="59">
        <v>0</v>
      </c>
    </row>
    <row r="50" spans="1:8">
      <c r="A50" s="57"/>
      <c r="B50" s="61"/>
      <c r="C50" s="62"/>
      <c r="D50" s="127">
        <v>1</v>
      </c>
      <c r="E50" s="125">
        <v>0</v>
      </c>
      <c r="F50" s="125">
        <v>0</v>
      </c>
      <c r="G50" s="125">
        <v>0</v>
      </c>
      <c r="H50" s="59">
        <v>0</v>
      </c>
    </row>
    <row r="51" spans="1:8" ht="12.75" customHeight="1">
      <c r="A51" s="50"/>
      <c r="B51" s="344" t="s">
        <v>16</v>
      </c>
      <c r="C51" s="345"/>
      <c r="D51" s="345"/>
      <c r="E51" s="125">
        <v>2</v>
      </c>
      <c r="F51" s="125">
        <v>0</v>
      </c>
      <c r="G51" s="125">
        <v>0</v>
      </c>
      <c r="H51" s="59">
        <v>2</v>
      </c>
    </row>
    <row r="52" spans="1:8" ht="12.75" customHeight="1" thickBot="1">
      <c r="A52" s="50"/>
      <c r="B52" s="333" t="s">
        <v>17</v>
      </c>
      <c r="C52" s="334"/>
      <c r="D52" s="334"/>
      <c r="E52" s="64">
        <v>1260</v>
      </c>
      <c r="F52" s="64">
        <v>31</v>
      </c>
      <c r="G52" s="64">
        <v>17</v>
      </c>
      <c r="H52" s="65">
        <v>1308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G15" sqref="G1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41</v>
      </c>
      <c r="C2" s="6"/>
      <c r="D2" s="6"/>
      <c r="E2" s="6"/>
      <c r="F2" s="6"/>
      <c r="G2" s="6"/>
      <c r="H2" s="6"/>
    </row>
    <row r="3" spans="1:8">
      <c r="B3" s="5" t="s">
        <v>42</v>
      </c>
      <c r="C3" s="6"/>
      <c r="D3" s="6"/>
      <c r="E3" s="6"/>
      <c r="F3" s="6"/>
      <c r="G3" s="6"/>
      <c r="H3" s="6"/>
    </row>
    <row r="4" spans="1:8">
      <c r="B4" s="6" t="s">
        <v>63</v>
      </c>
      <c r="C4" s="6"/>
      <c r="D4" s="6"/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87" t="s">
        <v>30</v>
      </c>
      <c r="C8" s="287"/>
      <c r="D8" s="287"/>
      <c r="E8" s="287" t="s">
        <v>18</v>
      </c>
      <c r="F8" s="287"/>
      <c r="G8" s="287"/>
      <c r="H8" s="287"/>
    </row>
    <row r="9" spans="1:8" ht="24">
      <c r="B9" s="287"/>
      <c r="C9" s="287"/>
      <c r="D9" s="287"/>
      <c r="E9" s="108" t="s">
        <v>19</v>
      </c>
      <c r="F9" s="108" t="s">
        <v>26</v>
      </c>
      <c r="G9" s="108" t="s">
        <v>20</v>
      </c>
      <c r="H9" s="108" t="s">
        <v>13</v>
      </c>
    </row>
    <row r="10" spans="1:8">
      <c r="A10" s="4"/>
      <c r="B10" s="95"/>
      <c r="C10" s="12"/>
      <c r="D10" s="109">
        <v>13</v>
      </c>
      <c r="E10" s="11">
        <v>291</v>
      </c>
      <c r="F10" s="11">
        <v>13</v>
      </c>
      <c r="G10" s="11"/>
      <c r="H10" s="11">
        <f>E10+F10+G10</f>
        <v>304</v>
      </c>
    </row>
    <row r="11" spans="1:8">
      <c r="A11" s="4"/>
      <c r="B11" s="96" t="s">
        <v>1</v>
      </c>
      <c r="C11" s="12" t="s">
        <v>0</v>
      </c>
      <c r="D11" s="109">
        <v>12</v>
      </c>
      <c r="E11" s="11">
        <v>2</v>
      </c>
      <c r="F11" s="11"/>
      <c r="G11" s="11"/>
      <c r="H11" s="11">
        <f t="shared" ref="H11:H22" si="0">E11+F11+G11</f>
        <v>2</v>
      </c>
    </row>
    <row r="12" spans="1:8">
      <c r="A12" s="4"/>
      <c r="B12" s="96" t="s">
        <v>2</v>
      </c>
      <c r="C12" s="12"/>
      <c r="D12" s="109">
        <v>11</v>
      </c>
      <c r="E12" s="11">
        <v>97</v>
      </c>
      <c r="F12" s="11">
        <v>7</v>
      </c>
      <c r="G12" s="11">
        <v>1</v>
      </c>
      <c r="H12" s="11">
        <f t="shared" si="0"/>
        <v>105</v>
      </c>
    </row>
    <row r="13" spans="1:8">
      <c r="A13" s="4"/>
      <c r="B13" s="96" t="s">
        <v>1</v>
      </c>
      <c r="C13" s="97"/>
      <c r="D13" s="109">
        <v>10</v>
      </c>
      <c r="E13" s="11">
        <v>39</v>
      </c>
      <c r="F13" s="11">
        <v>5</v>
      </c>
      <c r="G13" s="11"/>
      <c r="H13" s="11">
        <f t="shared" si="0"/>
        <v>44</v>
      </c>
    </row>
    <row r="14" spans="1:8">
      <c r="A14" s="4"/>
      <c r="B14" s="96" t="s">
        <v>3</v>
      </c>
      <c r="C14" s="12"/>
      <c r="D14" s="109">
        <v>9</v>
      </c>
      <c r="E14" s="11">
        <v>20</v>
      </c>
      <c r="F14" s="11">
        <v>2</v>
      </c>
      <c r="G14" s="11"/>
      <c r="H14" s="11">
        <f t="shared" si="0"/>
        <v>22</v>
      </c>
    </row>
    <row r="15" spans="1:8">
      <c r="A15" s="4"/>
      <c r="B15" s="96" t="s">
        <v>4</v>
      </c>
      <c r="C15" s="12" t="s">
        <v>5</v>
      </c>
      <c r="D15" s="109">
        <v>8</v>
      </c>
      <c r="E15" s="11">
        <v>14</v>
      </c>
      <c r="F15" s="11">
        <v>2</v>
      </c>
      <c r="G15" s="11"/>
      <c r="H15" s="11">
        <f t="shared" si="0"/>
        <v>16</v>
      </c>
    </row>
    <row r="16" spans="1:8">
      <c r="A16" s="4"/>
      <c r="B16" s="96" t="s">
        <v>6</v>
      </c>
      <c r="C16" s="12"/>
      <c r="D16" s="109">
        <v>7</v>
      </c>
      <c r="E16" s="11">
        <v>62</v>
      </c>
      <c r="F16" s="11">
        <v>7</v>
      </c>
      <c r="G16" s="11"/>
      <c r="H16" s="11">
        <f t="shared" si="0"/>
        <v>69</v>
      </c>
    </row>
    <row r="17" spans="1:8">
      <c r="A17" s="4"/>
      <c r="B17" s="96" t="s">
        <v>7</v>
      </c>
      <c r="C17" s="12"/>
      <c r="D17" s="109">
        <v>6</v>
      </c>
      <c r="E17" s="11">
        <v>88</v>
      </c>
      <c r="F17" s="11">
        <v>12</v>
      </c>
      <c r="G17" s="11"/>
      <c r="H17" s="11">
        <f t="shared" si="0"/>
        <v>100</v>
      </c>
    </row>
    <row r="18" spans="1:8">
      <c r="A18" s="4"/>
      <c r="B18" s="96" t="s">
        <v>1</v>
      </c>
      <c r="C18" s="97"/>
      <c r="D18" s="109">
        <v>5</v>
      </c>
      <c r="E18" s="11">
        <v>42</v>
      </c>
      <c r="F18" s="11">
        <v>9</v>
      </c>
      <c r="G18" s="11"/>
      <c r="H18" s="11">
        <f t="shared" si="0"/>
        <v>51</v>
      </c>
    </row>
    <row r="19" spans="1:8">
      <c r="A19" s="4"/>
      <c r="B19" s="96"/>
      <c r="C19" s="12"/>
      <c r="D19" s="109">
        <v>4</v>
      </c>
      <c r="E19" s="11">
        <v>41</v>
      </c>
      <c r="F19" s="11">
        <v>13</v>
      </c>
      <c r="G19" s="11"/>
      <c r="H19" s="11">
        <f t="shared" si="0"/>
        <v>54</v>
      </c>
    </row>
    <row r="20" spans="1:8">
      <c r="A20" s="4"/>
      <c r="B20" s="96"/>
      <c r="C20" s="12" t="s">
        <v>1</v>
      </c>
      <c r="D20" s="109">
        <v>3</v>
      </c>
      <c r="E20" s="11">
        <v>44</v>
      </c>
      <c r="F20" s="11">
        <v>11</v>
      </c>
      <c r="G20" s="11">
        <v>1</v>
      </c>
      <c r="H20" s="11">
        <f t="shared" si="0"/>
        <v>56</v>
      </c>
    </row>
    <row r="21" spans="1:8">
      <c r="A21" s="4"/>
      <c r="B21" s="96"/>
      <c r="C21" s="12"/>
      <c r="D21" s="109">
        <v>2</v>
      </c>
      <c r="E21" s="11">
        <v>104</v>
      </c>
      <c r="F21" s="11">
        <v>6</v>
      </c>
      <c r="G21" s="11"/>
      <c r="H21" s="11">
        <f t="shared" si="0"/>
        <v>110</v>
      </c>
    </row>
    <row r="22" spans="1:8">
      <c r="A22" s="4"/>
      <c r="B22" s="13"/>
      <c r="C22" s="98"/>
      <c r="D22" s="95">
        <v>1</v>
      </c>
      <c r="E22" s="11">
        <v>38</v>
      </c>
      <c r="F22" s="11">
        <v>1</v>
      </c>
      <c r="G22" s="11"/>
      <c r="H22" s="11">
        <f t="shared" si="0"/>
        <v>39</v>
      </c>
    </row>
    <row r="23" spans="1:8" ht="12.75" customHeight="1">
      <c r="A23" s="4"/>
      <c r="B23" s="304" t="s">
        <v>14</v>
      </c>
      <c r="C23" s="305"/>
      <c r="D23" s="306"/>
      <c r="E23" s="112">
        <f>SUM(E10:E22)</f>
        <v>882</v>
      </c>
      <c r="F23" s="112">
        <f>SUM(F10:F22)</f>
        <v>88</v>
      </c>
      <c r="G23" s="112">
        <f>SUM(G10:G22)</f>
        <v>2</v>
      </c>
      <c r="H23" s="112">
        <f>SUM(H10:H22)</f>
        <v>972</v>
      </c>
    </row>
    <row r="24" spans="1:8">
      <c r="A24" s="4"/>
      <c r="B24" s="95"/>
      <c r="C24" s="113"/>
      <c r="D24" s="109">
        <v>13</v>
      </c>
      <c r="E24" s="11">
        <v>695</v>
      </c>
      <c r="F24" s="11">
        <v>28</v>
      </c>
      <c r="G24" s="11"/>
      <c r="H24" s="11">
        <f t="shared" ref="H24:H36" si="1">E24+F24+G24</f>
        <v>723</v>
      </c>
    </row>
    <row r="25" spans="1:8">
      <c r="A25" s="4"/>
      <c r="B25" s="96"/>
      <c r="C25" s="14" t="s">
        <v>0</v>
      </c>
      <c r="D25" s="109">
        <v>12</v>
      </c>
      <c r="E25" s="11">
        <v>7</v>
      </c>
      <c r="F25" s="11">
        <v>1</v>
      </c>
      <c r="G25" s="11"/>
      <c r="H25" s="11">
        <f t="shared" si="1"/>
        <v>8</v>
      </c>
    </row>
    <row r="26" spans="1:8">
      <c r="A26" s="4"/>
      <c r="B26" s="96" t="s">
        <v>7</v>
      </c>
      <c r="C26" s="14"/>
      <c r="D26" s="109">
        <v>11</v>
      </c>
      <c r="E26" s="11">
        <v>148</v>
      </c>
      <c r="F26" s="11">
        <v>9</v>
      </c>
      <c r="G26" s="11"/>
      <c r="H26" s="11">
        <f t="shared" si="1"/>
        <v>157</v>
      </c>
    </row>
    <row r="27" spans="1:8">
      <c r="A27" s="4"/>
      <c r="B27" s="96" t="s">
        <v>8</v>
      </c>
      <c r="C27" s="113"/>
      <c r="D27" s="109">
        <v>10</v>
      </c>
      <c r="E27" s="11">
        <v>74</v>
      </c>
      <c r="F27" s="11">
        <v>9</v>
      </c>
      <c r="G27" s="11"/>
      <c r="H27" s="11">
        <f t="shared" si="1"/>
        <v>83</v>
      </c>
    </row>
    <row r="28" spans="1:8">
      <c r="A28" s="4"/>
      <c r="B28" s="96" t="s">
        <v>0</v>
      </c>
      <c r="C28" s="14"/>
      <c r="D28" s="109">
        <v>9</v>
      </c>
      <c r="E28" s="11">
        <v>36</v>
      </c>
      <c r="F28" s="11">
        <v>1</v>
      </c>
      <c r="G28" s="11"/>
      <c r="H28" s="11">
        <f t="shared" si="1"/>
        <v>37</v>
      </c>
    </row>
    <row r="29" spans="1:8">
      <c r="A29" s="4"/>
      <c r="B29" s="96" t="s">
        <v>2</v>
      </c>
      <c r="C29" s="14" t="s">
        <v>5</v>
      </c>
      <c r="D29" s="109">
        <v>8</v>
      </c>
      <c r="E29" s="11">
        <v>30</v>
      </c>
      <c r="F29" s="11">
        <v>3</v>
      </c>
      <c r="G29" s="11"/>
      <c r="H29" s="11">
        <f t="shared" si="1"/>
        <v>33</v>
      </c>
    </row>
    <row r="30" spans="1:8">
      <c r="A30" s="4"/>
      <c r="B30" s="96" t="s">
        <v>4</v>
      </c>
      <c r="C30" s="14"/>
      <c r="D30" s="109">
        <v>7</v>
      </c>
      <c r="E30" s="11">
        <v>51</v>
      </c>
      <c r="F30" s="11">
        <v>3</v>
      </c>
      <c r="G30" s="11"/>
      <c r="H30" s="11">
        <f t="shared" si="1"/>
        <v>54</v>
      </c>
    </row>
    <row r="31" spans="1:8">
      <c r="A31" s="4"/>
      <c r="B31" s="96" t="s">
        <v>0</v>
      </c>
      <c r="C31" s="14"/>
      <c r="D31" s="109">
        <v>6</v>
      </c>
      <c r="E31" s="11">
        <v>75</v>
      </c>
      <c r="F31" s="11">
        <v>2</v>
      </c>
      <c r="G31" s="11"/>
      <c r="H31" s="11">
        <f t="shared" si="1"/>
        <v>77</v>
      </c>
    </row>
    <row r="32" spans="1:8">
      <c r="A32" s="4"/>
      <c r="B32" s="96" t="s">
        <v>9</v>
      </c>
      <c r="C32" s="113"/>
      <c r="D32" s="109">
        <v>5</v>
      </c>
      <c r="E32" s="11">
        <v>35</v>
      </c>
      <c r="F32" s="11">
        <v>3</v>
      </c>
      <c r="G32" s="11"/>
      <c r="H32" s="11">
        <f t="shared" si="1"/>
        <v>38</v>
      </c>
    </row>
    <row r="33" spans="1:8">
      <c r="A33" s="4"/>
      <c r="B33" s="96"/>
      <c r="C33" s="14"/>
      <c r="D33" s="109">
        <v>4</v>
      </c>
      <c r="E33" s="11">
        <v>50</v>
      </c>
      <c r="F33" s="11">
        <v>4</v>
      </c>
      <c r="G33" s="11"/>
      <c r="H33" s="11">
        <f t="shared" si="1"/>
        <v>54</v>
      </c>
    </row>
    <row r="34" spans="1:8">
      <c r="A34" s="4"/>
      <c r="B34" s="96"/>
      <c r="C34" s="14" t="s">
        <v>1</v>
      </c>
      <c r="D34" s="109">
        <v>3</v>
      </c>
      <c r="E34" s="11">
        <v>49</v>
      </c>
      <c r="F34" s="11">
        <v>5</v>
      </c>
      <c r="G34" s="11"/>
      <c r="H34" s="11">
        <f t="shared" si="1"/>
        <v>54</v>
      </c>
    </row>
    <row r="35" spans="1:8">
      <c r="A35" s="4"/>
      <c r="B35" s="96"/>
      <c r="C35" s="14"/>
      <c r="D35" s="109">
        <v>2</v>
      </c>
      <c r="E35" s="11">
        <v>59</v>
      </c>
      <c r="F35" s="11">
        <v>5</v>
      </c>
      <c r="G35" s="11"/>
      <c r="H35" s="11">
        <f t="shared" si="1"/>
        <v>64</v>
      </c>
    </row>
    <row r="36" spans="1:8">
      <c r="A36" s="4"/>
      <c r="B36" s="13"/>
      <c r="C36" s="99"/>
      <c r="D36" s="95">
        <v>1</v>
      </c>
      <c r="E36" s="11">
        <v>72</v>
      </c>
      <c r="F36" s="11">
        <v>2</v>
      </c>
      <c r="G36" s="11"/>
      <c r="H36" s="11">
        <f t="shared" si="1"/>
        <v>74</v>
      </c>
    </row>
    <row r="37" spans="1:8" ht="12.75" customHeight="1">
      <c r="A37" s="4"/>
      <c r="B37" s="304" t="s">
        <v>15</v>
      </c>
      <c r="C37" s="305"/>
      <c r="D37" s="306"/>
      <c r="E37" s="112">
        <f>SUM(E24:E36)</f>
        <v>1381</v>
      </c>
      <c r="F37" s="112">
        <f>SUM(F24:F36)</f>
        <v>75</v>
      </c>
      <c r="G37" s="112">
        <f>SUM(G24:G36)</f>
        <v>0</v>
      </c>
      <c r="H37" s="112">
        <f>SUM(H24:H36)</f>
        <v>1456</v>
      </c>
    </row>
    <row r="38" spans="1:8">
      <c r="A38" s="4"/>
      <c r="B38" s="95"/>
      <c r="C38" s="95"/>
      <c r="D38" s="109">
        <v>13</v>
      </c>
      <c r="E38" s="11">
        <v>8</v>
      </c>
      <c r="F38" s="11"/>
      <c r="G38" s="11">
        <v>1</v>
      </c>
      <c r="H38" s="11">
        <f t="shared" ref="H38:H50" si="2">E38+F38+G38</f>
        <v>9</v>
      </c>
    </row>
    <row r="39" spans="1:8">
      <c r="A39" s="4"/>
      <c r="B39" s="96" t="s">
        <v>1</v>
      </c>
      <c r="C39" s="14" t="s">
        <v>0</v>
      </c>
      <c r="D39" s="109">
        <v>12</v>
      </c>
      <c r="E39" s="11"/>
      <c r="F39" s="11"/>
      <c r="G39" s="11">
        <v>1</v>
      </c>
      <c r="H39" s="11">
        <f t="shared" si="2"/>
        <v>1</v>
      </c>
    </row>
    <row r="40" spans="1:8">
      <c r="A40" s="4"/>
      <c r="B40" s="96" t="s">
        <v>10</v>
      </c>
      <c r="C40" s="13"/>
      <c r="D40" s="109">
        <v>11</v>
      </c>
      <c r="E40" s="11">
        <v>4</v>
      </c>
      <c r="F40" s="11"/>
      <c r="G40" s="11"/>
      <c r="H40" s="11">
        <f t="shared" si="2"/>
        <v>4</v>
      </c>
    </row>
    <row r="41" spans="1:8">
      <c r="A41" s="4"/>
      <c r="B41" s="96" t="s">
        <v>11</v>
      </c>
      <c r="C41" s="14"/>
      <c r="D41" s="109">
        <v>10</v>
      </c>
      <c r="E41" s="11"/>
      <c r="F41" s="11"/>
      <c r="G41" s="11">
        <v>2</v>
      </c>
      <c r="H41" s="11">
        <f t="shared" si="2"/>
        <v>2</v>
      </c>
    </row>
    <row r="42" spans="1:8">
      <c r="A42" s="4"/>
      <c r="B42" s="96" t="s">
        <v>4</v>
      </c>
      <c r="C42" s="14"/>
      <c r="D42" s="109">
        <v>9</v>
      </c>
      <c r="E42" s="11">
        <v>1</v>
      </c>
      <c r="F42" s="11"/>
      <c r="G42" s="11"/>
      <c r="H42" s="11">
        <f t="shared" si="2"/>
        <v>1</v>
      </c>
    </row>
    <row r="43" spans="1:8">
      <c r="A43" s="4"/>
      <c r="B43" s="96" t="s">
        <v>3</v>
      </c>
      <c r="C43" s="14" t="s">
        <v>5</v>
      </c>
      <c r="D43" s="109">
        <v>8</v>
      </c>
      <c r="E43" s="11"/>
      <c r="F43" s="11"/>
      <c r="G43" s="11">
        <v>1</v>
      </c>
      <c r="H43" s="11">
        <f t="shared" si="2"/>
        <v>1</v>
      </c>
    </row>
    <row r="44" spans="1:8">
      <c r="A44" s="4"/>
      <c r="B44" s="96" t="s">
        <v>4</v>
      </c>
      <c r="C44" s="14"/>
      <c r="D44" s="109">
        <v>7</v>
      </c>
      <c r="E44" s="11"/>
      <c r="F44" s="11"/>
      <c r="G44" s="11"/>
      <c r="H44" s="11">
        <f t="shared" si="2"/>
        <v>0</v>
      </c>
    </row>
    <row r="45" spans="1:8">
      <c r="A45" s="4"/>
      <c r="B45" s="96" t="s">
        <v>1</v>
      </c>
      <c r="C45" s="14"/>
      <c r="D45" s="109">
        <v>6</v>
      </c>
      <c r="E45" s="11"/>
      <c r="F45" s="11"/>
      <c r="G45" s="11"/>
      <c r="H45" s="11">
        <f t="shared" si="2"/>
        <v>0</v>
      </c>
    </row>
    <row r="46" spans="1:8">
      <c r="A46" s="4"/>
      <c r="B46" s="96" t="s">
        <v>12</v>
      </c>
      <c r="C46" s="95"/>
      <c r="D46" s="109">
        <v>5</v>
      </c>
      <c r="E46" s="11"/>
      <c r="F46" s="11"/>
      <c r="G46" s="11">
        <v>1</v>
      </c>
      <c r="H46" s="11">
        <f t="shared" si="2"/>
        <v>1</v>
      </c>
    </row>
    <row r="47" spans="1:8">
      <c r="A47" s="4"/>
      <c r="B47" s="96"/>
      <c r="C47" s="14"/>
      <c r="D47" s="109">
        <v>4</v>
      </c>
      <c r="E47" s="11"/>
      <c r="F47" s="11"/>
      <c r="G47" s="11"/>
      <c r="H47" s="11">
        <f t="shared" si="2"/>
        <v>0</v>
      </c>
    </row>
    <row r="48" spans="1:8">
      <c r="A48" s="4"/>
      <c r="B48" s="96"/>
      <c r="C48" s="14" t="s">
        <v>1</v>
      </c>
      <c r="D48" s="109">
        <v>3</v>
      </c>
      <c r="E48" s="11"/>
      <c r="F48" s="11"/>
      <c r="G48" s="11"/>
      <c r="H48" s="11">
        <f t="shared" si="2"/>
        <v>0</v>
      </c>
    </row>
    <row r="49" spans="1:8">
      <c r="A49" s="4"/>
      <c r="B49" s="96"/>
      <c r="C49" s="14"/>
      <c r="D49" s="109">
        <v>2</v>
      </c>
      <c r="E49" s="11"/>
      <c r="F49" s="11"/>
      <c r="G49" s="11"/>
      <c r="H49" s="11">
        <f t="shared" si="2"/>
        <v>0</v>
      </c>
    </row>
    <row r="50" spans="1:8">
      <c r="A50" s="4"/>
      <c r="B50" s="13"/>
      <c r="C50" s="14"/>
      <c r="D50" s="95">
        <v>1</v>
      </c>
      <c r="E50" s="11"/>
      <c r="F50" s="11"/>
      <c r="G50" s="11"/>
      <c r="H50" s="11">
        <f t="shared" si="2"/>
        <v>0</v>
      </c>
    </row>
    <row r="51" spans="1:8" ht="12.75" customHeight="1">
      <c r="B51" s="307" t="s">
        <v>16</v>
      </c>
      <c r="C51" s="307"/>
      <c r="D51" s="307"/>
      <c r="E51" s="112">
        <f>SUM(E38:E50)</f>
        <v>13</v>
      </c>
      <c r="F51" s="112">
        <f>SUM(F38:F50)</f>
        <v>0</v>
      </c>
      <c r="G51" s="112">
        <f>SUM(G38:G50)</f>
        <v>6</v>
      </c>
      <c r="H51" s="112">
        <f>SUM(H38:H50)</f>
        <v>19</v>
      </c>
    </row>
    <row r="52" spans="1:8" ht="12.75" customHeight="1">
      <c r="B52" s="303" t="s">
        <v>17</v>
      </c>
      <c r="C52" s="303"/>
      <c r="D52" s="303"/>
      <c r="E52" s="15">
        <f>+E23+E37+E51</f>
        <v>2276</v>
      </c>
      <c r="F52" s="15">
        <f>+F23+F37+F51</f>
        <v>163</v>
      </c>
      <c r="G52" s="15">
        <f>+G23+G37+G51</f>
        <v>8</v>
      </c>
      <c r="H52" s="15">
        <f>+H23+H37+H51</f>
        <v>2447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J52" sqref="J5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50</v>
      </c>
      <c r="C1" s="5"/>
      <c r="D1" s="5"/>
      <c r="E1" s="6"/>
      <c r="F1" s="6"/>
      <c r="G1" s="6"/>
      <c r="H1" s="6"/>
    </row>
    <row r="2" spans="1:8">
      <c r="B2" s="5" t="s">
        <v>51</v>
      </c>
      <c r="C2" s="5"/>
      <c r="D2" s="68"/>
      <c r="E2" s="6"/>
      <c r="F2" s="6"/>
      <c r="G2" s="6"/>
      <c r="H2" s="6"/>
    </row>
    <row r="3" spans="1:8">
      <c r="B3" s="5" t="s">
        <v>52</v>
      </c>
      <c r="C3" s="5"/>
      <c r="D3" s="5"/>
      <c r="E3" s="6"/>
      <c r="F3" s="6"/>
      <c r="G3" s="6"/>
      <c r="H3" s="6"/>
    </row>
    <row r="4" spans="1:8">
      <c r="B4" s="5" t="s">
        <v>63</v>
      </c>
      <c r="C4" s="5"/>
      <c r="D4" s="5"/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98" t="s">
        <v>30</v>
      </c>
      <c r="C8" s="298"/>
      <c r="D8" s="298"/>
      <c r="E8" s="298" t="s">
        <v>18</v>
      </c>
      <c r="F8" s="298"/>
      <c r="G8" s="298"/>
      <c r="H8" s="298"/>
    </row>
    <row r="9" spans="1:8" ht="24">
      <c r="B9" s="298"/>
      <c r="C9" s="298"/>
      <c r="D9" s="298"/>
      <c r="E9" s="131" t="s">
        <v>19</v>
      </c>
      <c r="F9" s="131" t="s">
        <v>26</v>
      </c>
      <c r="G9" s="131" t="s">
        <v>20</v>
      </c>
      <c r="H9" s="131" t="s">
        <v>13</v>
      </c>
    </row>
    <row r="10" spans="1:8">
      <c r="A10" s="4"/>
      <c r="B10" s="95"/>
      <c r="C10" s="12"/>
      <c r="D10" s="132">
        <v>13</v>
      </c>
      <c r="E10" s="118">
        <v>254</v>
      </c>
      <c r="F10" s="118">
        <v>39</v>
      </c>
      <c r="G10" s="118">
        <v>2</v>
      </c>
      <c r="H10" s="118">
        <f>E10+F10+G10</f>
        <v>295</v>
      </c>
    </row>
    <row r="11" spans="1:8">
      <c r="A11" s="4"/>
      <c r="B11" s="96" t="s">
        <v>1</v>
      </c>
      <c r="C11" s="12" t="s">
        <v>0</v>
      </c>
      <c r="D11" s="132">
        <v>12</v>
      </c>
      <c r="E11" s="118">
        <v>6</v>
      </c>
      <c r="F11" s="118">
        <v>2</v>
      </c>
      <c r="G11" s="118"/>
      <c r="H11" s="118">
        <f t="shared" ref="H11:H22" si="0">E11+F11+G11</f>
        <v>8</v>
      </c>
    </row>
    <row r="12" spans="1:8">
      <c r="A12" s="4"/>
      <c r="B12" s="96" t="s">
        <v>2</v>
      </c>
      <c r="C12" s="12"/>
      <c r="D12" s="132">
        <v>11</v>
      </c>
      <c r="E12" s="118">
        <v>22</v>
      </c>
      <c r="F12" s="118">
        <v>1</v>
      </c>
      <c r="G12" s="118"/>
      <c r="H12" s="118">
        <f t="shared" si="0"/>
        <v>23</v>
      </c>
    </row>
    <row r="13" spans="1:8">
      <c r="A13" s="4"/>
      <c r="B13" s="96" t="s">
        <v>1</v>
      </c>
      <c r="C13" s="97"/>
      <c r="D13" s="132">
        <v>10</v>
      </c>
      <c r="E13" s="118">
        <v>15</v>
      </c>
      <c r="F13" s="118">
        <v>3</v>
      </c>
      <c r="G13" s="118"/>
      <c r="H13" s="118">
        <f t="shared" si="0"/>
        <v>18</v>
      </c>
    </row>
    <row r="14" spans="1:8">
      <c r="A14" s="4"/>
      <c r="B14" s="96" t="s">
        <v>3</v>
      </c>
      <c r="C14" s="12"/>
      <c r="D14" s="132">
        <v>9</v>
      </c>
      <c r="E14" s="118">
        <v>6</v>
      </c>
      <c r="F14" s="118">
        <v>1</v>
      </c>
      <c r="G14" s="118"/>
      <c r="H14" s="118">
        <f t="shared" si="0"/>
        <v>7</v>
      </c>
    </row>
    <row r="15" spans="1:8">
      <c r="A15" s="4"/>
      <c r="B15" s="96" t="s">
        <v>4</v>
      </c>
      <c r="C15" s="12" t="s">
        <v>5</v>
      </c>
      <c r="D15" s="132">
        <v>8</v>
      </c>
      <c r="E15" s="118">
        <v>5</v>
      </c>
      <c r="F15" s="118"/>
      <c r="G15" s="118"/>
      <c r="H15" s="118">
        <f t="shared" si="0"/>
        <v>5</v>
      </c>
    </row>
    <row r="16" spans="1:8">
      <c r="A16" s="4"/>
      <c r="B16" s="96" t="s">
        <v>6</v>
      </c>
      <c r="C16" s="12"/>
      <c r="D16" s="132">
        <v>7</v>
      </c>
      <c r="E16" s="118">
        <v>8</v>
      </c>
      <c r="F16" s="118">
        <v>1</v>
      </c>
      <c r="G16" s="118"/>
      <c r="H16" s="118">
        <f t="shared" si="0"/>
        <v>9</v>
      </c>
    </row>
    <row r="17" spans="1:8">
      <c r="A17" s="4"/>
      <c r="B17" s="96" t="s">
        <v>7</v>
      </c>
      <c r="C17" s="12"/>
      <c r="D17" s="132">
        <v>6</v>
      </c>
      <c r="E17" s="118">
        <v>5</v>
      </c>
      <c r="F17" s="118"/>
      <c r="G17" s="118"/>
      <c r="H17" s="118">
        <f t="shared" si="0"/>
        <v>5</v>
      </c>
    </row>
    <row r="18" spans="1:8">
      <c r="A18" s="4"/>
      <c r="B18" s="96" t="s">
        <v>1</v>
      </c>
      <c r="C18" s="97"/>
      <c r="D18" s="132">
        <v>5</v>
      </c>
      <c r="E18" s="118">
        <v>24</v>
      </c>
      <c r="F18" s="118">
        <v>3</v>
      </c>
      <c r="G18" s="118"/>
      <c r="H18" s="118">
        <f t="shared" si="0"/>
        <v>27</v>
      </c>
    </row>
    <row r="19" spans="1:8">
      <c r="A19" s="4"/>
      <c r="B19" s="96"/>
      <c r="C19" s="12"/>
      <c r="D19" s="132">
        <v>4</v>
      </c>
      <c r="E19" s="118"/>
      <c r="F19" s="118"/>
      <c r="G19" s="118">
        <v>1</v>
      </c>
      <c r="H19" s="118">
        <f t="shared" si="0"/>
        <v>1</v>
      </c>
    </row>
    <row r="20" spans="1:8">
      <c r="A20" s="4"/>
      <c r="B20" s="96"/>
      <c r="C20" s="12" t="s">
        <v>1</v>
      </c>
      <c r="D20" s="132">
        <v>3</v>
      </c>
      <c r="E20" s="118">
        <v>20</v>
      </c>
      <c r="F20" s="118">
        <v>3</v>
      </c>
      <c r="G20" s="118"/>
      <c r="H20" s="118">
        <f t="shared" si="0"/>
        <v>23</v>
      </c>
    </row>
    <row r="21" spans="1:8">
      <c r="A21" s="4"/>
      <c r="B21" s="96"/>
      <c r="C21" s="12"/>
      <c r="D21" s="132">
        <v>2</v>
      </c>
      <c r="E21" s="118">
        <v>22</v>
      </c>
      <c r="F21" s="118"/>
      <c r="G21" s="118"/>
      <c r="H21" s="118">
        <f t="shared" si="0"/>
        <v>22</v>
      </c>
    </row>
    <row r="22" spans="1:8">
      <c r="A22" s="4"/>
      <c r="B22" s="13"/>
      <c r="C22" s="98"/>
      <c r="D22" s="95">
        <v>1</v>
      </c>
      <c r="E22" s="118">
        <v>27</v>
      </c>
      <c r="F22" s="118">
        <v>1</v>
      </c>
      <c r="G22" s="118"/>
      <c r="H22" s="118">
        <f t="shared" si="0"/>
        <v>28</v>
      </c>
    </row>
    <row r="23" spans="1:8" ht="12.75" customHeight="1">
      <c r="A23" s="4"/>
      <c r="B23" s="299" t="s">
        <v>14</v>
      </c>
      <c r="C23" s="300"/>
      <c r="D23" s="301"/>
      <c r="E23" s="118">
        <f>SUM(E10:E22)</f>
        <v>414</v>
      </c>
      <c r="F23" s="118">
        <f>SUM(F10:F22)</f>
        <v>54</v>
      </c>
      <c r="G23" s="118">
        <f>SUM(G10:G22)</f>
        <v>3</v>
      </c>
      <c r="H23" s="118">
        <f>SUM(H10:H22)</f>
        <v>471</v>
      </c>
    </row>
    <row r="24" spans="1:8">
      <c r="A24" s="4"/>
      <c r="B24" s="95"/>
      <c r="C24" s="113"/>
      <c r="D24" s="132">
        <v>13</v>
      </c>
      <c r="E24" s="118">
        <v>299</v>
      </c>
      <c r="F24" s="118">
        <v>52</v>
      </c>
      <c r="G24" s="118"/>
      <c r="H24" s="118">
        <f t="shared" ref="H24:H36" si="1">E24+F24+G24</f>
        <v>351</v>
      </c>
    </row>
    <row r="25" spans="1:8">
      <c r="A25" s="4"/>
      <c r="B25" s="96"/>
      <c r="C25" s="14" t="s">
        <v>0</v>
      </c>
      <c r="D25" s="132">
        <v>12</v>
      </c>
      <c r="E25" s="118">
        <v>8</v>
      </c>
      <c r="F25" s="118">
        <v>1</v>
      </c>
      <c r="G25" s="118"/>
      <c r="H25" s="118">
        <f t="shared" si="1"/>
        <v>9</v>
      </c>
    </row>
    <row r="26" spans="1:8">
      <c r="A26" s="4"/>
      <c r="B26" s="96" t="s">
        <v>7</v>
      </c>
      <c r="C26" s="14"/>
      <c r="D26" s="132">
        <v>11</v>
      </c>
      <c r="E26" s="118">
        <v>31</v>
      </c>
      <c r="F26" s="118">
        <v>3</v>
      </c>
      <c r="G26" s="118"/>
      <c r="H26" s="118">
        <f t="shared" si="1"/>
        <v>34</v>
      </c>
    </row>
    <row r="27" spans="1:8">
      <c r="A27" s="4"/>
      <c r="B27" s="96" t="s">
        <v>8</v>
      </c>
      <c r="C27" s="113"/>
      <c r="D27" s="132">
        <v>10</v>
      </c>
      <c r="E27" s="118">
        <v>28</v>
      </c>
      <c r="F27" s="118">
        <v>1</v>
      </c>
      <c r="G27" s="118"/>
      <c r="H27" s="118">
        <f t="shared" si="1"/>
        <v>29</v>
      </c>
    </row>
    <row r="28" spans="1:8">
      <c r="A28" s="4"/>
      <c r="B28" s="96" t="s">
        <v>0</v>
      </c>
      <c r="C28" s="14"/>
      <c r="D28" s="132">
        <v>9</v>
      </c>
      <c r="E28" s="118">
        <v>14</v>
      </c>
      <c r="F28" s="118"/>
      <c r="G28" s="118"/>
      <c r="H28" s="118">
        <f t="shared" si="1"/>
        <v>14</v>
      </c>
    </row>
    <row r="29" spans="1:8">
      <c r="A29" s="4"/>
      <c r="B29" s="96" t="s">
        <v>2</v>
      </c>
      <c r="C29" s="14" t="s">
        <v>5</v>
      </c>
      <c r="D29" s="132">
        <v>8</v>
      </c>
      <c r="E29" s="118">
        <v>14</v>
      </c>
      <c r="F29" s="118"/>
      <c r="G29" s="118"/>
      <c r="H29" s="118">
        <f t="shared" si="1"/>
        <v>14</v>
      </c>
    </row>
    <row r="30" spans="1:8">
      <c r="A30" s="4"/>
      <c r="B30" s="96" t="s">
        <v>4</v>
      </c>
      <c r="C30" s="14"/>
      <c r="D30" s="132">
        <v>7</v>
      </c>
      <c r="E30" s="118">
        <v>9</v>
      </c>
      <c r="F30" s="118"/>
      <c r="G30" s="118"/>
      <c r="H30" s="118">
        <f t="shared" si="1"/>
        <v>9</v>
      </c>
    </row>
    <row r="31" spans="1:8">
      <c r="A31" s="4"/>
      <c r="B31" s="96" t="s">
        <v>0</v>
      </c>
      <c r="C31" s="14"/>
      <c r="D31" s="132">
        <v>6</v>
      </c>
      <c r="E31" s="118">
        <v>10</v>
      </c>
      <c r="F31" s="118">
        <v>1</v>
      </c>
      <c r="G31" s="118"/>
      <c r="H31" s="118">
        <f t="shared" si="1"/>
        <v>11</v>
      </c>
    </row>
    <row r="32" spans="1:8">
      <c r="A32" s="4"/>
      <c r="B32" s="96" t="s">
        <v>9</v>
      </c>
      <c r="C32" s="113"/>
      <c r="D32" s="132">
        <v>5</v>
      </c>
      <c r="E32" s="118">
        <v>20</v>
      </c>
      <c r="F32" s="118">
        <v>1</v>
      </c>
      <c r="G32" s="118">
        <v>1</v>
      </c>
      <c r="H32" s="118">
        <f t="shared" si="1"/>
        <v>22</v>
      </c>
    </row>
    <row r="33" spans="1:8">
      <c r="A33" s="4"/>
      <c r="B33" s="96"/>
      <c r="C33" s="14"/>
      <c r="D33" s="132">
        <v>4</v>
      </c>
      <c r="E33" s="118">
        <v>7</v>
      </c>
      <c r="F33" s="118">
        <v>1</v>
      </c>
      <c r="G33" s="118"/>
      <c r="H33" s="118">
        <f t="shared" si="1"/>
        <v>8</v>
      </c>
    </row>
    <row r="34" spans="1:8">
      <c r="A34" s="4"/>
      <c r="B34" s="96"/>
      <c r="C34" s="14" t="s">
        <v>1</v>
      </c>
      <c r="D34" s="132">
        <v>3</v>
      </c>
      <c r="E34" s="118">
        <v>27</v>
      </c>
      <c r="F34" s="118"/>
      <c r="G34" s="118"/>
      <c r="H34" s="118">
        <f t="shared" si="1"/>
        <v>27</v>
      </c>
    </row>
    <row r="35" spans="1:8">
      <c r="A35" s="4"/>
      <c r="B35" s="96"/>
      <c r="C35" s="14"/>
      <c r="D35" s="132">
        <v>2</v>
      </c>
      <c r="E35" s="118">
        <v>46</v>
      </c>
      <c r="F35" s="118">
        <v>2</v>
      </c>
      <c r="G35" s="118"/>
      <c r="H35" s="118">
        <f t="shared" si="1"/>
        <v>48</v>
      </c>
    </row>
    <row r="36" spans="1:8">
      <c r="A36" s="4"/>
      <c r="B36" s="13"/>
      <c r="C36" s="99"/>
      <c r="D36" s="95">
        <v>1</v>
      </c>
      <c r="E36" s="118">
        <v>43</v>
      </c>
      <c r="F36" s="118">
        <v>1</v>
      </c>
      <c r="G36" s="118"/>
      <c r="H36" s="118">
        <f t="shared" si="1"/>
        <v>44</v>
      </c>
    </row>
    <row r="37" spans="1:8" ht="12.75" customHeight="1">
      <c r="A37" s="4"/>
      <c r="B37" s="299" t="s">
        <v>15</v>
      </c>
      <c r="C37" s="300"/>
      <c r="D37" s="301"/>
      <c r="E37" s="118">
        <f>SUM(E24:E36)</f>
        <v>556</v>
      </c>
      <c r="F37" s="118">
        <f>SUM(F24:F36)</f>
        <v>63</v>
      </c>
      <c r="G37" s="118">
        <f>SUM(G24:G36)</f>
        <v>1</v>
      </c>
      <c r="H37" s="118">
        <f>SUM(H24:H36)</f>
        <v>620</v>
      </c>
    </row>
    <row r="38" spans="1:8">
      <c r="A38" s="4"/>
      <c r="B38" s="95"/>
      <c r="C38" s="95"/>
      <c r="D38" s="132">
        <v>13</v>
      </c>
      <c r="E38" s="118">
        <v>3</v>
      </c>
      <c r="F38" s="118"/>
      <c r="G38" s="118"/>
      <c r="H38" s="118">
        <f t="shared" ref="H38:H50" si="2">E38+F38+G38</f>
        <v>3</v>
      </c>
    </row>
    <row r="39" spans="1:8">
      <c r="A39" s="4"/>
      <c r="B39" s="96" t="s">
        <v>1</v>
      </c>
      <c r="C39" s="14" t="s">
        <v>0</v>
      </c>
      <c r="D39" s="132">
        <v>12</v>
      </c>
      <c r="E39" s="118"/>
      <c r="F39" s="118"/>
      <c r="G39" s="118"/>
      <c r="H39" s="118">
        <f t="shared" si="2"/>
        <v>0</v>
      </c>
    </row>
    <row r="40" spans="1:8">
      <c r="A40" s="4"/>
      <c r="B40" s="96" t="s">
        <v>10</v>
      </c>
      <c r="C40" s="13"/>
      <c r="D40" s="132">
        <v>11</v>
      </c>
      <c r="E40" s="118"/>
      <c r="F40" s="118"/>
      <c r="G40" s="118"/>
      <c r="H40" s="118">
        <f t="shared" si="2"/>
        <v>0</v>
      </c>
    </row>
    <row r="41" spans="1:8">
      <c r="A41" s="4"/>
      <c r="B41" s="96" t="s">
        <v>11</v>
      </c>
      <c r="C41" s="14"/>
      <c r="D41" s="132">
        <v>10</v>
      </c>
      <c r="E41" s="118"/>
      <c r="F41" s="118"/>
      <c r="G41" s="118"/>
      <c r="H41" s="118">
        <f t="shared" si="2"/>
        <v>0</v>
      </c>
    </row>
    <row r="42" spans="1:8">
      <c r="A42" s="4"/>
      <c r="B42" s="96" t="s">
        <v>4</v>
      </c>
      <c r="C42" s="14"/>
      <c r="D42" s="132">
        <v>9</v>
      </c>
      <c r="E42" s="118"/>
      <c r="F42" s="118"/>
      <c r="G42" s="118"/>
      <c r="H42" s="118">
        <f t="shared" si="2"/>
        <v>0</v>
      </c>
    </row>
    <row r="43" spans="1:8">
      <c r="A43" s="4"/>
      <c r="B43" s="96" t="s">
        <v>3</v>
      </c>
      <c r="C43" s="14" t="s">
        <v>5</v>
      </c>
      <c r="D43" s="132">
        <v>8</v>
      </c>
      <c r="E43" s="118">
        <v>1</v>
      </c>
      <c r="F43" s="118"/>
      <c r="G43" s="118"/>
      <c r="H43" s="118">
        <f t="shared" si="2"/>
        <v>1</v>
      </c>
    </row>
    <row r="44" spans="1:8">
      <c r="A44" s="4"/>
      <c r="B44" s="96" t="s">
        <v>4</v>
      </c>
      <c r="C44" s="14"/>
      <c r="D44" s="132">
        <v>7</v>
      </c>
      <c r="E44" s="118"/>
      <c r="F44" s="118"/>
      <c r="G44" s="118"/>
      <c r="H44" s="118">
        <f t="shared" si="2"/>
        <v>0</v>
      </c>
    </row>
    <row r="45" spans="1:8">
      <c r="A45" s="4"/>
      <c r="B45" s="96" t="s">
        <v>1</v>
      </c>
      <c r="C45" s="14"/>
      <c r="D45" s="132">
        <v>6</v>
      </c>
      <c r="E45" s="118"/>
      <c r="F45" s="118"/>
      <c r="G45" s="118"/>
      <c r="H45" s="118">
        <f t="shared" si="2"/>
        <v>0</v>
      </c>
    </row>
    <row r="46" spans="1:8">
      <c r="A46" s="4"/>
      <c r="B46" s="96" t="s">
        <v>12</v>
      </c>
      <c r="C46" s="95"/>
      <c r="D46" s="132">
        <v>5</v>
      </c>
      <c r="E46" s="118"/>
      <c r="F46" s="118"/>
      <c r="G46" s="118"/>
      <c r="H46" s="118">
        <f t="shared" si="2"/>
        <v>0</v>
      </c>
    </row>
    <row r="47" spans="1:8">
      <c r="A47" s="4"/>
      <c r="B47" s="96"/>
      <c r="C47" s="14"/>
      <c r="D47" s="132">
        <v>4</v>
      </c>
      <c r="E47" s="118"/>
      <c r="F47" s="118"/>
      <c r="G47" s="118"/>
      <c r="H47" s="118">
        <f t="shared" si="2"/>
        <v>0</v>
      </c>
    </row>
    <row r="48" spans="1:8">
      <c r="A48" s="4"/>
      <c r="B48" s="96"/>
      <c r="C48" s="14" t="s">
        <v>1</v>
      </c>
      <c r="D48" s="132">
        <v>3</v>
      </c>
      <c r="E48" s="118"/>
      <c r="F48" s="118"/>
      <c r="G48" s="118"/>
      <c r="H48" s="118">
        <f t="shared" si="2"/>
        <v>0</v>
      </c>
    </row>
    <row r="49" spans="1:8">
      <c r="A49" s="4"/>
      <c r="B49" s="96"/>
      <c r="C49" s="14"/>
      <c r="D49" s="132">
        <v>2</v>
      </c>
      <c r="E49" s="118"/>
      <c r="F49" s="118"/>
      <c r="G49" s="118"/>
      <c r="H49" s="118">
        <f t="shared" si="2"/>
        <v>0</v>
      </c>
    </row>
    <row r="50" spans="1:8">
      <c r="A50" s="4"/>
      <c r="B50" s="13"/>
      <c r="C50" s="14"/>
      <c r="D50" s="95">
        <v>1</v>
      </c>
      <c r="E50" s="118"/>
      <c r="F50" s="118"/>
      <c r="G50" s="118"/>
      <c r="H50" s="118">
        <f t="shared" si="2"/>
        <v>0</v>
      </c>
    </row>
    <row r="51" spans="1:8" ht="12.75" customHeight="1">
      <c r="B51" s="302" t="s">
        <v>16</v>
      </c>
      <c r="C51" s="302"/>
      <c r="D51" s="302"/>
      <c r="E51" s="118">
        <f>SUM(E38:E50)</f>
        <v>4</v>
      </c>
      <c r="F51" s="118">
        <f>SUM(F38:F50)</f>
        <v>0</v>
      </c>
      <c r="G51" s="118">
        <f>SUM(G38:G50)</f>
        <v>0</v>
      </c>
      <c r="H51" s="118">
        <f>SUM(H38:H50)</f>
        <v>4</v>
      </c>
    </row>
    <row r="52" spans="1:8" ht="12.75" customHeight="1">
      <c r="B52" s="296" t="s">
        <v>17</v>
      </c>
      <c r="C52" s="296"/>
      <c r="D52" s="296"/>
      <c r="E52" s="133">
        <f>+E23+E37+E51</f>
        <v>974</v>
      </c>
      <c r="F52" s="133">
        <f>+F23+F37+F51</f>
        <v>117</v>
      </c>
      <c r="G52" s="133">
        <f>+G23+G37+G51</f>
        <v>4</v>
      </c>
      <c r="H52" s="133">
        <f>+H23+H37+H51</f>
        <v>1095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0" t="s">
        <v>22</v>
      </c>
      <c r="C1" s="21"/>
      <c r="D1" s="21"/>
      <c r="E1" s="21"/>
      <c r="F1" s="21"/>
      <c r="G1" s="21"/>
      <c r="H1" s="21"/>
    </row>
    <row r="2" spans="1:8">
      <c r="B2" s="20" t="s">
        <v>62</v>
      </c>
      <c r="C2" s="21"/>
      <c r="D2" s="21"/>
      <c r="E2" s="21"/>
      <c r="F2" s="21"/>
      <c r="G2" s="21"/>
      <c r="H2" s="21"/>
    </row>
    <row r="3" spans="1:8">
      <c r="B3" s="20" t="s">
        <v>64</v>
      </c>
      <c r="C3" s="21"/>
      <c r="D3" s="21"/>
      <c r="E3" s="21"/>
      <c r="F3" s="21"/>
      <c r="G3" s="21"/>
      <c r="H3" s="21"/>
    </row>
    <row r="4" spans="1:8">
      <c r="B4" s="21" t="s">
        <v>65</v>
      </c>
      <c r="C4" s="21"/>
      <c r="D4" s="21"/>
      <c r="E4" s="21"/>
      <c r="F4" s="21"/>
      <c r="G4" s="21"/>
      <c r="H4" s="21"/>
    </row>
    <row r="5" spans="1:8">
      <c r="B5" s="316" t="s">
        <v>33</v>
      </c>
      <c r="C5" s="316"/>
      <c r="D5" s="316"/>
      <c r="E5" s="316"/>
      <c r="F5" s="316"/>
      <c r="G5" s="316"/>
      <c r="H5" s="316"/>
    </row>
    <row r="6" spans="1:8">
      <c r="B6" s="23"/>
      <c r="C6" s="21"/>
      <c r="D6" s="21"/>
      <c r="E6" s="21"/>
      <c r="F6" s="21"/>
      <c r="G6" s="21"/>
      <c r="H6" s="21"/>
    </row>
    <row r="7" spans="1:8">
      <c r="B7" s="24" t="s">
        <v>29</v>
      </c>
      <c r="C7" s="21"/>
      <c r="D7" s="21"/>
      <c r="E7" s="21"/>
      <c r="F7" s="21"/>
      <c r="G7" s="21"/>
      <c r="H7" s="21"/>
    </row>
    <row r="8" spans="1:8" ht="12.75" customHeight="1">
      <c r="B8" s="287" t="s">
        <v>30</v>
      </c>
      <c r="C8" s="287"/>
      <c r="D8" s="287"/>
      <c r="E8" s="287" t="s">
        <v>18</v>
      </c>
      <c r="F8" s="287"/>
      <c r="G8" s="287"/>
      <c r="H8" s="287"/>
    </row>
    <row r="9" spans="1:8" ht="24">
      <c r="B9" s="287"/>
      <c r="C9" s="287"/>
      <c r="D9" s="287"/>
      <c r="E9" s="104" t="s">
        <v>19</v>
      </c>
      <c r="F9" s="104" t="s">
        <v>26</v>
      </c>
      <c r="G9" s="104" t="s">
        <v>20</v>
      </c>
      <c r="H9" s="104" t="s">
        <v>13</v>
      </c>
    </row>
    <row r="10" spans="1:8">
      <c r="A10" s="71"/>
      <c r="B10" s="95"/>
      <c r="C10" s="12"/>
      <c r="D10" s="105">
        <v>13</v>
      </c>
      <c r="E10" s="11">
        <v>120</v>
      </c>
      <c r="F10" s="11">
        <v>3</v>
      </c>
      <c r="G10" s="11">
        <v>10</v>
      </c>
      <c r="H10" s="11">
        <f>E10+F10+G10</f>
        <v>133</v>
      </c>
    </row>
    <row r="11" spans="1:8">
      <c r="A11" s="71"/>
      <c r="B11" s="96" t="s">
        <v>1</v>
      </c>
      <c r="C11" s="12" t="s">
        <v>0</v>
      </c>
      <c r="D11" s="105">
        <v>12</v>
      </c>
      <c r="E11" s="11">
        <v>9</v>
      </c>
      <c r="F11" s="11"/>
      <c r="G11" s="11">
        <v>1</v>
      </c>
      <c r="H11" s="11">
        <f t="shared" ref="H11:H22" si="0">E11+F11+G11</f>
        <v>10</v>
      </c>
    </row>
    <row r="12" spans="1:8">
      <c r="A12" s="71"/>
      <c r="B12" s="96" t="s">
        <v>2</v>
      </c>
      <c r="C12" s="12"/>
      <c r="D12" s="105">
        <v>11</v>
      </c>
      <c r="E12" s="11">
        <v>16</v>
      </c>
      <c r="F12" s="11"/>
      <c r="G12" s="11"/>
      <c r="H12" s="11">
        <f t="shared" si="0"/>
        <v>16</v>
      </c>
    </row>
    <row r="13" spans="1:8">
      <c r="A13" s="71"/>
      <c r="B13" s="96" t="s">
        <v>1</v>
      </c>
      <c r="C13" s="97"/>
      <c r="D13" s="105">
        <v>10</v>
      </c>
      <c r="E13" s="11">
        <v>13</v>
      </c>
      <c r="F13" s="11"/>
      <c r="G13" s="11">
        <v>1</v>
      </c>
      <c r="H13" s="11">
        <f t="shared" si="0"/>
        <v>14</v>
      </c>
    </row>
    <row r="14" spans="1:8">
      <c r="A14" s="71"/>
      <c r="B14" s="96" t="s">
        <v>3</v>
      </c>
      <c r="C14" s="12"/>
      <c r="D14" s="105">
        <v>9</v>
      </c>
      <c r="E14" s="11">
        <v>5</v>
      </c>
      <c r="F14" s="11">
        <v>1</v>
      </c>
      <c r="G14" s="11"/>
      <c r="H14" s="11">
        <f t="shared" si="0"/>
        <v>6</v>
      </c>
    </row>
    <row r="15" spans="1:8">
      <c r="A15" s="71"/>
      <c r="B15" s="96" t="s">
        <v>4</v>
      </c>
      <c r="C15" s="12" t="s">
        <v>5</v>
      </c>
      <c r="D15" s="105">
        <v>8</v>
      </c>
      <c r="E15" s="11">
        <v>7</v>
      </c>
      <c r="F15" s="11"/>
      <c r="G15" s="11">
        <v>1</v>
      </c>
      <c r="H15" s="11">
        <f t="shared" si="0"/>
        <v>8</v>
      </c>
    </row>
    <row r="16" spans="1:8">
      <c r="A16" s="71"/>
      <c r="B16" s="96" t="s">
        <v>6</v>
      </c>
      <c r="C16" s="12"/>
      <c r="D16" s="105">
        <v>7</v>
      </c>
      <c r="E16" s="11">
        <v>3</v>
      </c>
      <c r="F16" s="11"/>
      <c r="G16" s="11">
        <v>2</v>
      </c>
      <c r="H16" s="11">
        <f t="shared" si="0"/>
        <v>5</v>
      </c>
    </row>
    <row r="17" spans="1:8">
      <c r="A17" s="71"/>
      <c r="B17" s="96" t="s">
        <v>7</v>
      </c>
      <c r="C17" s="12"/>
      <c r="D17" s="105">
        <v>6</v>
      </c>
      <c r="E17" s="11">
        <v>0</v>
      </c>
      <c r="F17" s="11"/>
      <c r="G17" s="11"/>
      <c r="H17" s="11">
        <f t="shared" si="0"/>
        <v>0</v>
      </c>
    </row>
    <row r="18" spans="1:8">
      <c r="A18" s="71"/>
      <c r="B18" s="96" t="s">
        <v>1</v>
      </c>
      <c r="C18" s="97"/>
      <c r="D18" s="105">
        <v>5</v>
      </c>
      <c r="E18" s="11">
        <v>0</v>
      </c>
      <c r="F18" s="11"/>
      <c r="G18" s="11">
        <v>1</v>
      </c>
      <c r="H18" s="11">
        <f t="shared" si="0"/>
        <v>1</v>
      </c>
    </row>
    <row r="19" spans="1:8">
      <c r="A19" s="71"/>
      <c r="B19" s="96"/>
      <c r="C19" s="12"/>
      <c r="D19" s="105">
        <v>4</v>
      </c>
      <c r="E19" s="11">
        <v>26</v>
      </c>
      <c r="F19" s="11"/>
      <c r="G19" s="11">
        <v>8</v>
      </c>
      <c r="H19" s="11">
        <f t="shared" si="0"/>
        <v>34</v>
      </c>
    </row>
    <row r="20" spans="1:8">
      <c r="A20" s="71"/>
      <c r="B20" s="96"/>
      <c r="C20" s="12" t="s">
        <v>1</v>
      </c>
      <c r="D20" s="105">
        <v>3</v>
      </c>
      <c r="E20" s="11">
        <v>15</v>
      </c>
      <c r="F20" s="11"/>
      <c r="G20" s="11"/>
      <c r="H20" s="11">
        <f t="shared" si="0"/>
        <v>15</v>
      </c>
    </row>
    <row r="21" spans="1:8">
      <c r="A21" s="71"/>
      <c r="B21" s="96"/>
      <c r="C21" s="12"/>
      <c r="D21" s="105">
        <v>2</v>
      </c>
      <c r="E21" s="11">
        <v>17</v>
      </c>
      <c r="F21" s="11"/>
      <c r="G21" s="11"/>
      <c r="H21" s="11">
        <f t="shared" si="0"/>
        <v>17</v>
      </c>
    </row>
    <row r="22" spans="1:8">
      <c r="A22" s="71"/>
      <c r="B22" s="13"/>
      <c r="C22" s="98"/>
      <c r="D22" s="95">
        <v>1</v>
      </c>
      <c r="E22" s="11">
        <v>68</v>
      </c>
      <c r="F22" s="11"/>
      <c r="G22" s="11"/>
      <c r="H22" s="11">
        <f t="shared" si="0"/>
        <v>68</v>
      </c>
    </row>
    <row r="23" spans="1:8" ht="12.75" customHeight="1">
      <c r="A23" s="71"/>
      <c r="B23" s="304" t="s">
        <v>14</v>
      </c>
      <c r="C23" s="305"/>
      <c r="D23" s="306"/>
      <c r="E23" s="11">
        <f>SUM(E10:E22)</f>
        <v>299</v>
      </c>
      <c r="F23" s="11">
        <f>SUM(F10:F22)</f>
        <v>4</v>
      </c>
      <c r="G23" s="11">
        <f>SUM(G10:G22)</f>
        <v>24</v>
      </c>
      <c r="H23" s="11">
        <f>SUM(H10:H22)</f>
        <v>327</v>
      </c>
    </row>
    <row r="24" spans="1:8">
      <c r="A24" s="71"/>
      <c r="B24" s="9"/>
      <c r="C24" s="17"/>
      <c r="D24" s="105">
        <v>13</v>
      </c>
      <c r="E24" s="11">
        <v>463</v>
      </c>
      <c r="F24" s="11">
        <v>1</v>
      </c>
      <c r="G24" s="11">
        <v>11</v>
      </c>
      <c r="H24" s="11">
        <f t="shared" ref="H24:H36" si="1">E24+F24+G24</f>
        <v>475</v>
      </c>
    </row>
    <row r="25" spans="1:8">
      <c r="A25" s="71"/>
      <c r="B25" s="96"/>
      <c r="C25" s="14" t="s">
        <v>0</v>
      </c>
      <c r="D25" s="105">
        <v>12</v>
      </c>
      <c r="E25" s="11">
        <v>5</v>
      </c>
      <c r="F25" s="11"/>
      <c r="G25" s="11"/>
      <c r="H25" s="11">
        <f t="shared" si="1"/>
        <v>5</v>
      </c>
    </row>
    <row r="26" spans="1:8">
      <c r="A26" s="71"/>
      <c r="B26" s="96" t="s">
        <v>7</v>
      </c>
      <c r="C26" s="14"/>
      <c r="D26" s="105">
        <v>11</v>
      </c>
      <c r="E26" s="11">
        <v>0</v>
      </c>
      <c r="F26" s="11"/>
      <c r="G26" s="11"/>
      <c r="H26" s="11">
        <f t="shared" si="1"/>
        <v>0</v>
      </c>
    </row>
    <row r="27" spans="1:8">
      <c r="A27" s="71"/>
      <c r="B27" s="96" t="s">
        <v>8</v>
      </c>
      <c r="C27" s="17"/>
      <c r="D27" s="105">
        <v>10</v>
      </c>
      <c r="E27" s="11">
        <v>0</v>
      </c>
      <c r="F27" s="11"/>
      <c r="G27" s="11"/>
      <c r="H27" s="11">
        <f t="shared" si="1"/>
        <v>0</v>
      </c>
    </row>
    <row r="28" spans="1:8">
      <c r="A28" s="71"/>
      <c r="B28" s="96" t="s">
        <v>0</v>
      </c>
      <c r="C28" s="14"/>
      <c r="D28" s="105">
        <v>9</v>
      </c>
      <c r="E28" s="11">
        <v>45</v>
      </c>
      <c r="F28" s="11"/>
      <c r="G28" s="11">
        <v>2</v>
      </c>
      <c r="H28" s="11">
        <f t="shared" si="1"/>
        <v>47</v>
      </c>
    </row>
    <row r="29" spans="1:8">
      <c r="A29" s="71"/>
      <c r="B29" s="96" t="s">
        <v>2</v>
      </c>
      <c r="C29" s="14" t="s">
        <v>5</v>
      </c>
      <c r="D29" s="105">
        <v>8</v>
      </c>
      <c r="E29" s="11">
        <v>3</v>
      </c>
      <c r="F29" s="11"/>
      <c r="G29" s="11"/>
      <c r="H29" s="11">
        <f t="shared" si="1"/>
        <v>3</v>
      </c>
    </row>
    <row r="30" spans="1:8">
      <c r="A30" s="71"/>
      <c r="B30" s="96" t="s">
        <v>4</v>
      </c>
      <c r="C30" s="14"/>
      <c r="D30" s="105">
        <v>7</v>
      </c>
      <c r="E30" s="11">
        <v>1</v>
      </c>
      <c r="F30" s="11"/>
      <c r="G30" s="11"/>
      <c r="H30" s="11">
        <f t="shared" si="1"/>
        <v>1</v>
      </c>
    </row>
    <row r="31" spans="1:8">
      <c r="A31" s="71"/>
      <c r="B31" s="96" t="s">
        <v>0</v>
      </c>
      <c r="C31" s="14"/>
      <c r="D31" s="105">
        <v>6</v>
      </c>
      <c r="E31" s="11">
        <v>7</v>
      </c>
      <c r="F31" s="11"/>
      <c r="G31" s="11"/>
      <c r="H31" s="11">
        <f t="shared" si="1"/>
        <v>7</v>
      </c>
    </row>
    <row r="32" spans="1:8">
      <c r="A32" s="71"/>
      <c r="B32" s="96" t="s">
        <v>9</v>
      </c>
      <c r="C32" s="17"/>
      <c r="D32" s="105">
        <v>5</v>
      </c>
      <c r="E32" s="11">
        <v>4</v>
      </c>
      <c r="F32" s="11"/>
      <c r="G32" s="11"/>
      <c r="H32" s="11">
        <f t="shared" si="1"/>
        <v>4</v>
      </c>
    </row>
    <row r="33" spans="1:8">
      <c r="A33" s="71"/>
      <c r="B33" s="96"/>
      <c r="C33" s="14"/>
      <c r="D33" s="105">
        <v>4</v>
      </c>
      <c r="E33" s="11">
        <v>13</v>
      </c>
      <c r="F33" s="11"/>
      <c r="G33" s="11"/>
      <c r="H33" s="11">
        <f t="shared" si="1"/>
        <v>13</v>
      </c>
    </row>
    <row r="34" spans="1:8">
      <c r="A34" s="71"/>
      <c r="B34" s="96"/>
      <c r="C34" s="14" t="s">
        <v>1</v>
      </c>
      <c r="D34" s="105">
        <v>3</v>
      </c>
      <c r="E34" s="11">
        <v>8</v>
      </c>
      <c r="F34" s="11"/>
      <c r="G34" s="11">
        <v>1</v>
      </c>
      <c r="H34" s="11">
        <f t="shared" si="1"/>
        <v>9</v>
      </c>
    </row>
    <row r="35" spans="1:8">
      <c r="A35" s="71"/>
      <c r="B35" s="96"/>
      <c r="C35" s="14"/>
      <c r="D35" s="105">
        <v>2</v>
      </c>
      <c r="E35" s="11">
        <v>9</v>
      </c>
      <c r="F35" s="11"/>
      <c r="G35" s="11"/>
      <c r="H35" s="11">
        <f t="shared" si="1"/>
        <v>9</v>
      </c>
    </row>
    <row r="36" spans="1:8">
      <c r="A36" s="71"/>
      <c r="B36" s="13"/>
      <c r="C36" s="99"/>
      <c r="D36" s="95">
        <v>1</v>
      </c>
      <c r="E36" s="11">
        <v>129</v>
      </c>
      <c r="F36" s="11"/>
      <c r="G36" s="11"/>
      <c r="H36" s="11">
        <f t="shared" si="1"/>
        <v>129</v>
      </c>
    </row>
    <row r="37" spans="1:8" ht="12.75" customHeight="1">
      <c r="A37" s="71"/>
      <c r="B37" s="304" t="s">
        <v>15</v>
      </c>
      <c r="C37" s="305"/>
      <c r="D37" s="306"/>
      <c r="E37" s="11">
        <f>SUM(E24:E36)</f>
        <v>687</v>
      </c>
      <c r="F37" s="11">
        <f>SUM(F24:F36)</f>
        <v>1</v>
      </c>
      <c r="G37" s="11">
        <f>SUM(G24:G36)</f>
        <v>14</v>
      </c>
      <c r="H37" s="11">
        <f>SUM(H24:H36)</f>
        <v>702</v>
      </c>
    </row>
    <row r="38" spans="1:8">
      <c r="A38" s="71"/>
      <c r="B38" s="9"/>
      <c r="C38" s="9"/>
      <c r="D38" s="105">
        <v>13</v>
      </c>
      <c r="E38" s="11">
        <v>7</v>
      </c>
      <c r="F38" s="11"/>
      <c r="G38" s="11"/>
      <c r="H38" s="11">
        <f t="shared" ref="H38:H50" si="2">E38+F38+G38</f>
        <v>7</v>
      </c>
    </row>
    <row r="39" spans="1:8">
      <c r="A39" s="71"/>
      <c r="B39" s="96" t="s">
        <v>1</v>
      </c>
      <c r="C39" s="14" t="s">
        <v>0</v>
      </c>
      <c r="D39" s="105">
        <v>12</v>
      </c>
      <c r="E39" s="11">
        <v>0</v>
      </c>
      <c r="F39" s="11"/>
      <c r="G39" s="11"/>
      <c r="H39" s="11">
        <f t="shared" si="2"/>
        <v>0</v>
      </c>
    </row>
    <row r="40" spans="1:8">
      <c r="A40" s="71"/>
      <c r="B40" s="96" t="s">
        <v>10</v>
      </c>
      <c r="C40" s="13"/>
      <c r="D40" s="105">
        <v>11</v>
      </c>
      <c r="E40" s="11">
        <v>0</v>
      </c>
      <c r="F40" s="11"/>
      <c r="G40" s="11"/>
      <c r="H40" s="11">
        <f t="shared" si="2"/>
        <v>0</v>
      </c>
    </row>
    <row r="41" spans="1:8">
      <c r="A41" s="71"/>
      <c r="B41" s="96" t="s">
        <v>11</v>
      </c>
      <c r="C41" s="14"/>
      <c r="D41" s="105">
        <v>10</v>
      </c>
      <c r="E41" s="11">
        <v>0</v>
      </c>
      <c r="F41" s="11"/>
      <c r="G41" s="11"/>
      <c r="H41" s="11">
        <f t="shared" si="2"/>
        <v>0</v>
      </c>
    </row>
    <row r="42" spans="1:8">
      <c r="A42" s="71"/>
      <c r="B42" s="96" t="s">
        <v>4</v>
      </c>
      <c r="C42" s="14"/>
      <c r="D42" s="105">
        <v>9</v>
      </c>
      <c r="E42" s="11">
        <v>0</v>
      </c>
      <c r="F42" s="11"/>
      <c r="G42" s="11"/>
      <c r="H42" s="11">
        <f t="shared" si="2"/>
        <v>0</v>
      </c>
    </row>
    <row r="43" spans="1:8">
      <c r="A43" s="71"/>
      <c r="B43" s="96" t="s">
        <v>3</v>
      </c>
      <c r="C43" s="14" t="s">
        <v>5</v>
      </c>
      <c r="D43" s="105">
        <v>8</v>
      </c>
      <c r="E43" s="11">
        <v>0</v>
      </c>
      <c r="F43" s="11"/>
      <c r="G43" s="11"/>
      <c r="H43" s="11">
        <f t="shared" si="2"/>
        <v>0</v>
      </c>
    </row>
    <row r="44" spans="1:8">
      <c r="A44" s="71"/>
      <c r="B44" s="96" t="s">
        <v>4</v>
      </c>
      <c r="C44" s="14"/>
      <c r="D44" s="105">
        <v>7</v>
      </c>
      <c r="E44" s="11">
        <v>0</v>
      </c>
      <c r="F44" s="11"/>
      <c r="G44" s="11"/>
      <c r="H44" s="11">
        <f t="shared" si="2"/>
        <v>0</v>
      </c>
    </row>
    <row r="45" spans="1:8">
      <c r="A45" s="71"/>
      <c r="B45" s="96" t="s">
        <v>1</v>
      </c>
      <c r="C45" s="14"/>
      <c r="D45" s="105">
        <v>6</v>
      </c>
      <c r="E45" s="11">
        <v>0</v>
      </c>
      <c r="F45" s="11"/>
      <c r="G45" s="11"/>
      <c r="H45" s="11">
        <f t="shared" si="2"/>
        <v>0</v>
      </c>
    </row>
    <row r="46" spans="1:8">
      <c r="A46" s="71"/>
      <c r="B46" s="96" t="s">
        <v>12</v>
      </c>
      <c r="C46" s="95"/>
      <c r="D46" s="105">
        <v>5</v>
      </c>
      <c r="E46" s="11">
        <v>0</v>
      </c>
      <c r="F46" s="11"/>
      <c r="G46" s="11"/>
      <c r="H46" s="11">
        <f t="shared" si="2"/>
        <v>0</v>
      </c>
    </row>
    <row r="47" spans="1:8">
      <c r="A47" s="71"/>
      <c r="B47" s="96"/>
      <c r="C47" s="14"/>
      <c r="D47" s="105">
        <v>4</v>
      </c>
      <c r="E47" s="11">
        <v>0</v>
      </c>
      <c r="F47" s="11"/>
      <c r="G47" s="11"/>
      <c r="H47" s="11">
        <f t="shared" si="2"/>
        <v>0</v>
      </c>
    </row>
    <row r="48" spans="1:8">
      <c r="A48" s="71"/>
      <c r="B48" s="96"/>
      <c r="C48" s="14" t="s">
        <v>1</v>
      </c>
      <c r="D48" s="105">
        <v>3</v>
      </c>
      <c r="E48" s="11">
        <v>0</v>
      </c>
      <c r="F48" s="11"/>
      <c r="G48" s="11"/>
      <c r="H48" s="11">
        <f t="shared" si="2"/>
        <v>0</v>
      </c>
    </row>
    <row r="49" spans="1:8">
      <c r="A49" s="71"/>
      <c r="B49" s="96"/>
      <c r="C49" s="14"/>
      <c r="D49" s="105">
        <v>2</v>
      </c>
      <c r="E49" s="11">
        <v>0</v>
      </c>
      <c r="F49" s="11"/>
      <c r="G49" s="11"/>
      <c r="H49" s="11">
        <f t="shared" si="2"/>
        <v>0</v>
      </c>
    </row>
    <row r="50" spans="1:8">
      <c r="A50" s="71"/>
      <c r="B50" s="13"/>
      <c r="C50" s="14"/>
      <c r="D50" s="95">
        <v>1</v>
      </c>
      <c r="E50" s="11">
        <v>0</v>
      </c>
      <c r="F50" s="11"/>
      <c r="G50" s="11"/>
      <c r="H50" s="11">
        <f t="shared" si="2"/>
        <v>0</v>
      </c>
    </row>
    <row r="51" spans="1:8" ht="12.75" customHeight="1">
      <c r="B51" s="307" t="s">
        <v>16</v>
      </c>
      <c r="C51" s="307"/>
      <c r="D51" s="307"/>
      <c r="E51" s="11">
        <f>SUM(E38:E50)</f>
        <v>7</v>
      </c>
      <c r="F51" s="11">
        <f>SUM(F38:F50)</f>
        <v>0</v>
      </c>
      <c r="G51" s="11">
        <f>SUM(G38:G50)</f>
        <v>0</v>
      </c>
      <c r="H51" s="11">
        <f>SUM(H38:H50)</f>
        <v>7</v>
      </c>
    </row>
    <row r="52" spans="1:8" ht="12.75" customHeight="1">
      <c r="B52" s="303" t="s">
        <v>17</v>
      </c>
      <c r="C52" s="303"/>
      <c r="D52" s="303"/>
      <c r="E52" s="15">
        <f>+E23+E37+E51</f>
        <v>993</v>
      </c>
      <c r="F52" s="15">
        <f>+F23+F37+F51</f>
        <v>5</v>
      </c>
      <c r="G52" s="15">
        <f>+G23+G37+G51</f>
        <v>38</v>
      </c>
      <c r="H52" s="15">
        <f>+H23+H37+H51</f>
        <v>1036</v>
      </c>
    </row>
    <row r="53" spans="1:8">
      <c r="B53" s="82"/>
      <c r="C53" s="82"/>
      <c r="D53" s="82"/>
      <c r="E53" s="83"/>
      <c r="F53" s="83"/>
      <c r="G53" s="83"/>
      <c r="H53" s="83"/>
    </row>
    <row r="54" spans="1:8">
      <c r="B54" s="21"/>
      <c r="C54" s="21"/>
      <c r="D54" s="21"/>
      <c r="E54" s="21"/>
      <c r="F54" s="21"/>
      <c r="G54" s="21"/>
      <c r="H54" s="21"/>
    </row>
    <row r="55" spans="1:8">
      <c r="B55" s="21"/>
      <c r="C55" s="21"/>
      <c r="D55" s="21"/>
      <c r="E55" s="21"/>
      <c r="F55" s="21"/>
      <c r="G55" s="21"/>
      <c r="H55" s="21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E20" sqref="E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0" t="s">
        <v>22</v>
      </c>
      <c r="C1" s="21"/>
      <c r="D1" s="21"/>
      <c r="E1" s="21"/>
      <c r="F1" s="21"/>
      <c r="G1" s="6"/>
      <c r="H1" s="6"/>
    </row>
    <row r="2" spans="1:8">
      <c r="B2" s="20" t="s">
        <v>71</v>
      </c>
      <c r="C2" s="21"/>
      <c r="D2" s="21"/>
      <c r="E2" s="21"/>
      <c r="F2" s="21"/>
      <c r="G2" s="6"/>
      <c r="H2" s="6"/>
    </row>
    <row r="3" spans="1:8">
      <c r="B3" s="20" t="s">
        <v>40</v>
      </c>
      <c r="C3" s="21"/>
      <c r="D3" s="21"/>
      <c r="E3" s="21"/>
      <c r="F3" s="21"/>
      <c r="G3" s="6"/>
      <c r="H3" s="6"/>
    </row>
    <row r="4" spans="1:8">
      <c r="B4" s="21" t="s">
        <v>72</v>
      </c>
      <c r="C4" s="21"/>
      <c r="D4" s="21"/>
      <c r="E4" s="21"/>
      <c r="F4" s="21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47" t="s">
        <v>30</v>
      </c>
      <c r="C8" s="347"/>
      <c r="D8" s="347"/>
      <c r="E8" s="347" t="s">
        <v>18</v>
      </c>
      <c r="F8" s="347"/>
      <c r="G8" s="347"/>
      <c r="H8" s="347"/>
    </row>
    <row r="9" spans="1:8" ht="24">
      <c r="B9" s="347"/>
      <c r="C9" s="347"/>
      <c r="D9" s="347"/>
      <c r="E9" s="129" t="s">
        <v>19</v>
      </c>
      <c r="F9" s="129" t="s">
        <v>26</v>
      </c>
      <c r="G9" s="129" t="s">
        <v>20</v>
      </c>
      <c r="H9" s="129" t="s">
        <v>13</v>
      </c>
    </row>
    <row r="10" spans="1:8">
      <c r="A10" s="4"/>
      <c r="B10" s="72"/>
      <c r="C10" s="73"/>
      <c r="D10" s="130">
        <v>13</v>
      </c>
      <c r="E10" s="134">
        <v>276</v>
      </c>
      <c r="F10" s="134">
        <v>8</v>
      </c>
      <c r="G10" s="134">
        <v>2</v>
      </c>
      <c r="H10" s="74">
        <f t="shared" ref="H10:H22" si="0">E10+F10+G10</f>
        <v>286</v>
      </c>
    </row>
    <row r="11" spans="1:8">
      <c r="A11" s="4"/>
      <c r="B11" s="135" t="s">
        <v>1</v>
      </c>
      <c r="C11" s="73" t="s">
        <v>0</v>
      </c>
      <c r="D11" s="130">
        <v>12</v>
      </c>
      <c r="E11" s="134">
        <v>1</v>
      </c>
      <c r="F11" s="134">
        <v>0</v>
      </c>
      <c r="G11" s="134">
        <v>0</v>
      </c>
      <c r="H11" s="74">
        <f t="shared" si="0"/>
        <v>1</v>
      </c>
    </row>
    <row r="12" spans="1:8">
      <c r="A12" s="4"/>
      <c r="B12" s="135" t="s">
        <v>2</v>
      </c>
      <c r="C12" s="73"/>
      <c r="D12" s="130">
        <v>11</v>
      </c>
      <c r="E12" s="134">
        <v>34</v>
      </c>
      <c r="F12" s="134">
        <v>6</v>
      </c>
      <c r="G12" s="134">
        <v>0</v>
      </c>
      <c r="H12" s="74">
        <f t="shared" si="0"/>
        <v>40</v>
      </c>
    </row>
    <row r="13" spans="1:8">
      <c r="A13" s="4"/>
      <c r="B13" s="135" t="s">
        <v>1</v>
      </c>
      <c r="C13" s="75"/>
      <c r="D13" s="130">
        <v>10</v>
      </c>
      <c r="E13" s="134">
        <v>28</v>
      </c>
      <c r="F13" s="134">
        <v>4</v>
      </c>
      <c r="G13" s="134">
        <v>0</v>
      </c>
      <c r="H13" s="74">
        <f t="shared" si="0"/>
        <v>32</v>
      </c>
    </row>
    <row r="14" spans="1:8">
      <c r="A14" s="4"/>
      <c r="B14" s="135" t="s">
        <v>3</v>
      </c>
      <c r="C14" s="73"/>
      <c r="D14" s="130">
        <v>9</v>
      </c>
      <c r="E14" s="134">
        <v>4</v>
      </c>
      <c r="F14" s="134">
        <v>0</v>
      </c>
      <c r="G14" s="134">
        <v>0</v>
      </c>
      <c r="H14" s="74">
        <f t="shared" si="0"/>
        <v>4</v>
      </c>
    </row>
    <row r="15" spans="1:8">
      <c r="A15" s="4"/>
      <c r="B15" s="135" t="s">
        <v>4</v>
      </c>
      <c r="C15" s="73" t="s">
        <v>5</v>
      </c>
      <c r="D15" s="130">
        <v>8</v>
      </c>
      <c r="E15" s="134">
        <v>7</v>
      </c>
      <c r="F15" s="134">
        <v>0</v>
      </c>
      <c r="G15" s="134">
        <v>0</v>
      </c>
      <c r="H15" s="74">
        <f t="shared" si="0"/>
        <v>7</v>
      </c>
    </row>
    <row r="16" spans="1:8">
      <c r="A16" s="4"/>
      <c r="B16" s="135" t="s">
        <v>6</v>
      </c>
      <c r="C16" s="73"/>
      <c r="D16" s="130">
        <v>7</v>
      </c>
      <c r="E16" s="134">
        <v>4</v>
      </c>
      <c r="F16" s="134">
        <v>1</v>
      </c>
      <c r="G16" s="134">
        <v>0</v>
      </c>
      <c r="H16" s="74">
        <f t="shared" si="0"/>
        <v>5</v>
      </c>
    </row>
    <row r="17" spans="1:8">
      <c r="A17" s="4"/>
      <c r="B17" s="135" t="s">
        <v>7</v>
      </c>
      <c r="C17" s="73"/>
      <c r="D17" s="130">
        <v>6</v>
      </c>
      <c r="E17" s="134">
        <v>5</v>
      </c>
      <c r="F17" s="134">
        <v>2</v>
      </c>
      <c r="G17" s="134">
        <v>0</v>
      </c>
      <c r="H17" s="74">
        <f t="shared" si="0"/>
        <v>7</v>
      </c>
    </row>
    <row r="18" spans="1:8">
      <c r="A18" s="4"/>
      <c r="B18" s="135" t="s">
        <v>1</v>
      </c>
      <c r="C18" s="75"/>
      <c r="D18" s="130">
        <v>5</v>
      </c>
      <c r="E18" s="134">
        <v>9</v>
      </c>
      <c r="F18" s="134">
        <v>3</v>
      </c>
      <c r="G18" s="134">
        <v>0</v>
      </c>
      <c r="H18" s="74">
        <f t="shared" si="0"/>
        <v>12</v>
      </c>
    </row>
    <row r="19" spans="1:8">
      <c r="A19" s="4"/>
      <c r="B19" s="135"/>
      <c r="C19" s="73"/>
      <c r="D19" s="130">
        <v>4</v>
      </c>
      <c r="E19" s="134">
        <v>14</v>
      </c>
      <c r="F19" s="134">
        <v>1</v>
      </c>
      <c r="G19" s="134">
        <v>0</v>
      </c>
      <c r="H19" s="74">
        <f t="shared" si="0"/>
        <v>15</v>
      </c>
    </row>
    <row r="20" spans="1:8">
      <c r="A20" s="4"/>
      <c r="B20" s="135"/>
      <c r="C20" s="73" t="s">
        <v>1</v>
      </c>
      <c r="D20" s="130">
        <v>3</v>
      </c>
      <c r="E20" s="134">
        <v>42</v>
      </c>
      <c r="F20" s="134">
        <v>2</v>
      </c>
      <c r="G20" s="134">
        <v>0</v>
      </c>
      <c r="H20" s="74">
        <f t="shared" si="0"/>
        <v>44</v>
      </c>
    </row>
    <row r="21" spans="1:8">
      <c r="A21" s="4"/>
      <c r="B21" s="135"/>
      <c r="C21" s="73"/>
      <c r="D21" s="130">
        <v>2</v>
      </c>
      <c r="E21" s="134">
        <v>80</v>
      </c>
      <c r="F21" s="134">
        <v>3</v>
      </c>
      <c r="G21" s="134">
        <v>0</v>
      </c>
      <c r="H21" s="74">
        <f t="shared" si="0"/>
        <v>83</v>
      </c>
    </row>
    <row r="22" spans="1:8">
      <c r="A22" s="4"/>
      <c r="B22" s="76"/>
      <c r="C22" s="77"/>
      <c r="D22" s="72">
        <v>1</v>
      </c>
      <c r="E22" s="134">
        <v>69</v>
      </c>
      <c r="F22" s="134">
        <v>1</v>
      </c>
      <c r="G22" s="134">
        <v>0</v>
      </c>
      <c r="H22" s="74">
        <f t="shared" si="0"/>
        <v>70</v>
      </c>
    </row>
    <row r="23" spans="1:8" ht="12.75" customHeight="1">
      <c r="A23" s="4"/>
      <c r="B23" s="346" t="s">
        <v>14</v>
      </c>
      <c r="C23" s="346"/>
      <c r="D23" s="346"/>
      <c r="E23" s="136">
        <f>SUM(E10:E22)</f>
        <v>573</v>
      </c>
      <c r="F23" s="136">
        <f>SUM(F10:F22)</f>
        <v>31</v>
      </c>
      <c r="G23" s="136">
        <f>SUM(G10:G22)</f>
        <v>2</v>
      </c>
      <c r="H23" s="137">
        <f>SUM(H10:H22)</f>
        <v>606</v>
      </c>
    </row>
    <row r="24" spans="1:8">
      <c r="A24" s="4"/>
      <c r="B24" s="72"/>
      <c r="C24" s="78"/>
      <c r="D24" s="130">
        <v>13</v>
      </c>
      <c r="E24" s="134">
        <v>622</v>
      </c>
      <c r="F24" s="134">
        <v>17</v>
      </c>
      <c r="G24" s="134">
        <v>1</v>
      </c>
      <c r="H24" s="74">
        <f t="shared" ref="H24:H36" si="1">E24+F24+G24</f>
        <v>640</v>
      </c>
    </row>
    <row r="25" spans="1:8">
      <c r="A25" s="4"/>
      <c r="B25" s="135"/>
      <c r="C25" s="79" t="s">
        <v>0</v>
      </c>
      <c r="D25" s="130">
        <v>12</v>
      </c>
      <c r="E25" s="134">
        <v>3</v>
      </c>
      <c r="F25" s="134">
        <v>0</v>
      </c>
      <c r="G25" s="134">
        <v>0</v>
      </c>
      <c r="H25" s="74">
        <f t="shared" si="1"/>
        <v>3</v>
      </c>
    </row>
    <row r="26" spans="1:8">
      <c r="A26" s="4"/>
      <c r="B26" s="135" t="s">
        <v>7</v>
      </c>
      <c r="C26" s="79"/>
      <c r="D26" s="130">
        <v>11</v>
      </c>
      <c r="E26" s="134">
        <v>29</v>
      </c>
      <c r="F26" s="134">
        <v>0</v>
      </c>
      <c r="G26" s="134">
        <v>0</v>
      </c>
      <c r="H26" s="74">
        <f t="shared" si="1"/>
        <v>29</v>
      </c>
    </row>
    <row r="27" spans="1:8">
      <c r="A27" s="4"/>
      <c r="B27" s="135" t="s">
        <v>8</v>
      </c>
      <c r="C27" s="78"/>
      <c r="D27" s="130">
        <v>10</v>
      </c>
      <c r="E27" s="134">
        <v>47</v>
      </c>
      <c r="F27" s="134">
        <v>7</v>
      </c>
      <c r="G27" s="134">
        <v>0</v>
      </c>
      <c r="H27" s="74">
        <f t="shared" si="1"/>
        <v>54</v>
      </c>
    </row>
    <row r="28" spans="1:8">
      <c r="A28" s="4"/>
      <c r="B28" s="135" t="s">
        <v>0</v>
      </c>
      <c r="C28" s="79"/>
      <c r="D28" s="130">
        <v>9</v>
      </c>
      <c r="E28" s="134">
        <v>19</v>
      </c>
      <c r="F28" s="134">
        <v>5</v>
      </c>
      <c r="G28" s="134">
        <v>1</v>
      </c>
      <c r="H28" s="74">
        <f t="shared" si="1"/>
        <v>25</v>
      </c>
    </row>
    <row r="29" spans="1:8">
      <c r="A29" s="4"/>
      <c r="B29" s="135" t="s">
        <v>2</v>
      </c>
      <c r="C29" s="79" t="s">
        <v>5</v>
      </c>
      <c r="D29" s="130">
        <v>8</v>
      </c>
      <c r="E29" s="134">
        <v>12</v>
      </c>
      <c r="F29" s="134">
        <v>1</v>
      </c>
      <c r="G29" s="134">
        <v>0</v>
      </c>
      <c r="H29" s="74">
        <f t="shared" si="1"/>
        <v>13</v>
      </c>
    </row>
    <row r="30" spans="1:8">
      <c r="A30" s="4"/>
      <c r="B30" s="135" t="s">
        <v>4</v>
      </c>
      <c r="C30" s="79"/>
      <c r="D30" s="130">
        <v>7</v>
      </c>
      <c r="E30" s="134">
        <v>9</v>
      </c>
      <c r="F30" s="134">
        <v>2</v>
      </c>
      <c r="G30" s="134">
        <v>0</v>
      </c>
      <c r="H30" s="74">
        <f t="shared" si="1"/>
        <v>11</v>
      </c>
    </row>
    <row r="31" spans="1:8">
      <c r="A31" s="4"/>
      <c r="B31" s="135" t="s">
        <v>0</v>
      </c>
      <c r="C31" s="79"/>
      <c r="D31" s="130">
        <v>6</v>
      </c>
      <c r="E31" s="134">
        <v>20</v>
      </c>
      <c r="F31" s="134">
        <v>2</v>
      </c>
      <c r="G31" s="134">
        <v>0</v>
      </c>
      <c r="H31" s="74">
        <f t="shared" si="1"/>
        <v>22</v>
      </c>
    </row>
    <row r="32" spans="1:8">
      <c r="A32" s="4"/>
      <c r="B32" s="135" t="s">
        <v>9</v>
      </c>
      <c r="C32" s="78"/>
      <c r="D32" s="130">
        <v>5</v>
      </c>
      <c r="E32" s="134">
        <v>12</v>
      </c>
      <c r="F32" s="134">
        <v>2</v>
      </c>
      <c r="G32" s="134">
        <v>0</v>
      </c>
      <c r="H32" s="74">
        <f t="shared" si="1"/>
        <v>14</v>
      </c>
    </row>
    <row r="33" spans="1:8">
      <c r="A33" s="4"/>
      <c r="B33" s="135"/>
      <c r="C33" s="79"/>
      <c r="D33" s="130">
        <v>4</v>
      </c>
      <c r="E33" s="134">
        <v>20</v>
      </c>
      <c r="F33" s="134">
        <v>3</v>
      </c>
      <c r="G33" s="134">
        <v>0</v>
      </c>
      <c r="H33" s="74">
        <f t="shared" si="1"/>
        <v>23</v>
      </c>
    </row>
    <row r="34" spans="1:8">
      <c r="A34" s="4"/>
      <c r="B34" s="135"/>
      <c r="C34" s="79" t="s">
        <v>1</v>
      </c>
      <c r="D34" s="130">
        <v>3</v>
      </c>
      <c r="E34" s="134">
        <v>40</v>
      </c>
      <c r="F34" s="134">
        <v>8</v>
      </c>
      <c r="G34" s="134">
        <v>0</v>
      </c>
      <c r="H34" s="74">
        <f t="shared" si="1"/>
        <v>48</v>
      </c>
    </row>
    <row r="35" spans="1:8">
      <c r="A35" s="4"/>
      <c r="B35" s="135"/>
      <c r="C35" s="79"/>
      <c r="D35" s="130">
        <v>2</v>
      </c>
      <c r="E35" s="134">
        <v>52</v>
      </c>
      <c r="F35" s="134">
        <v>1</v>
      </c>
      <c r="G35" s="134">
        <v>0</v>
      </c>
      <c r="H35" s="74">
        <f t="shared" si="1"/>
        <v>53</v>
      </c>
    </row>
    <row r="36" spans="1:8">
      <c r="A36" s="4"/>
      <c r="B36" s="76"/>
      <c r="C36" s="80"/>
      <c r="D36" s="72">
        <v>1</v>
      </c>
      <c r="E36" s="134">
        <v>82</v>
      </c>
      <c r="F36" s="134">
        <v>0</v>
      </c>
      <c r="G36" s="134">
        <v>0</v>
      </c>
      <c r="H36" s="74">
        <f t="shared" si="1"/>
        <v>82</v>
      </c>
    </row>
    <row r="37" spans="1:8" ht="12.75" customHeight="1">
      <c r="A37" s="4"/>
      <c r="B37" s="346" t="s">
        <v>15</v>
      </c>
      <c r="C37" s="346"/>
      <c r="D37" s="346"/>
      <c r="E37" s="136">
        <f>SUM(E24:E36)</f>
        <v>967</v>
      </c>
      <c r="F37" s="136">
        <f>SUM(F24:F36)</f>
        <v>48</v>
      </c>
      <c r="G37" s="136">
        <f>SUM(G24:G36)</f>
        <v>2</v>
      </c>
      <c r="H37" s="137">
        <f>SUM(H24:H36)</f>
        <v>1017</v>
      </c>
    </row>
    <row r="38" spans="1:8">
      <c r="A38" s="4"/>
      <c r="B38" s="72"/>
      <c r="C38" s="72"/>
      <c r="D38" s="130">
        <v>13</v>
      </c>
      <c r="E38" s="134">
        <v>1</v>
      </c>
      <c r="F38" s="134">
        <v>0</v>
      </c>
      <c r="G38" s="134">
        <v>0</v>
      </c>
      <c r="H38" s="74">
        <f t="shared" ref="H38:H50" si="2">E38+F38+G38</f>
        <v>1</v>
      </c>
    </row>
    <row r="39" spans="1:8">
      <c r="A39" s="4"/>
      <c r="B39" s="135" t="s">
        <v>1</v>
      </c>
      <c r="C39" s="79" t="s">
        <v>0</v>
      </c>
      <c r="D39" s="130">
        <v>12</v>
      </c>
      <c r="E39" s="134">
        <v>1</v>
      </c>
      <c r="F39" s="134">
        <v>0</v>
      </c>
      <c r="G39" s="134">
        <v>0</v>
      </c>
      <c r="H39" s="74">
        <f t="shared" si="2"/>
        <v>1</v>
      </c>
    </row>
    <row r="40" spans="1:8">
      <c r="A40" s="4"/>
      <c r="B40" s="135" t="s">
        <v>10</v>
      </c>
      <c r="C40" s="76"/>
      <c r="D40" s="130">
        <v>11</v>
      </c>
      <c r="E40" s="134">
        <v>0</v>
      </c>
      <c r="F40" s="134">
        <v>0</v>
      </c>
      <c r="G40" s="134">
        <v>0</v>
      </c>
      <c r="H40" s="74">
        <f t="shared" si="2"/>
        <v>0</v>
      </c>
    </row>
    <row r="41" spans="1:8">
      <c r="A41" s="4"/>
      <c r="B41" s="135" t="s">
        <v>11</v>
      </c>
      <c r="C41" s="79"/>
      <c r="D41" s="130">
        <v>10</v>
      </c>
      <c r="E41" s="134">
        <v>0</v>
      </c>
      <c r="F41" s="134">
        <v>0</v>
      </c>
      <c r="G41" s="134">
        <v>0</v>
      </c>
      <c r="H41" s="74">
        <f t="shared" si="2"/>
        <v>0</v>
      </c>
    </row>
    <row r="42" spans="1:8">
      <c r="A42" s="4"/>
      <c r="B42" s="135" t="s">
        <v>4</v>
      </c>
      <c r="C42" s="79"/>
      <c r="D42" s="130">
        <v>9</v>
      </c>
      <c r="E42" s="134">
        <v>0</v>
      </c>
      <c r="F42" s="134">
        <v>0</v>
      </c>
      <c r="G42" s="134">
        <v>0</v>
      </c>
      <c r="H42" s="74">
        <f t="shared" si="2"/>
        <v>0</v>
      </c>
    </row>
    <row r="43" spans="1:8">
      <c r="A43" s="4"/>
      <c r="B43" s="135" t="s">
        <v>3</v>
      </c>
      <c r="C43" s="79" t="s">
        <v>5</v>
      </c>
      <c r="D43" s="130">
        <v>8</v>
      </c>
      <c r="E43" s="134">
        <v>0</v>
      </c>
      <c r="F43" s="134">
        <v>0</v>
      </c>
      <c r="G43" s="134">
        <v>0</v>
      </c>
      <c r="H43" s="74">
        <f t="shared" si="2"/>
        <v>0</v>
      </c>
    </row>
    <row r="44" spans="1:8">
      <c r="A44" s="4"/>
      <c r="B44" s="135" t="s">
        <v>4</v>
      </c>
      <c r="C44" s="79"/>
      <c r="D44" s="130">
        <v>7</v>
      </c>
      <c r="E44" s="134">
        <v>0</v>
      </c>
      <c r="F44" s="134">
        <v>0</v>
      </c>
      <c r="G44" s="134">
        <v>0</v>
      </c>
      <c r="H44" s="74">
        <f t="shared" si="2"/>
        <v>0</v>
      </c>
    </row>
    <row r="45" spans="1:8">
      <c r="A45" s="4"/>
      <c r="B45" s="135" t="s">
        <v>1</v>
      </c>
      <c r="C45" s="79"/>
      <c r="D45" s="130">
        <v>6</v>
      </c>
      <c r="E45" s="134">
        <v>0</v>
      </c>
      <c r="F45" s="134">
        <v>0</v>
      </c>
      <c r="G45" s="134">
        <v>0</v>
      </c>
      <c r="H45" s="74">
        <f t="shared" si="2"/>
        <v>0</v>
      </c>
    </row>
    <row r="46" spans="1:8">
      <c r="A46" s="4"/>
      <c r="B46" s="135" t="s">
        <v>12</v>
      </c>
      <c r="C46" s="72"/>
      <c r="D46" s="130">
        <v>5</v>
      </c>
      <c r="E46" s="134">
        <v>0</v>
      </c>
      <c r="F46" s="134">
        <v>0</v>
      </c>
      <c r="G46" s="134">
        <v>0</v>
      </c>
      <c r="H46" s="74">
        <f t="shared" si="2"/>
        <v>0</v>
      </c>
    </row>
    <row r="47" spans="1:8">
      <c r="A47" s="4"/>
      <c r="B47" s="135"/>
      <c r="C47" s="79"/>
      <c r="D47" s="130">
        <v>4</v>
      </c>
      <c r="E47" s="134">
        <v>0</v>
      </c>
      <c r="F47" s="134">
        <v>0</v>
      </c>
      <c r="G47" s="134">
        <v>0</v>
      </c>
      <c r="H47" s="74">
        <f t="shared" si="2"/>
        <v>0</v>
      </c>
    </row>
    <row r="48" spans="1:8">
      <c r="A48" s="4"/>
      <c r="B48" s="135"/>
      <c r="C48" s="79" t="s">
        <v>1</v>
      </c>
      <c r="D48" s="130">
        <v>3</v>
      </c>
      <c r="E48" s="134">
        <v>0</v>
      </c>
      <c r="F48" s="134">
        <v>0</v>
      </c>
      <c r="G48" s="134">
        <v>0</v>
      </c>
      <c r="H48" s="74">
        <f t="shared" si="2"/>
        <v>0</v>
      </c>
    </row>
    <row r="49" spans="1:8">
      <c r="A49" s="4"/>
      <c r="B49" s="135"/>
      <c r="C49" s="79"/>
      <c r="D49" s="130">
        <v>2</v>
      </c>
      <c r="E49" s="134">
        <v>0</v>
      </c>
      <c r="F49" s="134">
        <v>0</v>
      </c>
      <c r="G49" s="134">
        <v>0</v>
      </c>
      <c r="H49" s="74">
        <f t="shared" si="2"/>
        <v>0</v>
      </c>
    </row>
    <row r="50" spans="1:8">
      <c r="A50" s="4"/>
      <c r="B50" s="76"/>
      <c r="C50" s="79"/>
      <c r="D50" s="72">
        <v>1</v>
      </c>
      <c r="E50" s="134">
        <v>0</v>
      </c>
      <c r="F50" s="134">
        <v>0</v>
      </c>
      <c r="G50" s="134">
        <v>0</v>
      </c>
      <c r="H50" s="74">
        <f t="shared" si="2"/>
        <v>0</v>
      </c>
    </row>
    <row r="51" spans="1:8" ht="12.75" customHeight="1">
      <c r="B51" s="346" t="s">
        <v>16</v>
      </c>
      <c r="C51" s="346"/>
      <c r="D51" s="346"/>
      <c r="E51" s="137">
        <f>SUM(E38:E50)</f>
        <v>2</v>
      </c>
      <c r="F51" s="137">
        <f>SUM(F38:F50)</f>
        <v>0</v>
      </c>
      <c r="G51" s="137">
        <f>SUM(G38:G50)</f>
        <v>0</v>
      </c>
      <c r="H51" s="137">
        <f>SUM(H38:H50)</f>
        <v>2</v>
      </c>
    </row>
    <row r="52" spans="1:8" ht="12.75" customHeight="1">
      <c r="B52" s="346" t="s">
        <v>17</v>
      </c>
      <c r="C52" s="346"/>
      <c r="D52" s="346"/>
      <c r="E52" s="81">
        <f>+E23+E37+E51</f>
        <v>1542</v>
      </c>
      <c r="F52" s="81">
        <f>+F23+F37+F51</f>
        <v>79</v>
      </c>
      <c r="G52" s="81">
        <f>+G23+G37+G51</f>
        <v>4</v>
      </c>
      <c r="H52" s="81">
        <f>+H23+H37+H51</f>
        <v>1625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K20" sqref="K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138" t="s">
        <v>22</v>
      </c>
      <c r="C1" s="139"/>
      <c r="D1" s="139"/>
      <c r="E1" s="139"/>
      <c r="F1" s="139"/>
      <c r="G1" s="21"/>
      <c r="H1" s="21"/>
    </row>
    <row r="2" spans="1:8">
      <c r="B2" s="138" t="s">
        <v>24</v>
      </c>
      <c r="C2" s="139"/>
      <c r="D2" s="139" t="s">
        <v>54</v>
      </c>
      <c r="E2" s="139"/>
      <c r="F2" s="139"/>
      <c r="G2" s="21"/>
      <c r="H2" s="21"/>
    </row>
    <row r="3" spans="1:8">
      <c r="B3" s="138" t="s">
        <v>23</v>
      </c>
      <c r="C3" s="139"/>
      <c r="D3" s="139" t="s">
        <v>55</v>
      </c>
      <c r="E3" s="139"/>
      <c r="F3" s="139"/>
      <c r="G3" s="21"/>
      <c r="H3" s="21"/>
    </row>
    <row r="4" spans="1:8">
      <c r="B4" s="139" t="s">
        <v>25</v>
      </c>
      <c r="C4" s="139"/>
      <c r="D4" s="140">
        <v>42369</v>
      </c>
      <c r="E4" s="139"/>
      <c r="F4" s="139"/>
      <c r="G4" s="21"/>
      <c r="H4" s="21"/>
    </row>
    <row r="5" spans="1:8">
      <c r="B5" s="316" t="s">
        <v>33</v>
      </c>
      <c r="C5" s="316"/>
      <c r="D5" s="316"/>
      <c r="E5" s="316"/>
      <c r="F5" s="316"/>
      <c r="G5" s="316"/>
      <c r="H5" s="316"/>
    </row>
    <row r="6" spans="1:8">
      <c r="B6" s="23"/>
      <c r="C6" s="21"/>
      <c r="D6" s="21"/>
      <c r="E6" s="21"/>
      <c r="F6" s="21"/>
      <c r="G6" s="21"/>
      <c r="H6" s="21"/>
    </row>
    <row r="7" spans="1:8">
      <c r="B7" s="24" t="s">
        <v>29</v>
      </c>
      <c r="C7" s="21"/>
      <c r="D7" s="21"/>
      <c r="E7" s="21"/>
      <c r="F7" s="21"/>
      <c r="G7" s="21"/>
      <c r="H7" s="21"/>
    </row>
    <row r="8" spans="1:8" ht="12.75" customHeight="1">
      <c r="B8" s="349" t="s">
        <v>73</v>
      </c>
      <c r="C8" s="349"/>
      <c r="D8" s="349"/>
      <c r="E8" s="349" t="s">
        <v>18</v>
      </c>
      <c r="F8" s="349"/>
      <c r="G8" s="349"/>
      <c r="H8" s="349"/>
    </row>
    <row r="9" spans="1:8" ht="24">
      <c r="B9" s="349"/>
      <c r="C9" s="349"/>
      <c r="D9" s="349"/>
      <c r="E9" s="141" t="s">
        <v>19</v>
      </c>
      <c r="F9" s="141" t="s">
        <v>26</v>
      </c>
      <c r="G9" s="141" t="s">
        <v>20</v>
      </c>
      <c r="H9" s="141" t="s">
        <v>13</v>
      </c>
    </row>
    <row r="10" spans="1:8">
      <c r="A10" s="71"/>
      <c r="B10" s="142"/>
      <c r="C10" s="143"/>
      <c r="D10" s="144">
        <v>13</v>
      </c>
      <c r="E10" s="145">
        <v>163</v>
      </c>
      <c r="F10" s="145">
        <v>3</v>
      </c>
      <c r="G10" s="145"/>
      <c r="H10" s="145">
        <v>166</v>
      </c>
    </row>
    <row r="11" spans="1:8">
      <c r="A11" s="71"/>
      <c r="B11" s="146" t="s">
        <v>1</v>
      </c>
      <c r="C11" s="143" t="s">
        <v>0</v>
      </c>
      <c r="D11" s="144">
        <v>12</v>
      </c>
      <c r="E11" s="145">
        <v>3</v>
      </c>
      <c r="F11" s="145"/>
      <c r="G11" s="145"/>
      <c r="H11" s="145">
        <v>3</v>
      </c>
    </row>
    <row r="12" spans="1:8">
      <c r="A12" s="71"/>
      <c r="B12" s="146" t="s">
        <v>2</v>
      </c>
      <c r="C12" s="143"/>
      <c r="D12" s="144">
        <v>11</v>
      </c>
      <c r="E12" s="145">
        <v>7</v>
      </c>
      <c r="F12" s="145"/>
      <c r="G12" s="145"/>
      <c r="H12" s="145">
        <v>7</v>
      </c>
    </row>
    <row r="13" spans="1:8">
      <c r="A13" s="71"/>
      <c r="B13" s="146" t="s">
        <v>1</v>
      </c>
      <c r="C13" s="147"/>
      <c r="D13" s="144">
        <v>10</v>
      </c>
      <c r="E13" s="145">
        <v>25</v>
      </c>
      <c r="F13" s="145"/>
      <c r="G13" s="145"/>
      <c r="H13" s="145">
        <v>25</v>
      </c>
    </row>
    <row r="14" spans="1:8">
      <c r="A14" s="71"/>
      <c r="B14" s="146" t="s">
        <v>3</v>
      </c>
      <c r="C14" s="143"/>
      <c r="D14" s="144">
        <v>9</v>
      </c>
      <c r="E14" s="145">
        <v>8</v>
      </c>
      <c r="F14" s="145">
        <v>1</v>
      </c>
      <c r="G14" s="145"/>
      <c r="H14" s="145">
        <v>9</v>
      </c>
    </row>
    <row r="15" spans="1:8">
      <c r="A15" s="71"/>
      <c r="B15" s="146" t="s">
        <v>4</v>
      </c>
      <c r="C15" s="143" t="s">
        <v>5</v>
      </c>
      <c r="D15" s="144">
        <v>8</v>
      </c>
      <c r="E15" s="145">
        <v>6</v>
      </c>
      <c r="F15" s="145"/>
      <c r="G15" s="145"/>
      <c r="H15" s="145">
        <v>6</v>
      </c>
    </row>
    <row r="16" spans="1:8">
      <c r="A16" s="71"/>
      <c r="B16" s="146" t="s">
        <v>6</v>
      </c>
      <c r="C16" s="143"/>
      <c r="D16" s="144">
        <v>7</v>
      </c>
      <c r="E16" s="145">
        <v>1</v>
      </c>
      <c r="F16" s="145"/>
      <c r="G16" s="145"/>
      <c r="H16" s="145">
        <v>1</v>
      </c>
    </row>
    <row r="17" spans="1:8">
      <c r="A17" s="71"/>
      <c r="B17" s="146" t="s">
        <v>7</v>
      </c>
      <c r="C17" s="143"/>
      <c r="D17" s="144">
        <v>6</v>
      </c>
      <c r="E17" s="145">
        <v>5</v>
      </c>
      <c r="F17" s="145"/>
      <c r="G17" s="145"/>
      <c r="H17" s="145">
        <v>5</v>
      </c>
    </row>
    <row r="18" spans="1:8">
      <c r="A18" s="71"/>
      <c r="B18" s="146" t="s">
        <v>1</v>
      </c>
      <c r="C18" s="147"/>
      <c r="D18" s="144">
        <v>5</v>
      </c>
      <c r="E18" s="145">
        <v>4</v>
      </c>
      <c r="F18" s="145"/>
      <c r="G18" s="145"/>
      <c r="H18" s="145">
        <v>4</v>
      </c>
    </row>
    <row r="19" spans="1:8">
      <c r="A19" s="71"/>
      <c r="B19" s="146"/>
      <c r="C19" s="143"/>
      <c r="D19" s="144">
        <v>4</v>
      </c>
      <c r="E19" s="145">
        <v>13</v>
      </c>
      <c r="F19" s="145"/>
      <c r="G19" s="145"/>
      <c r="H19" s="145">
        <v>13</v>
      </c>
    </row>
    <row r="20" spans="1:8">
      <c r="A20" s="71"/>
      <c r="B20" s="146"/>
      <c r="C20" s="143" t="s">
        <v>1</v>
      </c>
      <c r="D20" s="144">
        <v>3</v>
      </c>
      <c r="E20" s="145"/>
      <c r="F20" s="145"/>
      <c r="G20" s="145"/>
      <c r="H20" s="145">
        <v>0</v>
      </c>
    </row>
    <row r="21" spans="1:8">
      <c r="A21" s="71"/>
      <c r="B21" s="146"/>
      <c r="C21" s="143"/>
      <c r="D21" s="144">
        <v>2</v>
      </c>
      <c r="E21" s="145"/>
      <c r="F21" s="145"/>
      <c r="G21" s="145"/>
      <c r="H21" s="145">
        <v>0</v>
      </c>
    </row>
    <row r="22" spans="1:8">
      <c r="A22" s="71"/>
      <c r="B22" s="148"/>
      <c r="C22" s="149"/>
      <c r="D22" s="142">
        <v>1</v>
      </c>
      <c r="E22" s="145">
        <v>27</v>
      </c>
      <c r="F22" s="145"/>
      <c r="G22" s="145"/>
      <c r="H22" s="145">
        <v>27</v>
      </c>
    </row>
    <row r="23" spans="1:8" ht="12.75" customHeight="1">
      <c r="A23" s="71"/>
      <c r="B23" s="350" t="s">
        <v>14</v>
      </c>
      <c r="C23" s="350"/>
      <c r="D23" s="350"/>
      <c r="E23" s="145">
        <v>262</v>
      </c>
      <c r="F23" s="145">
        <v>4</v>
      </c>
      <c r="G23" s="145">
        <v>0</v>
      </c>
      <c r="H23" s="145">
        <v>266</v>
      </c>
    </row>
    <row r="24" spans="1:8">
      <c r="A24" s="71"/>
      <c r="B24" s="142"/>
      <c r="C24" s="150"/>
      <c r="D24" s="144">
        <v>13</v>
      </c>
      <c r="E24" s="145">
        <v>635</v>
      </c>
      <c r="F24" s="145">
        <v>21</v>
      </c>
      <c r="G24" s="145">
        <v>2</v>
      </c>
      <c r="H24" s="145">
        <v>658</v>
      </c>
    </row>
    <row r="25" spans="1:8">
      <c r="A25" s="71"/>
      <c r="B25" s="146"/>
      <c r="C25" s="151" t="s">
        <v>0</v>
      </c>
      <c r="D25" s="144">
        <v>12</v>
      </c>
      <c r="E25" s="145">
        <v>1</v>
      </c>
      <c r="F25" s="145"/>
      <c r="G25" s="145"/>
      <c r="H25" s="145">
        <v>1</v>
      </c>
    </row>
    <row r="26" spans="1:8">
      <c r="A26" s="71"/>
      <c r="B26" s="146" t="s">
        <v>7</v>
      </c>
      <c r="C26" s="151"/>
      <c r="D26" s="144">
        <v>11</v>
      </c>
      <c r="E26" s="145">
        <v>17</v>
      </c>
      <c r="F26" s="145"/>
      <c r="G26" s="145"/>
      <c r="H26" s="145">
        <v>17</v>
      </c>
    </row>
    <row r="27" spans="1:8">
      <c r="A27" s="71"/>
      <c r="B27" s="146" t="s">
        <v>8</v>
      </c>
      <c r="C27" s="150"/>
      <c r="D27" s="144">
        <v>10</v>
      </c>
      <c r="E27" s="145">
        <v>35</v>
      </c>
      <c r="F27" s="145"/>
      <c r="G27" s="145"/>
      <c r="H27" s="145">
        <v>35</v>
      </c>
    </row>
    <row r="28" spans="1:8">
      <c r="A28" s="71"/>
      <c r="B28" s="146" t="s">
        <v>0</v>
      </c>
      <c r="C28" s="151"/>
      <c r="D28" s="144">
        <v>9</v>
      </c>
      <c r="E28" s="145">
        <v>6</v>
      </c>
      <c r="F28" s="145"/>
      <c r="G28" s="145"/>
      <c r="H28" s="145">
        <v>6</v>
      </c>
    </row>
    <row r="29" spans="1:8">
      <c r="A29" s="71"/>
      <c r="B29" s="146" t="s">
        <v>2</v>
      </c>
      <c r="C29" s="151" t="s">
        <v>5</v>
      </c>
      <c r="D29" s="144">
        <v>8</v>
      </c>
      <c r="E29" s="145">
        <v>7</v>
      </c>
      <c r="F29" s="145"/>
      <c r="G29" s="145"/>
      <c r="H29" s="145">
        <v>7</v>
      </c>
    </row>
    <row r="30" spans="1:8">
      <c r="A30" s="71"/>
      <c r="B30" s="146" t="s">
        <v>4</v>
      </c>
      <c r="C30" s="151"/>
      <c r="D30" s="144">
        <v>7</v>
      </c>
      <c r="E30" s="145">
        <v>8</v>
      </c>
      <c r="F30" s="145"/>
      <c r="G30" s="145"/>
      <c r="H30" s="145">
        <v>8</v>
      </c>
    </row>
    <row r="31" spans="1:8">
      <c r="A31" s="71"/>
      <c r="B31" s="146" t="s">
        <v>0</v>
      </c>
      <c r="C31" s="151"/>
      <c r="D31" s="144">
        <v>6</v>
      </c>
      <c r="E31" s="145">
        <v>11</v>
      </c>
      <c r="F31" s="145"/>
      <c r="G31" s="145"/>
      <c r="H31" s="145">
        <v>11</v>
      </c>
    </row>
    <row r="32" spans="1:8">
      <c r="A32" s="71"/>
      <c r="B32" s="146" t="s">
        <v>9</v>
      </c>
      <c r="C32" s="150"/>
      <c r="D32" s="144">
        <v>5</v>
      </c>
      <c r="E32" s="145">
        <v>10</v>
      </c>
      <c r="F32" s="145"/>
      <c r="G32" s="145"/>
      <c r="H32" s="145">
        <v>10</v>
      </c>
    </row>
    <row r="33" spans="1:8">
      <c r="A33" s="71"/>
      <c r="B33" s="146"/>
      <c r="C33" s="151"/>
      <c r="D33" s="144">
        <v>4</v>
      </c>
      <c r="E33" s="145">
        <v>6</v>
      </c>
      <c r="F33" s="145"/>
      <c r="G33" s="145"/>
      <c r="H33" s="145">
        <v>6</v>
      </c>
    </row>
    <row r="34" spans="1:8">
      <c r="A34" s="71"/>
      <c r="B34" s="146"/>
      <c r="C34" s="151" t="s">
        <v>1</v>
      </c>
      <c r="D34" s="144">
        <v>3</v>
      </c>
      <c r="E34" s="145"/>
      <c r="F34" s="145"/>
      <c r="G34" s="145"/>
      <c r="H34" s="145">
        <v>0</v>
      </c>
    </row>
    <row r="35" spans="1:8">
      <c r="A35" s="71"/>
      <c r="B35" s="146"/>
      <c r="C35" s="151"/>
      <c r="D35" s="144">
        <v>2</v>
      </c>
      <c r="E35" s="145"/>
      <c r="F35" s="145"/>
      <c r="G35" s="145"/>
      <c r="H35" s="145">
        <v>0</v>
      </c>
    </row>
    <row r="36" spans="1:8">
      <c r="A36" s="71"/>
      <c r="B36" s="148"/>
      <c r="C36" s="152"/>
      <c r="D36" s="142">
        <v>1</v>
      </c>
      <c r="E36" s="145">
        <v>18</v>
      </c>
      <c r="F36" s="145"/>
      <c r="G36" s="145"/>
      <c r="H36" s="145">
        <v>18</v>
      </c>
    </row>
    <row r="37" spans="1:8" ht="12.75" customHeight="1">
      <c r="A37" s="71"/>
      <c r="B37" s="350" t="s">
        <v>15</v>
      </c>
      <c r="C37" s="350"/>
      <c r="D37" s="350"/>
      <c r="E37" s="145">
        <v>754</v>
      </c>
      <c r="F37" s="145">
        <v>21</v>
      </c>
      <c r="G37" s="145">
        <v>2</v>
      </c>
      <c r="H37" s="145">
        <v>777</v>
      </c>
    </row>
    <row r="38" spans="1:8">
      <c r="A38" s="71"/>
      <c r="B38" s="142"/>
      <c r="C38" s="142"/>
      <c r="D38" s="144">
        <v>13</v>
      </c>
      <c r="E38" s="145">
        <v>2</v>
      </c>
      <c r="F38" s="145"/>
      <c r="G38" s="145"/>
      <c r="H38" s="145">
        <v>2</v>
      </c>
    </row>
    <row r="39" spans="1:8">
      <c r="A39" s="71"/>
      <c r="B39" s="146" t="s">
        <v>1</v>
      </c>
      <c r="C39" s="151" t="s">
        <v>0</v>
      </c>
      <c r="D39" s="144">
        <v>12</v>
      </c>
      <c r="E39" s="145"/>
      <c r="F39" s="145"/>
      <c r="G39" s="145"/>
      <c r="H39" s="145">
        <v>0</v>
      </c>
    </row>
    <row r="40" spans="1:8">
      <c r="A40" s="71"/>
      <c r="B40" s="146" t="s">
        <v>10</v>
      </c>
      <c r="C40" s="148"/>
      <c r="D40" s="144">
        <v>11</v>
      </c>
      <c r="E40" s="145"/>
      <c r="F40" s="145"/>
      <c r="G40" s="145"/>
      <c r="H40" s="145">
        <v>0</v>
      </c>
    </row>
    <row r="41" spans="1:8">
      <c r="A41" s="71"/>
      <c r="B41" s="146" t="s">
        <v>11</v>
      </c>
      <c r="C41" s="151"/>
      <c r="D41" s="144">
        <v>10</v>
      </c>
      <c r="E41" s="145"/>
      <c r="F41" s="145"/>
      <c r="G41" s="145"/>
      <c r="H41" s="145">
        <v>0</v>
      </c>
    </row>
    <row r="42" spans="1:8">
      <c r="A42" s="71"/>
      <c r="B42" s="146" t="s">
        <v>4</v>
      </c>
      <c r="C42" s="151"/>
      <c r="D42" s="144">
        <v>9</v>
      </c>
      <c r="E42" s="145"/>
      <c r="F42" s="145"/>
      <c r="G42" s="145"/>
      <c r="H42" s="145">
        <v>0</v>
      </c>
    </row>
    <row r="43" spans="1:8">
      <c r="A43" s="71"/>
      <c r="B43" s="146" t="s">
        <v>3</v>
      </c>
      <c r="C43" s="151" t="s">
        <v>5</v>
      </c>
      <c r="D43" s="144">
        <v>8</v>
      </c>
      <c r="E43" s="145"/>
      <c r="F43" s="145"/>
      <c r="G43" s="145"/>
      <c r="H43" s="145">
        <v>0</v>
      </c>
    </row>
    <row r="44" spans="1:8">
      <c r="A44" s="71"/>
      <c r="B44" s="146" t="s">
        <v>4</v>
      </c>
      <c r="C44" s="151"/>
      <c r="D44" s="144">
        <v>7</v>
      </c>
      <c r="E44" s="145"/>
      <c r="F44" s="145"/>
      <c r="G44" s="145"/>
      <c r="H44" s="145">
        <v>0</v>
      </c>
    </row>
    <row r="45" spans="1:8">
      <c r="A45" s="71"/>
      <c r="B45" s="146" t="s">
        <v>1</v>
      </c>
      <c r="C45" s="151"/>
      <c r="D45" s="144">
        <v>6</v>
      </c>
      <c r="E45" s="145"/>
      <c r="F45" s="145"/>
      <c r="G45" s="145"/>
      <c r="H45" s="145">
        <v>0</v>
      </c>
    </row>
    <row r="46" spans="1:8">
      <c r="A46" s="71"/>
      <c r="B46" s="146" t="s">
        <v>12</v>
      </c>
      <c r="C46" s="142"/>
      <c r="D46" s="144">
        <v>5</v>
      </c>
      <c r="E46" s="145"/>
      <c r="F46" s="145"/>
      <c r="G46" s="145"/>
      <c r="H46" s="145">
        <v>0</v>
      </c>
    </row>
    <row r="47" spans="1:8">
      <c r="A47" s="71"/>
      <c r="B47" s="146"/>
      <c r="C47" s="151"/>
      <c r="D47" s="144">
        <v>4</v>
      </c>
      <c r="E47" s="145"/>
      <c r="F47" s="145"/>
      <c r="G47" s="145"/>
      <c r="H47" s="145">
        <v>0</v>
      </c>
    </row>
    <row r="48" spans="1:8">
      <c r="A48" s="71"/>
      <c r="B48" s="146"/>
      <c r="C48" s="151" t="s">
        <v>1</v>
      </c>
      <c r="D48" s="144">
        <v>3</v>
      </c>
      <c r="E48" s="145"/>
      <c r="F48" s="145"/>
      <c r="G48" s="145"/>
      <c r="H48" s="145">
        <v>0</v>
      </c>
    </row>
    <row r="49" spans="1:8">
      <c r="A49" s="71"/>
      <c r="B49" s="146"/>
      <c r="C49" s="151"/>
      <c r="D49" s="144">
        <v>2</v>
      </c>
      <c r="E49" s="145"/>
      <c r="F49" s="145"/>
      <c r="G49" s="145"/>
      <c r="H49" s="145">
        <v>0</v>
      </c>
    </row>
    <row r="50" spans="1:8">
      <c r="A50" s="71"/>
      <c r="B50" s="148"/>
      <c r="C50" s="151"/>
      <c r="D50" s="142">
        <v>1</v>
      </c>
      <c r="E50" s="145"/>
      <c r="F50" s="145"/>
      <c r="G50" s="145"/>
      <c r="H50" s="145">
        <v>0</v>
      </c>
    </row>
    <row r="51" spans="1:8" ht="12.75" customHeight="1">
      <c r="B51" s="350" t="s">
        <v>16</v>
      </c>
      <c r="C51" s="350"/>
      <c r="D51" s="350"/>
      <c r="E51" s="145">
        <v>2</v>
      </c>
      <c r="F51" s="145">
        <v>0</v>
      </c>
      <c r="G51" s="145">
        <v>0</v>
      </c>
      <c r="H51" s="145">
        <v>2</v>
      </c>
    </row>
    <row r="52" spans="1:8" ht="12.75" customHeight="1">
      <c r="B52" s="348" t="s">
        <v>17</v>
      </c>
      <c r="C52" s="348"/>
      <c r="D52" s="348"/>
      <c r="E52" s="153">
        <v>1018</v>
      </c>
      <c r="F52" s="153">
        <v>25</v>
      </c>
      <c r="G52" s="153">
        <v>2</v>
      </c>
      <c r="H52" s="153">
        <v>1045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6" workbookViewId="0">
      <selection activeCell="J16" sqref="J1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56</v>
      </c>
      <c r="C2" s="6"/>
      <c r="D2" s="6"/>
      <c r="E2" s="6"/>
      <c r="F2" s="6"/>
      <c r="G2" s="6"/>
      <c r="H2" s="6"/>
    </row>
    <row r="3" spans="1:8">
      <c r="B3" s="5" t="s">
        <v>57</v>
      </c>
      <c r="C3" s="6"/>
      <c r="D3" s="6"/>
      <c r="E3" s="6"/>
      <c r="F3" s="6"/>
      <c r="G3" s="6"/>
      <c r="H3" s="6"/>
    </row>
    <row r="4" spans="1:8">
      <c r="B4" s="6" t="s">
        <v>74</v>
      </c>
      <c r="C4" s="6"/>
      <c r="D4" s="6"/>
      <c r="E4" s="6"/>
      <c r="F4" s="6"/>
      <c r="G4" s="6"/>
      <c r="H4" s="6"/>
    </row>
    <row r="5" spans="1:8">
      <c r="B5" s="309" t="s">
        <v>21</v>
      </c>
      <c r="C5" s="309"/>
      <c r="D5" s="309"/>
      <c r="E5" s="309"/>
      <c r="F5" s="309"/>
      <c r="G5" s="309"/>
      <c r="H5" s="309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52" t="s">
        <v>30</v>
      </c>
      <c r="C8" s="352"/>
      <c r="D8" s="352"/>
      <c r="E8" s="352" t="s">
        <v>18</v>
      </c>
      <c r="F8" s="352"/>
      <c r="G8" s="352"/>
      <c r="H8" s="352"/>
    </row>
    <row r="9" spans="1:8" ht="24">
      <c r="B9" s="352"/>
      <c r="C9" s="352"/>
      <c r="D9" s="352"/>
      <c r="E9" s="273" t="s">
        <v>19</v>
      </c>
      <c r="F9" s="273" t="s">
        <v>26</v>
      </c>
      <c r="G9" s="273" t="s">
        <v>20</v>
      </c>
      <c r="H9" s="273" t="s">
        <v>13</v>
      </c>
    </row>
    <row r="10" spans="1:8">
      <c r="A10" s="25"/>
      <c r="B10" s="263"/>
      <c r="C10" s="264"/>
      <c r="D10" s="265">
        <v>13</v>
      </c>
      <c r="E10" s="154">
        <f t="shared" ref="E10:E22" si="0">H10-F10-G10</f>
        <v>84</v>
      </c>
      <c r="F10" s="154">
        <v>9</v>
      </c>
      <c r="G10" s="154">
        <v>3</v>
      </c>
      <c r="H10" s="154">
        <v>96</v>
      </c>
    </row>
    <row r="11" spans="1:8">
      <c r="A11" s="25"/>
      <c r="B11" s="266" t="s">
        <v>1</v>
      </c>
      <c r="C11" s="264" t="s">
        <v>0</v>
      </c>
      <c r="D11" s="265">
        <v>12</v>
      </c>
      <c r="E11" s="154">
        <f t="shared" si="0"/>
        <v>1</v>
      </c>
      <c r="F11" s="154">
        <v>0</v>
      </c>
      <c r="G11" s="154">
        <v>0</v>
      </c>
      <c r="H11" s="154">
        <v>1</v>
      </c>
    </row>
    <row r="12" spans="1:8">
      <c r="A12" s="25"/>
      <c r="B12" s="266" t="s">
        <v>2</v>
      </c>
      <c r="C12" s="264"/>
      <c r="D12" s="265">
        <v>11</v>
      </c>
      <c r="E12" s="154">
        <f t="shared" si="0"/>
        <v>29</v>
      </c>
      <c r="F12" s="154">
        <v>3</v>
      </c>
      <c r="G12" s="154">
        <v>0</v>
      </c>
      <c r="H12" s="154">
        <v>32</v>
      </c>
    </row>
    <row r="13" spans="1:8">
      <c r="A13" s="25"/>
      <c r="B13" s="266" t="s">
        <v>1</v>
      </c>
      <c r="C13" s="267"/>
      <c r="D13" s="265">
        <v>10</v>
      </c>
      <c r="E13" s="154">
        <f t="shared" si="0"/>
        <v>11</v>
      </c>
      <c r="F13" s="154">
        <v>0</v>
      </c>
      <c r="G13" s="154">
        <v>1</v>
      </c>
      <c r="H13" s="154">
        <v>12</v>
      </c>
    </row>
    <row r="14" spans="1:8">
      <c r="A14" s="25"/>
      <c r="B14" s="266" t="s">
        <v>3</v>
      </c>
      <c r="C14" s="264"/>
      <c r="D14" s="265">
        <v>9</v>
      </c>
      <c r="E14" s="154">
        <f t="shared" si="0"/>
        <v>8</v>
      </c>
      <c r="F14" s="154">
        <v>1</v>
      </c>
      <c r="G14" s="154">
        <v>0</v>
      </c>
      <c r="H14" s="154">
        <v>9</v>
      </c>
    </row>
    <row r="15" spans="1:8">
      <c r="A15" s="25"/>
      <c r="B15" s="266" t="s">
        <v>4</v>
      </c>
      <c r="C15" s="264" t="s">
        <v>5</v>
      </c>
      <c r="D15" s="265">
        <v>8</v>
      </c>
      <c r="E15" s="154">
        <f t="shared" si="0"/>
        <v>5</v>
      </c>
      <c r="F15" s="154">
        <v>0</v>
      </c>
      <c r="G15" s="154">
        <v>0</v>
      </c>
      <c r="H15" s="154">
        <v>5</v>
      </c>
    </row>
    <row r="16" spans="1:8">
      <c r="A16" s="25"/>
      <c r="B16" s="266" t="s">
        <v>6</v>
      </c>
      <c r="C16" s="264"/>
      <c r="D16" s="265">
        <v>7</v>
      </c>
      <c r="E16" s="154">
        <f t="shared" si="0"/>
        <v>1</v>
      </c>
      <c r="F16" s="154">
        <v>0</v>
      </c>
      <c r="G16" s="154">
        <v>0</v>
      </c>
      <c r="H16" s="154">
        <v>1</v>
      </c>
    </row>
    <row r="17" spans="1:8">
      <c r="A17" s="25"/>
      <c r="B17" s="266" t="s">
        <v>7</v>
      </c>
      <c r="C17" s="264"/>
      <c r="D17" s="265">
        <v>6</v>
      </c>
      <c r="E17" s="154">
        <f t="shared" si="0"/>
        <v>1</v>
      </c>
      <c r="F17" s="154">
        <v>0</v>
      </c>
      <c r="G17" s="154">
        <v>0</v>
      </c>
      <c r="H17" s="154">
        <v>1</v>
      </c>
    </row>
    <row r="18" spans="1:8">
      <c r="A18" s="25"/>
      <c r="B18" s="266" t="s">
        <v>1</v>
      </c>
      <c r="C18" s="267"/>
      <c r="D18" s="265">
        <v>5</v>
      </c>
      <c r="E18" s="154">
        <f t="shared" si="0"/>
        <v>4</v>
      </c>
      <c r="F18" s="154">
        <v>0</v>
      </c>
      <c r="G18" s="154">
        <v>0</v>
      </c>
      <c r="H18" s="154">
        <v>4</v>
      </c>
    </row>
    <row r="19" spans="1:8">
      <c r="A19" s="25"/>
      <c r="B19" s="266"/>
      <c r="C19" s="264"/>
      <c r="D19" s="265">
        <v>4</v>
      </c>
      <c r="E19" s="154">
        <f t="shared" si="0"/>
        <v>9</v>
      </c>
      <c r="F19" s="154">
        <v>1</v>
      </c>
      <c r="G19" s="154">
        <v>0</v>
      </c>
      <c r="H19" s="154">
        <v>10</v>
      </c>
    </row>
    <row r="20" spans="1:8">
      <c r="A20" s="25"/>
      <c r="B20" s="266"/>
      <c r="C20" s="264" t="s">
        <v>1</v>
      </c>
      <c r="D20" s="265">
        <v>3</v>
      </c>
      <c r="E20" s="154">
        <f t="shared" si="0"/>
        <v>17</v>
      </c>
      <c r="F20" s="154">
        <v>0</v>
      </c>
      <c r="G20" s="154">
        <v>0</v>
      </c>
      <c r="H20" s="154">
        <v>17</v>
      </c>
    </row>
    <row r="21" spans="1:8">
      <c r="A21" s="25"/>
      <c r="B21" s="266"/>
      <c r="C21" s="264"/>
      <c r="D21" s="265">
        <v>2</v>
      </c>
      <c r="E21" s="154">
        <f t="shared" si="0"/>
        <v>7</v>
      </c>
      <c r="F21" s="154">
        <v>1</v>
      </c>
      <c r="G21" s="154">
        <v>0</v>
      </c>
      <c r="H21" s="154">
        <v>8</v>
      </c>
    </row>
    <row r="22" spans="1:8">
      <c r="A22" s="25"/>
      <c r="B22" s="268"/>
      <c r="C22" s="269"/>
      <c r="D22" s="263">
        <v>1</v>
      </c>
      <c r="E22" s="154">
        <f t="shared" si="0"/>
        <v>23</v>
      </c>
      <c r="F22" s="154">
        <v>1</v>
      </c>
      <c r="G22" s="154">
        <v>0</v>
      </c>
      <c r="H22" s="154">
        <v>24</v>
      </c>
    </row>
    <row r="23" spans="1:8" ht="12.75" customHeight="1">
      <c r="A23" s="25"/>
      <c r="B23" s="353" t="s">
        <v>14</v>
      </c>
      <c r="C23" s="353"/>
      <c r="D23" s="353"/>
      <c r="E23" s="154">
        <f>SUM(E10:E22)</f>
        <v>200</v>
      </c>
      <c r="F23" s="154">
        <f>SUM(F10:F22)</f>
        <v>16</v>
      </c>
      <c r="G23" s="154">
        <f>SUM(G10:G22)</f>
        <v>4</v>
      </c>
      <c r="H23" s="154">
        <f>SUM(H10:H22)</f>
        <v>220</v>
      </c>
    </row>
    <row r="24" spans="1:8">
      <c r="A24" s="25"/>
      <c r="B24" s="263"/>
      <c r="C24" s="270"/>
      <c r="D24" s="265">
        <v>13</v>
      </c>
      <c r="E24" s="154">
        <f t="shared" ref="E24:E36" si="1">H24-F24-G24</f>
        <v>392</v>
      </c>
      <c r="F24" s="154">
        <v>16</v>
      </c>
      <c r="G24" s="154">
        <v>2</v>
      </c>
      <c r="H24" s="154">
        <v>410</v>
      </c>
    </row>
    <row r="25" spans="1:8">
      <c r="A25" s="25"/>
      <c r="B25" s="266"/>
      <c r="C25" s="271" t="s">
        <v>0</v>
      </c>
      <c r="D25" s="265">
        <v>12</v>
      </c>
      <c r="E25" s="154">
        <f t="shared" si="1"/>
        <v>0</v>
      </c>
      <c r="F25" s="154">
        <v>0</v>
      </c>
      <c r="G25" s="154">
        <v>0</v>
      </c>
      <c r="H25" s="154">
        <v>0</v>
      </c>
    </row>
    <row r="26" spans="1:8">
      <c r="A26" s="25"/>
      <c r="B26" s="266" t="s">
        <v>7</v>
      </c>
      <c r="C26" s="271"/>
      <c r="D26" s="265">
        <v>11</v>
      </c>
      <c r="E26" s="154">
        <f t="shared" si="1"/>
        <v>15</v>
      </c>
      <c r="F26" s="154">
        <v>1</v>
      </c>
      <c r="G26" s="154">
        <v>0</v>
      </c>
      <c r="H26" s="154">
        <v>16</v>
      </c>
    </row>
    <row r="27" spans="1:8">
      <c r="A27" s="25"/>
      <c r="B27" s="266" t="s">
        <v>8</v>
      </c>
      <c r="C27" s="270"/>
      <c r="D27" s="265">
        <v>10</v>
      </c>
      <c r="E27" s="154">
        <f t="shared" si="1"/>
        <v>7</v>
      </c>
      <c r="F27" s="154">
        <v>0</v>
      </c>
      <c r="G27" s="154">
        <v>0</v>
      </c>
      <c r="H27" s="154">
        <v>7</v>
      </c>
    </row>
    <row r="28" spans="1:8">
      <c r="A28" s="25"/>
      <c r="B28" s="266" t="s">
        <v>0</v>
      </c>
      <c r="C28" s="271"/>
      <c r="D28" s="265">
        <v>9</v>
      </c>
      <c r="E28" s="154">
        <f t="shared" si="1"/>
        <v>26</v>
      </c>
      <c r="F28" s="154">
        <v>1</v>
      </c>
      <c r="G28" s="154">
        <v>0</v>
      </c>
      <c r="H28" s="154">
        <v>27</v>
      </c>
    </row>
    <row r="29" spans="1:8">
      <c r="A29" s="25"/>
      <c r="B29" s="266" t="s">
        <v>2</v>
      </c>
      <c r="C29" s="271" t="s">
        <v>5</v>
      </c>
      <c r="D29" s="265">
        <v>8</v>
      </c>
      <c r="E29" s="154">
        <f t="shared" si="1"/>
        <v>5</v>
      </c>
      <c r="F29" s="154">
        <v>0</v>
      </c>
      <c r="G29" s="154">
        <v>0</v>
      </c>
      <c r="H29" s="154">
        <v>5</v>
      </c>
    </row>
    <row r="30" spans="1:8">
      <c r="A30" s="25"/>
      <c r="B30" s="266" t="s">
        <v>4</v>
      </c>
      <c r="C30" s="271"/>
      <c r="D30" s="265">
        <v>7</v>
      </c>
      <c r="E30" s="154">
        <f t="shared" si="1"/>
        <v>3</v>
      </c>
      <c r="F30" s="154">
        <v>1</v>
      </c>
      <c r="G30" s="154">
        <v>0</v>
      </c>
      <c r="H30" s="154">
        <v>4</v>
      </c>
    </row>
    <row r="31" spans="1:8">
      <c r="A31" s="25"/>
      <c r="B31" s="266" t="s">
        <v>0</v>
      </c>
      <c r="C31" s="271"/>
      <c r="D31" s="265">
        <v>6</v>
      </c>
      <c r="E31" s="154">
        <f t="shared" si="1"/>
        <v>0</v>
      </c>
      <c r="F31" s="154">
        <v>1</v>
      </c>
      <c r="G31" s="154">
        <v>0</v>
      </c>
      <c r="H31" s="154">
        <v>1</v>
      </c>
    </row>
    <row r="32" spans="1:8">
      <c r="A32" s="25"/>
      <c r="B32" s="266" t="s">
        <v>9</v>
      </c>
      <c r="C32" s="270"/>
      <c r="D32" s="265">
        <v>5</v>
      </c>
      <c r="E32" s="154">
        <f t="shared" si="1"/>
        <v>2</v>
      </c>
      <c r="F32" s="154">
        <v>0</v>
      </c>
      <c r="G32" s="154">
        <v>0</v>
      </c>
      <c r="H32" s="154">
        <v>2</v>
      </c>
    </row>
    <row r="33" spans="1:8">
      <c r="A33" s="25"/>
      <c r="B33" s="266"/>
      <c r="C33" s="271"/>
      <c r="D33" s="265">
        <v>4</v>
      </c>
      <c r="E33" s="154">
        <f t="shared" si="1"/>
        <v>8</v>
      </c>
      <c r="F33" s="154">
        <v>0</v>
      </c>
      <c r="G33" s="154">
        <v>1</v>
      </c>
      <c r="H33" s="154">
        <v>9</v>
      </c>
    </row>
    <row r="34" spans="1:8">
      <c r="A34" s="25"/>
      <c r="B34" s="266"/>
      <c r="C34" s="271" t="s">
        <v>1</v>
      </c>
      <c r="D34" s="265">
        <v>3</v>
      </c>
      <c r="E34" s="154">
        <f t="shared" si="1"/>
        <v>13</v>
      </c>
      <c r="F34" s="154">
        <v>0</v>
      </c>
      <c r="G34" s="154">
        <v>0</v>
      </c>
      <c r="H34" s="154">
        <v>13</v>
      </c>
    </row>
    <row r="35" spans="1:8">
      <c r="A35" s="25"/>
      <c r="B35" s="266"/>
      <c r="C35" s="271"/>
      <c r="D35" s="265">
        <v>2</v>
      </c>
      <c r="E35" s="154">
        <f t="shared" si="1"/>
        <v>26</v>
      </c>
      <c r="F35" s="154">
        <v>0</v>
      </c>
      <c r="G35" s="154">
        <v>0</v>
      </c>
      <c r="H35" s="154">
        <v>26</v>
      </c>
    </row>
    <row r="36" spans="1:8">
      <c r="A36" s="25"/>
      <c r="B36" s="268"/>
      <c r="C36" s="272"/>
      <c r="D36" s="263">
        <v>1</v>
      </c>
      <c r="E36" s="154">
        <f t="shared" si="1"/>
        <v>12</v>
      </c>
      <c r="F36" s="154">
        <v>0</v>
      </c>
      <c r="G36" s="154">
        <v>0</v>
      </c>
      <c r="H36" s="154">
        <v>12</v>
      </c>
    </row>
    <row r="37" spans="1:8" ht="12.75" customHeight="1">
      <c r="A37" s="25"/>
      <c r="B37" s="353" t="s">
        <v>15</v>
      </c>
      <c r="C37" s="353"/>
      <c r="D37" s="353"/>
      <c r="E37" s="154">
        <f>SUM(E24:E36)</f>
        <v>509</v>
      </c>
      <c r="F37" s="154">
        <f>SUM(F24:F36)</f>
        <v>20</v>
      </c>
      <c r="G37" s="154">
        <f>SUM(G24:G36)</f>
        <v>3</v>
      </c>
      <c r="H37" s="154">
        <f>SUM(H24:H36)</f>
        <v>532</v>
      </c>
    </row>
    <row r="38" spans="1:8">
      <c r="A38" s="25"/>
      <c r="B38" s="263"/>
      <c r="C38" s="263"/>
      <c r="D38" s="265">
        <v>13</v>
      </c>
      <c r="E38" s="154">
        <v>2</v>
      </c>
      <c r="F38" s="154">
        <v>0</v>
      </c>
      <c r="G38" s="154">
        <v>0</v>
      </c>
      <c r="H38" s="154">
        <f t="shared" ref="H38:H50" si="2">E38+F38+G38</f>
        <v>2</v>
      </c>
    </row>
    <row r="39" spans="1:8">
      <c r="A39" s="25"/>
      <c r="B39" s="266" t="s">
        <v>1</v>
      </c>
      <c r="C39" s="271" t="s">
        <v>0</v>
      </c>
      <c r="D39" s="265">
        <v>12</v>
      </c>
      <c r="E39" s="154">
        <v>0</v>
      </c>
      <c r="F39" s="154">
        <v>0</v>
      </c>
      <c r="G39" s="154">
        <v>0</v>
      </c>
      <c r="H39" s="154">
        <f t="shared" si="2"/>
        <v>0</v>
      </c>
    </row>
    <row r="40" spans="1:8">
      <c r="A40" s="25"/>
      <c r="B40" s="266" t="s">
        <v>10</v>
      </c>
      <c r="C40" s="268"/>
      <c r="D40" s="265">
        <v>11</v>
      </c>
      <c r="E40" s="154">
        <v>0</v>
      </c>
      <c r="F40" s="154">
        <v>0</v>
      </c>
      <c r="G40" s="154">
        <v>0</v>
      </c>
      <c r="H40" s="154">
        <f t="shared" si="2"/>
        <v>0</v>
      </c>
    </row>
    <row r="41" spans="1:8">
      <c r="A41" s="25"/>
      <c r="B41" s="266" t="s">
        <v>11</v>
      </c>
      <c r="C41" s="271"/>
      <c r="D41" s="265">
        <v>10</v>
      </c>
      <c r="E41" s="154">
        <v>0</v>
      </c>
      <c r="F41" s="154">
        <v>0</v>
      </c>
      <c r="G41" s="154">
        <v>0</v>
      </c>
      <c r="H41" s="154">
        <f t="shared" si="2"/>
        <v>0</v>
      </c>
    </row>
    <row r="42" spans="1:8">
      <c r="A42" s="25"/>
      <c r="B42" s="266" t="s">
        <v>4</v>
      </c>
      <c r="C42" s="271"/>
      <c r="D42" s="265">
        <v>9</v>
      </c>
      <c r="E42" s="154">
        <v>0</v>
      </c>
      <c r="F42" s="154">
        <v>0</v>
      </c>
      <c r="G42" s="154">
        <v>0</v>
      </c>
      <c r="H42" s="154">
        <f t="shared" si="2"/>
        <v>0</v>
      </c>
    </row>
    <row r="43" spans="1:8">
      <c r="A43" s="25"/>
      <c r="B43" s="266" t="s">
        <v>3</v>
      </c>
      <c r="C43" s="271" t="s">
        <v>5</v>
      </c>
      <c r="D43" s="265">
        <v>8</v>
      </c>
      <c r="E43" s="154">
        <v>0</v>
      </c>
      <c r="F43" s="154">
        <v>0</v>
      </c>
      <c r="G43" s="154">
        <v>0</v>
      </c>
      <c r="H43" s="154">
        <f t="shared" si="2"/>
        <v>0</v>
      </c>
    </row>
    <row r="44" spans="1:8">
      <c r="A44" s="25"/>
      <c r="B44" s="266" t="s">
        <v>4</v>
      </c>
      <c r="C44" s="271"/>
      <c r="D44" s="265">
        <v>7</v>
      </c>
      <c r="E44" s="154">
        <v>0</v>
      </c>
      <c r="F44" s="154">
        <v>0</v>
      </c>
      <c r="G44" s="154">
        <v>0</v>
      </c>
      <c r="H44" s="154">
        <f t="shared" si="2"/>
        <v>0</v>
      </c>
    </row>
    <row r="45" spans="1:8">
      <c r="A45" s="25"/>
      <c r="B45" s="266" t="s">
        <v>1</v>
      </c>
      <c r="C45" s="271"/>
      <c r="D45" s="265">
        <v>6</v>
      </c>
      <c r="E45" s="154">
        <v>0</v>
      </c>
      <c r="F45" s="154">
        <v>0</v>
      </c>
      <c r="G45" s="154">
        <v>0</v>
      </c>
      <c r="H45" s="154">
        <f t="shared" si="2"/>
        <v>0</v>
      </c>
    </row>
    <row r="46" spans="1:8">
      <c r="A46" s="25"/>
      <c r="B46" s="266" t="s">
        <v>12</v>
      </c>
      <c r="C46" s="263"/>
      <c r="D46" s="265">
        <v>5</v>
      </c>
      <c r="E46" s="154">
        <v>0</v>
      </c>
      <c r="F46" s="154">
        <v>0</v>
      </c>
      <c r="G46" s="154">
        <v>0</v>
      </c>
      <c r="H46" s="154">
        <f t="shared" si="2"/>
        <v>0</v>
      </c>
    </row>
    <row r="47" spans="1:8">
      <c r="A47" s="25"/>
      <c r="B47" s="266"/>
      <c r="C47" s="271"/>
      <c r="D47" s="265">
        <v>4</v>
      </c>
      <c r="E47" s="154">
        <v>0</v>
      </c>
      <c r="F47" s="154">
        <v>0</v>
      </c>
      <c r="G47" s="154">
        <v>0</v>
      </c>
      <c r="H47" s="154">
        <f t="shared" si="2"/>
        <v>0</v>
      </c>
    </row>
    <row r="48" spans="1:8">
      <c r="A48" s="25"/>
      <c r="B48" s="266"/>
      <c r="C48" s="271" t="s">
        <v>1</v>
      </c>
      <c r="D48" s="265">
        <v>3</v>
      </c>
      <c r="E48" s="154">
        <v>0</v>
      </c>
      <c r="F48" s="154">
        <v>0</v>
      </c>
      <c r="G48" s="154">
        <v>0</v>
      </c>
      <c r="H48" s="154">
        <f t="shared" si="2"/>
        <v>0</v>
      </c>
    </row>
    <row r="49" spans="1:8">
      <c r="A49" s="25"/>
      <c r="B49" s="266"/>
      <c r="C49" s="271"/>
      <c r="D49" s="265">
        <v>2</v>
      </c>
      <c r="E49" s="154">
        <v>0</v>
      </c>
      <c r="F49" s="154">
        <v>0</v>
      </c>
      <c r="G49" s="154">
        <v>0</v>
      </c>
      <c r="H49" s="154">
        <f t="shared" si="2"/>
        <v>0</v>
      </c>
    </row>
    <row r="50" spans="1:8">
      <c r="A50" s="25"/>
      <c r="B50" s="268"/>
      <c r="C50" s="271"/>
      <c r="D50" s="263">
        <v>1</v>
      </c>
      <c r="E50" s="154">
        <v>0</v>
      </c>
      <c r="F50" s="154">
        <v>0</v>
      </c>
      <c r="G50" s="154">
        <v>0</v>
      </c>
      <c r="H50" s="154">
        <f t="shared" si="2"/>
        <v>0</v>
      </c>
    </row>
    <row r="51" spans="1:8" ht="12.75" customHeight="1">
      <c r="B51" s="353" t="s">
        <v>16</v>
      </c>
      <c r="C51" s="353"/>
      <c r="D51" s="353"/>
      <c r="E51" s="154">
        <f>SUM(E38:E50)</f>
        <v>2</v>
      </c>
      <c r="F51" s="154">
        <f>SUM(F38:F50)</f>
        <v>0</v>
      </c>
      <c r="G51" s="154">
        <f>SUM(G38:G50)</f>
        <v>0</v>
      </c>
      <c r="H51" s="154">
        <f>SUM(H38:H50)</f>
        <v>2</v>
      </c>
    </row>
    <row r="52" spans="1:8" ht="12.75" customHeight="1">
      <c r="B52" s="351" t="s">
        <v>17</v>
      </c>
      <c r="C52" s="351"/>
      <c r="D52" s="351"/>
      <c r="E52" s="262">
        <f>+E23+E37+E51</f>
        <v>711</v>
      </c>
      <c r="F52" s="262">
        <f>+F23+F37+F51</f>
        <v>36</v>
      </c>
      <c r="G52" s="262">
        <f>+G23+G37+G51</f>
        <v>7</v>
      </c>
      <c r="H52" s="262">
        <f>+H23+H37+H51</f>
        <v>754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" workbookViewId="0">
      <selection activeCell="G34" sqref="G3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0" t="s">
        <v>22</v>
      </c>
      <c r="C1" s="21"/>
      <c r="D1" s="21"/>
      <c r="E1" s="21"/>
      <c r="F1" s="21"/>
      <c r="G1" s="21"/>
      <c r="H1" s="21"/>
    </row>
    <row r="2" spans="1:8">
      <c r="B2" s="20" t="s">
        <v>35</v>
      </c>
      <c r="C2" s="21"/>
      <c r="D2" s="21"/>
      <c r="E2" s="21"/>
      <c r="F2" s="21"/>
      <c r="G2" s="21"/>
      <c r="H2" s="21"/>
    </row>
    <row r="3" spans="1:8">
      <c r="B3" s="20" t="s">
        <v>34</v>
      </c>
      <c r="C3" s="21"/>
      <c r="D3" s="21"/>
      <c r="E3" s="21"/>
      <c r="F3" s="21"/>
      <c r="G3" s="21"/>
      <c r="H3" s="21"/>
    </row>
    <row r="4" spans="1:8">
      <c r="B4" s="21" t="s">
        <v>63</v>
      </c>
      <c r="C4" s="21"/>
      <c r="D4" s="21"/>
      <c r="E4" s="21"/>
      <c r="F4" s="21"/>
      <c r="G4" s="21"/>
      <c r="H4" s="21"/>
    </row>
    <row r="5" spans="1:8">
      <c r="B5" s="316" t="s">
        <v>33</v>
      </c>
      <c r="C5" s="316"/>
      <c r="D5" s="316"/>
      <c r="E5" s="316"/>
      <c r="F5" s="316"/>
      <c r="G5" s="316"/>
      <c r="H5" s="316"/>
    </row>
    <row r="6" spans="1:8">
      <c r="B6" s="23"/>
      <c r="C6" s="21"/>
      <c r="D6" s="21"/>
      <c r="E6" s="21"/>
      <c r="F6" s="21"/>
      <c r="G6" s="21"/>
      <c r="H6" s="21"/>
    </row>
    <row r="7" spans="1:8">
      <c r="B7" s="24" t="s">
        <v>29</v>
      </c>
      <c r="C7" s="21"/>
      <c r="D7" s="21"/>
      <c r="E7" s="21"/>
      <c r="F7" s="21"/>
      <c r="G7" s="21"/>
      <c r="H7" s="21"/>
    </row>
    <row r="8" spans="1:8" ht="12.75" customHeight="1">
      <c r="B8" s="355" t="s">
        <v>30</v>
      </c>
      <c r="C8" s="355"/>
      <c r="D8" s="355"/>
      <c r="E8" s="355" t="s">
        <v>18</v>
      </c>
      <c r="F8" s="355"/>
      <c r="G8" s="355"/>
      <c r="H8" s="355"/>
    </row>
    <row r="9" spans="1:8" ht="24">
      <c r="B9" s="355"/>
      <c r="C9" s="355"/>
      <c r="D9" s="355"/>
      <c r="E9" s="275" t="s">
        <v>19</v>
      </c>
      <c r="F9" s="275" t="s">
        <v>26</v>
      </c>
      <c r="G9" s="275" t="s">
        <v>20</v>
      </c>
      <c r="H9" s="275" t="s">
        <v>13</v>
      </c>
    </row>
    <row r="10" spans="1:8">
      <c r="A10" s="1"/>
      <c r="B10" s="282"/>
      <c r="C10" s="278"/>
      <c r="D10" s="277">
        <v>13</v>
      </c>
      <c r="E10" s="74">
        <v>561</v>
      </c>
      <c r="F10" s="74">
        <v>21</v>
      </c>
      <c r="G10" s="74">
        <v>0</v>
      </c>
      <c r="H10" s="74">
        <f t="shared" ref="H10:H22" si="0">E10+F10+G10</f>
        <v>582</v>
      </c>
    </row>
    <row r="11" spans="1:8">
      <c r="A11" s="1"/>
      <c r="B11" s="283" t="s">
        <v>1</v>
      </c>
      <c r="C11" s="279" t="s">
        <v>0</v>
      </c>
      <c r="D11" s="277">
        <v>12</v>
      </c>
      <c r="E11" s="74">
        <v>17</v>
      </c>
      <c r="F11" s="74">
        <v>2</v>
      </c>
      <c r="G11" s="74">
        <v>0</v>
      </c>
      <c r="H11" s="74">
        <f t="shared" si="0"/>
        <v>19</v>
      </c>
    </row>
    <row r="12" spans="1:8">
      <c r="A12" s="1"/>
      <c r="B12" s="283" t="s">
        <v>2</v>
      </c>
      <c r="C12" s="279"/>
      <c r="D12" s="277">
        <v>11</v>
      </c>
      <c r="E12" s="74">
        <v>92</v>
      </c>
      <c r="F12" s="74">
        <v>2</v>
      </c>
      <c r="G12" s="74">
        <v>0</v>
      </c>
      <c r="H12" s="74">
        <f t="shared" si="0"/>
        <v>94</v>
      </c>
    </row>
    <row r="13" spans="1:8">
      <c r="A13" s="1"/>
      <c r="B13" s="283" t="s">
        <v>1</v>
      </c>
      <c r="C13" s="278"/>
      <c r="D13" s="281">
        <v>10</v>
      </c>
      <c r="E13" s="74">
        <v>22</v>
      </c>
      <c r="F13" s="74">
        <v>2</v>
      </c>
      <c r="G13" s="74">
        <v>0</v>
      </c>
      <c r="H13" s="74">
        <f t="shared" si="0"/>
        <v>24</v>
      </c>
    </row>
    <row r="14" spans="1:8">
      <c r="A14" s="1"/>
      <c r="B14" s="283" t="s">
        <v>3</v>
      </c>
      <c r="C14" s="279"/>
      <c r="D14" s="281">
        <v>9</v>
      </c>
      <c r="E14" s="74">
        <v>25</v>
      </c>
      <c r="F14" s="74">
        <v>1</v>
      </c>
      <c r="G14" s="74">
        <v>0</v>
      </c>
      <c r="H14" s="74">
        <f t="shared" si="0"/>
        <v>26</v>
      </c>
    </row>
    <row r="15" spans="1:8">
      <c r="A15" s="1"/>
      <c r="B15" s="283" t="s">
        <v>4</v>
      </c>
      <c r="C15" s="279" t="s">
        <v>5</v>
      </c>
      <c r="D15" s="281">
        <v>8</v>
      </c>
      <c r="E15" s="74">
        <v>11</v>
      </c>
      <c r="F15" s="74">
        <v>1</v>
      </c>
      <c r="G15" s="74">
        <v>0</v>
      </c>
      <c r="H15" s="74">
        <f t="shared" si="0"/>
        <v>12</v>
      </c>
    </row>
    <row r="16" spans="1:8">
      <c r="A16" s="1"/>
      <c r="B16" s="283" t="s">
        <v>6</v>
      </c>
      <c r="C16" s="279"/>
      <c r="D16" s="281">
        <v>7</v>
      </c>
      <c r="E16" s="74">
        <v>71</v>
      </c>
      <c r="F16" s="74">
        <v>3</v>
      </c>
      <c r="G16" s="74">
        <v>0</v>
      </c>
      <c r="H16" s="74">
        <f t="shared" si="0"/>
        <v>74</v>
      </c>
    </row>
    <row r="17" spans="1:8">
      <c r="A17" s="1"/>
      <c r="B17" s="283" t="s">
        <v>7</v>
      </c>
      <c r="C17" s="280"/>
      <c r="D17" s="281">
        <v>6</v>
      </c>
      <c r="E17" s="74">
        <v>41</v>
      </c>
      <c r="F17" s="74">
        <v>4</v>
      </c>
      <c r="G17" s="74">
        <v>0</v>
      </c>
      <c r="H17" s="74">
        <f t="shared" si="0"/>
        <v>45</v>
      </c>
    </row>
    <row r="18" spans="1:8">
      <c r="A18" s="1"/>
      <c r="B18" s="283" t="s">
        <v>1</v>
      </c>
      <c r="C18" s="278"/>
      <c r="D18" s="277">
        <v>5</v>
      </c>
      <c r="E18" s="74">
        <v>67</v>
      </c>
      <c r="F18" s="74">
        <v>13</v>
      </c>
      <c r="G18" s="74">
        <v>1</v>
      </c>
      <c r="H18" s="74">
        <f t="shared" si="0"/>
        <v>81</v>
      </c>
    </row>
    <row r="19" spans="1:8">
      <c r="A19" s="1"/>
      <c r="B19" s="283"/>
      <c r="C19" s="279"/>
      <c r="D19" s="277">
        <v>4</v>
      </c>
      <c r="E19" s="74">
        <v>60</v>
      </c>
      <c r="F19" s="74">
        <v>18</v>
      </c>
      <c r="G19" s="74">
        <v>2</v>
      </c>
      <c r="H19" s="74">
        <f t="shared" si="0"/>
        <v>80</v>
      </c>
    </row>
    <row r="20" spans="1:8">
      <c r="A20" s="1"/>
      <c r="B20" s="283"/>
      <c r="C20" s="279" t="s">
        <v>1</v>
      </c>
      <c r="D20" s="277">
        <v>3</v>
      </c>
      <c r="E20" s="74">
        <v>56</v>
      </c>
      <c r="F20" s="74">
        <v>11</v>
      </c>
      <c r="G20" s="74">
        <v>0</v>
      </c>
      <c r="H20" s="74">
        <f t="shared" si="0"/>
        <v>67</v>
      </c>
    </row>
    <row r="21" spans="1:8">
      <c r="A21" s="1"/>
      <c r="B21" s="283"/>
      <c r="C21" s="279"/>
      <c r="D21" s="277">
        <v>2</v>
      </c>
      <c r="E21" s="74">
        <v>44</v>
      </c>
      <c r="F21" s="74">
        <v>5</v>
      </c>
      <c r="G21" s="74">
        <v>0</v>
      </c>
      <c r="H21" s="74">
        <f t="shared" si="0"/>
        <v>49</v>
      </c>
    </row>
    <row r="22" spans="1:8">
      <c r="A22" s="1"/>
      <c r="B22" s="284"/>
      <c r="C22" s="280"/>
      <c r="D22" s="277">
        <v>1</v>
      </c>
      <c r="E22" s="74">
        <v>52</v>
      </c>
      <c r="F22" s="74">
        <v>3</v>
      </c>
      <c r="G22" s="74">
        <v>0</v>
      </c>
      <c r="H22" s="74">
        <f t="shared" si="0"/>
        <v>55</v>
      </c>
    </row>
    <row r="23" spans="1:8" ht="12.75" customHeight="1">
      <c r="A23" s="1"/>
      <c r="B23" s="356" t="s">
        <v>14</v>
      </c>
      <c r="C23" s="357"/>
      <c r="D23" s="358"/>
      <c r="E23" s="74">
        <f>SUM(E10:E22)</f>
        <v>1119</v>
      </c>
      <c r="F23" s="74">
        <f>SUM(F10:F22)</f>
        <v>86</v>
      </c>
      <c r="G23" s="74">
        <f>SUM(G10:G22)</f>
        <v>3</v>
      </c>
      <c r="H23" s="74">
        <f>SUM(H10:H22)</f>
        <v>1208</v>
      </c>
    </row>
    <row r="24" spans="1:8">
      <c r="A24" s="1"/>
      <c r="B24" s="282"/>
      <c r="C24" s="282"/>
      <c r="D24" s="277">
        <v>13</v>
      </c>
      <c r="E24" s="74">
        <v>1069</v>
      </c>
      <c r="F24" s="74">
        <v>45</v>
      </c>
      <c r="G24" s="74">
        <v>4</v>
      </c>
      <c r="H24" s="74">
        <f t="shared" ref="H24:H36" si="1">E24+F24+G24</f>
        <v>1118</v>
      </c>
    </row>
    <row r="25" spans="1:8">
      <c r="A25" s="1"/>
      <c r="B25" s="283"/>
      <c r="C25" s="283" t="s">
        <v>0</v>
      </c>
      <c r="D25" s="277">
        <v>12</v>
      </c>
      <c r="E25" s="74">
        <v>22</v>
      </c>
      <c r="F25" s="74">
        <v>0</v>
      </c>
      <c r="G25" s="74">
        <v>0</v>
      </c>
      <c r="H25" s="74">
        <f t="shared" si="1"/>
        <v>22</v>
      </c>
    </row>
    <row r="26" spans="1:8">
      <c r="A26" s="1"/>
      <c r="B26" s="283" t="s">
        <v>7</v>
      </c>
      <c r="C26" s="284"/>
      <c r="D26" s="277">
        <v>11</v>
      </c>
      <c r="E26" s="74">
        <v>141</v>
      </c>
      <c r="F26" s="74">
        <v>3</v>
      </c>
      <c r="G26" s="74">
        <v>0</v>
      </c>
      <c r="H26" s="74">
        <f t="shared" si="1"/>
        <v>144</v>
      </c>
    </row>
    <row r="27" spans="1:8">
      <c r="A27" s="1"/>
      <c r="B27" s="283" t="s">
        <v>8</v>
      </c>
      <c r="C27" s="282"/>
      <c r="D27" s="277">
        <v>10</v>
      </c>
      <c r="E27" s="74">
        <v>40</v>
      </c>
      <c r="F27" s="74">
        <v>1</v>
      </c>
      <c r="G27" s="74">
        <v>0</v>
      </c>
      <c r="H27" s="74">
        <f t="shared" si="1"/>
        <v>41</v>
      </c>
    </row>
    <row r="28" spans="1:8">
      <c r="A28" s="1"/>
      <c r="B28" s="283" t="s">
        <v>0</v>
      </c>
      <c r="C28" s="283"/>
      <c r="D28" s="277">
        <v>9</v>
      </c>
      <c r="E28" s="74">
        <v>41</v>
      </c>
      <c r="F28" s="74">
        <v>3</v>
      </c>
      <c r="G28" s="74">
        <v>0</v>
      </c>
      <c r="H28" s="74">
        <f t="shared" si="1"/>
        <v>44</v>
      </c>
    </row>
    <row r="29" spans="1:8">
      <c r="A29" s="1"/>
      <c r="B29" s="283" t="s">
        <v>2</v>
      </c>
      <c r="C29" s="283" t="s">
        <v>5</v>
      </c>
      <c r="D29" s="277">
        <v>8</v>
      </c>
      <c r="E29" s="74">
        <v>14</v>
      </c>
      <c r="F29" s="74">
        <v>1</v>
      </c>
      <c r="G29" s="74">
        <v>0</v>
      </c>
      <c r="H29" s="74">
        <f t="shared" si="1"/>
        <v>15</v>
      </c>
    </row>
    <row r="30" spans="1:8">
      <c r="A30" s="1"/>
      <c r="B30" s="283" t="s">
        <v>4</v>
      </c>
      <c r="C30" s="283"/>
      <c r="D30" s="277">
        <v>7</v>
      </c>
      <c r="E30" s="74">
        <v>85</v>
      </c>
      <c r="F30" s="74">
        <v>4</v>
      </c>
      <c r="G30" s="74">
        <v>0</v>
      </c>
      <c r="H30" s="74">
        <f t="shared" si="1"/>
        <v>89</v>
      </c>
    </row>
    <row r="31" spans="1:8">
      <c r="A31" s="1"/>
      <c r="B31" s="283" t="s">
        <v>0</v>
      </c>
      <c r="C31" s="284"/>
      <c r="D31" s="277">
        <v>6</v>
      </c>
      <c r="E31" s="74">
        <v>72</v>
      </c>
      <c r="F31" s="74">
        <v>3</v>
      </c>
      <c r="G31" s="74">
        <v>0</v>
      </c>
      <c r="H31" s="74">
        <f t="shared" si="1"/>
        <v>75</v>
      </c>
    </row>
    <row r="32" spans="1:8">
      <c r="A32" s="1"/>
      <c r="B32" s="283" t="s">
        <v>9</v>
      </c>
      <c r="C32" s="282"/>
      <c r="D32" s="277">
        <v>5</v>
      </c>
      <c r="E32" s="74">
        <v>126</v>
      </c>
      <c r="F32" s="74">
        <v>15</v>
      </c>
      <c r="G32" s="74">
        <v>0</v>
      </c>
      <c r="H32" s="74">
        <f t="shared" si="1"/>
        <v>141</v>
      </c>
    </row>
    <row r="33" spans="1:8">
      <c r="A33" s="1"/>
      <c r="B33" s="283"/>
      <c r="C33" s="283"/>
      <c r="D33" s="277">
        <v>4</v>
      </c>
      <c r="E33" s="74">
        <v>108</v>
      </c>
      <c r="F33" s="74">
        <v>15</v>
      </c>
      <c r="G33" s="74">
        <v>0</v>
      </c>
      <c r="H33" s="74">
        <f t="shared" si="1"/>
        <v>123</v>
      </c>
    </row>
    <row r="34" spans="1:8">
      <c r="A34" s="1"/>
      <c r="B34" s="283"/>
      <c r="C34" s="283" t="s">
        <v>1</v>
      </c>
      <c r="D34" s="277">
        <v>3</v>
      </c>
      <c r="E34" s="74">
        <v>64</v>
      </c>
      <c r="F34" s="74">
        <v>18</v>
      </c>
      <c r="G34" s="74">
        <v>0</v>
      </c>
      <c r="H34" s="74">
        <f t="shared" si="1"/>
        <v>82</v>
      </c>
    </row>
    <row r="35" spans="1:8">
      <c r="A35" s="1"/>
      <c r="B35" s="283"/>
      <c r="C35" s="283"/>
      <c r="D35" s="277">
        <v>2</v>
      </c>
      <c r="E35" s="74">
        <v>76</v>
      </c>
      <c r="F35" s="74">
        <v>3</v>
      </c>
      <c r="G35" s="74">
        <v>0</v>
      </c>
      <c r="H35" s="74">
        <f t="shared" si="1"/>
        <v>79</v>
      </c>
    </row>
    <row r="36" spans="1:8">
      <c r="A36" s="1"/>
      <c r="B36" s="284"/>
      <c r="C36" s="284"/>
      <c r="D36" s="277">
        <v>1</v>
      </c>
      <c r="E36" s="74">
        <v>154</v>
      </c>
      <c r="F36" s="74">
        <v>3</v>
      </c>
      <c r="G36" s="74">
        <v>0</v>
      </c>
      <c r="H36" s="74">
        <f t="shared" si="1"/>
        <v>157</v>
      </c>
    </row>
    <row r="37" spans="1:8" ht="12.75" customHeight="1">
      <c r="A37" s="1"/>
      <c r="B37" s="356" t="s">
        <v>15</v>
      </c>
      <c r="C37" s="357"/>
      <c r="D37" s="358"/>
      <c r="E37" s="74">
        <f>SUM(E24:E36)</f>
        <v>2012</v>
      </c>
      <c r="F37" s="74">
        <f>SUM(F24:F36)</f>
        <v>114</v>
      </c>
      <c r="G37" s="74">
        <f>SUM(G24:G36)</f>
        <v>4</v>
      </c>
      <c r="H37" s="74">
        <f>SUM(H24:H36)</f>
        <v>2130</v>
      </c>
    </row>
    <row r="38" spans="1:8">
      <c r="A38" s="1"/>
      <c r="B38" s="282"/>
      <c r="C38" s="282"/>
      <c r="D38" s="284">
        <v>13</v>
      </c>
      <c r="E38" s="74">
        <v>5</v>
      </c>
      <c r="F38" s="74">
        <v>0</v>
      </c>
      <c r="G38" s="74">
        <v>0</v>
      </c>
      <c r="H38" s="74">
        <f t="shared" ref="H38:H50" si="2">E38+F38+G38</f>
        <v>5</v>
      </c>
    </row>
    <row r="39" spans="1:8">
      <c r="A39" s="1"/>
      <c r="B39" s="283" t="s">
        <v>1</v>
      </c>
      <c r="C39" s="283" t="s">
        <v>0</v>
      </c>
      <c r="D39" s="277">
        <v>12</v>
      </c>
      <c r="E39" s="74">
        <v>0</v>
      </c>
      <c r="F39" s="74">
        <v>0</v>
      </c>
      <c r="G39" s="74">
        <v>0</v>
      </c>
      <c r="H39" s="74">
        <f t="shared" si="2"/>
        <v>0</v>
      </c>
    </row>
    <row r="40" spans="1:8">
      <c r="A40" s="1"/>
      <c r="B40" s="283" t="s">
        <v>10</v>
      </c>
      <c r="C40" s="284"/>
      <c r="D40" s="277">
        <v>11</v>
      </c>
      <c r="E40" s="74">
        <v>0</v>
      </c>
      <c r="F40" s="74">
        <v>0</v>
      </c>
      <c r="G40" s="74">
        <v>0</v>
      </c>
      <c r="H40" s="74">
        <f t="shared" si="2"/>
        <v>0</v>
      </c>
    </row>
    <row r="41" spans="1:8">
      <c r="A41" s="1"/>
      <c r="B41" s="283" t="s">
        <v>11</v>
      </c>
      <c r="C41" s="282"/>
      <c r="D41" s="277">
        <v>10</v>
      </c>
      <c r="E41" s="74">
        <v>0</v>
      </c>
      <c r="F41" s="74">
        <v>0</v>
      </c>
      <c r="G41" s="74">
        <v>0</v>
      </c>
      <c r="H41" s="74">
        <f t="shared" si="2"/>
        <v>0</v>
      </c>
    </row>
    <row r="42" spans="1:8">
      <c r="A42" s="1"/>
      <c r="B42" s="283" t="s">
        <v>4</v>
      </c>
      <c r="C42" s="283"/>
      <c r="D42" s="277">
        <v>9</v>
      </c>
      <c r="E42" s="74">
        <v>0</v>
      </c>
      <c r="F42" s="74">
        <v>0</v>
      </c>
      <c r="G42" s="74">
        <v>0</v>
      </c>
      <c r="H42" s="74">
        <f t="shared" si="2"/>
        <v>0</v>
      </c>
    </row>
    <row r="43" spans="1:8">
      <c r="A43" s="1"/>
      <c r="B43" s="283" t="s">
        <v>3</v>
      </c>
      <c r="C43" s="283" t="s">
        <v>5</v>
      </c>
      <c r="D43" s="277">
        <v>8</v>
      </c>
      <c r="E43" s="74">
        <v>0</v>
      </c>
      <c r="F43" s="74">
        <v>0</v>
      </c>
      <c r="G43" s="74">
        <v>0</v>
      </c>
      <c r="H43" s="74">
        <f t="shared" si="2"/>
        <v>0</v>
      </c>
    </row>
    <row r="44" spans="1:8">
      <c r="A44" s="1"/>
      <c r="B44" s="283" t="s">
        <v>4</v>
      </c>
      <c r="C44" s="283"/>
      <c r="D44" s="277">
        <v>7</v>
      </c>
      <c r="E44" s="74">
        <v>0</v>
      </c>
      <c r="F44" s="74">
        <v>0</v>
      </c>
      <c r="G44" s="74">
        <v>0</v>
      </c>
      <c r="H44" s="74">
        <f t="shared" si="2"/>
        <v>0</v>
      </c>
    </row>
    <row r="45" spans="1:8">
      <c r="A45" s="1"/>
      <c r="B45" s="283" t="s">
        <v>1</v>
      </c>
      <c r="C45" s="284"/>
      <c r="D45" s="277">
        <v>6</v>
      </c>
      <c r="E45" s="74">
        <v>0</v>
      </c>
      <c r="F45" s="74">
        <v>0</v>
      </c>
      <c r="G45" s="74">
        <v>0</v>
      </c>
      <c r="H45" s="74">
        <f t="shared" si="2"/>
        <v>0</v>
      </c>
    </row>
    <row r="46" spans="1:8">
      <c r="A46" s="1"/>
      <c r="B46" s="283" t="s">
        <v>12</v>
      </c>
      <c r="C46" s="274"/>
      <c r="D46" s="277">
        <v>5</v>
      </c>
      <c r="E46" s="74">
        <v>0</v>
      </c>
      <c r="F46" s="74">
        <v>0</v>
      </c>
      <c r="G46" s="74">
        <v>0</v>
      </c>
      <c r="H46" s="74">
        <f t="shared" si="2"/>
        <v>0</v>
      </c>
    </row>
    <row r="47" spans="1:8">
      <c r="A47" s="1"/>
      <c r="B47" s="283"/>
      <c r="C47" s="274"/>
      <c r="D47" s="277">
        <v>4</v>
      </c>
      <c r="E47" s="74">
        <v>0</v>
      </c>
      <c r="F47" s="74">
        <v>0</v>
      </c>
      <c r="G47" s="74">
        <v>0</v>
      </c>
      <c r="H47" s="74">
        <f t="shared" si="2"/>
        <v>0</v>
      </c>
    </row>
    <row r="48" spans="1:8">
      <c r="A48" s="1"/>
      <c r="B48" s="283"/>
      <c r="C48" s="274" t="s">
        <v>1</v>
      </c>
      <c r="D48" s="277">
        <v>3</v>
      </c>
      <c r="E48" s="74">
        <v>0</v>
      </c>
      <c r="F48" s="74">
        <v>0</v>
      </c>
      <c r="G48" s="74">
        <v>0</v>
      </c>
      <c r="H48" s="74">
        <f t="shared" si="2"/>
        <v>0</v>
      </c>
    </row>
    <row r="49" spans="1:8">
      <c r="A49" s="1"/>
      <c r="B49" s="283"/>
      <c r="C49" s="274"/>
      <c r="D49" s="277">
        <v>2</v>
      </c>
      <c r="E49" s="74">
        <v>0</v>
      </c>
      <c r="F49" s="74">
        <v>0</v>
      </c>
      <c r="G49" s="74">
        <v>0</v>
      </c>
      <c r="H49" s="74">
        <f t="shared" si="2"/>
        <v>0</v>
      </c>
    </row>
    <row r="50" spans="1:8">
      <c r="A50" s="1"/>
      <c r="B50" s="284"/>
      <c r="C50" s="274"/>
      <c r="D50" s="277">
        <v>1</v>
      </c>
      <c r="E50" s="74">
        <v>0</v>
      </c>
      <c r="F50" s="74">
        <v>0</v>
      </c>
      <c r="G50" s="74">
        <v>0</v>
      </c>
      <c r="H50" s="74">
        <f t="shared" si="2"/>
        <v>0</v>
      </c>
    </row>
    <row r="51" spans="1:8" ht="12.75" customHeight="1">
      <c r="B51" s="359" t="s">
        <v>16</v>
      </c>
      <c r="C51" s="359"/>
      <c r="D51" s="359"/>
      <c r="E51" s="74">
        <f>SUM(E38:E50)</f>
        <v>5</v>
      </c>
      <c r="F51" s="74">
        <f>SUM(F38:F50)</f>
        <v>0</v>
      </c>
      <c r="G51" s="74">
        <f>SUM(G38:G50)</f>
        <v>0</v>
      </c>
      <c r="H51" s="74">
        <f>SUM(H38:H50)</f>
        <v>5</v>
      </c>
    </row>
    <row r="52" spans="1:8" ht="12.75" customHeight="1">
      <c r="B52" s="354" t="s">
        <v>17</v>
      </c>
      <c r="C52" s="354"/>
      <c r="D52" s="354"/>
      <c r="E52" s="276">
        <f>+E23+E37+E51</f>
        <v>3136</v>
      </c>
      <c r="F52" s="276">
        <f>+F23+F37+F51</f>
        <v>200</v>
      </c>
      <c r="G52" s="276">
        <f>+G23+G37+G51</f>
        <v>7</v>
      </c>
      <c r="H52" s="276">
        <f>+H23+H37+H51</f>
        <v>3343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6" workbookViewId="0">
      <selection activeCell="B4" sqref="B4:H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379" t="s">
        <v>22</v>
      </c>
      <c r="C1" s="379"/>
      <c r="D1" s="379"/>
      <c r="E1" s="379"/>
      <c r="F1" s="379"/>
      <c r="G1" s="379"/>
      <c r="H1" s="379"/>
    </row>
    <row r="2" spans="1:8">
      <c r="B2" s="379" t="s">
        <v>75</v>
      </c>
      <c r="C2" s="379"/>
      <c r="D2" s="379"/>
      <c r="E2" s="379"/>
      <c r="F2" s="379"/>
      <c r="G2" s="379"/>
      <c r="H2" s="379"/>
    </row>
    <row r="3" spans="1:8">
      <c r="B3" s="379" t="s">
        <v>76</v>
      </c>
      <c r="C3" s="379"/>
      <c r="D3" s="379"/>
      <c r="E3" s="379"/>
      <c r="F3" s="379"/>
      <c r="G3" s="379"/>
      <c r="H3" s="379"/>
    </row>
    <row r="4" spans="1:8">
      <c r="B4" s="379" t="s">
        <v>63</v>
      </c>
      <c r="C4" s="379"/>
      <c r="D4" s="379"/>
      <c r="E4" s="379"/>
      <c r="F4" s="379"/>
      <c r="G4" s="379"/>
      <c r="H4" s="379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60" t="s">
        <v>77</v>
      </c>
      <c r="C8" s="361"/>
      <c r="D8" s="362"/>
      <c r="E8" s="366" t="s">
        <v>78</v>
      </c>
      <c r="F8" s="367"/>
      <c r="G8" s="367"/>
      <c r="H8" s="368"/>
    </row>
    <row r="9" spans="1:8" ht="24">
      <c r="B9" s="363"/>
      <c r="C9" s="364"/>
      <c r="D9" s="365"/>
      <c r="E9" s="155" t="s">
        <v>19</v>
      </c>
      <c r="F9" s="155" t="s">
        <v>26</v>
      </c>
      <c r="G9" s="155" t="s">
        <v>20</v>
      </c>
      <c r="H9" s="155" t="s">
        <v>13</v>
      </c>
    </row>
    <row r="10" spans="1:8">
      <c r="A10" s="4"/>
      <c r="B10" s="372" t="s">
        <v>79</v>
      </c>
      <c r="C10" s="362" t="s">
        <v>0</v>
      </c>
      <c r="D10" s="155">
        <v>13</v>
      </c>
      <c r="E10" s="158">
        <v>73</v>
      </c>
      <c r="F10" s="158">
        <v>3</v>
      </c>
      <c r="G10" s="158">
        <v>1</v>
      </c>
      <c r="H10" s="158">
        <v>77</v>
      </c>
    </row>
    <row r="11" spans="1:8">
      <c r="A11" s="4"/>
      <c r="B11" s="373"/>
      <c r="C11" s="374"/>
      <c r="D11" s="155">
        <v>12</v>
      </c>
      <c r="E11" s="158">
        <v>2</v>
      </c>
      <c r="F11" s="158">
        <v>0</v>
      </c>
      <c r="G11" s="158">
        <v>0</v>
      </c>
      <c r="H11" s="158">
        <v>2</v>
      </c>
    </row>
    <row r="12" spans="1:8">
      <c r="A12" s="4"/>
      <c r="B12" s="373"/>
      <c r="C12" s="365"/>
      <c r="D12" s="155">
        <v>11</v>
      </c>
      <c r="E12" s="158">
        <v>21</v>
      </c>
      <c r="F12" s="158">
        <v>0</v>
      </c>
      <c r="G12" s="158">
        <v>0</v>
      </c>
      <c r="H12" s="158">
        <v>21</v>
      </c>
    </row>
    <row r="13" spans="1:8">
      <c r="A13" s="4"/>
      <c r="B13" s="373"/>
      <c r="C13" s="362" t="s">
        <v>5</v>
      </c>
      <c r="D13" s="155">
        <v>10</v>
      </c>
      <c r="E13" s="158">
        <v>5</v>
      </c>
      <c r="F13" s="158">
        <v>4</v>
      </c>
      <c r="G13" s="158">
        <v>0</v>
      </c>
      <c r="H13" s="158">
        <v>9</v>
      </c>
    </row>
    <row r="14" spans="1:8">
      <c r="A14" s="4"/>
      <c r="B14" s="373"/>
      <c r="C14" s="374"/>
      <c r="D14" s="155">
        <v>9</v>
      </c>
      <c r="E14" s="158">
        <v>6</v>
      </c>
      <c r="F14" s="158">
        <v>1</v>
      </c>
      <c r="G14" s="158">
        <v>0</v>
      </c>
      <c r="H14" s="158">
        <v>7</v>
      </c>
    </row>
    <row r="15" spans="1:8">
      <c r="A15" s="4"/>
      <c r="B15" s="373"/>
      <c r="C15" s="374"/>
      <c r="D15" s="155">
        <v>8</v>
      </c>
      <c r="E15" s="158">
        <v>2</v>
      </c>
      <c r="F15" s="158">
        <v>0</v>
      </c>
      <c r="G15" s="158">
        <v>0</v>
      </c>
      <c r="H15" s="158">
        <v>2</v>
      </c>
    </row>
    <row r="16" spans="1:8">
      <c r="A16" s="4"/>
      <c r="B16" s="373"/>
      <c r="C16" s="374"/>
      <c r="D16" s="155">
        <v>7</v>
      </c>
      <c r="E16" s="158">
        <v>19</v>
      </c>
      <c r="F16" s="158">
        <v>2</v>
      </c>
      <c r="G16" s="158">
        <v>0</v>
      </c>
      <c r="H16" s="158">
        <v>21</v>
      </c>
    </row>
    <row r="17" spans="1:8">
      <c r="A17" s="4"/>
      <c r="B17" s="373"/>
      <c r="C17" s="365"/>
      <c r="D17" s="155">
        <v>6</v>
      </c>
      <c r="E17" s="158">
        <v>21</v>
      </c>
      <c r="F17" s="158">
        <v>2</v>
      </c>
      <c r="G17" s="158">
        <v>1</v>
      </c>
      <c r="H17" s="158">
        <v>24</v>
      </c>
    </row>
    <row r="18" spans="1:8">
      <c r="A18" s="4"/>
      <c r="B18" s="373"/>
      <c r="C18" s="375" t="s">
        <v>1</v>
      </c>
      <c r="D18" s="155">
        <v>5</v>
      </c>
      <c r="E18" s="158">
        <v>3</v>
      </c>
      <c r="F18" s="158">
        <v>4</v>
      </c>
      <c r="G18" s="158">
        <v>0</v>
      </c>
      <c r="H18" s="158">
        <v>7</v>
      </c>
    </row>
    <row r="19" spans="1:8">
      <c r="A19" s="4"/>
      <c r="B19" s="373"/>
      <c r="C19" s="376"/>
      <c r="D19" s="155">
        <v>4</v>
      </c>
      <c r="E19" s="158">
        <v>8</v>
      </c>
      <c r="F19" s="158">
        <v>3</v>
      </c>
      <c r="G19" s="158">
        <v>0</v>
      </c>
      <c r="H19" s="158">
        <v>11</v>
      </c>
    </row>
    <row r="20" spans="1:8">
      <c r="A20" s="4"/>
      <c r="B20" s="373"/>
      <c r="C20" s="376"/>
      <c r="D20" s="155">
        <v>3</v>
      </c>
      <c r="E20" s="158">
        <v>9</v>
      </c>
      <c r="F20" s="158">
        <v>2</v>
      </c>
      <c r="G20" s="158">
        <v>0</v>
      </c>
      <c r="H20" s="158">
        <v>11</v>
      </c>
    </row>
    <row r="21" spans="1:8">
      <c r="A21" s="4"/>
      <c r="B21" s="373"/>
      <c r="C21" s="376"/>
      <c r="D21" s="155">
        <v>2</v>
      </c>
      <c r="E21" s="158">
        <v>0</v>
      </c>
      <c r="F21" s="158">
        <v>0</v>
      </c>
      <c r="G21" s="158">
        <v>0</v>
      </c>
      <c r="H21" s="158">
        <v>0</v>
      </c>
    </row>
    <row r="22" spans="1:8">
      <c r="A22" s="4"/>
      <c r="B22" s="373"/>
      <c r="C22" s="377"/>
      <c r="D22" s="84">
        <v>1</v>
      </c>
      <c r="E22" s="158">
        <v>30</v>
      </c>
      <c r="F22" s="158">
        <v>3</v>
      </c>
      <c r="G22" s="158">
        <v>0</v>
      </c>
      <c r="H22" s="158">
        <v>33</v>
      </c>
    </row>
    <row r="23" spans="1:8" ht="12.75" customHeight="1">
      <c r="A23" s="4"/>
      <c r="B23" s="369" t="s">
        <v>14</v>
      </c>
      <c r="C23" s="370"/>
      <c r="D23" s="371"/>
      <c r="E23" s="158">
        <v>199</v>
      </c>
      <c r="F23" s="158">
        <v>24</v>
      </c>
      <c r="G23" s="158">
        <v>2</v>
      </c>
      <c r="H23" s="158">
        <v>225</v>
      </c>
    </row>
    <row r="24" spans="1:8">
      <c r="A24" s="4"/>
      <c r="B24" s="372" t="s">
        <v>80</v>
      </c>
      <c r="C24" s="362" t="s">
        <v>0</v>
      </c>
      <c r="D24" s="155">
        <v>13</v>
      </c>
      <c r="E24" s="158">
        <v>175</v>
      </c>
      <c r="F24" s="158">
        <v>8</v>
      </c>
      <c r="G24" s="158">
        <v>2</v>
      </c>
      <c r="H24" s="158">
        <v>185</v>
      </c>
    </row>
    <row r="25" spans="1:8">
      <c r="A25" s="4"/>
      <c r="B25" s="373"/>
      <c r="C25" s="374"/>
      <c r="D25" s="155">
        <v>12</v>
      </c>
      <c r="E25" s="158">
        <v>10</v>
      </c>
      <c r="F25" s="158">
        <v>2</v>
      </c>
      <c r="G25" s="158">
        <v>0</v>
      </c>
      <c r="H25" s="158">
        <v>12</v>
      </c>
    </row>
    <row r="26" spans="1:8">
      <c r="A26" s="4"/>
      <c r="B26" s="373"/>
      <c r="C26" s="365"/>
      <c r="D26" s="155">
        <v>11</v>
      </c>
      <c r="E26" s="158">
        <v>13</v>
      </c>
      <c r="F26" s="158">
        <v>0</v>
      </c>
      <c r="G26" s="158">
        <v>0</v>
      </c>
      <c r="H26" s="158">
        <v>13</v>
      </c>
    </row>
    <row r="27" spans="1:8">
      <c r="A27" s="4"/>
      <c r="B27" s="373"/>
      <c r="C27" s="362" t="s">
        <v>5</v>
      </c>
      <c r="D27" s="155">
        <v>10</v>
      </c>
      <c r="E27" s="158">
        <v>17</v>
      </c>
      <c r="F27" s="158">
        <v>2</v>
      </c>
      <c r="G27" s="158">
        <v>0</v>
      </c>
      <c r="H27" s="158">
        <v>19</v>
      </c>
    </row>
    <row r="28" spans="1:8">
      <c r="A28" s="4"/>
      <c r="B28" s="373"/>
      <c r="C28" s="374"/>
      <c r="D28" s="155">
        <v>9</v>
      </c>
      <c r="E28" s="158">
        <v>5</v>
      </c>
      <c r="F28" s="158">
        <v>0</v>
      </c>
      <c r="G28" s="158">
        <v>0</v>
      </c>
      <c r="H28" s="158">
        <v>5</v>
      </c>
    </row>
    <row r="29" spans="1:8">
      <c r="A29" s="4"/>
      <c r="B29" s="373"/>
      <c r="C29" s="374"/>
      <c r="D29" s="155">
        <v>8</v>
      </c>
      <c r="E29" s="158">
        <v>3</v>
      </c>
      <c r="F29" s="158">
        <v>1</v>
      </c>
      <c r="G29" s="158">
        <v>0</v>
      </c>
      <c r="H29" s="158">
        <v>4</v>
      </c>
    </row>
    <row r="30" spans="1:8">
      <c r="A30" s="4"/>
      <c r="B30" s="373"/>
      <c r="C30" s="374"/>
      <c r="D30" s="155">
        <v>7</v>
      </c>
      <c r="E30" s="158">
        <v>7</v>
      </c>
      <c r="F30" s="158">
        <v>3</v>
      </c>
      <c r="G30" s="158">
        <v>0</v>
      </c>
      <c r="H30" s="158">
        <v>10</v>
      </c>
    </row>
    <row r="31" spans="1:8">
      <c r="A31" s="4"/>
      <c r="B31" s="373"/>
      <c r="C31" s="365"/>
      <c r="D31" s="155">
        <v>6</v>
      </c>
      <c r="E31" s="158">
        <v>9</v>
      </c>
      <c r="F31" s="158">
        <v>1</v>
      </c>
      <c r="G31" s="158">
        <v>1</v>
      </c>
      <c r="H31" s="158">
        <v>11</v>
      </c>
    </row>
    <row r="32" spans="1:8">
      <c r="A32" s="4"/>
      <c r="B32" s="373"/>
      <c r="C32" s="375" t="s">
        <v>1</v>
      </c>
      <c r="D32" s="155">
        <v>5</v>
      </c>
      <c r="E32" s="158">
        <v>7</v>
      </c>
      <c r="F32" s="158">
        <v>1</v>
      </c>
      <c r="G32" s="158">
        <v>0</v>
      </c>
      <c r="H32" s="158">
        <v>8</v>
      </c>
    </row>
    <row r="33" spans="1:8">
      <c r="A33" s="4"/>
      <c r="B33" s="373"/>
      <c r="C33" s="376"/>
      <c r="D33" s="155">
        <v>4</v>
      </c>
      <c r="E33" s="158">
        <v>7</v>
      </c>
      <c r="F33" s="158">
        <v>2</v>
      </c>
      <c r="G33" s="158">
        <v>1</v>
      </c>
      <c r="H33" s="158">
        <v>10</v>
      </c>
    </row>
    <row r="34" spans="1:8">
      <c r="A34" s="4"/>
      <c r="B34" s="373"/>
      <c r="C34" s="376"/>
      <c r="D34" s="155">
        <v>3</v>
      </c>
      <c r="E34" s="158">
        <v>7</v>
      </c>
      <c r="F34" s="158">
        <v>3</v>
      </c>
      <c r="G34" s="158">
        <v>0</v>
      </c>
      <c r="H34" s="158">
        <v>10</v>
      </c>
    </row>
    <row r="35" spans="1:8">
      <c r="A35" s="4"/>
      <c r="B35" s="373"/>
      <c r="C35" s="376"/>
      <c r="D35" s="155">
        <v>2</v>
      </c>
      <c r="E35" s="158">
        <v>0</v>
      </c>
      <c r="F35" s="158">
        <v>0</v>
      </c>
      <c r="G35" s="158">
        <v>0</v>
      </c>
      <c r="H35" s="158">
        <v>0</v>
      </c>
    </row>
    <row r="36" spans="1:8">
      <c r="A36" s="4"/>
      <c r="B36" s="373"/>
      <c r="C36" s="377"/>
      <c r="D36" s="84">
        <v>1</v>
      </c>
      <c r="E36" s="158">
        <v>37</v>
      </c>
      <c r="F36" s="158">
        <v>1</v>
      </c>
      <c r="G36" s="158">
        <v>0</v>
      </c>
      <c r="H36" s="158">
        <v>38</v>
      </c>
    </row>
    <row r="37" spans="1:8" ht="12.75" customHeight="1">
      <c r="A37" s="4"/>
      <c r="B37" s="369" t="s">
        <v>15</v>
      </c>
      <c r="C37" s="370"/>
      <c r="D37" s="371"/>
      <c r="E37" s="158">
        <v>297</v>
      </c>
      <c r="F37" s="158">
        <v>24</v>
      </c>
      <c r="G37" s="158">
        <v>4</v>
      </c>
      <c r="H37" s="158">
        <v>325</v>
      </c>
    </row>
    <row r="38" spans="1:8">
      <c r="A38" s="4"/>
      <c r="B38" s="372" t="s">
        <v>81</v>
      </c>
      <c r="C38" s="362" t="s">
        <v>0</v>
      </c>
      <c r="D38" s="155">
        <v>13</v>
      </c>
      <c r="E38" s="158">
        <v>0</v>
      </c>
      <c r="F38" s="158">
        <v>0</v>
      </c>
      <c r="G38" s="158">
        <v>0</v>
      </c>
      <c r="H38" s="158">
        <v>0</v>
      </c>
    </row>
    <row r="39" spans="1:8">
      <c r="A39" s="4"/>
      <c r="B39" s="373"/>
      <c r="C39" s="374"/>
      <c r="D39" s="155">
        <v>12</v>
      </c>
      <c r="E39" s="158">
        <v>0</v>
      </c>
      <c r="F39" s="158">
        <v>0</v>
      </c>
      <c r="G39" s="158">
        <v>0</v>
      </c>
      <c r="H39" s="158">
        <v>0</v>
      </c>
    </row>
    <row r="40" spans="1:8">
      <c r="A40" s="4"/>
      <c r="B40" s="373"/>
      <c r="C40" s="365"/>
      <c r="D40" s="155">
        <v>11</v>
      </c>
      <c r="E40" s="158">
        <v>0</v>
      </c>
      <c r="F40" s="158">
        <v>0</v>
      </c>
      <c r="G40" s="158">
        <v>0</v>
      </c>
      <c r="H40" s="158">
        <v>0</v>
      </c>
    </row>
    <row r="41" spans="1:8">
      <c r="A41" s="4"/>
      <c r="B41" s="373"/>
      <c r="C41" s="362" t="s">
        <v>5</v>
      </c>
      <c r="D41" s="155">
        <v>10</v>
      </c>
      <c r="E41" s="158">
        <v>0</v>
      </c>
      <c r="F41" s="158">
        <v>0</v>
      </c>
      <c r="G41" s="158">
        <v>0</v>
      </c>
      <c r="H41" s="158">
        <v>0</v>
      </c>
    </row>
    <row r="42" spans="1:8">
      <c r="A42" s="4"/>
      <c r="B42" s="373"/>
      <c r="C42" s="374"/>
      <c r="D42" s="155">
        <v>9</v>
      </c>
      <c r="E42" s="158">
        <v>0</v>
      </c>
      <c r="F42" s="158">
        <v>0</v>
      </c>
      <c r="G42" s="158">
        <v>0</v>
      </c>
      <c r="H42" s="158">
        <v>0</v>
      </c>
    </row>
    <row r="43" spans="1:8">
      <c r="A43" s="4"/>
      <c r="B43" s="373"/>
      <c r="C43" s="374"/>
      <c r="D43" s="155">
        <v>8</v>
      </c>
      <c r="E43" s="158">
        <v>0</v>
      </c>
      <c r="F43" s="158">
        <v>0</v>
      </c>
      <c r="G43" s="158">
        <v>0</v>
      </c>
      <c r="H43" s="158">
        <v>0</v>
      </c>
    </row>
    <row r="44" spans="1:8">
      <c r="A44" s="4"/>
      <c r="B44" s="373"/>
      <c r="C44" s="374"/>
      <c r="D44" s="155">
        <v>7</v>
      </c>
      <c r="E44" s="158">
        <v>0</v>
      </c>
      <c r="F44" s="158">
        <v>0</v>
      </c>
      <c r="G44" s="158">
        <v>0</v>
      </c>
      <c r="H44" s="158">
        <v>0</v>
      </c>
    </row>
    <row r="45" spans="1:8">
      <c r="A45" s="4"/>
      <c r="B45" s="373"/>
      <c r="C45" s="365"/>
      <c r="D45" s="155">
        <v>6</v>
      </c>
      <c r="E45" s="158">
        <v>0</v>
      </c>
      <c r="F45" s="158">
        <v>0</v>
      </c>
      <c r="G45" s="158">
        <v>0</v>
      </c>
      <c r="H45" s="158">
        <v>0</v>
      </c>
    </row>
    <row r="46" spans="1:8">
      <c r="A46" s="4"/>
      <c r="B46" s="373"/>
      <c r="C46" s="375" t="s">
        <v>1</v>
      </c>
      <c r="D46" s="155">
        <v>5</v>
      </c>
      <c r="E46" s="158">
        <v>0</v>
      </c>
      <c r="F46" s="158">
        <v>0</v>
      </c>
      <c r="G46" s="158">
        <v>0</v>
      </c>
      <c r="H46" s="158">
        <v>0</v>
      </c>
    </row>
    <row r="47" spans="1:8">
      <c r="A47" s="4"/>
      <c r="B47" s="373"/>
      <c r="C47" s="376"/>
      <c r="D47" s="155">
        <v>4</v>
      </c>
      <c r="E47" s="158">
        <v>0</v>
      </c>
      <c r="F47" s="158">
        <v>0</v>
      </c>
      <c r="G47" s="158">
        <v>0</v>
      </c>
      <c r="H47" s="158">
        <v>0</v>
      </c>
    </row>
    <row r="48" spans="1:8">
      <c r="A48" s="4"/>
      <c r="B48" s="373"/>
      <c r="C48" s="376"/>
      <c r="D48" s="155">
        <v>3</v>
      </c>
      <c r="E48" s="158">
        <v>0</v>
      </c>
      <c r="F48" s="158">
        <v>0</v>
      </c>
      <c r="G48" s="158">
        <v>0</v>
      </c>
      <c r="H48" s="158">
        <v>0</v>
      </c>
    </row>
    <row r="49" spans="1:8">
      <c r="A49" s="4"/>
      <c r="B49" s="373"/>
      <c r="C49" s="376"/>
      <c r="D49" s="155">
        <v>2</v>
      </c>
      <c r="E49" s="158">
        <v>0</v>
      </c>
      <c r="F49" s="158">
        <v>0</v>
      </c>
      <c r="G49" s="158">
        <v>0</v>
      </c>
      <c r="H49" s="158">
        <v>0</v>
      </c>
    </row>
    <row r="50" spans="1:8">
      <c r="A50" s="4"/>
      <c r="B50" s="378"/>
      <c r="C50" s="377"/>
      <c r="D50" s="155">
        <v>1</v>
      </c>
      <c r="E50" s="158">
        <v>0</v>
      </c>
      <c r="F50" s="158">
        <v>0</v>
      </c>
      <c r="G50" s="158">
        <v>0</v>
      </c>
      <c r="H50" s="158">
        <v>0</v>
      </c>
    </row>
    <row r="51" spans="1:8" ht="12.75" customHeight="1">
      <c r="B51" s="369" t="s">
        <v>16</v>
      </c>
      <c r="C51" s="370"/>
      <c r="D51" s="371"/>
      <c r="E51" s="158">
        <v>0</v>
      </c>
      <c r="F51" s="158">
        <v>0</v>
      </c>
      <c r="G51" s="158">
        <v>0</v>
      </c>
      <c r="H51" s="158">
        <v>0</v>
      </c>
    </row>
    <row r="52" spans="1:8" ht="12.75" customHeight="1">
      <c r="B52" s="326" t="s">
        <v>17</v>
      </c>
      <c r="C52" s="326"/>
      <c r="D52" s="326"/>
      <c r="E52" s="42">
        <f>+E23+E37+E51</f>
        <v>496</v>
      </c>
      <c r="F52" s="42">
        <f>+F23+F37+F51</f>
        <v>48</v>
      </c>
      <c r="G52" s="42">
        <f>+G23+G37+G51</f>
        <v>6</v>
      </c>
      <c r="H52" s="42">
        <f>+H23+H37+H51</f>
        <v>550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23">
    <mergeCell ref="B1:H1"/>
    <mergeCell ref="B2:H2"/>
    <mergeCell ref="B3:H3"/>
    <mergeCell ref="B4:H4"/>
    <mergeCell ref="B10:B22"/>
    <mergeCell ref="C10:C12"/>
    <mergeCell ref="C13:C17"/>
    <mergeCell ref="C18:C22"/>
    <mergeCell ref="B52:D52"/>
    <mergeCell ref="B5:H5"/>
    <mergeCell ref="B8:D9"/>
    <mergeCell ref="E8:H8"/>
    <mergeCell ref="B23:D23"/>
    <mergeCell ref="B37:D37"/>
    <mergeCell ref="B51:D51"/>
    <mergeCell ref="B24:B36"/>
    <mergeCell ref="C24:C26"/>
    <mergeCell ref="C27:C31"/>
    <mergeCell ref="C32:C36"/>
    <mergeCell ref="B38:B50"/>
    <mergeCell ref="C38:C40"/>
    <mergeCell ref="C41:C45"/>
    <mergeCell ref="C46:C50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E2" sqref="E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 t="s">
        <v>43</v>
      </c>
      <c r="D2" s="6"/>
      <c r="E2" s="6"/>
      <c r="F2" s="6"/>
      <c r="G2" s="6"/>
      <c r="H2" s="6"/>
    </row>
    <row r="3" spans="1:8">
      <c r="B3" s="5" t="s">
        <v>40</v>
      </c>
      <c r="C3" s="6"/>
      <c r="D3" s="6"/>
      <c r="E3" s="6"/>
      <c r="F3" s="6"/>
      <c r="G3" s="6"/>
      <c r="H3" s="6"/>
    </row>
    <row r="4" spans="1:8">
      <c r="B4" s="6" t="s">
        <v>63</v>
      </c>
      <c r="C4" s="6"/>
      <c r="D4" s="6"/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87" t="s">
        <v>30</v>
      </c>
      <c r="C8" s="287"/>
      <c r="D8" s="287"/>
      <c r="E8" s="287" t="s">
        <v>18</v>
      </c>
      <c r="F8" s="287"/>
      <c r="G8" s="287"/>
      <c r="H8" s="287"/>
    </row>
    <row r="9" spans="1:8" ht="24">
      <c r="B9" s="287"/>
      <c r="C9" s="287"/>
      <c r="D9" s="287"/>
      <c r="E9" s="156" t="s">
        <v>19</v>
      </c>
      <c r="F9" s="156" t="s">
        <v>26</v>
      </c>
      <c r="G9" s="156" t="s">
        <v>20</v>
      </c>
      <c r="H9" s="156" t="s">
        <v>13</v>
      </c>
    </row>
    <row r="10" spans="1:8">
      <c r="A10" s="4"/>
      <c r="B10" s="95"/>
      <c r="C10" s="12"/>
      <c r="D10" s="157">
        <v>13</v>
      </c>
      <c r="E10" s="11">
        <v>92</v>
      </c>
      <c r="F10" s="11">
        <v>11</v>
      </c>
      <c r="G10" s="11">
        <v>1</v>
      </c>
      <c r="H10" s="11">
        <f>E10+F10+G10</f>
        <v>104</v>
      </c>
    </row>
    <row r="11" spans="1:8">
      <c r="A11" s="4"/>
      <c r="B11" s="96" t="s">
        <v>1</v>
      </c>
      <c r="C11" s="12" t="s">
        <v>0</v>
      </c>
      <c r="D11" s="157">
        <v>12</v>
      </c>
      <c r="E11" s="11">
        <v>4</v>
      </c>
      <c r="F11" s="11">
        <v>0</v>
      </c>
      <c r="G11" s="11">
        <v>0</v>
      </c>
      <c r="H11" s="11">
        <f t="shared" ref="H11:H22" si="0">E11+F11+G11</f>
        <v>4</v>
      </c>
    </row>
    <row r="12" spans="1:8">
      <c r="A12" s="4"/>
      <c r="B12" s="96" t="s">
        <v>2</v>
      </c>
      <c r="C12" s="12"/>
      <c r="D12" s="157">
        <v>11</v>
      </c>
      <c r="E12" s="11">
        <v>25</v>
      </c>
      <c r="F12" s="11">
        <v>2</v>
      </c>
      <c r="G12" s="11">
        <v>0</v>
      </c>
      <c r="H12" s="11">
        <f t="shared" si="0"/>
        <v>27</v>
      </c>
    </row>
    <row r="13" spans="1:8">
      <c r="A13" s="4"/>
      <c r="B13" s="96" t="s">
        <v>1</v>
      </c>
      <c r="C13" s="97"/>
      <c r="D13" s="157">
        <v>10</v>
      </c>
      <c r="E13" s="11">
        <v>4</v>
      </c>
      <c r="F13" s="11">
        <v>0</v>
      </c>
      <c r="G13" s="11">
        <v>0</v>
      </c>
      <c r="H13" s="11">
        <f t="shared" si="0"/>
        <v>4</v>
      </c>
    </row>
    <row r="14" spans="1:8">
      <c r="A14" s="4"/>
      <c r="B14" s="96" t="s">
        <v>3</v>
      </c>
      <c r="C14" s="12"/>
      <c r="D14" s="157">
        <v>9</v>
      </c>
      <c r="E14" s="11">
        <v>4</v>
      </c>
      <c r="F14" s="11">
        <v>0</v>
      </c>
      <c r="G14" s="11">
        <v>0</v>
      </c>
      <c r="H14" s="11">
        <f t="shared" si="0"/>
        <v>4</v>
      </c>
    </row>
    <row r="15" spans="1:8">
      <c r="A15" s="4"/>
      <c r="B15" s="96" t="s">
        <v>4</v>
      </c>
      <c r="C15" s="12" t="s">
        <v>5</v>
      </c>
      <c r="D15" s="157">
        <v>8</v>
      </c>
      <c r="E15" s="11">
        <v>4</v>
      </c>
      <c r="F15" s="11">
        <v>0</v>
      </c>
      <c r="G15" s="11">
        <v>0</v>
      </c>
      <c r="H15" s="11">
        <f t="shared" si="0"/>
        <v>4</v>
      </c>
    </row>
    <row r="16" spans="1:8">
      <c r="A16" s="4"/>
      <c r="B16" s="96" t="s">
        <v>6</v>
      </c>
      <c r="C16" s="12"/>
      <c r="D16" s="157">
        <v>7</v>
      </c>
      <c r="E16" s="11">
        <v>29</v>
      </c>
      <c r="F16" s="11">
        <v>5</v>
      </c>
      <c r="G16" s="11">
        <v>0</v>
      </c>
      <c r="H16" s="11">
        <f t="shared" si="0"/>
        <v>34</v>
      </c>
    </row>
    <row r="17" spans="1:8">
      <c r="A17" s="4"/>
      <c r="B17" s="96" t="s">
        <v>7</v>
      </c>
      <c r="C17" s="12"/>
      <c r="D17" s="157">
        <v>6</v>
      </c>
      <c r="E17" s="11">
        <v>44</v>
      </c>
      <c r="F17" s="11">
        <v>6</v>
      </c>
      <c r="G17" s="11">
        <v>0</v>
      </c>
      <c r="H17" s="11">
        <f t="shared" si="0"/>
        <v>50</v>
      </c>
    </row>
    <row r="18" spans="1:8">
      <c r="A18" s="4"/>
      <c r="B18" s="96" t="s">
        <v>1</v>
      </c>
      <c r="C18" s="97"/>
      <c r="D18" s="157">
        <v>5</v>
      </c>
      <c r="E18" s="11">
        <v>18</v>
      </c>
      <c r="F18" s="11">
        <v>3</v>
      </c>
      <c r="G18" s="11">
        <v>0</v>
      </c>
      <c r="H18" s="11">
        <f t="shared" si="0"/>
        <v>21</v>
      </c>
    </row>
    <row r="19" spans="1:8">
      <c r="A19" s="4"/>
      <c r="B19" s="96"/>
      <c r="C19" s="12"/>
      <c r="D19" s="157">
        <v>4</v>
      </c>
      <c r="E19" s="11">
        <v>8</v>
      </c>
      <c r="F19" s="11">
        <v>3</v>
      </c>
      <c r="G19" s="11">
        <v>0</v>
      </c>
      <c r="H19" s="11">
        <f t="shared" si="0"/>
        <v>11</v>
      </c>
    </row>
    <row r="20" spans="1:8">
      <c r="A20" s="4"/>
      <c r="B20" s="96"/>
      <c r="C20" s="12" t="s">
        <v>1</v>
      </c>
      <c r="D20" s="157">
        <v>3</v>
      </c>
      <c r="E20" s="11">
        <v>8</v>
      </c>
      <c r="F20" s="11">
        <v>6</v>
      </c>
      <c r="G20" s="11">
        <v>1</v>
      </c>
      <c r="H20" s="11">
        <f t="shared" si="0"/>
        <v>15</v>
      </c>
    </row>
    <row r="21" spans="1:8">
      <c r="A21" s="4"/>
      <c r="B21" s="96"/>
      <c r="C21" s="12"/>
      <c r="D21" s="157">
        <v>2</v>
      </c>
      <c r="E21" s="11">
        <v>25</v>
      </c>
      <c r="F21" s="11">
        <v>0</v>
      </c>
      <c r="G21" s="11">
        <v>0</v>
      </c>
      <c r="H21" s="11">
        <f t="shared" si="0"/>
        <v>25</v>
      </c>
    </row>
    <row r="22" spans="1:8">
      <c r="A22" s="4"/>
      <c r="B22" s="13"/>
      <c r="C22" s="98"/>
      <c r="D22" s="95">
        <v>1</v>
      </c>
      <c r="E22" s="11">
        <v>5</v>
      </c>
      <c r="F22" s="11">
        <v>0</v>
      </c>
      <c r="G22" s="11">
        <v>0</v>
      </c>
      <c r="H22" s="11">
        <f t="shared" si="0"/>
        <v>5</v>
      </c>
    </row>
    <row r="23" spans="1:8" ht="12.75" customHeight="1">
      <c r="A23" s="4"/>
      <c r="B23" s="304" t="s">
        <v>14</v>
      </c>
      <c r="C23" s="305"/>
      <c r="D23" s="306"/>
      <c r="E23" s="11">
        <f>SUM(E10:E22)</f>
        <v>270</v>
      </c>
      <c r="F23" s="11">
        <f>SUM(F10:F22)</f>
        <v>36</v>
      </c>
      <c r="G23" s="11">
        <f>SUM(G10:G22)</f>
        <v>2</v>
      </c>
      <c r="H23" s="11">
        <f>SUM(H10:H22)</f>
        <v>308</v>
      </c>
    </row>
    <row r="24" spans="1:8">
      <c r="A24" s="4"/>
      <c r="B24" s="9"/>
      <c r="C24" s="17"/>
      <c r="D24" s="157">
        <v>13</v>
      </c>
      <c r="E24" s="11">
        <v>202</v>
      </c>
      <c r="F24" s="11">
        <v>9</v>
      </c>
      <c r="G24" s="11">
        <v>1</v>
      </c>
      <c r="H24" s="11">
        <f t="shared" ref="H24:H36" si="1">E24+F24+G24</f>
        <v>212</v>
      </c>
    </row>
    <row r="25" spans="1:8">
      <c r="A25" s="4"/>
      <c r="B25" s="96"/>
      <c r="C25" s="14" t="s">
        <v>0</v>
      </c>
      <c r="D25" s="157">
        <v>12</v>
      </c>
      <c r="E25" s="11">
        <v>4</v>
      </c>
      <c r="F25" s="11">
        <v>0</v>
      </c>
      <c r="G25" s="11">
        <v>0</v>
      </c>
      <c r="H25" s="11">
        <f t="shared" si="1"/>
        <v>4</v>
      </c>
    </row>
    <row r="26" spans="1:8">
      <c r="A26" s="4"/>
      <c r="B26" s="96" t="s">
        <v>7</v>
      </c>
      <c r="C26" s="14"/>
      <c r="D26" s="157">
        <v>11</v>
      </c>
      <c r="E26" s="11">
        <v>24</v>
      </c>
      <c r="F26" s="11">
        <v>0</v>
      </c>
      <c r="G26" s="11">
        <v>0</v>
      </c>
      <c r="H26" s="11">
        <f t="shared" si="1"/>
        <v>24</v>
      </c>
    </row>
    <row r="27" spans="1:8">
      <c r="A27" s="4"/>
      <c r="B27" s="96" t="s">
        <v>8</v>
      </c>
      <c r="C27" s="17"/>
      <c r="D27" s="157">
        <v>10</v>
      </c>
      <c r="E27" s="11">
        <v>11</v>
      </c>
      <c r="F27" s="11">
        <v>0</v>
      </c>
      <c r="G27" s="11">
        <v>0</v>
      </c>
      <c r="H27" s="11">
        <f t="shared" si="1"/>
        <v>11</v>
      </c>
    </row>
    <row r="28" spans="1:8">
      <c r="A28" s="4"/>
      <c r="B28" s="96" t="s">
        <v>0</v>
      </c>
      <c r="C28" s="14"/>
      <c r="D28" s="157">
        <v>9</v>
      </c>
      <c r="E28" s="11">
        <v>6</v>
      </c>
      <c r="F28" s="11">
        <v>1</v>
      </c>
      <c r="G28" s="11">
        <v>0</v>
      </c>
      <c r="H28" s="11">
        <f t="shared" si="1"/>
        <v>7</v>
      </c>
    </row>
    <row r="29" spans="1:8">
      <c r="A29" s="4"/>
      <c r="B29" s="96" t="s">
        <v>2</v>
      </c>
      <c r="C29" s="14" t="s">
        <v>5</v>
      </c>
      <c r="D29" s="157">
        <v>8</v>
      </c>
      <c r="E29" s="11">
        <v>5</v>
      </c>
      <c r="F29" s="11">
        <v>0</v>
      </c>
      <c r="G29" s="11">
        <v>0</v>
      </c>
      <c r="H29" s="11">
        <f t="shared" si="1"/>
        <v>5</v>
      </c>
    </row>
    <row r="30" spans="1:8">
      <c r="A30" s="4"/>
      <c r="B30" s="96" t="s">
        <v>4</v>
      </c>
      <c r="C30" s="14"/>
      <c r="D30" s="157">
        <v>7</v>
      </c>
      <c r="E30" s="11">
        <v>10</v>
      </c>
      <c r="F30" s="11">
        <v>0</v>
      </c>
      <c r="G30" s="11">
        <v>0</v>
      </c>
      <c r="H30" s="11">
        <f t="shared" si="1"/>
        <v>10</v>
      </c>
    </row>
    <row r="31" spans="1:8">
      <c r="A31" s="4"/>
      <c r="B31" s="96" t="s">
        <v>0</v>
      </c>
      <c r="C31" s="14"/>
      <c r="D31" s="157">
        <v>6</v>
      </c>
      <c r="E31" s="11">
        <v>32</v>
      </c>
      <c r="F31" s="11">
        <v>3</v>
      </c>
      <c r="G31" s="11">
        <v>0</v>
      </c>
      <c r="H31" s="11">
        <f t="shared" si="1"/>
        <v>35</v>
      </c>
    </row>
    <row r="32" spans="1:8">
      <c r="A32" s="4"/>
      <c r="B32" s="96" t="s">
        <v>9</v>
      </c>
      <c r="C32" s="17"/>
      <c r="D32" s="157">
        <v>5</v>
      </c>
      <c r="E32" s="11">
        <v>18</v>
      </c>
      <c r="F32" s="11">
        <v>1</v>
      </c>
      <c r="G32" s="11">
        <v>0</v>
      </c>
      <c r="H32" s="11">
        <f t="shared" si="1"/>
        <v>19</v>
      </c>
    </row>
    <row r="33" spans="1:8">
      <c r="A33" s="4"/>
      <c r="B33" s="96"/>
      <c r="C33" s="14"/>
      <c r="D33" s="157">
        <v>4</v>
      </c>
      <c r="E33" s="11">
        <v>16</v>
      </c>
      <c r="F33" s="11">
        <v>3</v>
      </c>
      <c r="G33" s="11">
        <v>0</v>
      </c>
      <c r="H33" s="11">
        <f t="shared" si="1"/>
        <v>19</v>
      </c>
    </row>
    <row r="34" spans="1:8">
      <c r="A34" s="4"/>
      <c r="B34" s="96"/>
      <c r="C34" s="14" t="s">
        <v>1</v>
      </c>
      <c r="D34" s="157">
        <v>3</v>
      </c>
      <c r="E34" s="11">
        <v>13</v>
      </c>
      <c r="F34" s="11">
        <v>2</v>
      </c>
      <c r="G34" s="11">
        <v>0</v>
      </c>
      <c r="H34" s="11">
        <f t="shared" si="1"/>
        <v>15</v>
      </c>
    </row>
    <row r="35" spans="1:8">
      <c r="A35" s="4"/>
      <c r="B35" s="96"/>
      <c r="C35" s="14"/>
      <c r="D35" s="157">
        <v>2</v>
      </c>
      <c r="E35" s="11">
        <v>20</v>
      </c>
      <c r="F35" s="11">
        <v>0</v>
      </c>
      <c r="G35" s="11">
        <v>0</v>
      </c>
      <c r="H35" s="11">
        <f t="shared" si="1"/>
        <v>20</v>
      </c>
    </row>
    <row r="36" spans="1:8">
      <c r="A36" s="4"/>
      <c r="B36" s="13"/>
      <c r="C36" s="99"/>
      <c r="D36" s="9">
        <v>1</v>
      </c>
      <c r="E36" s="11">
        <v>16</v>
      </c>
      <c r="F36" s="11">
        <v>0</v>
      </c>
      <c r="G36" s="11">
        <v>0</v>
      </c>
      <c r="H36" s="11">
        <f t="shared" si="1"/>
        <v>16</v>
      </c>
    </row>
    <row r="37" spans="1:8" ht="12.75" customHeight="1">
      <c r="A37" s="4"/>
      <c r="B37" s="304" t="s">
        <v>15</v>
      </c>
      <c r="C37" s="305"/>
      <c r="D37" s="306"/>
      <c r="E37" s="11">
        <f>SUM(E24:E36)</f>
        <v>377</v>
      </c>
      <c r="F37" s="11">
        <f>SUM(F24:F36)</f>
        <v>19</v>
      </c>
      <c r="G37" s="11">
        <f>SUM(G24:G36)</f>
        <v>1</v>
      </c>
      <c r="H37" s="11">
        <f>SUM(H24:H36)</f>
        <v>397</v>
      </c>
    </row>
    <row r="38" spans="1:8">
      <c r="A38" s="4"/>
      <c r="B38" s="9"/>
      <c r="C38" s="9"/>
      <c r="D38" s="157">
        <v>13</v>
      </c>
      <c r="E38" s="11">
        <v>0</v>
      </c>
      <c r="F38" s="11">
        <v>0</v>
      </c>
      <c r="G38" s="11">
        <v>0</v>
      </c>
      <c r="H38" s="11">
        <f t="shared" ref="H38:H50" si="2">E38+F38+G38</f>
        <v>0</v>
      </c>
    </row>
    <row r="39" spans="1:8">
      <c r="A39" s="4"/>
      <c r="B39" s="96" t="s">
        <v>1</v>
      </c>
      <c r="C39" s="14" t="s">
        <v>0</v>
      </c>
      <c r="D39" s="157">
        <v>12</v>
      </c>
      <c r="E39" s="11">
        <v>0</v>
      </c>
      <c r="F39" s="11">
        <v>0</v>
      </c>
      <c r="G39" s="11">
        <v>0</v>
      </c>
      <c r="H39" s="11">
        <f t="shared" si="2"/>
        <v>0</v>
      </c>
    </row>
    <row r="40" spans="1:8">
      <c r="A40" s="4"/>
      <c r="B40" s="96" t="s">
        <v>10</v>
      </c>
      <c r="C40" s="13"/>
      <c r="D40" s="157">
        <v>11</v>
      </c>
      <c r="E40" s="11">
        <v>0</v>
      </c>
      <c r="F40" s="11">
        <v>0</v>
      </c>
      <c r="G40" s="11">
        <v>0</v>
      </c>
      <c r="H40" s="11">
        <f t="shared" si="2"/>
        <v>0</v>
      </c>
    </row>
    <row r="41" spans="1:8">
      <c r="A41" s="4"/>
      <c r="B41" s="96" t="s">
        <v>11</v>
      </c>
      <c r="C41" s="14"/>
      <c r="D41" s="157">
        <v>10</v>
      </c>
      <c r="E41" s="11">
        <v>0</v>
      </c>
      <c r="F41" s="11">
        <v>0</v>
      </c>
      <c r="G41" s="11">
        <v>0</v>
      </c>
      <c r="H41" s="11">
        <f t="shared" si="2"/>
        <v>0</v>
      </c>
    </row>
    <row r="42" spans="1:8">
      <c r="A42" s="4"/>
      <c r="B42" s="96" t="s">
        <v>4</v>
      </c>
      <c r="C42" s="14"/>
      <c r="D42" s="157">
        <v>9</v>
      </c>
      <c r="E42" s="11">
        <v>0</v>
      </c>
      <c r="F42" s="11">
        <v>0</v>
      </c>
      <c r="G42" s="11">
        <v>0</v>
      </c>
      <c r="H42" s="11">
        <f t="shared" si="2"/>
        <v>0</v>
      </c>
    </row>
    <row r="43" spans="1:8">
      <c r="A43" s="4"/>
      <c r="B43" s="96" t="s">
        <v>3</v>
      </c>
      <c r="C43" s="14" t="s">
        <v>5</v>
      </c>
      <c r="D43" s="157">
        <v>8</v>
      </c>
      <c r="E43" s="11">
        <v>0</v>
      </c>
      <c r="F43" s="11">
        <v>0</v>
      </c>
      <c r="G43" s="11">
        <v>0</v>
      </c>
      <c r="H43" s="11">
        <f t="shared" si="2"/>
        <v>0</v>
      </c>
    </row>
    <row r="44" spans="1:8">
      <c r="A44" s="4"/>
      <c r="B44" s="96" t="s">
        <v>4</v>
      </c>
      <c r="C44" s="14"/>
      <c r="D44" s="157">
        <v>7</v>
      </c>
      <c r="E44" s="11">
        <v>0</v>
      </c>
      <c r="F44" s="11">
        <v>0</v>
      </c>
      <c r="G44" s="11">
        <v>0</v>
      </c>
      <c r="H44" s="11">
        <f t="shared" si="2"/>
        <v>0</v>
      </c>
    </row>
    <row r="45" spans="1:8">
      <c r="A45" s="4"/>
      <c r="B45" s="96" t="s">
        <v>1</v>
      </c>
      <c r="C45" s="14"/>
      <c r="D45" s="157">
        <v>6</v>
      </c>
      <c r="E45" s="11">
        <v>0</v>
      </c>
      <c r="F45" s="11">
        <v>0</v>
      </c>
      <c r="G45" s="11">
        <v>0</v>
      </c>
      <c r="H45" s="11">
        <f t="shared" si="2"/>
        <v>0</v>
      </c>
    </row>
    <row r="46" spans="1:8">
      <c r="A46" s="4"/>
      <c r="B46" s="96" t="s">
        <v>12</v>
      </c>
      <c r="C46" s="9"/>
      <c r="D46" s="157">
        <v>5</v>
      </c>
      <c r="E46" s="11">
        <v>0</v>
      </c>
      <c r="F46" s="11">
        <v>0</v>
      </c>
      <c r="G46" s="11">
        <v>0</v>
      </c>
      <c r="H46" s="11">
        <f t="shared" si="2"/>
        <v>0</v>
      </c>
    </row>
    <row r="47" spans="1:8">
      <c r="A47" s="4"/>
      <c r="B47" s="96"/>
      <c r="C47" s="14"/>
      <c r="D47" s="157">
        <v>4</v>
      </c>
      <c r="E47" s="11">
        <v>0</v>
      </c>
      <c r="F47" s="11">
        <v>0</v>
      </c>
      <c r="G47" s="11">
        <v>0</v>
      </c>
      <c r="H47" s="11">
        <f t="shared" si="2"/>
        <v>0</v>
      </c>
    </row>
    <row r="48" spans="1:8">
      <c r="A48" s="4"/>
      <c r="B48" s="96"/>
      <c r="C48" s="14" t="s">
        <v>1</v>
      </c>
      <c r="D48" s="157">
        <v>3</v>
      </c>
      <c r="E48" s="11">
        <v>0</v>
      </c>
      <c r="F48" s="11">
        <v>0</v>
      </c>
      <c r="G48" s="11">
        <v>0</v>
      </c>
      <c r="H48" s="11">
        <f t="shared" si="2"/>
        <v>0</v>
      </c>
    </row>
    <row r="49" spans="1:8">
      <c r="A49" s="4"/>
      <c r="B49" s="96"/>
      <c r="C49" s="14"/>
      <c r="D49" s="157">
        <v>2</v>
      </c>
      <c r="E49" s="11">
        <v>0</v>
      </c>
      <c r="F49" s="11">
        <v>0</v>
      </c>
      <c r="G49" s="11">
        <v>0</v>
      </c>
      <c r="H49" s="11">
        <f t="shared" si="2"/>
        <v>0</v>
      </c>
    </row>
    <row r="50" spans="1:8">
      <c r="A50" s="4"/>
      <c r="B50" s="13"/>
      <c r="C50" s="14"/>
      <c r="D50" s="9">
        <v>1</v>
      </c>
      <c r="E50" s="11">
        <v>0</v>
      </c>
      <c r="F50" s="11">
        <v>0</v>
      </c>
      <c r="G50" s="11">
        <v>0</v>
      </c>
      <c r="H50" s="11">
        <f t="shared" si="2"/>
        <v>0</v>
      </c>
    </row>
    <row r="51" spans="1:8" ht="12.75" customHeight="1">
      <c r="B51" s="307" t="s">
        <v>16</v>
      </c>
      <c r="C51" s="307"/>
      <c r="D51" s="307"/>
      <c r="E51" s="11">
        <v>0</v>
      </c>
      <c r="F51" s="11">
        <v>0</v>
      </c>
      <c r="G51" s="11">
        <v>0</v>
      </c>
      <c r="H51" s="11">
        <f>SUM(H38:H50)</f>
        <v>0</v>
      </c>
    </row>
    <row r="52" spans="1:8" ht="12.75" customHeight="1">
      <c r="B52" s="303" t="s">
        <v>17</v>
      </c>
      <c r="C52" s="303"/>
      <c r="D52" s="303"/>
      <c r="E52" s="15">
        <f>+E23+E37+E51</f>
        <v>647</v>
      </c>
      <c r="F52" s="15">
        <f>+F23+F37+F51</f>
        <v>55</v>
      </c>
      <c r="G52" s="15">
        <f>+G23+G37+G51</f>
        <v>3</v>
      </c>
      <c r="H52" s="15">
        <f>+H23+H37+H51</f>
        <v>705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H15" sqref="H1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90</v>
      </c>
      <c r="C2" s="6"/>
      <c r="D2" s="6"/>
      <c r="E2" s="6"/>
      <c r="F2" s="6"/>
      <c r="G2" s="6"/>
      <c r="H2" s="6"/>
    </row>
    <row r="3" spans="1:8">
      <c r="B3" s="5" t="s">
        <v>91</v>
      </c>
      <c r="C3" s="6"/>
      <c r="D3" s="6"/>
      <c r="E3" s="6"/>
      <c r="F3" s="6"/>
      <c r="G3" s="6"/>
      <c r="H3" s="6"/>
    </row>
    <row r="4" spans="1:8">
      <c r="B4" s="6" t="s">
        <v>63</v>
      </c>
      <c r="C4" s="6"/>
      <c r="D4" s="6"/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98" t="s">
        <v>30</v>
      </c>
      <c r="C8" s="298"/>
      <c r="D8" s="298"/>
      <c r="E8" s="298" t="s">
        <v>18</v>
      </c>
      <c r="F8" s="298"/>
      <c r="G8" s="298"/>
      <c r="H8" s="298"/>
    </row>
    <row r="9" spans="1:8" ht="24">
      <c r="B9" s="298"/>
      <c r="C9" s="298"/>
      <c r="D9" s="298"/>
      <c r="E9" s="215" t="s">
        <v>19</v>
      </c>
      <c r="F9" s="215" t="s">
        <v>26</v>
      </c>
      <c r="G9" s="215" t="s">
        <v>20</v>
      </c>
      <c r="H9" s="215" t="s">
        <v>13</v>
      </c>
    </row>
    <row r="10" spans="1:8">
      <c r="A10" s="4"/>
      <c r="B10" s="95"/>
      <c r="C10" s="12"/>
      <c r="D10" s="216">
        <v>13</v>
      </c>
      <c r="E10" s="217">
        <v>226</v>
      </c>
      <c r="F10" s="218">
        <v>21</v>
      </c>
      <c r="G10" s="217">
        <v>3</v>
      </c>
      <c r="H10" s="118">
        <f>E10+F10+G10</f>
        <v>250</v>
      </c>
    </row>
    <row r="11" spans="1:8">
      <c r="A11" s="4"/>
      <c r="B11" s="96" t="s">
        <v>1</v>
      </c>
      <c r="C11" s="12" t="s">
        <v>0</v>
      </c>
      <c r="D11" s="216">
        <v>12</v>
      </c>
      <c r="E11" s="217">
        <v>8</v>
      </c>
      <c r="F11" s="217">
        <v>1</v>
      </c>
      <c r="G11" s="217">
        <v>0</v>
      </c>
      <c r="H11" s="118">
        <f t="shared" ref="H11:H22" si="0">E11+F11+G11</f>
        <v>9</v>
      </c>
    </row>
    <row r="12" spans="1:8">
      <c r="A12" s="4"/>
      <c r="B12" s="96" t="s">
        <v>2</v>
      </c>
      <c r="C12" s="12"/>
      <c r="D12" s="216">
        <v>11</v>
      </c>
      <c r="E12" s="217">
        <v>13</v>
      </c>
      <c r="F12" s="218">
        <v>0</v>
      </c>
      <c r="G12" s="217">
        <v>0</v>
      </c>
      <c r="H12" s="118">
        <f t="shared" si="0"/>
        <v>13</v>
      </c>
    </row>
    <row r="13" spans="1:8">
      <c r="A13" s="4"/>
      <c r="B13" s="96" t="s">
        <v>1</v>
      </c>
      <c r="C13" s="213"/>
      <c r="D13" s="216">
        <v>10</v>
      </c>
      <c r="E13" s="217">
        <v>8</v>
      </c>
      <c r="F13" s="217">
        <v>2</v>
      </c>
      <c r="G13" s="217">
        <v>0</v>
      </c>
      <c r="H13" s="118">
        <f t="shared" si="0"/>
        <v>10</v>
      </c>
    </row>
    <row r="14" spans="1:8">
      <c r="A14" s="4"/>
      <c r="B14" s="96" t="s">
        <v>3</v>
      </c>
      <c r="C14" s="12"/>
      <c r="D14" s="216">
        <v>9</v>
      </c>
      <c r="E14" s="217">
        <v>71</v>
      </c>
      <c r="F14" s="218">
        <v>9</v>
      </c>
      <c r="G14" s="217">
        <v>0</v>
      </c>
      <c r="H14" s="118">
        <f t="shared" si="0"/>
        <v>80</v>
      </c>
    </row>
    <row r="15" spans="1:8">
      <c r="A15" s="4"/>
      <c r="B15" s="96" t="s">
        <v>4</v>
      </c>
      <c r="C15" s="12" t="s">
        <v>5</v>
      </c>
      <c r="D15" s="216">
        <v>8</v>
      </c>
      <c r="E15" s="217">
        <v>94</v>
      </c>
      <c r="F15" s="217">
        <v>15</v>
      </c>
      <c r="G15" s="217">
        <v>0</v>
      </c>
      <c r="H15" s="118">
        <f t="shared" si="0"/>
        <v>109</v>
      </c>
    </row>
    <row r="16" spans="1:8">
      <c r="A16" s="4"/>
      <c r="B16" s="96" t="s">
        <v>6</v>
      </c>
      <c r="C16" s="12"/>
      <c r="D16" s="216">
        <v>7</v>
      </c>
      <c r="E16" s="217">
        <v>47</v>
      </c>
      <c r="F16" s="218">
        <v>6</v>
      </c>
      <c r="G16" s="217">
        <v>1</v>
      </c>
      <c r="H16" s="118">
        <f t="shared" si="0"/>
        <v>54</v>
      </c>
    </row>
    <row r="17" spans="1:8">
      <c r="A17" s="4"/>
      <c r="B17" s="96" t="s">
        <v>7</v>
      </c>
      <c r="C17" s="12"/>
      <c r="D17" s="216">
        <v>6</v>
      </c>
      <c r="E17" s="217">
        <v>26</v>
      </c>
      <c r="F17" s="217">
        <v>5</v>
      </c>
      <c r="G17" s="217">
        <v>0</v>
      </c>
      <c r="H17" s="118">
        <f t="shared" si="0"/>
        <v>31</v>
      </c>
    </row>
    <row r="18" spans="1:8">
      <c r="A18" s="4"/>
      <c r="B18" s="96" t="s">
        <v>1</v>
      </c>
      <c r="C18" s="213"/>
      <c r="D18" s="216">
        <v>5</v>
      </c>
      <c r="E18" s="217">
        <v>30</v>
      </c>
      <c r="F18" s="218">
        <v>5</v>
      </c>
      <c r="G18" s="217">
        <v>0</v>
      </c>
      <c r="H18" s="118">
        <f t="shared" si="0"/>
        <v>35</v>
      </c>
    </row>
    <row r="19" spans="1:8">
      <c r="A19" s="4"/>
      <c r="B19" s="96"/>
      <c r="C19" s="12"/>
      <c r="D19" s="216">
        <v>4</v>
      </c>
      <c r="E19" s="217">
        <v>26</v>
      </c>
      <c r="F19" s="217">
        <v>2</v>
      </c>
      <c r="G19" s="217">
        <v>1</v>
      </c>
      <c r="H19" s="118">
        <f t="shared" si="0"/>
        <v>29</v>
      </c>
    </row>
    <row r="20" spans="1:8">
      <c r="A20" s="4"/>
      <c r="B20" s="96"/>
      <c r="C20" s="12" t="s">
        <v>1</v>
      </c>
      <c r="D20" s="216">
        <v>3</v>
      </c>
      <c r="E20" s="217">
        <v>41</v>
      </c>
      <c r="F20" s="218">
        <v>4</v>
      </c>
      <c r="G20" s="217">
        <v>0</v>
      </c>
      <c r="H20" s="118">
        <f t="shared" si="0"/>
        <v>45</v>
      </c>
    </row>
    <row r="21" spans="1:8">
      <c r="A21" s="4"/>
      <c r="B21" s="96"/>
      <c r="C21" s="12"/>
      <c r="D21" s="216">
        <v>2</v>
      </c>
      <c r="E21" s="217">
        <v>47</v>
      </c>
      <c r="F21" s="217">
        <v>7</v>
      </c>
      <c r="G21" s="217">
        <v>0</v>
      </c>
      <c r="H21" s="118">
        <f t="shared" si="0"/>
        <v>54</v>
      </c>
    </row>
    <row r="22" spans="1:8">
      <c r="A22" s="4"/>
      <c r="B22" s="13"/>
      <c r="C22" s="98"/>
      <c r="D22" s="95">
        <v>1</v>
      </c>
      <c r="E22" s="217">
        <v>28</v>
      </c>
      <c r="F22" s="218">
        <v>3</v>
      </c>
      <c r="G22" s="217">
        <v>0</v>
      </c>
      <c r="H22" s="118">
        <f t="shared" si="0"/>
        <v>31</v>
      </c>
    </row>
    <row r="23" spans="1:8" ht="12.75" customHeight="1">
      <c r="A23" s="4"/>
      <c r="B23" s="299" t="s">
        <v>14</v>
      </c>
      <c r="C23" s="300"/>
      <c r="D23" s="301"/>
      <c r="E23" s="118">
        <f>SUM(E10:E22)</f>
        <v>665</v>
      </c>
      <c r="F23" s="118">
        <f>SUM(F10:F22)</f>
        <v>80</v>
      </c>
      <c r="G23" s="118">
        <f>SUM(G10:G22)</f>
        <v>5</v>
      </c>
      <c r="H23" s="118">
        <f>SUM(H10:H22)</f>
        <v>750</v>
      </c>
    </row>
    <row r="24" spans="1:8">
      <c r="A24" s="4"/>
      <c r="B24" s="95"/>
      <c r="C24" s="214"/>
      <c r="D24" s="216">
        <v>13</v>
      </c>
      <c r="E24" s="217">
        <v>715</v>
      </c>
      <c r="F24" s="218">
        <v>75</v>
      </c>
      <c r="G24" s="219">
        <v>3</v>
      </c>
      <c r="H24" s="118">
        <f t="shared" ref="H24:H36" si="1">E24+F24+G24</f>
        <v>793</v>
      </c>
    </row>
    <row r="25" spans="1:8">
      <c r="A25" s="4"/>
      <c r="B25" s="96"/>
      <c r="C25" s="14" t="s">
        <v>0</v>
      </c>
      <c r="D25" s="216">
        <v>12</v>
      </c>
      <c r="E25" s="217">
        <v>17</v>
      </c>
      <c r="F25" s="217">
        <v>3</v>
      </c>
      <c r="G25" s="219">
        <v>0</v>
      </c>
      <c r="H25" s="118">
        <f t="shared" si="1"/>
        <v>20</v>
      </c>
    </row>
    <row r="26" spans="1:8">
      <c r="A26" s="4"/>
      <c r="B26" s="96" t="s">
        <v>7</v>
      </c>
      <c r="C26" s="14"/>
      <c r="D26" s="216">
        <v>11</v>
      </c>
      <c r="E26" s="217">
        <v>18</v>
      </c>
      <c r="F26" s="218">
        <v>2</v>
      </c>
      <c r="G26" s="219">
        <v>0</v>
      </c>
      <c r="H26" s="118">
        <f t="shared" si="1"/>
        <v>20</v>
      </c>
    </row>
    <row r="27" spans="1:8">
      <c r="A27" s="4"/>
      <c r="B27" s="96" t="s">
        <v>8</v>
      </c>
      <c r="C27" s="214"/>
      <c r="D27" s="216">
        <v>10</v>
      </c>
      <c r="E27" s="217">
        <v>24</v>
      </c>
      <c r="F27" s="217">
        <v>0</v>
      </c>
      <c r="G27" s="219">
        <v>1</v>
      </c>
      <c r="H27" s="118">
        <f t="shared" si="1"/>
        <v>25</v>
      </c>
    </row>
    <row r="28" spans="1:8">
      <c r="A28" s="4"/>
      <c r="B28" s="96" t="s">
        <v>0</v>
      </c>
      <c r="C28" s="14"/>
      <c r="D28" s="216">
        <v>9</v>
      </c>
      <c r="E28" s="217">
        <v>44</v>
      </c>
      <c r="F28" s="218">
        <v>2</v>
      </c>
      <c r="G28" s="219">
        <v>0</v>
      </c>
      <c r="H28" s="118">
        <f t="shared" si="1"/>
        <v>46</v>
      </c>
    </row>
    <row r="29" spans="1:8">
      <c r="A29" s="4"/>
      <c r="B29" s="96" t="s">
        <v>2</v>
      </c>
      <c r="C29" s="14" t="s">
        <v>5</v>
      </c>
      <c r="D29" s="216">
        <v>8</v>
      </c>
      <c r="E29" s="217">
        <v>38</v>
      </c>
      <c r="F29" s="217">
        <v>1</v>
      </c>
      <c r="G29" s="219">
        <v>1</v>
      </c>
      <c r="H29" s="118">
        <f t="shared" si="1"/>
        <v>40</v>
      </c>
    </row>
    <row r="30" spans="1:8">
      <c r="A30" s="4"/>
      <c r="B30" s="96" t="s">
        <v>4</v>
      </c>
      <c r="C30" s="14"/>
      <c r="D30" s="216">
        <v>7</v>
      </c>
      <c r="E30" s="217">
        <v>49</v>
      </c>
      <c r="F30" s="218">
        <v>0</v>
      </c>
      <c r="G30" s="219">
        <v>1</v>
      </c>
      <c r="H30" s="118">
        <f t="shared" si="1"/>
        <v>50</v>
      </c>
    </row>
    <row r="31" spans="1:8">
      <c r="A31" s="4"/>
      <c r="B31" s="96" t="s">
        <v>0</v>
      </c>
      <c r="C31" s="14"/>
      <c r="D31" s="216">
        <v>6</v>
      </c>
      <c r="E31" s="217">
        <v>34</v>
      </c>
      <c r="F31" s="217">
        <v>4</v>
      </c>
      <c r="G31" s="219">
        <v>0</v>
      </c>
      <c r="H31" s="118">
        <f t="shared" si="1"/>
        <v>38</v>
      </c>
    </row>
    <row r="32" spans="1:8">
      <c r="A32" s="4"/>
      <c r="B32" s="96" t="s">
        <v>9</v>
      </c>
      <c r="C32" s="214"/>
      <c r="D32" s="216">
        <v>5</v>
      </c>
      <c r="E32" s="217">
        <v>63</v>
      </c>
      <c r="F32" s="218">
        <v>2</v>
      </c>
      <c r="G32" s="219">
        <v>0</v>
      </c>
      <c r="H32" s="118">
        <f t="shared" si="1"/>
        <v>65</v>
      </c>
    </row>
    <row r="33" spans="1:8">
      <c r="A33" s="4"/>
      <c r="B33" s="96"/>
      <c r="C33" s="14"/>
      <c r="D33" s="216">
        <v>4</v>
      </c>
      <c r="E33" s="217">
        <v>12</v>
      </c>
      <c r="F33" s="217">
        <v>1</v>
      </c>
      <c r="G33" s="219">
        <v>1</v>
      </c>
      <c r="H33" s="118">
        <f t="shared" si="1"/>
        <v>14</v>
      </c>
    </row>
    <row r="34" spans="1:8">
      <c r="A34" s="4"/>
      <c r="B34" s="96"/>
      <c r="C34" s="14" t="s">
        <v>1</v>
      </c>
      <c r="D34" s="216">
        <v>3</v>
      </c>
      <c r="E34" s="217">
        <v>92</v>
      </c>
      <c r="F34" s="218">
        <v>8</v>
      </c>
      <c r="G34" s="219">
        <v>0</v>
      </c>
      <c r="H34" s="118">
        <f t="shared" si="1"/>
        <v>100</v>
      </c>
    </row>
    <row r="35" spans="1:8">
      <c r="A35" s="4"/>
      <c r="B35" s="96"/>
      <c r="C35" s="14"/>
      <c r="D35" s="216">
        <v>2</v>
      </c>
      <c r="E35" s="217">
        <v>55</v>
      </c>
      <c r="F35" s="217">
        <v>4</v>
      </c>
      <c r="G35" s="219">
        <v>0</v>
      </c>
      <c r="H35" s="118">
        <f t="shared" si="1"/>
        <v>59</v>
      </c>
    </row>
    <row r="36" spans="1:8">
      <c r="A36" s="4"/>
      <c r="B36" s="13"/>
      <c r="C36" s="99"/>
      <c r="D36" s="95">
        <v>1</v>
      </c>
      <c r="E36" s="217">
        <v>73</v>
      </c>
      <c r="F36" s="218">
        <v>4</v>
      </c>
      <c r="G36" s="219">
        <v>0</v>
      </c>
      <c r="H36" s="118">
        <f t="shared" si="1"/>
        <v>77</v>
      </c>
    </row>
    <row r="37" spans="1:8" ht="12.75" customHeight="1">
      <c r="A37" s="4"/>
      <c r="B37" s="299" t="s">
        <v>15</v>
      </c>
      <c r="C37" s="300"/>
      <c r="D37" s="301"/>
      <c r="E37" s="118">
        <f>SUM(E24:E36)</f>
        <v>1234</v>
      </c>
      <c r="F37" s="118">
        <f>SUM(F24:F36)</f>
        <v>106</v>
      </c>
      <c r="G37" s="118">
        <f>SUM(G24:G36)</f>
        <v>7</v>
      </c>
      <c r="H37" s="118">
        <f>SUM(H24:H36)</f>
        <v>1347</v>
      </c>
    </row>
    <row r="38" spans="1:8">
      <c r="A38" s="4"/>
      <c r="B38" s="95"/>
      <c r="C38" s="95"/>
      <c r="D38" s="216">
        <v>13</v>
      </c>
      <c r="E38" s="220">
        <v>0</v>
      </c>
      <c r="F38" s="217">
        <v>0</v>
      </c>
      <c r="G38" s="219">
        <v>0</v>
      </c>
      <c r="H38" s="118">
        <f t="shared" ref="H38:H50" si="2">E38+F38+G38</f>
        <v>0</v>
      </c>
    </row>
    <row r="39" spans="1:8">
      <c r="A39" s="4"/>
      <c r="B39" s="96" t="s">
        <v>1</v>
      </c>
      <c r="C39" s="14" t="s">
        <v>0</v>
      </c>
      <c r="D39" s="216">
        <v>12</v>
      </c>
      <c r="E39" s="217">
        <v>0</v>
      </c>
      <c r="F39" s="217">
        <v>0</v>
      </c>
      <c r="G39" s="219">
        <v>0</v>
      </c>
      <c r="H39" s="118">
        <f t="shared" si="2"/>
        <v>0</v>
      </c>
    </row>
    <row r="40" spans="1:8">
      <c r="A40" s="4"/>
      <c r="B40" s="96" t="s">
        <v>10</v>
      </c>
      <c r="C40" s="13"/>
      <c r="D40" s="216">
        <v>11</v>
      </c>
      <c r="E40" s="217">
        <v>0</v>
      </c>
      <c r="F40" s="217">
        <v>0</v>
      </c>
      <c r="G40" s="219">
        <v>0</v>
      </c>
      <c r="H40" s="118">
        <f t="shared" si="2"/>
        <v>0</v>
      </c>
    </row>
    <row r="41" spans="1:8">
      <c r="A41" s="4"/>
      <c r="B41" s="96" t="s">
        <v>11</v>
      </c>
      <c r="C41" s="14"/>
      <c r="D41" s="216">
        <v>10</v>
      </c>
      <c r="E41" s="220">
        <v>0</v>
      </c>
      <c r="F41" s="217">
        <v>0</v>
      </c>
      <c r="G41" s="219">
        <v>0</v>
      </c>
      <c r="H41" s="118">
        <f t="shared" si="2"/>
        <v>0</v>
      </c>
    </row>
    <row r="42" spans="1:8">
      <c r="A42" s="4"/>
      <c r="B42" s="96" t="s">
        <v>4</v>
      </c>
      <c r="C42" s="14"/>
      <c r="D42" s="216">
        <v>9</v>
      </c>
      <c r="E42" s="217">
        <v>0</v>
      </c>
      <c r="F42" s="217">
        <v>0</v>
      </c>
      <c r="G42" s="219">
        <v>0</v>
      </c>
      <c r="H42" s="118">
        <f t="shared" si="2"/>
        <v>0</v>
      </c>
    </row>
    <row r="43" spans="1:8">
      <c r="A43" s="4"/>
      <c r="B43" s="96" t="s">
        <v>3</v>
      </c>
      <c r="C43" s="14" t="s">
        <v>5</v>
      </c>
      <c r="D43" s="216">
        <v>8</v>
      </c>
      <c r="E43" s="220">
        <v>0</v>
      </c>
      <c r="F43" s="217">
        <v>0</v>
      </c>
      <c r="G43" s="219">
        <v>0</v>
      </c>
      <c r="H43" s="118">
        <f t="shared" si="2"/>
        <v>0</v>
      </c>
    </row>
    <row r="44" spans="1:8">
      <c r="A44" s="4"/>
      <c r="B44" s="96" t="s">
        <v>4</v>
      </c>
      <c r="C44" s="14"/>
      <c r="D44" s="216">
        <v>7</v>
      </c>
      <c r="E44" s="220">
        <v>0</v>
      </c>
      <c r="F44" s="217">
        <v>0</v>
      </c>
      <c r="G44" s="219">
        <v>0</v>
      </c>
      <c r="H44" s="118">
        <f t="shared" si="2"/>
        <v>0</v>
      </c>
    </row>
    <row r="45" spans="1:8">
      <c r="A45" s="4"/>
      <c r="B45" s="96" t="s">
        <v>1</v>
      </c>
      <c r="C45" s="14"/>
      <c r="D45" s="216">
        <v>6</v>
      </c>
      <c r="E45" s="220">
        <v>0</v>
      </c>
      <c r="F45" s="217">
        <v>0</v>
      </c>
      <c r="G45" s="219">
        <v>0</v>
      </c>
      <c r="H45" s="118">
        <f t="shared" si="2"/>
        <v>0</v>
      </c>
    </row>
    <row r="46" spans="1:8">
      <c r="A46" s="4"/>
      <c r="B46" s="96" t="s">
        <v>12</v>
      </c>
      <c r="C46" s="95"/>
      <c r="D46" s="216">
        <v>5</v>
      </c>
      <c r="E46" s="220">
        <v>0</v>
      </c>
      <c r="F46" s="217">
        <v>0</v>
      </c>
      <c r="G46" s="219">
        <v>0</v>
      </c>
      <c r="H46" s="118">
        <f t="shared" si="2"/>
        <v>0</v>
      </c>
    </row>
    <row r="47" spans="1:8">
      <c r="A47" s="4"/>
      <c r="B47" s="96"/>
      <c r="C47" s="14"/>
      <c r="D47" s="216">
        <v>4</v>
      </c>
      <c r="E47" s="220">
        <v>0</v>
      </c>
      <c r="F47" s="217">
        <v>0</v>
      </c>
      <c r="G47" s="219">
        <v>0</v>
      </c>
      <c r="H47" s="118">
        <f t="shared" si="2"/>
        <v>0</v>
      </c>
    </row>
    <row r="48" spans="1:8">
      <c r="A48" s="4"/>
      <c r="B48" s="96"/>
      <c r="C48" s="14" t="s">
        <v>1</v>
      </c>
      <c r="D48" s="216">
        <v>3</v>
      </c>
      <c r="E48" s="220">
        <v>0</v>
      </c>
      <c r="F48" s="217">
        <v>0</v>
      </c>
      <c r="G48" s="219">
        <v>0</v>
      </c>
      <c r="H48" s="118">
        <f t="shared" si="2"/>
        <v>0</v>
      </c>
    </row>
    <row r="49" spans="1:8">
      <c r="A49" s="4"/>
      <c r="B49" s="96"/>
      <c r="C49" s="14"/>
      <c r="D49" s="216">
        <v>2</v>
      </c>
      <c r="E49" s="220">
        <v>0</v>
      </c>
      <c r="F49" s="217">
        <v>0</v>
      </c>
      <c r="G49" s="219">
        <v>0</v>
      </c>
      <c r="H49" s="118">
        <f t="shared" si="2"/>
        <v>0</v>
      </c>
    </row>
    <row r="50" spans="1:8">
      <c r="A50" s="4"/>
      <c r="B50" s="13"/>
      <c r="C50" s="14"/>
      <c r="D50" s="95">
        <v>1</v>
      </c>
      <c r="E50" s="220">
        <v>0</v>
      </c>
      <c r="F50" s="217">
        <v>0</v>
      </c>
      <c r="G50" s="221">
        <v>0</v>
      </c>
      <c r="H50" s="118">
        <f t="shared" si="2"/>
        <v>0</v>
      </c>
    </row>
    <row r="51" spans="1:8" ht="12.75" customHeight="1">
      <c r="B51" s="302" t="s">
        <v>16</v>
      </c>
      <c r="C51" s="302"/>
      <c r="D51" s="302"/>
      <c r="E51" s="118">
        <f>SUM(E38:E50)</f>
        <v>0</v>
      </c>
      <c r="F51" s="118">
        <f>SUM(F38:F50)</f>
        <v>0</v>
      </c>
      <c r="G51" s="118">
        <f>SUM(G38:G50)</f>
        <v>0</v>
      </c>
      <c r="H51" s="118">
        <f>SUM(H38:H50)</f>
        <v>0</v>
      </c>
    </row>
    <row r="52" spans="1:8" ht="12.75" customHeight="1">
      <c r="B52" s="296" t="s">
        <v>17</v>
      </c>
      <c r="C52" s="296"/>
      <c r="D52" s="296"/>
      <c r="E52" s="133">
        <f>+E23+E37+E51</f>
        <v>1899</v>
      </c>
      <c r="F52" s="133">
        <f>+F23+F37+F51</f>
        <v>186</v>
      </c>
      <c r="G52" s="133">
        <f>+G23+G37+G51</f>
        <v>12</v>
      </c>
      <c r="H52" s="133">
        <f>+H23+H37+H51</f>
        <v>2097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9" workbookViewId="0">
      <selection activeCell="H17" sqref="H1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161" t="s">
        <v>22</v>
      </c>
      <c r="C1" s="162"/>
      <c r="D1" s="162"/>
      <c r="E1" s="162"/>
      <c r="F1" s="6"/>
      <c r="G1" s="6"/>
      <c r="H1" s="6"/>
    </row>
    <row r="2" spans="1:8">
      <c r="B2" s="161" t="s">
        <v>82</v>
      </c>
      <c r="C2" s="162"/>
      <c r="D2" s="162"/>
      <c r="E2" s="162"/>
      <c r="F2" s="6"/>
      <c r="G2" s="6"/>
      <c r="H2" s="6"/>
    </row>
    <row r="3" spans="1:8">
      <c r="B3" s="161" t="s">
        <v>83</v>
      </c>
      <c r="C3" s="162"/>
      <c r="D3" s="162"/>
      <c r="E3" s="162"/>
      <c r="F3" s="6"/>
      <c r="G3" s="6"/>
      <c r="H3" s="6"/>
    </row>
    <row r="4" spans="1:8">
      <c r="B4" s="162" t="s">
        <v>84</v>
      </c>
      <c r="C4" s="162"/>
      <c r="D4" s="162"/>
      <c r="E4" s="162"/>
      <c r="F4" s="6"/>
      <c r="G4" s="6"/>
      <c r="H4" s="6"/>
    </row>
    <row r="5" spans="1:8">
      <c r="A5" s="69" t="s">
        <v>21</v>
      </c>
      <c r="B5" s="69"/>
      <c r="C5" s="69"/>
      <c r="D5" s="69"/>
      <c r="E5" s="69"/>
      <c r="F5" s="69"/>
      <c r="G5" s="69"/>
      <c r="H5" s="69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81" t="s">
        <v>73</v>
      </c>
      <c r="C8" s="381"/>
      <c r="D8" s="381"/>
      <c r="E8" s="381" t="s">
        <v>18</v>
      </c>
      <c r="F8" s="381"/>
      <c r="G8" s="381"/>
      <c r="H8" s="381"/>
    </row>
    <row r="9" spans="1:8" ht="24">
      <c r="B9" s="381"/>
      <c r="C9" s="381"/>
      <c r="D9" s="381"/>
      <c r="E9" s="163" t="s">
        <v>19</v>
      </c>
      <c r="F9" s="163" t="s">
        <v>26</v>
      </c>
      <c r="G9" s="163" t="s">
        <v>20</v>
      </c>
      <c r="H9" s="163" t="s">
        <v>13</v>
      </c>
    </row>
    <row r="10" spans="1:8">
      <c r="A10" s="25"/>
      <c r="B10" s="164"/>
      <c r="C10" s="165"/>
      <c r="D10" s="166">
        <v>13</v>
      </c>
      <c r="E10" s="167">
        <v>136</v>
      </c>
      <c r="F10" s="167">
        <v>1</v>
      </c>
      <c r="G10" s="167">
        <v>3</v>
      </c>
      <c r="H10" s="167">
        <v>140</v>
      </c>
    </row>
    <row r="11" spans="1:8">
      <c r="A11" s="25"/>
      <c r="B11" s="168" t="s">
        <v>1</v>
      </c>
      <c r="C11" s="165" t="s">
        <v>0</v>
      </c>
      <c r="D11" s="166">
        <v>12</v>
      </c>
      <c r="E11" s="167">
        <v>6</v>
      </c>
      <c r="F11" s="167">
        <v>0</v>
      </c>
      <c r="G11" s="167">
        <v>0</v>
      </c>
      <c r="H11" s="167">
        <v>6</v>
      </c>
    </row>
    <row r="12" spans="1:8">
      <c r="A12" s="25"/>
      <c r="B12" s="168" t="s">
        <v>2</v>
      </c>
      <c r="C12" s="165"/>
      <c r="D12" s="166">
        <v>11</v>
      </c>
      <c r="E12" s="167">
        <v>17</v>
      </c>
      <c r="F12" s="167">
        <v>0</v>
      </c>
      <c r="G12" s="167">
        <v>0</v>
      </c>
      <c r="H12" s="167">
        <v>17</v>
      </c>
    </row>
    <row r="13" spans="1:8">
      <c r="A13" s="25"/>
      <c r="B13" s="168" t="s">
        <v>1</v>
      </c>
      <c r="C13" s="169"/>
      <c r="D13" s="166">
        <v>10</v>
      </c>
      <c r="E13" s="167">
        <v>10</v>
      </c>
      <c r="F13" s="167">
        <v>0</v>
      </c>
      <c r="G13" s="167">
        <v>0</v>
      </c>
      <c r="H13" s="167">
        <v>10</v>
      </c>
    </row>
    <row r="14" spans="1:8">
      <c r="A14" s="25"/>
      <c r="B14" s="168" t="s">
        <v>3</v>
      </c>
      <c r="C14" s="165"/>
      <c r="D14" s="166">
        <v>9</v>
      </c>
      <c r="E14" s="167">
        <v>6</v>
      </c>
      <c r="F14" s="167">
        <v>0</v>
      </c>
      <c r="G14" s="167">
        <v>0</v>
      </c>
      <c r="H14" s="167">
        <v>6</v>
      </c>
    </row>
    <row r="15" spans="1:8">
      <c r="A15" s="25"/>
      <c r="B15" s="168" t="s">
        <v>4</v>
      </c>
      <c r="C15" s="165" t="s">
        <v>5</v>
      </c>
      <c r="D15" s="166">
        <v>8</v>
      </c>
      <c r="E15" s="167">
        <v>4</v>
      </c>
      <c r="F15" s="167">
        <v>0</v>
      </c>
      <c r="G15" s="167">
        <v>0</v>
      </c>
      <c r="H15" s="167">
        <v>4</v>
      </c>
    </row>
    <row r="16" spans="1:8">
      <c r="A16" s="25"/>
      <c r="B16" s="168" t="s">
        <v>6</v>
      </c>
      <c r="C16" s="165"/>
      <c r="D16" s="166">
        <v>7</v>
      </c>
      <c r="E16" s="167">
        <v>39</v>
      </c>
      <c r="F16" s="167">
        <v>0</v>
      </c>
      <c r="G16" s="167">
        <v>1</v>
      </c>
      <c r="H16" s="167">
        <v>40</v>
      </c>
    </row>
    <row r="17" spans="1:8">
      <c r="A17" s="25"/>
      <c r="B17" s="168" t="s">
        <v>7</v>
      </c>
      <c r="C17" s="165"/>
      <c r="D17" s="166">
        <v>6</v>
      </c>
      <c r="E17" s="167">
        <v>49</v>
      </c>
      <c r="F17" s="167">
        <v>0</v>
      </c>
      <c r="G17" s="167">
        <v>1</v>
      </c>
      <c r="H17" s="167">
        <v>50</v>
      </c>
    </row>
    <row r="18" spans="1:8">
      <c r="A18" s="25"/>
      <c r="B18" s="168" t="s">
        <v>1</v>
      </c>
      <c r="C18" s="169"/>
      <c r="D18" s="166">
        <v>5</v>
      </c>
      <c r="E18" s="167">
        <v>48</v>
      </c>
      <c r="F18" s="167">
        <v>1</v>
      </c>
      <c r="G18" s="167">
        <v>3</v>
      </c>
      <c r="H18" s="167">
        <v>52</v>
      </c>
    </row>
    <row r="19" spans="1:8">
      <c r="A19" s="25"/>
      <c r="B19" s="168"/>
      <c r="C19" s="165"/>
      <c r="D19" s="166">
        <v>4</v>
      </c>
      <c r="E19" s="167">
        <v>66</v>
      </c>
      <c r="F19" s="167">
        <v>0</v>
      </c>
      <c r="G19" s="167">
        <v>13</v>
      </c>
      <c r="H19" s="167">
        <v>79</v>
      </c>
    </row>
    <row r="20" spans="1:8">
      <c r="A20" s="25"/>
      <c r="B20" s="168"/>
      <c r="C20" s="165" t="s">
        <v>1</v>
      </c>
      <c r="D20" s="166">
        <v>3</v>
      </c>
      <c r="E20" s="167">
        <v>99</v>
      </c>
      <c r="F20" s="167">
        <v>1</v>
      </c>
      <c r="G20" s="167">
        <v>14</v>
      </c>
      <c r="H20" s="167">
        <v>114</v>
      </c>
    </row>
    <row r="21" spans="1:8">
      <c r="A21" s="25"/>
      <c r="B21" s="168"/>
      <c r="C21" s="165"/>
      <c r="D21" s="166">
        <v>2</v>
      </c>
      <c r="E21" s="167">
        <v>18</v>
      </c>
      <c r="F21" s="167">
        <v>0</v>
      </c>
      <c r="G21" s="167">
        <v>6</v>
      </c>
      <c r="H21" s="167">
        <v>24</v>
      </c>
    </row>
    <row r="22" spans="1:8">
      <c r="A22" s="25"/>
      <c r="B22" s="170"/>
      <c r="C22" s="171"/>
      <c r="D22" s="164">
        <v>1</v>
      </c>
      <c r="E22" s="167">
        <v>157</v>
      </c>
      <c r="F22" s="167">
        <v>0</v>
      </c>
      <c r="G22" s="167">
        <v>4</v>
      </c>
      <c r="H22" s="167">
        <v>161</v>
      </c>
    </row>
    <row r="23" spans="1:8" ht="12.75" customHeight="1">
      <c r="A23" s="25"/>
      <c r="B23" s="382" t="s">
        <v>14</v>
      </c>
      <c r="C23" s="382"/>
      <c r="D23" s="382"/>
      <c r="E23" s="167">
        <v>655</v>
      </c>
      <c r="F23" s="167">
        <v>3</v>
      </c>
      <c r="G23" s="167">
        <v>45</v>
      </c>
      <c r="H23" s="172">
        <v>703</v>
      </c>
    </row>
    <row r="24" spans="1:8">
      <c r="A24" s="25"/>
      <c r="B24" s="164"/>
      <c r="C24" s="173"/>
      <c r="D24" s="166">
        <v>13</v>
      </c>
      <c r="E24" s="167">
        <v>254</v>
      </c>
      <c r="F24" s="167">
        <v>0</v>
      </c>
      <c r="G24" s="167">
        <v>8</v>
      </c>
      <c r="H24" s="167">
        <v>262</v>
      </c>
    </row>
    <row r="25" spans="1:8">
      <c r="A25" s="25"/>
      <c r="B25" s="168"/>
      <c r="C25" s="174" t="s">
        <v>0</v>
      </c>
      <c r="D25" s="166">
        <v>12</v>
      </c>
      <c r="E25" s="167">
        <v>7</v>
      </c>
      <c r="F25" s="167">
        <v>0</v>
      </c>
      <c r="G25" s="167">
        <v>0</v>
      </c>
      <c r="H25" s="167">
        <v>7</v>
      </c>
    </row>
    <row r="26" spans="1:8">
      <c r="A26" s="25"/>
      <c r="B26" s="168" t="s">
        <v>7</v>
      </c>
      <c r="C26" s="174"/>
      <c r="D26" s="166">
        <v>11</v>
      </c>
      <c r="E26" s="167">
        <v>20</v>
      </c>
      <c r="F26" s="167">
        <v>0</v>
      </c>
      <c r="G26" s="167">
        <v>0</v>
      </c>
      <c r="H26" s="167">
        <v>20</v>
      </c>
    </row>
    <row r="27" spans="1:8">
      <c r="A27" s="25"/>
      <c r="B27" s="168" t="s">
        <v>8</v>
      </c>
      <c r="C27" s="173"/>
      <c r="D27" s="166">
        <v>10</v>
      </c>
      <c r="E27" s="167">
        <v>21</v>
      </c>
      <c r="F27" s="167">
        <v>0</v>
      </c>
      <c r="G27" s="167">
        <v>3</v>
      </c>
      <c r="H27" s="167">
        <v>24</v>
      </c>
    </row>
    <row r="28" spans="1:8">
      <c r="A28" s="25"/>
      <c r="B28" s="168" t="s">
        <v>0</v>
      </c>
      <c r="C28" s="174"/>
      <c r="D28" s="166">
        <v>9</v>
      </c>
      <c r="E28" s="167">
        <v>10</v>
      </c>
      <c r="F28" s="167">
        <v>0</v>
      </c>
      <c r="G28" s="167">
        <v>1</v>
      </c>
      <c r="H28" s="167">
        <v>11</v>
      </c>
    </row>
    <row r="29" spans="1:8">
      <c r="A29" s="25"/>
      <c r="B29" s="168" t="s">
        <v>2</v>
      </c>
      <c r="C29" s="174" t="s">
        <v>5</v>
      </c>
      <c r="D29" s="166">
        <v>8</v>
      </c>
      <c r="E29" s="167">
        <v>7</v>
      </c>
      <c r="F29" s="167">
        <v>0</v>
      </c>
      <c r="G29" s="167">
        <v>1</v>
      </c>
      <c r="H29" s="167">
        <v>8</v>
      </c>
    </row>
    <row r="30" spans="1:8">
      <c r="A30" s="25"/>
      <c r="B30" s="168" t="s">
        <v>4</v>
      </c>
      <c r="C30" s="174"/>
      <c r="D30" s="166">
        <v>7</v>
      </c>
      <c r="E30" s="167">
        <v>15</v>
      </c>
      <c r="F30" s="167">
        <v>1</v>
      </c>
      <c r="G30" s="167">
        <v>1</v>
      </c>
      <c r="H30" s="167">
        <v>17</v>
      </c>
    </row>
    <row r="31" spans="1:8">
      <c r="A31" s="25"/>
      <c r="B31" s="168" t="s">
        <v>0</v>
      </c>
      <c r="C31" s="174"/>
      <c r="D31" s="166">
        <v>6</v>
      </c>
      <c r="E31" s="167">
        <v>43</v>
      </c>
      <c r="F31" s="167">
        <v>0</v>
      </c>
      <c r="G31" s="167">
        <v>3</v>
      </c>
      <c r="H31" s="167">
        <v>46</v>
      </c>
    </row>
    <row r="32" spans="1:8">
      <c r="A32" s="25"/>
      <c r="B32" s="168" t="s">
        <v>9</v>
      </c>
      <c r="C32" s="173"/>
      <c r="D32" s="166">
        <v>5</v>
      </c>
      <c r="E32" s="167">
        <v>26</v>
      </c>
      <c r="F32" s="167">
        <v>0</v>
      </c>
      <c r="G32" s="167">
        <v>3</v>
      </c>
      <c r="H32" s="167">
        <v>29</v>
      </c>
    </row>
    <row r="33" spans="1:8">
      <c r="A33" s="25"/>
      <c r="B33" s="168"/>
      <c r="C33" s="174"/>
      <c r="D33" s="166">
        <v>4</v>
      </c>
      <c r="E33" s="167">
        <v>34</v>
      </c>
      <c r="F33" s="167">
        <v>0</v>
      </c>
      <c r="G33" s="167">
        <v>5</v>
      </c>
      <c r="H33" s="167">
        <v>39</v>
      </c>
    </row>
    <row r="34" spans="1:8">
      <c r="A34" s="25"/>
      <c r="B34" s="168"/>
      <c r="C34" s="174" t="s">
        <v>1</v>
      </c>
      <c r="D34" s="166">
        <v>3</v>
      </c>
      <c r="E34" s="167">
        <v>35</v>
      </c>
      <c r="F34" s="167">
        <v>0</v>
      </c>
      <c r="G34" s="167">
        <v>11</v>
      </c>
      <c r="H34" s="167">
        <v>46</v>
      </c>
    </row>
    <row r="35" spans="1:8">
      <c r="A35" s="25"/>
      <c r="B35" s="168"/>
      <c r="C35" s="174"/>
      <c r="D35" s="166">
        <v>2</v>
      </c>
      <c r="E35" s="167">
        <v>27</v>
      </c>
      <c r="F35" s="167">
        <v>0</v>
      </c>
      <c r="G35" s="167">
        <v>3</v>
      </c>
      <c r="H35" s="167">
        <v>30</v>
      </c>
    </row>
    <row r="36" spans="1:8">
      <c r="A36" s="25"/>
      <c r="B36" s="170"/>
      <c r="C36" s="175"/>
      <c r="D36" s="164">
        <v>1</v>
      </c>
      <c r="E36" s="167">
        <v>69</v>
      </c>
      <c r="F36" s="167">
        <v>0</v>
      </c>
      <c r="G36" s="167">
        <v>3</v>
      </c>
      <c r="H36" s="167">
        <v>72</v>
      </c>
    </row>
    <row r="37" spans="1:8" ht="12.75" customHeight="1">
      <c r="A37" s="25"/>
      <c r="B37" s="382" t="s">
        <v>15</v>
      </c>
      <c r="C37" s="382"/>
      <c r="D37" s="382"/>
      <c r="E37" s="167">
        <v>568</v>
      </c>
      <c r="F37" s="167">
        <v>1</v>
      </c>
      <c r="G37" s="167">
        <v>42</v>
      </c>
      <c r="H37" s="176">
        <v>611</v>
      </c>
    </row>
    <row r="38" spans="1:8">
      <c r="A38" s="25"/>
      <c r="B38" s="164"/>
      <c r="C38" s="164"/>
      <c r="D38" s="166">
        <v>13</v>
      </c>
      <c r="E38" s="167">
        <v>3</v>
      </c>
      <c r="F38" s="167">
        <v>0</v>
      </c>
      <c r="G38" s="167">
        <v>0</v>
      </c>
      <c r="H38" s="167">
        <v>3</v>
      </c>
    </row>
    <row r="39" spans="1:8">
      <c r="A39" s="25"/>
      <c r="B39" s="168" t="s">
        <v>1</v>
      </c>
      <c r="C39" s="174" t="s">
        <v>0</v>
      </c>
      <c r="D39" s="166">
        <v>12</v>
      </c>
      <c r="E39" s="167">
        <v>0</v>
      </c>
      <c r="F39" s="167">
        <v>0</v>
      </c>
      <c r="G39" s="167">
        <v>0</v>
      </c>
      <c r="H39" s="167">
        <v>0</v>
      </c>
    </row>
    <row r="40" spans="1:8">
      <c r="A40" s="25"/>
      <c r="B40" s="168" t="s">
        <v>10</v>
      </c>
      <c r="C40" s="170"/>
      <c r="D40" s="166">
        <v>11</v>
      </c>
      <c r="E40" s="167">
        <v>0</v>
      </c>
      <c r="F40" s="167">
        <v>0</v>
      </c>
      <c r="G40" s="167">
        <v>0</v>
      </c>
      <c r="H40" s="167">
        <v>0</v>
      </c>
    </row>
    <row r="41" spans="1:8">
      <c r="A41" s="25"/>
      <c r="B41" s="168" t="s">
        <v>11</v>
      </c>
      <c r="C41" s="174"/>
      <c r="D41" s="166">
        <v>10</v>
      </c>
      <c r="E41" s="167">
        <v>0</v>
      </c>
      <c r="F41" s="167">
        <v>0</v>
      </c>
      <c r="G41" s="167">
        <v>0</v>
      </c>
      <c r="H41" s="167">
        <v>0</v>
      </c>
    </row>
    <row r="42" spans="1:8">
      <c r="A42" s="25"/>
      <c r="B42" s="168" t="s">
        <v>4</v>
      </c>
      <c r="C42" s="174"/>
      <c r="D42" s="166">
        <v>9</v>
      </c>
      <c r="E42" s="167">
        <v>0</v>
      </c>
      <c r="F42" s="167">
        <v>0</v>
      </c>
      <c r="G42" s="167">
        <v>0</v>
      </c>
      <c r="H42" s="167">
        <v>0</v>
      </c>
    </row>
    <row r="43" spans="1:8">
      <c r="A43" s="25"/>
      <c r="B43" s="168" t="s">
        <v>3</v>
      </c>
      <c r="C43" s="174" t="s">
        <v>5</v>
      </c>
      <c r="D43" s="166">
        <v>8</v>
      </c>
      <c r="E43" s="167">
        <v>0</v>
      </c>
      <c r="F43" s="167">
        <v>0</v>
      </c>
      <c r="G43" s="167">
        <v>0</v>
      </c>
      <c r="H43" s="167">
        <v>0</v>
      </c>
    </row>
    <row r="44" spans="1:8">
      <c r="A44" s="25"/>
      <c r="B44" s="168" t="s">
        <v>4</v>
      </c>
      <c r="C44" s="174"/>
      <c r="D44" s="166">
        <v>7</v>
      </c>
      <c r="E44" s="167">
        <v>0</v>
      </c>
      <c r="F44" s="167">
        <v>0</v>
      </c>
      <c r="G44" s="167">
        <v>0</v>
      </c>
      <c r="H44" s="167">
        <v>0</v>
      </c>
    </row>
    <row r="45" spans="1:8">
      <c r="A45" s="25"/>
      <c r="B45" s="168" t="s">
        <v>1</v>
      </c>
      <c r="C45" s="174"/>
      <c r="D45" s="166">
        <v>6</v>
      </c>
      <c r="E45" s="167">
        <v>0</v>
      </c>
      <c r="F45" s="167">
        <v>0</v>
      </c>
      <c r="G45" s="167">
        <v>0</v>
      </c>
      <c r="H45" s="167">
        <v>0</v>
      </c>
    </row>
    <row r="46" spans="1:8">
      <c r="A46" s="25"/>
      <c r="B46" s="168" t="s">
        <v>12</v>
      </c>
      <c r="C46" s="164"/>
      <c r="D46" s="166">
        <v>5</v>
      </c>
      <c r="E46" s="167">
        <v>0</v>
      </c>
      <c r="F46" s="167">
        <v>0</v>
      </c>
      <c r="G46" s="167">
        <v>0</v>
      </c>
      <c r="H46" s="167">
        <v>0</v>
      </c>
    </row>
    <row r="47" spans="1:8">
      <c r="A47" s="25"/>
      <c r="B47" s="168"/>
      <c r="C47" s="174"/>
      <c r="D47" s="166">
        <v>4</v>
      </c>
      <c r="E47" s="167">
        <v>0</v>
      </c>
      <c r="F47" s="167">
        <v>0</v>
      </c>
      <c r="G47" s="167">
        <v>0</v>
      </c>
      <c r="H47" s="167">
        <v>0</v>
      </c>
    </row>
    <row r="48" spans="1:8">
      <c r="A48" s="25"/>
      <c r="B48" s="168"/>
      <c r="C48" s="174" t="s">
        <v>1</v>
      </c>
      <c r="D48" s="166">
        <v>3</v>
      </c>
      <c r="E48" s="167">
        <v>0</v>
      </c>
      <c r="F48" s="167">
        <v>0</v>
      </c>
      <c r="G48" s="167">
        <v>0</v>
      </c>
      <c r="H48" s="167">
        <v>0</v>
      </c>
    </row>
    <row r="49" spans="1:8">
      <c r="A49" s="25"/>
      <c r="B49" s="168"/>
      <c r="C49" s="174"/>
      <c r="D49" s="166">
        <v>2</v>
      </c>
      <c r="E49" s="167">
        <v>0</v>
      </c>
      <c r="F49" s="167">
        <v>0</v>
      </c>
      <c r="G49" s="167">
        <v>0</v>
      </c>
      <c r="H49" s="167">
        <v>0</v>
      </c>
    </row>
    <row r="50" spans="1:8">
      <c r="A50" s="25"/>
      <c r="B50" s="170"/>
      <c r="C50" s="174"/>
      <c r="D50" s="164">
        <v>1</v>
      </c>
      <c r="E50" s="167">
        <v>0</v>
      </c>
      <c r="F50" s="167">
        <v>0</v>
      </c>
      <c r="G50" s="167">
        <v>0</v>
      </c>
      <c r="H50" s="177">
        <v>0</v>
      </c>
    </row>
    <row r="51" spans="1:8" ht="12.75" customHeight="1">
      <c r="B51" s="382" t="s">
        <v>16</v>
      </c>
      <c r="C51" s="382"/>
      <c r="D51" s="382"/>
      <c r="E51" s="167">
        <v>3</v>
      </c>
      <c r="F51" s="167">
        <v>0</v>
      </c>
      <c r="G51" s="167">
        <v>0</v>
      </c>
      <c r="H51" s="167">
        <v>3</v>
      </c>
    </row>
    <row r="52" spans="1:8" ht="12.75" customHeight="1">
      <c r="B52" s="380" t="s">
        <v>17</v>
      </c>
      <c r="C52" s="380"/>
      <c r="D52" s="380"/>
      <c r="E52" s="178">
        <v>1226</v>
      </c>
      <c r="F52" s="178">
        <v>4</v>
      </c>
      <c r="G52" s="178">
        <v>87</v>
      </c>
      <c r="H52" s="178">
        <v>1317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6">
    <mergeCell ref="B52:D52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L49" sqref="L4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85</v>
      </c>
      <c r="C2" s="6"/>
      <c r="D2" s="6"/>
      <c r="E2" s="6"/>
      <c r="F2" s="6"/>
      <c r="G2" s="6"/>
      <c r="H2" s="6"/>
    </row>
    <row r="3" spans="1:8">
      <c r="B3" s="5" t="s">
        <v>34</v>
      </c>
      <c r="C3" s="6"/>
      <c r="D3" s="6"/>
      <c r="E3" s="6"/>
      <c r="F3" s="6"/>
      <c r="G3" s="6"/>
      <c r="H3" s="6"/>
    </row>
    <row r="4" spans="1:8">
      <c r="B4" s="6" t="s">
        <v>86</v>
      </c>
      <c r="C4" s="6"/>
      <c r="D4" s="6"/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10" t="s">
        <v>30</v>
      </c>
      <c r="C8" s="310"/>
      <c r="D8" s="310"/>
      <c r="E8" s="310" t="s">
        <v>18</v>
      </c>
      <c r="F8" s="310"/>
      <c r="G8" s="310"/>
      <c r="H8" s="310"/>
    </row>
    <row r="9" spans="1:8" ht="24">
      <c r="B9" s="310"/>
      <c r="C9" s="310"/>
      <c r="D9" s="310"/>
      <c r="E9" s="159" t="s">
        <v>19</v>
      </c>
      <c r="F9" s="159" t="s">
        <v>26</v>
      </c>
      <c r="G9" s="159" t="s">
        <v>20</v>
      </c>
      <c r="H9" s="159" t="s">
        <v>13</v>
      </c>
    </row>
    <row r="10" spans="1:8">
      <c r="A10" s="4"/>
      <c r="B10" s="85"/>
      <c r="C10" s="38"/>
      <c r="D10" s="160">
        <v>13</v>
      </c>
      <c r="E10" s="118">
        <v>78</v>
      </c>
      <c r="F10" s="118">
        <v>1</v>
      </c>
      <c r="G10" s="118">
        <v>9</v>
      </c>
      <c r="H10" s="118">
        <f>E10+F10+G10</f>
        <v>88</v>
      </c>
    </row>
    <row r="11" spans="1:8">
      <c r="A11" s="4"/>
      <c r="B11" s="86" t="s">
        <v>1</v>
      </c>
      <c r="C11" s="38" t="s">
        <v>0</v>
      </c>
      <c r="D11" s="160">
        <v>12</v>
      </c>
      <c r="E11" s="118">
        <v>2</v>
      </c>
      <c r="F11" s="118">
        <v>0</v>
      </c>
      <c r="G11" s="118">
        <v>0</v>
      </c>
      <c r="H11" s="118">
        <f t="shared" ref="H11:H22" si="0">E11+F11+G11</f>
        <v>2</v>
      </c>
    </row>
    <row r="12" spans="1:8">
      <c r="A12" s="4"/>
      <c r="B12" s="86" t="s">
        <v>2</v>
      </c>
      <c r="C12" s="38"/>
      <c r="D12" s="160">
        <v>11</v>
      </c>
      <c r="E12" s="118">
        <v>13</v>
      </c>
      <c r="F12" s="118">
        <v>0</v>
      </c>
      <c r="G12" s="118">
        <v>3</v>
      </c>
      <c r="H12" s="118">
        <f t="shared" si="0"/>
        <v>16</v>
      </c>
    </row>
    <row r="13" spans="1:8">
      <c r="A13" s="4"/>
      <c r="B13" s="86" t="s">
        <v>1</v>
      </c>
      <c r="C13" s="179"/>
      <c r="D13" s="160">
        <v>10</v>
      </c>
      <c r="E13" s="118">
        <v>6</v>
      </c>
      <c r="F13" s="118">
        <v>1</v>
      </c>
      <c r="G13" s="118">
        <v>0</v>
      </c>
      <c r="H13" s="118">
        <f t="shared" si="0"/>
        <v>7</v>
      </c>
    </row>
    <row r="14" spans="1:8">
      <c r="A14" s="4"/>
      <c r="B14" s="86" t="s">
        <v>3</v>
      </c>
      <c r="C14" s="38"/>
      <c r="D14" s="160">
        <v>9</v>
      </c>
      <c r="E14" s="118">
        <v>6</v>
      </c>
      <c r="F14" s="118">
        <v>0</v>
      </c>
      <c r="G14" s="118">
        <v>0</v>
      </c>
      <c r="H14" s="118">
        <f t="shared" si="0"/>
        <v>6</v>
      </c>
    </row>
    <row r="15" spans="1:8">
      <c r="A15" s="4"/>
      <c r="B15" s="86" t="s">
        <v>4</v>
      </c>
      <c r="C15" s="38" t="s">
        <v>5</v>
      </c>
      <c r="D15" s="160">
        <v>8</v>
      </c>
      <c r="E15" s="118">
        <v>3</v>
      </c>
      <c r="F15" s="118">
        <v>0</v>
      </c>
      <c r="G15" s="118">
        <v>1</v>
      </c>
      <c r="H15" s="118">
        <f t="shared" si="0"/>
        <v>4</v>
      </c>
    </row>
    <row r="16" spans="1:8">
      <c r="A16" s="4"/>
      <c r="B16" s="86" t="s">
        <v>6</v>
      </c>
      <c r="C16" s="38"/>
      <c r="D16" s="160">
        <v>7</v>
      </c>
      <c r="E16" s="118">
        <v>8</v>
      </c>
      <c r="F16" s="118">
        <v>0</v>
      </c>
      <c r="G16" s="118">
        <v>0</v>
      </c>
      <c r="H16" s="118">
        <f t="shared" si="0"/>
        <v>8</v>
      </c>
    </row>
    <row r="17" spans="1:8">
      <c r="A17" s="4"/>
      <c r="B17" s="86" t="s">
        <v>7</v>
      </c>
      <c r="C17" s="38"/>
      <c r="D17" s="160">
        <v>6</v>
      </c>
      <c r="E17" s="118">
        <v>9</v>
      </c>
      <c r="F17" s="118">
        <v>0</v>
      </c>
      <c r="G17" s="118">
        <v>3</v>
      </c>
      <c r="H17" s="118">
        <f t="shared" si="0"/>
        <v>12</v>
      </c>
    </row>
    <row r="18" spans="1:8">
      <c r="A18" s="4"/>
      <c r="B18" s="86" t="s">
        <v>1</v>
      </c>
      <c r="C18" s="179"/>
      <c r="D18" s="160">
        <v>5</v>
      </c>
      <c r="E18" s="118">
        <v>5</v>
      </c>
      <c r="F18" s="118">
        <v>0</v>
      </c>
      <c r="G18" s="118">
        <v>4</v>
      </c>
      <c r="H18" s="118">
        <f t="shared" si="0"/>
        <v>9</v>
      </c>
    </row>
    <row r="19" spans="1:8">
      <c r="A19" s="4"/>
      <c r="B19" s="86"/>
      <c r="C19" s="38"/>
      <c r="D19" s="160">
        <v>4</v>
      </c>
      <c r="E19" s="118">
        <v>19</v>
      </c>
      <c r="F19" s="118">
        <v>0</v>
      </c>
      <c r="G19" s="118">
        <v>9</v>
      </c>
      <c r="H19" s="118">
        <f t="shared" si="0"/>
        <v>28</v>
      </c>
    </row>
    <row r="20" spans="1:8">
      <c r="A20" s="4"/>
      <c r="B20" s="86"/>
      <c r="C20" s="38" t="s">
        <v>1</v>
      </c>
      <c r="D20" s="160">
        <v>3</v>
      </c>
      <c r="E20" s="118">
        <v>1</v>
      </c>
      <c r="F20" s="118">
        <v>0</v>
      </c>
      <c r="G20" s="118">
        <v>3</v>
      </c>
      <c r="H20" s="118">
        <f t="shared" si="0"/>
        <v>4</v>
      </c>
    </row>
    <row r="21" spans="1:8">
      <c r="A21" s="4"/>
      <c r="B21" s="86"/>
      <c r="C21" s="38"/>
      <c r="D21" s="160">
        <v>2</v>
      </c>
      <c r="E21" s="118">
        <v>5</v>
      </c>
      <c r="F21" s="118">
        <v>1</v>
      </c>
      <c r="G21" s="118">
        <v>0</v>
      </c>
      <c r="H21" s="118">
        <f t="shared" si="0"/>
        <v>6</v>
      </c>
    </row>
    <row r="22" spans="1:8">
      <c r="A22" s="4"/>
      <c r="B22" s="39"/>
      <c r="C22" s="88"/>
      <c r="D22" s="85">
        <v>1</v>
      </c>
      <c r="E22" s="118">
        <v>2</v>
      </c>
      <c r="F22" s="118">
        <v>0</v>
      </c>
      <c r="G22" s="118">
        <v>0</v>
      </c>
      <c r="H22" s="118">
        <f t="shared" si="0"/>
        <v>2</v>
      </c>
    </row>
    <row r="23" spans="1:8" ht="12.75" customHeight="1">
      <c r="A23" s="4"/>
      <c r="B23" s="311" t="s">
        <v>14</v>
      </c>
      <c r="C23" s="312"/>
      <c r="D23" s="313"/>
      <c r="E23" s="118">
        <f>SUM(E10:E22)</f>
        <v>157</v>
      </c>
      <c r="F23" s="118">
        <f>SUM(F10:F22)</f>
        <v>3</v>
      </c>
      <c r="G23" s="118">
        <f>SUM(G10:G22)</f>
        <v>32</v>
      </c>
      <c r="H23" s="118">
        <f>SUM(H10:H22)</f>
        <v>192</v>
      </c>
    </row>
    <row r="24" spans="1:8">
      <c r="A24" s="4"/>
      <c r="B24" s="85"/>
      <c r="C24" s="180"/>
      <c r="D24" s="160">
        <v>13</v>
      </c>
      <c r="E24" s="118">
        <v>187</v>
      </c>
      <c r="F24" s="118">
        <v>4</v>
      </c>
      <c r="G24" s="118">
        <v>13</v>
      </c>
      <c r="H24" s="118">
        <f t="shared" ref="H24:H36" si="1">E24+F24+G24</f>
        <v>204</v>
      </c>
    </row>
    <row r="25" spans="1:8">
      <c r="A25" s="4"/>
      <c r="B25" s="86"/>
      <c r="C25" s="41" t="s">
        <v>0</v>
      </c>
      <c r="D25" s="160">
        <v>12</v>
      </c>
      <c r="E25" s="118">
        <v>8</v>
      </c>
      <c r="F25" s="118">
        <v>1</v>
      </c>
      <c r="G25" s="118">
        <v>2</v>
      </c>
      <c r="H25" s="118">
        <f t="shared" si="1"/>
        <v>11</v>
      </c>
    </row>
    <row r="26" spans="1:8">
      <c r="A26" s="4"/>
      <c r="B26" s="86" t="s">
        <v>7</v>
      </c>
      <c r="C26" s="41"/>
      <c r="D26" s="160">
        <v>11</v>
      </c>
      <c r="E26" s="118">
        <v>25</v>
      </c>
      <c r="F26" s="118">
        <v>0</v>
      </c>
      <c r="G26" s="118">
        <v>0</v>
      </c>
      <c r="H26" s="118">
        <f t="shared" si="1"/>
        <v>25</v>
      </c>
    </row>
    <row r="27" spans="1:8">
      <c r="A27" s="4"/>
      <c r="B27" s="86" t="s">
        <v>8</v>
      </c>
      <c r="C27" s="180"/>
      <c r="D27" s="160">
        <v>10</v>
      </c>
      <c r="E27" s="118">
        <v>16</v>
      </c>
      <c r="F27" s="118">
        <v>0</v>
      </c>
      <c r="G27" s="118">
        <v>1</v>
      </c>
      <c r="H27" s="118">
        <f t="shared" si="1"/>
        <v>17</v>
      </c>
    </row>
    <row r="28" spans="1:8">
      <c r="A28" s="4"/>
      <c r="B28" s="86" t="s">
        <v>0</v>
      </c>
      <c r="C28" s="41"/>
      <c r="D28" s="160">
        <v>9</v>
      </c>
      <c r="E28" s="118">
        <v>7</v>
      </c>
      <c r="F28" s="118">
        <v>0</v>
      </c>
      <c r="G28" s="118">
        <v>0</v>
      </c>
      <c r="H28" s="118">
        <f t="shared" si="1"/>
        <v>7</v>
      </c>
    </row>
    <row r="29" spans="1:8">
      <c r="A29" s="4"/>
      <c r="B29" s="86" t="s">
        <v>2</v>
      </c>
      <c r="C29" s="41" t="s">
        <v>5</v>
      </c>
      <c r="D29" s="160">
        <v>8</v>
      </c>
      <c r="E29" s="118">
        <v>5</v>
      </c>
      <c r="F29" s="118">
        <v>0</v>
      </c>
      <c r="G29" s="118">
        <v>0</v>
      </c>
      <c r="H29" s="118">
        <f t="shared" si="1"/>
        <v>5</v>
      </c>
    </row>
    <row r="30" spans="1:8">
      <c r="A30" s="4"/>
      <c r="B30" s="86" t="s">
        <v>4</v>
      </c>
      <c r="C30" s="41"/>
      <c r="D30" s="160">
        <v>7</v>
      </c>
      <c r="E30" s="118">
        <v>1</v>
      </c>
      <c r="F30" s="118">
        <v>0</v>
      </c>
      <c r="G30" s="118">
        <v>0</v>
      </c>
      <c r="H30" s="118">
        <f t="shared" si="1"/>
        <v>1</v>
      </c>
    </row>
    <row r="31" spans="1:8">
      <c r="A31" s="4"/>
      <c r="B31" s="86" t="s">
        <v>0</v>
      </c>
      <c r="C31" s="41"/>
      <c r="D31" s="160">
        <v>6</v>
      </c>
      <c r="E31" s="118">
        <v>9</v>
      </c>
      <c r="F31" s="118">
        <v>0</v>
      </c>
      <c r="G31" s="118">
        <v>4</v>
      </c>
      <c r="H31" s="118">
        <f t="shared" si="1"/>
        <v>13</v>
      </c>
    </row>
    <row r="32" spans="1:8">
      <c r="A32" s="4"/>
      <c r="B32" s="86" t="s">
        <v>9</v>
      </c>
      <c r="C32" s="180"/>
      <c r="D32" s="160">
        <v>5</v>
      </c>
      <c r="E32" s="118">
        <v>7</v>
      </c>
      <c r="F32" s="118">
        <v>0</v>
      </c>
      <c r="G32" s="118">
        <v>1</v>
      </c>
      <c r="H32" s="118">
        <f t="shared" si="1"/>
        <v>8</v>
      </c>
    </row>
    <row r="33" spans="1:8">
      <c r="A33" s="4"/>
      <c r="B33" s="86"/>
      <c r="C33" s="41"/>
      <c r="D33" s="160">
        <v>4</v>
      </c>
      <c r="E33" s="118">
        <v>19</v>
      </c>
      <c r="F33" s="118">
        <v>0</v>
      </c>
      <c r="G33" s="118">
        <v>8</v>
      </c>
      <c r="H33" s="118">
        <f t="shared" si="1"/>
        <v>27</v>
      </c>
    </row>
    <row r="34" spans="1:8">
      <c r="A34" s="4"/>
      <c r="B34" s="86"/>
      <c r="C34" s="41" t="s">
        <v>1</v>
      </c>
      <c r="D34" s="160">
        <v>3</v>
      </c>
      <c r="E34" s="118">
        <v>2</v>
      </c>
      <c r="F34" s="118">
        <v>0</v>
      </c>
      <c r="G34" s="118">
        <v>1</v>
      </c>
      <c r="H34" s="118">
        <f t="shared" si="1"/>
        <v>3</v>
      </c>
    </row>
    <row r="35" spans="1:8">
      <c r="A35" s="4"/>
      <c r="B35" s="86"/>
      <c r="C35" s="41"/>
      <c r="D35" s="160">
        <v>2</v>
      </c>
      <c r="E35" s="118">
        <v>9</v>
      </c>
      <c r="F35" s="118">
        <v>0</v>
      </c>
      <c r="G35" s="118">
        <v>2</v>
      </c>
      <c r="H35" s="118">
        <f t="shared" si="1"/>
        <v>11</v>
      </c>
    </row>
    <row r="36" spans="1:8">
      <c r="A36" s="4"/>
      <c r="B36" s="39"/>
      <c r="C36" s="90"/>
      <c r="D36" s="85">
        <v>1</v>
      </c>
      <c r="E36" s="118">
        <v>1</v>
      </c>
      <c r="F36" s="118">
        <v>0</v>
      </c>
      <c r="G36" s="118">
        <v>0</v>
      </c>
      <c r="H36" s="118">
        <f t="shared" si="1"/>
        <v>1</v>
      </c>
    </row>
    <row r="37" spans="1:8" ht="12.75" customHeight="1">
      <c r="A37" s="4"/>
      <c r="B37" s="311" t="s">
        <v>15</v>
      </c>
      <c r="C37" s="312"/>
      <c r="D37" s="313"/>
      <c r="E37" s="118">
        <f>SUM(E24:E36)</f>
        <v>296</v>
      </c>
      <c r="F37" s="118">
        <f>SUM(F24:F36)</f>
        <v>5</v>
      </c>
      <c r="G37" s="118">
        <f>SUM(G24:G36)</f>
        <v>32</v>
      </c>
      <c r="H37" s="118">
        <f>SUM(H24:H36)</f>
        <v>333</v>
      </c>
    </row>
    <row r="38" spans="1:8">
      <c r="A38" s="4"/>
      <c r="B38" s="85"/>
      <c r="C38" s="85"/>
      <c r="D38" s="160">
        <v>13</v>
      </c>
      <c r="E38" s="118">
        <v>1</v>
      </c>
      <c r="F38" s="118">
        <v>0</v>
      </c>
      <c r="G38" s="118">
        <v>0</v>
      </c>
      <c r="H38" s="118">
        <f t="shared" ref="H38:H50" si="2">E38+F38+G38</f>
        <v>1</v>
      </c>
    </row>
    <row r="39" spans="1:8">
      <c r="A39" s="4"/>
      <c r="B39" s="86" t="s">
        <v>1</v>
      </c>
      <c r="C39" s="41" t="s">
        <v>0</v>
      </c>
      <c r="D39" s="160">
        <v>12</v>
      </c>
      <c r="E39" s="118">
        <v>0</v>
      </c>
      <c r="F39" s="118">
        <v>0</v>
      </c>
      <c r="G39" s="118">
        <v>0</v>
      </c>
      <c r="H39" s="118">
        <f t="shared" si="2"/>
        <v>0</v>
      </c>
    </row>
    <row r="40" spans="1:8">
      <c r="A40" s="4"/>
      <c r="B40" s="86" t="s">
        <v>10</v>
      </c>
      <c r="C40" s="39"/>
      <c r="D40" s="160">
        <v>11</v>
      </c>
      <c r="E40" s="118">
        <v>1</v>
      </c>
      <c r="F40" s="118">
        <v>0</v>
      </c>
      <c r="G40" s="118">
        <v>0</v>
      </c>
      <c r="H40" s="118">
        <f t="shared" si="2"/>
        <v>1</v>
      </c>
    </row>
    <row r="41" spans="1:8">
      <c r="A41" s="4"/>
      <c r="B41" s="86" t="s">
        <v>11</v>
      </c>
      <c r="C41" s="41"/>
      <c r="D41" s="160">
        <v>10</v>
      </c>
      <c r="E41" s="118">
        <v>0</v>
      </c>
      <c r="F41" s="118">
        <v>0</v>
      </c>
      <c r="G41" s="118">
        <v>0</v>
      </c>
      <c r="H41" s="118">
        <f t="shared" si="2"/>
        <v>0</v>
      </c>
    </row>
    <row r="42" spans="1:8">
      <c r="A42" s="4"/>
      <c r="B42" s="86" t="s">
        <v>4</v>
      </c>
      <c r="C42" s="41"/>
      <c r="D42" s="160">
        <v>9</v>
      </c>
      <c r="E42" s="118">
        <v>0</v>
      </c>
      <c r="F42" s="118">
        <v>0</v>
      </c>
      <c r="G42" s="118">
        <v>0</v>
      </c>
      <c r="H42" s="118">
        <f t="shared" si="2"/>
        <v>0</v>
      </c>
    </row>
    <row r="43" spans="1:8">
      <c r="A43" s="4"/>
      <c r="B43" s="86" t="s">
        <v>3</v>
      </c>
      <c r="C43" s="41" t="s">
        <v>5</v>
      </c>
      <c r="D43" s="160">
        <v>8</v>
      </c>
      <c r="E43" s="118">
        <v>0</v>
      </c>
      <c r="F43" s="118">
        <v>0</v>
      </c>
      <c r="G43" s="118">
        <v>0</v>
      </c>
      <c r="H43" s="118">
        <f t="shared" si="2"/>
        <v>0</v>
      </c>
    </row>
    <row r="44" spans="1:8">
      <c r="A44" s="4"/>
      <c r="B44" s="86" t="s">
        <v>4</v>
      </c>
      <c r="C44" s="41"/>
      <c r="D44" s="160">
        <v>7</v>
      </c>
      <c r="E44" s="118">
        <v>0</v>
      </c>
      <c r="F44" s="118">
        <v>0</v>
      </c>
      <c r="G44" s="118">
        <v>0</v>
      </c>
      <c r="H44" s="118">
        <f t="shared" si="2"/>
        <v>0</v>
      </c>
    </row>
    <row r="45" spans="1:8">
      <c r="A45" s="4"/>
      <c r="B45" s="86" t="s">
        <v>1</v>
      </c>
      <c r="C45" s="41"/>
      <c r="D45" s="160">
        <v>6</v>
      </c>
      <c r="E45" s="118">
        <v>0</v>
      </c>
      <c r="F45" s="118">
        <v>0</v>
      </c>
      <c r="G45" s="118">
        <v>0</v>
      </c>
      <c r="H45" s="118">
        <f t="shared" si="2"/>
        <v>0</v>
      </c>
    </row>
    <row r="46" spans="1:8">
      <c r="A46" s="4"/>
      <c r="B46" s="86" t="s">
        <v>12</v>
      </c>
      <c r="C46" s="85"/>
      <c r="D46" s="160">
        <v>5</v>
      </c>
      <c r="E46" s="118">
        <v>0</v>
      </c>
      <c r="F46" s="118">
        <v>0</v>
      </c>
      <c r="G46" s="118">
        <v>0</v>
      </c>
      <c r="H46" s="118">
        <f t="shared" si="2"/>
        <v>0</v>
      </c>
    </row>
    <row r="47" spans="1:8">
      <c r="A47" s="4"/>
      <c r="B47" s="86"/>
      <c r="C47" s="41"/>
      <c r="D47" s="160">
        <v>4</v>
      </c>
      <c r="E47" s="118">
        <v>0</v>
      </c>
      <c r="F47" s="118">
        <v>0</v>
      </c>
      <c r="G47" s="118">
        <v>0</v>
      </c>
      <c r="H47" s="118">
        <f t="shared" si="2"/>
        <v>0</v>
      </c>
    </row>
    <row r="48" spans="1:8">
      <c r="A48" s="4"/>
      <c r="B48" s="86"/>
      <c r="C48" s="41" t="s">
        <v>1</v>
      </c>
      <c r="D48" s="160">
        <v>3</v>
      </c>
      <c r="E48" s="118">
        <v>0</v>
      </c>
      <c r="F48" s="118">
        <v>0</v>
      </c>
      <c r="G48" s="118">
        <v>0</v>
      </c>
      <c r="H48" s="118">
        <f t="shared" si="2"/>
        <v>0</v>
      </c>
    </row>
    <row r="49" spans="1:8">
      <c r="A49" s="4"/>
      <c r="B49" s="86"/>
      <c r="C49" s="41"/>
      <c r="D49" s="160">
        <v>2</v>
      </c>
      <c r="E49" s="118">
        <v>0</v>
      </c>
      <c r="F49" s="118">
        <v>0</v>
      </c>
      <c r="G49" s="118">
        <v>0</v>
      </c>
      <c r="H49" s="118">
        <f t="shared" si="2"/>
        <v>0</v>
      </c>
    </row>
    <row r="50" spans="1:8">
      <c r="A50" s="4"/>
      <c r="B50" s="39"/>
      <c r="C50" s="41"/>
      <c r="D50" s="85">
        <v>1</v>
      </c>
      <c r="E50" s="118">
        <v>0</v>
      </c>
      <c r="F50" s="118">
        <v>0</v>
      </c>
      <c r="G50" s="118">
        <v>0</v>
      </c>
      <c r="H50" s="118">
        <f t="shared" si="2"/>
        <v>0</v>
      </c>
    </row>
    <row r="51" spans="1:8" ht="12.75" customHeight="1">
      <c r="B51" s="314" t="s">
        <v>16</v>
      </c>
      <c r="C51" s="314"/>
      <c r="D51" s="314"/>
      <c r="E51" s="118">
        <f>SUM(E38:E50)</f>
        <v>2</v>
      </c>
      <c r="F51" s="118">
        <f>SUM(F38:F50)</f>
        <v>0</v>
      </c>
      <c r="G51" s="118">
        <f>SUM(G38:G50)</f>
        <v>0</v>
      </c>
      <c r="H51" s="118">
        <f>SUM(H38:H50)</f>
        <v>2</v>
      </c>
    </row>
    <row r="52" spans="1:8" ht="12.75" customHeight="1">
      <c r="B52" s="308" t="s">
        <v>17</v>
      </c>
      <c r="C52" s="308"/>
      <c r="D52" s="308"/>
      <c r="E52" s="119">
        <f>+E23+E37+E51</f>
        <v>455</v>
      </c>
      <c r="F52" s="119">
        <f>+F23+F37+F51</f>
        <v>8</v>
      </c>
      <c r="G52" s="119">
        <f>+G23+G37+G51</f>
        <v>64</v>
      </c>
      <c r="H52" s="119">
        <f>+H23+H37+H51</f>
        <v>527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M16" sqref="M1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0" t="s">
        <v>22</v>
      </c>
      <c r="C1" s="21"/>
      <c r="D1" s="21"/>
      <c r="E1" s="21"/>
      <c r="F1" s="21"/>
      <c r="G1" s="21"/>
      <c r="H1" s="21"/>
    </row>
    <row r="2" spans="1:8">
      <c r="B2" s="20" t="s">
        <v>24</v>
      </c>
      <c r="C2" s="21" t="s">
        <v>53</v>
      </c>
      <c r="D2" s="21"/>
      <c r="E2" s="21"/>
      <c r="F2" s="21"/>
      <c r="G2" s="21"/>
      <c r="H2" s="21"/>
    </row>
    <row r="3" spans="1:8">
      <c r="B3" s="20" t="s">
        <v>23</v>
      </c>
      <c r="C3" s="21" t="s">
        <v>36</v>
      </c>
      <c r="D3" s="21"/>
      <c r="E3" s="21"/>
      <c r="F3" s="21"/>
      <c r="G3" s="21"/>
      <c r="H3" s="21"/>
    </row>
    <row r="4" spans="1:8">
      <c r="B4" s="21" t="s">
        <v>25</v>
      </c>
      <c r="C4" s="21"/>
      <c r="D4" s="70">
        <v>42369</v>
      </c>
      <c r="E4" s="21"/>
      <c r="F4" s="21"/>
      <c r="G4" s="21"/>
      <c r="H4" s="21"/>
    </row>
    <row r="5" spans="1:8">
      <c r="B5" s="316" t="s">
        <v>33</v>
      </c>
      <c r="C5" s="316"/>
      <c r="D5" s="316"/>
      <c r="E5" s="316"/>
      <c r="F5" s="316"/>
      <c r="G5" s="316"/>
      <c r="H5" s="316"/>
    </row>
    <row r="6" spans="1:8">
      <c r="B6" s="23"/>
      <c r="C6" s="21"/>
      <c r="D6" s="21"/>
      <c r="E6" s="21"/>
      <c r="F6" s="21"/>
      <c r="G6" s="21"/>
      <c r="H6" s="21"/>
    </row>
    <row r="7" spans="1:8">
      <c r="B7" s="24" t="s">
        <v>29</v>
      </c>
      <c r="C7" s="21"/>
      <c r="D7" s="21"/>
      <c r="E7" s="21"/>
      <c r="F7" s="21"/>
      <c r="G7" s="21"/>
      <c r="H7" s="21"/>
    </row>
    <row r="8" spans="1:8" ht="12.75" customHeight="1">
      <c r="B8" s="384" t="s">
        <v>30</v>
      </c>
      <c r="C8" s="384"/>
      <c r="D8" s="384"/>
      <c r="E8" s="384" t="s">
        <v>18</v>
      </c>
      <c r="F8" s="384"/>
      <c r="G8" s="384"/>
      <c r="H8" s="384"/>
    </row>
    <row r="9" spans="1:8" ht="24">
      <c r="B9" s="384"/>
      <c r="C9" s="384"/>
      <c r="D9" s="384"/>
      <c r="E9" s="181" t="s">
        <v>19</v>
      </c>
      <c r="F9" s="181" t="s">
        <v>26</v>
      </c>
      <c r="G9" s="181" t="s">
        <v>20</v>
      </c>
      <c r="H9" s="181" t="s">
        <v>13</v>
      </c>
    </row>
    <row r="10" spans="1:8">
      <c r="A10" s="71"/>
      <c r="B10" s="182"/>
      <c r="C10" s="183"/>
      <c r="D10" s="184">
        <v>13</v>
      </c>
      <c r="E10" s="74">
        <v>80</v>
      </c>
      <c r="F10" s="74">
        <v>1</v>
      </c>
      <c r="G10" s="74">
        <v>3</v>
      </c>
      <c r="H10" s="74">
        <f t="shared" ref="H10:H22" si="0">E10+F10+G10</f>
        <v>84</v>
      </c>
    </row>
    <row r="11" spans="1:8">
      <c r="A11" s="71"/>
      <c r="B11" s="185" t="s">
        <v>1</v>
      </c>
      <c r="C11" s="183" t="s">
        <v>0</v>
      </c>
      <c r="D11" s="184">
        <v>12</v>
      </c>
      <c r="E11" s="74">
        <v>5</v>
      </c>
      <c r="F11" s="74">
        <v>1</v>
      </c>
      <c r="G11" s="74">
        <v>0</v>
      </c>
      <c r="H11" s="74">
        <f t="shared" si="0"/>
        <v>6</v>
      </c>
    </row>
    <row r="12" spans="1:8">
      <c r="A12" s="71"/>
      <c r="B12" s="185" t="s">
        <v>2</v>
      </c>
      <c r="C12" s="183"/>
      <c r="D12" s="184">
        <v>11</v>
      </c>
      <c r="E12" s="74">
        <v>6</v>
      </c>
      <c r="F12" s="74">
        <v>0</v>
      </c>
      <c r="G12" s="74">
        <v>0</v>
      </c>
      <c r="H12" s="74">
        <f t="shared" si="0"/>
        <v>6</v>
      </c>
    </row>
    <row r="13" spans="1:8">
      <c r="A13" s="71"/>
      <c r="B13" s="185" t="s">
        <v>1</v>
      </c>
      <c r="C13" s="186"/>
      <c r="D13" s="184">
        <v>10</v>
      </c>
      <c r="E13" s="74">
        <v>1</v>
      </c>
      <c r="F13" s="74">
        <v>0</v>
      </c>
      <c r="G13" s="74">
        <v>0</v>
      </c>
      <c r="H13" s="74">
        <f t="shared" si="0"/>
        <v>1</v>
      </c>
    </row>
    <row r="14" spans="1:8">
      <c r="A14" s="71"/>
      <c r="B14" s="185" t="s">
        <v>3</v>
      </c>
      <c r="C14" s="183"/>
      <c r="D14" s="184">
        <v>9</v>
      </c>
      <c r="E14" s="74">
        <v>1</v>
      </c>
      <c r="F14" s="74">
        <v>0</v>
      </c>
      <c r="G14" s="74">
        <v>0</v>
      </c>
      <c r="H14" s="74">
        <f t="shared" si="0"/>
        <v>1</v>
      </c>
    </row>
    <row r="15" spans="1:8">
      <c r="A15" s="71"/>
      <c r="B15" s="185" t="s">
        <v>4</v>
      </c>
      <c r="C15" s="183" t="s">
        <v>5</v>
      </c>
      <c r="D15" s="184">
        <v>8</v>
      </c>
      <c r="E15" s="74">
        <v>1</v>
      </c>
      <c r="F15" s="74">
        <v>0</v>
      </c>
      <c r="G15" s="74">
        <v>0</v>
      </c>
      <c r="H15" s="74">
        <f t="shared" si="0"/>
        <v>1</v>
      </c>
    </row>
    <row r="16" spans="1:8">
      <c r="A16" s="71"/>
      <c r="B16" s="185" t="s">
        <v>6</v>
      </c>
      <c r="C16" s="183"/>
      <c r="D16" s="184">
        <v>7</v>
      </c>
      <c r="E16" s="74">
        <v>0</v>
      </c>
      <c r="F16" s="74">
        <v>0</v>
      </c>
      <c r="G16" s="74">
        <v>1</v>
      </c>
      <c r="H16" s="74">
        <f t="shared" si="0"/>
        <v>1</v>
      </c>
    </row>
    <row r="17" spans="1:8">
      <c r="A17" s="71"/>
      <c r="B17" s="185" t="s">
        <v>7</v>
      </c>
      <c r="C17" s="183"/>
      <c r="D17" s="184">
        <v>6</v>
      </c>
      <c r="E17" s="74">
        <v>7</v>
      </c>
      <c r="F17" s="74">
        <v>0</v>
      </c>
      <c r="G17" s="74">
        <v>4</v>
      </c>
      <c r="H17" s="74">
        <f t="shared" si="0"/>
        <v>11</v>
      </c>
    </row>
    <row r="18" spans="1:8">
      <c r="A18" s="71"/>
      <c r="B18" s="185" t="s">
        <v>1</v>
      </c>
      <c r="C18" s="186"/>
      <c r="D18" s="184">
        <v>5</v>
      </c>
      <c r="E18" s="74">
        <v>0</v>
      </c>
      <c r="F18" s="74">
        <v>0</v>
      </c>
      <c r="G18" s="74">
        <v>0</v>
      </c>
      <c r="H18" s="74">
        <f t="shared" si="0"/>
        <v>0</v>
      </c>
    </row>
    <row r="19" spans="1:8">
      <c r="A19" s="71"/>
      <c r="B19" s="185"/>
      <c r="C19" s="183"/>
      <c r="D19" s="184">
        <v>4</v>
      </c>
      <c r="E19" s="74">
        <v>11</v>
      </c>
      <c r="F19" s="74">
        <v>0</v>
      </c>
      <c r="G19" s="74">
        <v>6</v>
      </c>
      <c r="H19" s="74">
        <f t="shared" si="0"/>
        <v>17</v>
      </c>
    </row>
    <row r="20" spans="1:8">
      <c r="A20" s="71"/>
      <c r="B20" s="185"/>
      <c r="C20" s="183" t="s">
        <v>1</v>
      </c>
      <c r="D20" s="184">
        <v>3</v>
      </c>
      <c r="E20" s="74">
        <v>0</v>
      </c>
      <c r="F20" s="74">
        <v>0</v>
      </c>
      <c r="G20" s="74">
        <v>3</v>
      </c>
      <c r="H20" s="74">
        <f t="shared" si="0"/>
        <v>3</v>
      </c>
    </row>
    <row r="21" spans="1:8">
      <c r="A21" s="71"/>
      <c r="B21" s="185"/>
      <c r="C21" s="183"/>
      <c r="D21" s="184">
        <v>2</v>
      </c>
      <c r="E21" s="74">
        <v>7</v>
      </c>
      <c r="F21" s="74">
        <v>0</v>
      </c>
      <c r="G21" s="74">
        <v>2</v>
      </c>
      <c r="H21" s="74">
        <f t="shared" si="0"/>
        <v>9</v>
      </c>
    </row>
    <row r="22" spans="1:8">
      <c r="A22" s="71"/>
      <c r="B22" s="187"/>
      <c r="C22" s="188"/>
      <c r="D22" s="182">
        <v>1</v>
      </c>
      <c r="E22" s="74">
        <v>2</v>
      </c>
      <c r="F22" s="74">
        <v>0</v>
      </c>
      <c r="G22" s="74">
        <v>0</v>
      </c>
      <c r="H22" s="74">
        <f t="shared" si="0"/>
        <v>2</v>
      </c>
    </row>
    <row r="23" spans="1:8" ht="12.75" customHeight="1">
      <c r="A23" s="71"/>
      <c r="B23" s="385" t="s">
        <v>14</v>
      </c>
      <c r="C23" s="385"/>
      <c r="D23" s="385"/>
      <c r="E23" s="74">
        <f>SUM(E10:E22)</f>
        <v>121</v>
      </c>
      <c r="F23" s="74">
        <f>SUM(F10:F22)</f>
        <v>2</v>
      </c>
      <c r="G23" s="74">
        <f>SUM(G10:G22)</f>
        <v>19</v>
      </c>
      <c r="H23" s="74">
        <f>SUM(H10:H22)</f>
        <v>142</v>
      </c>
    </row>
    <row r="24" spans="1:8">
      <c r="A24" s="71"/>
      <c r="B24" s="182"/>
      <c r="C24" s="189"/>
      <c r="D24" s="184">
        <v>13</v>
      </c>
      <c r="E24" s="74">
        <v>200</v>
      </c>
      <c r="F24" s="74">
        <v>0</v>
      </c>
      <c r="G24" s="74">
        <v>7</v>
      </c>
      <c r="H24" s="74">
        <f t="shared" ref="H24:H36" si="1">E24+F24+G24</f>
        <v>207</v>
      </c>
    </row>
    <row r="25" spans="1:8">
      <c r="A25" s="71"/>
      <c r="B25" s="185"/>
      <c r="C25" s="190" t="s">
        <v>0</v>
      </c>
      <c r="D25" s="184">
        <v>12</v>
      </c>
      <c r="E25" s="74">
        <v>7</v>
      </c>
      <c r="F25" s="74">
        <v>0</v>
      </c>
      <c r="G25" s="74">
        <v>0</v>
      </c>
      <c r="H25" s="74">
        <f t="shared" si="1"/>
        <v>7</v>
      </c>
    </row>
    <row r="26" spans="1:8">
      <c r="A26" s="71"/>
      <c r="B26" s="185" t="s">
        <v>7</v>
      </c>
      <c r="C26" s="190"/>
      <c r="D26" s="184">
        <v>11</v>
      </c>
      <c r="E26" s="74">
        <v>2</v>
      </c>
      <c r="F26" s="74">
        <v>0</v>
      </c>
      <c r="G26" s="74">
        <v>0</v>
      </c>
      <c r="H26" s="74">
        <f t="shared" si="1"/>
        <v>2</v>
      </c>
    </row>
    <row r="27" spans="1:8">
      <c r="A27" s="71"/>
      <c r="B27" s="185" t="s">
        <v>8</v>
      </c>
      <c r="C27" s="189"/>
      <c r="D27" s="184">
        <v>10</v>
      </c>
      <c r="E27" s="74">
        <v>3</v>
      </c>
      <c r="F27" s="74">
        <v>0</v>
      </c>
      <c r="G27" s="74">
        <v>0</v>
      </c>
      <c r="H27" s="74">
        <f t="shared" si="1"/>
        <v>3</v>
      </c>
    </row>
    <row r="28" spans="1:8">
      <c r="A28" s="71"/>
      <c r="B28" s="185" t="s">
        <v>0</v>
      </c>
      <c r="C28" s="190"/>
      <c r="D28" s="184">
        <v>9</v>
      </c>
      <c r="E28" s="74">
        <v>5</v>
      </c>
      <c r="F28" s="74">
        <v>0</v>
      </c>
      <c r="G28" s="74">
        <v>1</v>
      </c>
      <c r="H28" s="74">
        <f t="shared" si="1"/>
        <v>6</v>
      </c>
    </row>
    <row r="29" spans="1:8">
      <c r="A29" s="71"/>
      <c r="B29" s="185" t="s">
        <v>2</v>
      </c>
      <c r="C29" s="190" t="s">
        <v>5</v>
      </c>
      <c r="D29" s="184">
        <v>8</v>
      </c>
      <c r="E29" s="74">
        <v>1</v>
      </c>
      <c r="F29" s="74">
        <v>0</v>
      </c>
      <c r="G29" s="74">
        <v>1</v>
      </c>
      <c r="H29" s="74">
        <f t="shared" si="1"/>
        <v>2</v>
      </c>
    </row>
    <row r="30" spans="1:8">
      <c r="A30" s="71"/>
      <c r="B30" s="185" t="s">
        <v>4</v>
      </c>
      <c r="C30" s="190"/>
      <c r="D30" s="184">
        <v>7</v>
      </c>
      <c r="E30" s="74">
        <v>1</v>
      </c>
      <c r="F30" s="74">
        <v>0</v>
      </c>
      <c r="G30" s="74">
        <v>0</v>
      </c>
      <c r="H30" s="74">
        <f t="shared" si="1"/>
        <v>1</v>
      </c>
    </row>
    <row r="31" spans="1:8">
      <c r="A31" s="71"/>
      <c r="B31" s="185" t="s">
        <v>0</v>
      </c>
      <c r="C31" s="190"/>
      <c r="D31" s="184">
        <v>6</v>
      </c>
      <c r="E31" s="74">
        <v>8</v>
      </c>
      <c r="F31" s="74">
        <v>0</v>
      </c>
      <c r="G31" s="74">
        <v>0</v>
      </c>
      <c r="H31" s="74">
        <f t="shared" si="1"/>
        <v>8</v>
      </c>
    </row>
    <row r="32" spans="1:8">
      <c r="A32" s="71"/>
      <c r="B32" s="185" t="s">
        <v>9</v>
      </c>
      <c r="C32" s="189"/>
      <c r="D32" s="184">
        <v>5</v>
      </c>
      <c r="E32" s="74">
        <v>1</v>
      </c>
      <c r="F32" s="74">
        <v>0</v>
      </c>
      <c r="G32" s="74">
        <v>0</v>
      </c>
      <c r="H32" s="74">
        <f t="shared" si="1"/>
        <v>1</v>
      </c>
    </row>
    <row r="33" spans="1:8">
      <c r="A33" s="71"/>
      <c r="B33" s="185"/>
      <c r="C33" s="190"/>
      <c r="D33" s="184">
        <v>4</v>
      </c>
      <c r="E33" s="74">
        <v>7</v>
      </c>
      <c r="F33" s="74">
        <v>0</v>
      </c>
      <c r="G33" s="74">
        <v>2</v>
      </c>
      <c r="H33" s="74">
        <f t="shared" si="1"/>
        <v>9</v>
      </c>
    </row>
    <row r="34" spans="1:8">
      <c r="A34" s="71"/>
      <c r="B34" s="185"/>
      <c r="C34" s="190" t="s">
        <v>1</v>
      </c>
      <c r="D34" s="184">
        <v>3</v>
      </c>
      <c r="E34" s="74">
        <v>2</v>
      </c>
      <c r="F34" s="74">
        <v>0</v>
      </c>
      <c r="G34" s="74">
        <v>1</v>
      </c>
      <c r="H34" s="74">
        <f t="shared" si="1"/>
        <v>3</v>
      </c>
    </row>
    <row r="35" spans="1:8">
      <c r="A35" s="71"/>
      <c r="B35" s="185"/>
      <c r="C35" s="190"/>
      <c r="D35" s="184">
        <v>2</v>
      </c>
      <c r="E35" s="74">
        <v>12</v>
      </c>
      <c r="F35" s="74">
        <v>1</v>
      </c>
      <c r="G35" s="74">
        <v>3</v>
      </c>
      <c r="H35" s="74">
        <f t="shared" si="1"/>
        <v>16</v>
      </c>
    </row>
    <row r="36" spans="1:8">
      <c r="A36" s="71"/>
      <c r="B36" s="187"/>
      <c r="C36" s="191"/>
      <c r="D36" s="182">
        <v>1</v>
      </c>
      <c r="E36" s="74">
        <v>5</v>
      </c>
      <c r="F36" s="74">
        <v>0</v>
      </c>
      <c r="G36" s="74">
        <v>2</v>
      </c>
      <c r="H36" s="74">
        <f t="shared" si="1"/>
        <v>7</v>
      </c>
    </row>
    <row r="37" spans="1:8" ht="12.75" customHeight="1">
      <c r="A37" s="71"/>
      <c r="B37" s="385" t="s">
        <v>15</v>
      </c>
      <c r="C37" s="385"/>
      <c r="D37" s="385"/>
      <c r="E37" s="74">
        <f>SUM(E24:E36)</f>
        <v>254</v>
      </c>
      <c r="F37" s="74">
        <f>SUM(F24:F36)</f>
        <v>1</v>
      </c>
      <c r="G37" s="74">
        <f>SUM(G24:G36)</f>
        <v>17</v>
      </c>
      <c r="H37" s="74">
        <f>SUM(H24:H36)</f>
        <v>272</v>
      </c>
    </row>
    <row r="38" spans="1:8">
      <c r="A38" s="71"/>
      <c r="B38" s="182"/>
      <c r="C38" s="182"/>
      <c r="D38" s="184">
        <v>13</v>
      </c>
      <c r="E38" s="74">
        <v>0</v>
      </c>
      <c r="F38" s="74">
        <v>0</v>
      </c>
      <c r="G38" s="74">
        <v>0</v>
      </c>
      <c r="H38" s="74">
        <f t="shared" ref="H38:H50" si="2">E38+F38+G38</f>
        <v>0</v>
      </c>
    </row>
    <row r="39" spans="1:8">
      <c r="A39" s="71"/>
      <c r="B39" s="185" t="s">
        <v>1</v>
      </c>
      <c r="C39" s="190" t="s">
        <v>0</v>
      </c>
      <c r="D39" s="184">
        <v>12</v>
      </c>
      <c r="E39" s="74">
        <v>0</v>
      </c>
      <c r="F39" s="74">
        <v>0</v>
      </c>
      <c r="G39" s="74">
        <v>0</v>
      </c>
      <c r="H39" s="74">
        <f t="shared" si="2"/>
        <v>0</v>
      </c>
    </row>
    <row r="40" spans="1:8">
      <c r="A40" s="71"/>
      <c r="B40" s="185" t="s">
        <v>10</v>
      </c>
      <c r="C40" s="187"/>
      <c r="D40" s="184">
        <v>11</v>
      </c>
      <c r="E40" s="74">
        <v>0</v>
      </c>
      <c r="F40" s="74">
        <v>0</v>
      </c>
      <c r="G40" s="74">
        <v>0</v>
      </c>
      <c r="H40" s="74">
        <f t="shared" si="2"/>
        <v>0</v>
      </c>
    </row>
    <row r="41" spans="1:8">
      <c r="A41" s="71"/>
      <c r="B41" s="185" t="s">
        <v>11</v>
      </c>
      <c r="C41" s="190"/>
      <c r="D41" s="184">
        <v>10</v>
      </c>
      <c r="E41" s="74">
        <v>0</v>
      </c>
      <c r="F41" s="74">
        <v>0</v>
      </c>
      <c r="G41" s="74">
        <v>0</v>
      </c>
      <c r="H41" s="74">
        <f t="shared" si="2"/>
        <v>0</v>
      </c>
    </row>
    <row r="42" spans="1:8">
      <c r="A42" s="71"/>
      <c r="B42" s="185" t="s">
        <v>4</v>
      </c>
      <c r="C42" s="190"/>
      <c r="D42" s="184">
        <v>9</v>
      </c>
      <c r="E42" s="74">
        <v>0</v>
      </c>
      <c r="F42" s="74">
        <v>0</v>
      </c>
      <c r="G42" s="74">
        <v>0</v>
      </c>
      <c r="H42" s="74">
        <f t="shared" si="2"/>
        <v>0</v>
      </c>
    </row>
    <row r="43" spans="1:8">
      <c r="A43" s="71"/>
      <c r="B43" s="185" t="s">
        <v>3</v>
      </c>
      <c r="C43" s="190" t="s">
        <v>5</v>
      </c>
      <c r="D43" s="184">
        <v>8</v>
      </c>
      <c r="E43" s="74">
        <v>0</v>
      </c>
      <c r="F43" s="74">
        <v>0</v>
      </c>
      <c r="G43" s="74">
        <v>0</v>
      </c>
      <c r="H43" s="74">
        <f t="shared" si="2"/>
        <v>0</v>
      </c>
    </row>
    <row r="44" spans="1:8">
      <c r="A44" s="71"/>
      <c r="B44" s="185" t="s">
        <v>4</v>
      </c>
      <c r="C44" s="190"/>
      <c r="D44" s="184">
        <v>7</v>
      </c>
      <c r="E44" s="74">
        <v>0</v>
      </c>
      <c r="F44" s="74">
        <v>0</v>
      </c>
      <c r="G44" s="74">
        <v>0</v>
      </c>
      <c r="H44" s="74">
        <f t="shared" si="2"/>
        <v>0</v>
      </c>
    </row>
    <row r="45" spans="1:8">
      <c r="A45" s="71"/>
      <c r="B45" s="185" t="s">
        <v>1</v>
      </c>
      <c r="C45" s="190"/>
      <c r="D45" s="184">
        <v>6</v>
      </c>
      <c r="E45" s="74">
        <v>0</v>
      </c>
      <c r="F45" s="74">
        <v>0</v>
      </c>
      <c r="G45" s="74">
        <v>0</v>
      </c>
      <c r="H45" s="74">
        <f t="shared" si="2"/>
        <v>0</v>
      </c>
    </row>
    <row r="46" spans="1:8">
      <c r="A46" s="71"/>
      <c r="B46" s="185" t="s">
        <v>12</v>
      </c>
      <c r="C46" s="182"/>
      <c r="D46" s="184">
        <v>5</v>
      </c>
      <c r="E46" s="74">
        <v>0</v>
      </c>
      <c r="F46" s="74">
        <v>0</v>
      </c>
      <c r="G46" s="74">
        <v>0</v>
      </c>
      <c r="H46" s="74">
        <f t="shared" si="2"/>
        <v>0</v>
      </c>
    </row>
    <row r="47" spans="1:8">
      <c r="A47" s="71"/>
      <c r="B47" s="185"/>
      <c r="C47" s="190"/>
      <c r="D47" s="184">
        <v>4</v>
      </c>
      <c r="E47" s="74">
        <v>0</v>
      </c>
      <c r="F47" s="74">
        <v>0</v>
      </c>
      <c r="G47" s="74">
        <v>0</v>
      </c>
      <c r="H47" s="74">
        <f t="shared" si="2"/>
        <v>0</v>
      </c>
    </row>
    <row r="48" spans="1:8">
      <c r="A48" s="71"/>
      <c r="B48" s="185"/>
      <c r="C48" s="190" t="s">
        <v>1</v>
      </c>
      <c r="D48" s="184">
        <v>3</v>
      </c>
      <c r="E48" s="74">
        <v>0</v>
      </c>
      <c r="F48" s="74">
        <v>0</v>
      </c>
      <c r="G48" s="74">
        <v>0</v>
      </c>
      <c r="H48" s="74">
        <f t="shared" si="2"/>
        <v>0</v>
      </c>
    </row>
    <row r="49" spans="1:8">
      <c r="A49" s="71"/>
      <c r="B49" s="185"/>
      <c r="C49" s="190"/>
      <c r="D49" s="184">
        <v>2</v>
      </c>
      <c r="E49" s="74">
        <v>0</v>
      </c>
      <c r="F49" s="74">
        <v>0</v>
      </c>
      <c r="G49" s="74">
        <v>0</v>
      </c>
      <c r="H49" s="74">
        <f t="shared" si="2"/>
        <v>0</v>
      </c>
    </row>
    <row r="50" spans="1:8">
      <c r="A50" s="71"/>
      <c r="B50" s="187"/>
      <c r="C50" s="190"/>
      <c r="D50" s="182">
        <v>1</v>
      </c>
      <c r="E50" s="74">
        <v>0</v>
      </c>
      <c r="F50" s="74">
        <v>0</v>
      </c>
      <c r="G50" s="74">
        <v>0</v>
      </c>
      <c r="H50" s="74">
        <f t="shared" si="2"/>
        <v>0</v>
      </c>
    </row>
    <row r="51" spans="1:8" ht="12.75" customHeight="1">
      <c r="B51" s="385" t="s">
        <v>16</v>
      </c>
      <c r="C51" s="385"/>
      <c r="D51" s="385"/>
      <c r="E51" s="74">
        <f>SUM(E38:E50)</f>
        <v>0</v>
      </c>
      <c r="F51" s="74">
        <f>SUM(F38:F50)</f>
        <v>0</v>
      </c>
      <c r="G51" s="74">
        <f>SUM(G38:G50)</f>
        <v>0</v>
      </c>
      <c r="H51" s="74">
        <f>SUM(H38:H50)</f>
        <v>0</v>
      </c>
    </row>
    <row r="52" spans="1:8" ht="12.75" customHeight="1">
      <c r="B52" s="383" t="s">
        <v>17</v>
      </c>
      <c r="C52" s="383"/>
      <c r="D52" s="383"/>
      <c r="E52" s="192">
        <f>+E23+E37+E51</f>
        <v>375</v>
      </c>
      <c r="F52" s="192">
        <f>+F23+F37+F51</f>
        <v>3</v>
      </c>
      <c r="G52" s="192">
        <f>+G23+G37+G51</f>
        <v>36</v>
      </c>
      <c r="H52" s="192">
        <f>+H23+H37+H51</f>
        <v>414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F11" sqref="F1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0" t="s">
        <v>22</v>
      </c>
      <c r="C1" s="21"/>
      <c r="D1" s="21"/>
      <c r="E1" s="21"/>
      <c r="F1" s="21"/>
      <c r="G1" s="6"/>
      <c r="H1" s="6"/>
    </row>
    <row r="2" spans="1:8">
      <c r="B2" s="20" t="s">
        <v>87</v>
      </c>
      <c r="C2" s="21"/>
      <c r="D2" s="21"/>
      <c r="E2" s="21"/>
      <c r="F2" s="21"/>
      <c r="G2" s="6"/>
      <c r="H2" s="6"/>
    </row>
    <row r="3" spans="1:8">
      <c r="B3" s="20" t="s">
        <v>76</v>
      </c>
      <c r="C3" s="21"/>
      <c r="D3" s="21"/>
      <c r="E3" s="21"/>
      <c r="F3" s="21"/>
      <c r="G3" s="6"/>
      <c r="H3" s="6"/>
    </row>
    <row r="4" spans="1:8">
      <c r="B4" s="21" t="s">
        <v>63</v>
      </c>
      <c r="C4" s="21"/>
      <c r="D4" s="21"/>
      <c r="E4" s="21"/>
      <c r="F4" s="21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87" t="s">
        <v>30</v>
      </c>
      <c r="C8" s="387"/>
      <c r="D8" s="387"/>
      <c r="E8" s="387" t="s">
        <v>18</v>
      </c>
      <c r="F8" s="387"/>
      <c r="G8" s="387"/>
      <c r="H8" s="387"/>
    </row>
    <row r="9" spans="1:8" ht="24">
      <c r="B9" s="387"/>
      <c r="C9" s="387"/>
      <c r="D9" s="387"/>
      <c r="E9" s="206" t="s">
        <v>19</v>
      </c>
      <c r="F9" s="206" t="s">
        <v>26</v>
      </c>
      <c r="G9" s="206" t="s">
        <v>20</v>
      </c>
      <c r="H9" s="206" t="s">
        <v>13</v>
      </c>
    </row>
    <row r="10" spans="1:8">
      <c r="A10" s="4"/>
      <c r="B10" s="195"/>
      <c r="C10" s="196"/>
      <c r="D10" s="197">
        <v>13</v>
      </c>
      <c r="E10" s="74">
        <v>103</v>
      </c>
      <c r="F10" s="74">
        <v>12</v>
      </c>
      <c r="G10" s="74">
        <v>3</v>
      </c>
      <c r="H10" s="74">
        <f t="shared" ref="H10:H22" si="0">E10+F10+G10</f>
        <v>118</v>
      </c>
    </row>
    <row r="11" spans="1:8">
      <c r="A11" s="4"/>
      <c r="B11" s="198" t="s">
        <v>1</v>
      </c>
      <c r="C11" s="196" t="s">
        <v>0</v>
      </c>
      <c r="D11" s="197">
        <v>12</v>
      </c>
      <c r="E11" s="74">
        <v>4</v>
      </c>
      <c r="F11" s="74">
        <v>1</v>
      </c>
      <c r="G11" s="74">
        <v>0</v>
      </c>
      <c r="H11" s="74">
        <f t="shared" si="0"/>
        <v>5</v>
      </c>
    </row>
    <row r="12" spans="1:8">
      <c r="A12" s="4"/>
      <c r="B12" s="198" t="s">
        <v>2</v>
      </c>
      <c r="C12" s="196"/>
      <c r="D12" s="197">
        <v>11</v>
      </c>
      <c r="E12" s="74">
        <v>10</v>
      </c>
      <c r="F12" s="74">
        <v>2</v>
      </c>
      <c r="G12" s="74">
        <v>1</v>
      </c>
      <c r="H12" s="74">
        <f t="shared" si="0"/>
        <v>13</v>
      </c>
    </row>
    <row r="13" spans="1:8">
      <c r="A13" s="4"/>
      <c r="B13" s="198" t="s">
        <v>1</v>
      </c>
      <c r="C13" s="199"/>
      <c r="D13" s="197">
        <v>10</v>
      </c>
      <c r="E13" s="74">
        <v>5</v>
      </c>
      <c r="F13" s="74">
        <v>1</v>
      </c>
      <c r="G13" s="74">
        <v>0</v>
      </c>
      <c r="H13" s="74">
        <f t="shared" si="0"/>
        <v>6</v>
      </c>
    </row>
    <row r="14" spans="1:8">
      <c r="A14" s="4"/>
      <c r="B14" s="198" t="s">
        <v>3</v>
      </c>
      <c r="C14" s="196"/>
      <c r="D14" s="197">
        <v>9</v>
      </c>
      <c r="E14" s="74">
        <v>3</v>
      </c>
      <c r="F14" s="74">
        <v>0</v>
      </c>
      <c r="G14" s="74">
        <v>0</v>
      </c>
      <c r="H14" s="74">
        <f t="shared" si="0"/>
        <v>3</v>
      </c>
    </row>
    <row r="15" spans="1:8">
      <c r="A15" s="4"/>
      <c r="B15" s="198" t="s">
        <v>4</v>
      </c>
      <c r="C15" s="196" t="s">
        <v>5</v>
      </c>
      <c r="D15" s="197">
        <v>8</v>
      </c>
      <c r="E15" s="74">
        <v>1</v>
      </c>
      <c r="F15" s="74">
        <v>1</v>
      </c>
      <c r="G15" s="74">
        <v>0</v>
      </c>
      <c r="H15" s="74">
        <f t="shared" si="0"/>
        <v>2</v>
      </c>
    </row>
    <row r="16" spans="1:8">
      <c r="A16" s="4"/>
      <c r="B16" s="198" t="s">
        <v>6</v>
      </c>
      <c r="C16" s="196"/>
      <c r="D16" s="197">
        <v>7</v>
      </c>
      <c r="E16" s="74">
        <v>3</v>
      </c>
      <c r="F16" s="74">
        <v>0</v>
      </c>
      <c r="G16" s="74">
        <v>0</v>
      </c>
      <c r="H16" s="74">
        <f t="shared" si="0"/>
        <v>3</v>
      </c>
    </row>
    <row r="17" spans="1:8">
      <c r="A17" s="4"/>
      <c r="B17" s="198" t="s">
        <v>7</v>
      </c>
      <c r="C17" s="196"/>
      <c r="D17" s="197">
        <v>6</v>
      </c>
      <c r="E17" s="74">
        <v>1</v>
      </c>
      <c r="F17" s="74">
        <v>1</v>
      </c>
      <c r="G17" s="74">
        <v>0</v>
      </c>
      <c r="H17" s="74">
        <f t="shared" si="0"/>
        <v>2</v>
      </c>
    </row>
    <row r="18" spans="1:8">
      <c r="A18" s="4"/>
      <c r="B18" s="198" t="s">
        <v>1</v>
      </c>
      <c r="C18" s="199"/>
      <c r="D18" s="197">
        <v>5</v>
      </c>
      <c r="E18" s="74">
        <v>41</v>
      </c>
      <c r="F18" s="74">
        <v>6</v>
      </c>
      <c r="G18" s="74">
        <v>1</v>
      </c>
      <c r="H18" s="74">
        <f t="shared" si="0"/>
        <v>48</v>
      </c>
    </row>
    <row r="19" spans="1:8">
      <c r="A19" s="4"/>
      <c r="B19" s="198"/>
      <c r="C19" s="196"/>
      <c r="D19" s="197">
        <v>4</v>
      </c>
      <c r="E19" s="74">
        <v>28</v>
      </c>
      <c r="F19" s="74">
        <v>9</v>
      </c>
      <c r="G19" s="74">
        <v>0</v>
      </c>
      <c r="H19" s="74">
        <f t="shared" si="0"/>
        <v>37</v>
      </c>
    </row>
    <row r="20" spans="1:8">
      <c r="A20" s="4"/>
      <c r="B20" s="198"/>
      <c r="C20" s="196" t="s">
        <v>1</v>
      </c>
      <c r="D20" s="197">
        <v>3</v>
      </c>
      <c r="E20" s="74">
        <v>19</v>
      </c>
      <c r="F20" s="74">
        <v>8</v>
      </c>
      <c r="G20" s="74">
        <v>1</v>
      </c>
      <c r="H20" s="74">
        <f t="shared" si="0"/>
        <v>28</v>
      </c>
    </row>
    <row r="21" spans="1:8">
      <c r="A21" s="4"/>
      <c r="B21" s="198"/>
      <c r="C21" s="196"/>
      <c r="D21" s="197">
        <v>2</v>
      </c>
      <c r="E21" s="74">
        <v>5</v>
      </c>
      <c r="F21" s="74">
        <v>4</v>
      </c>
      <c r="G21" s="74">
        <v>0</v>
      </c>
      <c r="H21" s="74">
        <f t="shared" si="0"/>
        <v>9</v>
      </c>
    </row>
    <row r="22" spans="1:8">
      <c r="A22" s="4"/>
      <c r="B22" s="200"/>
      <c r="C22" s="201"/>
      <c r="D22" s="195">
        <v>1</v>
      </c>
      <c r="E22" s="74">
        <v>7</v>
      </c>
      <c r="F22" s="74">
        <v>1</v>
      </c>
      <c r="G22" s="74">
        <v>0</v>
      </c>
      <c r="H22" s="74">
        <f t="shared" si="0"/>
        <v>8</v>
      </c>
    </row>
    <row r="23" spans="1:8" ht="12.75" customHeight="1">
      <c r="A23" s="4"/>
      <c r="B23" s="388" t="s">
        <v>14</v>
      </c>
      <c r="C23" s="388"/>
      <c r="D23" s="388"/>
      <c r="E23" s="74">
        <f>SUM(E10:E22)</f>
        <v>230</v>
      </c>
      <c r="F23" s="74">
        <f>SUM(F10:F22)</f>
        <v>46</v>
      </c>
      <c r="G23" s="74">
        <f>SUM(G10:G22)</f>
        <v>6</v>
      </c>
      <c r="H23" s="74">
        <f>SUM(H10:H22)</f>
        <v>282</v>
      </c>
    </row>
    <row r="24" spans="1:8">
      <c r="A24" s="4"/>
      <c r="B24" s="195"/>
      <c r="C24" s="202"/>
      <c r="D24" s="197">
        <v>13</v>
      </c>
      <c r="E24" s="74">
        <v>258</v>
      </c>
      <c r="F24" s="74">
        <v>6</v>
      </c>
      <c r="G24" s="74">
        <v>3</v>
      </c>
      <c r="H24" s="74">
        <f t="shared" ref="H24:H36" si="1">E24+F24+G24</f>
        <v>267</v>
      </c>
    </row>
    <row r="25" spans="1:8">
      <c r="A25" s="4"/>
      <c r="B25" s="198"/>
      <c r="C25" s="203" t="s">
        <v>0</v>
      </c>
      <c r="D25" s="197">
        <v>12</v>
      </c>
      <c r="E25" s="74">
        <v>4</v>
      </c>
      <c r="F25" s="74">
        <v>1</v>
      </c>
      <c r="G25" s="74">
        <v>0</v>
      </c>
      <c r="H25" s="74">
        <f t="shared" si="1"/>
        <v>5</v>
      </c>
    </row>
    <row r="26" spans="1:8">
      <c r="A26" s="4"/>
      <c r="B26" s="198" t="s">
        <v>7</v>
      </c>
      <c r="C26" s="203"/>
      <c r="D26" s="197">
        <v>11</v>
      </c>
      <c r="E26" s="74">
        <v>12</v>
      </c>
      <c r="F26" s="74">
        <v>6</v>
      </c>
      <c r="G26" s="74">
        <v>1</v>
      </c>
      <c r="H26" s="74">
        <f t="shared" si="1"/>
        <v>19</v>
      </c>
    </row>
    <row r="27" spans="1:8">
      <c r="A27" s="4"/>
      <c r="B27" s="198" t="s">
        <v>8</v>
      </c>
      <c r="C27" s="202"/>
      <c r="D27" s="197">
        <v>10</v>
      </c>
      <c r="E27" s="74">
        <v>7</v>
      </c>
      <c r="F27" s="74">
        <v>1</v>
      </c>
      <c r="G27" s="74">
        <v>2</v>
      </c>
      <c r="H27" s="74">
        <f t="shared" si="1"/>
        <v>10</v>
      </c>
    </row>
    <row r="28" spans="1:8">
      <c r="A28" s="4"/>
      <c r="B28" s="198" t="s">
        <v>0</v>
      </c>
      <c r="C28" s="203"/>
      <c r="D28" s="197">
        <v>9</v>
      </c>
      <c r="E28" s="74">
        <v>3</v>
      </c>
      <c r="F28" s="74">
        <v>1</v>
      </c>
      <c r="G28" s="74">
        <v>0</v>
      </c>
      <c r="H28" s="74">
        <f t="shared" si="1"/>
        <v>4</v>
      </c>
    </row>
    <row r="29" spans="1:8">
      <c r="A29" s="4"/>
      <c r="B29" s="198" t="s">
        <v>2</v>
      </c>
      <c r="C29" s="203" t="s">
        <v>5</v>
      </c>
      <c r="D29" s="197">
        <v>8</v>
      </c>
      <c r="E29" s="74">
        <v>2</v>
      </c>
      <c r="F29" s="74">
        <v>1</v>
      </c>
      <c r="G29" s="74">
        <v>0</v>
      </c>
      <c r="H29" s="74">
        <f t="shared" si="1"/>
        <v>3</v>
      </c>
    </row>
    <row r="30" spans="1:8">
      <c r="A30" s="4"/>
      <c r="B30" s="198" t="s">
        <v>4</v>
      </c>
      <c r="C30" s="203"/>
      <c r="D30" s="197">
        <v>7</v>
      </c>
      <c r="E30" s="74">
        <v>3</v>
      </c>
      <c r="F30" s="74">
        <v>1</v>
      </c>
      <c r="G30" s="74">
        <v>0</v>
      </c>
      <c r="H30" s="74">
        <f t="shared" si="1"/>
        <v>4</v>
      </c>
    </row>
    <row r="31" spans="1:8">
      <c r="A31" s="4"/>
      <c r="B31" s="198" t="s">
        <v>0</v>
      </c>
      <c r="C31" s="203"/>
      <c r="D31" s="197">
        <v>6</v>
      </c>
      <c r="E31" s="74">
        <v>4</v>
      </c>
      <c r="F31" s="74">
        <v>0</v>
      </c>
      <c r="G31" s="74">
        <v>0</v>
      </c>
      <c r="H31" s="74">
        <f t="shared" si="1"/>
        <v>4</v>
      </c>
    </row>
    <row r="32" spans="1:8">
      <c r="A32" s="4"/>
      <c r="B32" s="198" t="s">
        <v>9</v>
      </c>
      <c r="C32" s="202"/>
      <c r="D32" s="197">
        <v>5</v>
      </c>
      <c r="E32" s="74">
        <v>15</v>
      </c>
      <c r="F32" s="74">
        <v>2</v>
      </c>
      <c r="G32" s="74">
        <v>0</v>
      </c>
      <c r="H32" s="74">
        <f t="shared" si="1"/>
        <v>17</v>
      </c>
    </row>
    <row r="33" spans="1:8">
      <c r="A33" s="4"/>
      <c r="B33" s="198"/>
      <c r="C33" s="203"/>
      <c r="D33" s="197">
        <v>4</v>
      </c>
      <c r="E33" s="74">
        <v>8</v>
      </c>
      <c r="F33" s="74">
        <v>4</v>
      </c>
      <c r="G33" s="74">
        <v>0</v>
      </c>
      <c r="H33" s="74">
        <f t="shared" si="1"/>
        <v>12</v>
      </c>
    </row>
    <row r="34" spans="1:8">
      <c r="A34" s="4"/>
      <c r="B34" s="198"/>
      <c r="C34" s="203" t="s">
        <v>1</v>
      </c>
      <c r="D34" s="197">
        <v>3</v>
      </c>
      <c r="E34" s="74">
        <v>8</v>
      </c>
      <c r="F34" s="74">
        <v>2</v>
      </c>
      <c r="G34" s="74">
        <v>0</v>
      </c>
      <c r="H34" s="74">
        <f t="shared" si="1"/>
        <v>10</v>
      </c>
    </row>
    <row r="35" spans="1:8">
      <c r="A35" s="4"/>
      <c r="B35" s="198"/>
      <c r="C35" s="203"/>
      <c r="D35" s="197">
        <v>2</v>
      </c>
      <c r="E35" s="74">
        <v>11</v>
      </c>
      <c r="F35" s="74">
        <v>3</v>
      </c>
      <c r="G35" s="74">
        <v>0</v>
      </c>
      <c r="H35" s="74">
        <f t="shared" si="1"/>
        <v>14</v>
      </c>
    </row>
    <row r="36" spans="1:8">
      <c r="A36" s="4"/>
      <c r="B36" s="200"/>
      <c r="C36" s="204"/>
      <c r="D36" s="195">
        <v>1</v>
      </c>
      <c r="E36" s="74">
        <v>9</v>
      </c>
      <c r="F36" s="74">
        <v>0</v>
      </c>
      <c r="G36" s="74">
        <v>1</v>
      </c>
      <c r="H36" s="74">
        <f t="shared" si="1"/>
        <v>10</v>
      </c>
    </row>
    <row r="37" spans="1:8" ht="12.75" customHeight="1">
      <c r="A37" s="4"/>
      <c r="B37" s="388" t="s">
        <v>15</v>
      </c>
      <c r="C37" s="388"/>
      <c r="D37" s="388"/>
      <c r="E37" s="74">
        <f>SUM(E24:E36)</f>
        <v>344</v>
      </c>
      <c r="F37" s="74">
        <f>SUM(F24:F36)</f>
        <v>28</v>
      </c>
      <c r="G37" s="74">
        <f>SUM(G24:G36)</f>
        <v>7</v>
      </c>
      <c r="H37" s="74">
        <f>SUM(H24:H36)</f>
        <v>379</v>
      </c>
    </row>
    <row r="38" spans="1:8">
      <c r="A38" s="4"/>
      <c r="B38" s="195"/>
      <c r="C38" s="195"/>
      <c r="D38" s="197">
        <v>13</v>
      </c>
      <c r="E38" s="74">
        <v>1</v>
      </c>
      <c r="F38" s="74">
        <v>0</v>
      </c>
      <c r="G38" s="74">
        <v>0</v>
      </c>
      <c r="H38" s="74">
        <f t="shared" ref="H38:H50" si="2">E38+F38+G38</f>
        <v>1</v>
      </c>
    </row>
    <row r="39" spans="1:8">
      <c r="A39" s="4"/>
      <c r="B39" s="198" t="s">
        <v>1</v>
      </c>
      <c r="C39" s="203" t="s">
        <v>0</v>
      </c>
      <c r="D39" s="197">
        <v>12</v>
      </c>
      <c r="E39" s="74">
        <v>0</v>
      </c>
      <c r="F39" s="74">
        <v>0</v>
      </c>
      <c r="G39" s="74">
        <v>0</v>
      </c>
      <c r="H39" s="74">
        <f t="shared" si="2"/>
        <v>0</v>
      </c>
    </row>
    <row r="40" spans="1:8">
      <c r="A40" s="4"/>
      <c r="B40" s="198" t="s">
        <v>10</v>
      </c>
      <c r="C40" s="200"/>
      <c r="D40" s="197">
        <v>11</v>
      </c>
      <c r="E40" s="74">
        <v>0</v>
      </c>
      <c r="F40" s="74">
        <v>0</v>
      </c>
      <c r="G40" s="74">
        <v>0</v>
      </c>
      <c r="H40" s="74">
        <f t="shared" si="2"/>
        <v>0</v>
      </c>
    </row>
    <row r="41" spans="1:8">
      <c r="A41" s="4"/>
      <c r="B41" s="198" t="s">
        <v>11</v>
      </c>
      <c r="C41" s="203"/>
      <c r="D41" s="197">
        <v>10</v>
      </c>
      <c r="E41" s="74">
        <v>0</v>
      </c>
      <c r="F41" s="74">
        <v>0</v>
      </c>
      <c r="G41" s="74">
        <v>0</v>
      </c>
      <c r="H41" s="74">
        <f t="shared" si="2"/>
        <v>0</v>
      </c>
    </row>
    <row r="42" spans="1:8">
      <c r="A42" s="4"/>
      <c r="B42" s="198" t="s">
        <v>4</v>
      </c>
      <c r="C42" s="203"/>
      <c r="D42" s="197">
        <v>9</v>
      </c>
      <c r="E42" s="74">
        <v>0</v>
      </c>
      <c r="F42" s="74">
        <v>0</v>
      </c>
      <c r="G42" s="74">
        <v>0</v>
      </c>
      <c r="H42" s="74">
        <f t="shared" si="2"/>
        <v>0</v>
      </c>
    </row>
    <row r="43" spans="1:8">
      <c r="A43" s="4"/>
      <c r="B43" s="198" t="s">
        <v>3</v>
      </c>
      <c r="C43" s="203" t="s">
        <v>5</v>
      </c>
      <c r="D43" s="197">
        <v>8</v>
      </c>
      <c r="E43" s="74">
        <v>0</v>
      </c>
      <c r="F43" s="74">
        <v>0</v>
      </c>
      <c r="G43" s="74">
        <v>0</v>
      </c>
      <c r="H43" s="74">
        <f t="shared" si="2"/>
        <v>0</v>
      </c>
    </row>
    <row r="44" spans="1:8">
      <c r="A44" s="4"/>
      <c r="B44" s="198" t="s">
        <v>4</v>
      </c>
      <c r="C44" s="203"/>
      <c r="D44" s="197">
        <v>7</v>
      </c>
      <c r="E44" s="74">
        <v>0</v>
      </c>
      <c r="F44" s="74">
        <v>0</v>
      </c>
      <c r="G44" s="74">
        <v>0</v>
      </c>
      <c r="H44" s="74">
        <f t="shared" si="2"/>
        <v>0</v>
      </c>
    </row>
    <row r="45" spans="1:8">
      <c r="A45" s="4"/>
      <c r="B45" s="198" t="s">
        <v>1</v>
      </c>
      <c r="C45" s="203"/>
      <c r="D45" s="197">
        <v>6</v>
      </c>
      <c r="E45" s="74">
        <v>0</v>
      </c>
      <c r="F45" s="74">
        <v>0</v>
      </c>
      <c r="G45" s="74">
        <v>0</v>
      </c>
      <c r="H45" s="74">
        <f t="shared" si="2"/>
        <v>0</v>
      </c>
    </row>
    <row r="46" spans="1:8">
      <c r="A46" s="4"/>
      <c r="B46" s="198" t="s">
        <v>12</v>
      </c>
      <c r="C46" s="195"/>
      <c r="D46" s="197">
        <v>5</v>
      </c>
      <c r="E46" s="74">
        <v>0</v>
      </c>
      <c r="F46" s="74">
        <v>0</v>
      </c>
      <c r="G46" s="74">
        <v>0</v>
      </c>
      <c r="H46" s="74">
        <f t="shared" si="2"/>
        <v>0</v>
      </c>
    </row>
    <row r="47" spans="1:8">
      <c r="A47" s="4"/>
      <c r="B47" s="198"/>
      <c r="C47" s="203"/>
      <c r="D47" s="197">
        <v>4</v>
      </c>
      <c r="E47" s="74">
        <v>0</v>
      </c>
      <c r="F47" s="74">
        <v>0</v>
      </c>
      <c r="G47" s="74">
        <v>0</v>
      </c>
      <c r="H47" s="74">
        <f t="shared" si="2"/>
        <v>0</v>
      </c>
    </row>
    <row r="48" spans="1:8">
      <c r="A48" s="4"/>
      <c r="B48" s="198"/>
      <c r="C48" s="203" t="s">
        <v>1</v>
      </c>
      <c r="D48" s="197">
        <v>3</v>
      </c>
      <c r="E48" s="74">
        <v>0</v>
      </c>
      <c r="F48" s="74">
        <v>0</v>
      </c>
      <c r="G48" s="74">
        <v>0</v>
      </c>
      <c r="H48" s="74">
        <f t="shared" si="2"/>
        <v>0</v>
      </c>
    </row>
    <row r="49" spans="1:8">
      <c r="A49" s="4"/>
      <c r="B49" s="198"/>
      <c r="C49" s="203"/>
      <c r="D49" s="197">
        <v>2</v>
      </c>
      <c r="E49" s="74">
        <v>0</v>
      </c>
      <c r="F49" s="74">
        <v>0</v>
      </c>
      <c r="G49" s="74">
        <v>0</v>
      </c>
      <c r="H49" s="74">
        <f t="shared" si="2"/>
        <v>0</v>
      </c>
    </row>
    <row r="50" spans="1:8">
      <c r="A50" s="4"/>
      <c r="B50" s="200"/>
      <c r="C50" s="203"/>
      <c r="D50" s="195">
        <v>1</v>
      </c>
      <c r="E50" s="74">
        <v>0</v>
      </c>
      <c r="F50" s="74">
        <v>0</v>
      </c>
      <c r="G50" s="74">
        <v>0</v>
      </c>
      <c r="H50" s="74">
        <f t="shared" si="2"/>
        <v>0</v>
      </c>
    </row>
    <row r="51" spans="1:8" ht="12.75" customHeight="1">
      <c r="B51" s="388" t="s">
        <v>16</v>
      </c>
      <c r="C51" s="388"/>
      <c r="D51" s="388"/>
      <c r="E51" s="74">
        <f>SUM(E38:E50)</f>
        <v>1</v>
      </c>
      <c r="F51" s="74">
        <f>SUM(F38:F50)</f>
        <v>0</v>
      </c>
      <c r="G51" s="74">
        <f>SUM(G38:G50)</f>
        <v>0</v>
      </c>
      <c r="H51" s="74">
        <f>SUM(H38:H50)</f>
        <v>1</v>
      </c>
    </row>
    <row r="52" spans="1:8" ht="12.75" customHeight="1">
      <c r="B52" s="386" t="s">
        <v>17</v>
      </c>
      <c r="C52" s="386"/>
      <c r="D52" s="386"/>
      <c r="E52" s="205">
        <f>+E23+E37+E51</f>
        <v>575</v>
      </c>
      <c r="F52" s="205">
        <f>+F23+F37+F51</f>
        <v>74</v>
      </c>
      <c r="G52" s="205">
        <f>+G23+G37+G51</f>
        <v>13</v>
      </c>
      <c r="H52" s="205">
        <f>+H23+H37+H51</f>
        <v>662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0" workbookViewId="0">
      <selection activeCell="F60" sqref="F60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11.570312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37</v>
      </c>
      <c r="E2" s="6"/>
      <c r="F2" s="6"/>
      <c r="G2" s="6"/>
      <c r="H2" s="6"/>
    </row>
    <row r="3" spans="1:8">
      <c r="B3" s="5" t="s">
        <v>23</v>
      </c>
      <c r="C3" s="6"/>
      <c r="D3" s="43">
        <v>15123</v>
      </c>
      <c r="E3" s="6"/>
      <c r="F3" s="6"/>
      <c r="G3" s="6"/>
      <c r="H3" s="6"/>
    </row>
    <row r="4" spans="1:8">
      <c r="B4" s="6" t="s">
        <v>25</v>
      </c>
      <c r="C4" s="6"/>
      <c r="D4" s="44">
        <v>42369</v>
      </c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10" t="s">
        <v>30</v>
      </c>
      <c r="C8" s="310"/>
      <c r="D8" s="310"/>
      <c r="E8" s="310" t="s">
        <v>18</v>
      </c>
      <c r="F8" s="310"/>
      <c r="G8" s="310"/>
      <c r="H8" s="310"/>
    </row>
    <row r="9" spans="1:8" ht="24">
      <c r="B9" s="310"/>
      <c r="C9" s="310"/>
      <c r="D9" s="310"/>
      <c r="E9" s="193" t="s">
        <v>19</v>
      </c>
      <c r="F9" s="193" t="s">
        <v>26</v>
      </c>
      <c r="G9" s="193" t="s">
        <v>20</v>
      </c>
      <c r="H9" s="193" t="s">
        <v>13</v>
      </c>
    </row>
    <row r="10" spans="1:8">
      <c r="A10" s="4"/>
      <c r="B10" s="85"/>
      <c r="C10" s="38"/>
      <c r="D10" s="194">
        <v>13</v>
      </c>
      <c r="E10" s="118">
        <v>60</v>
      </c>
      <c r="F10" s="118">
        <v>5</v>
      </c>
      <c r="G10" s="118">
        <v>1</v>
      </c>
      <c r="H10" s="118">
        <f>E10+F10+G10</f>
        <v>66</v>
      </c>
    </row>
    <row r="11" spans="1:8">
      <c r="A11" s="4"/>
      <c r="B11" s="86" t="s">
        <v>1</v>
      </c>
      <c r="C11" s="38" t="s">
        <v>0</v>
      </c>
      <c r="D11" s="194">
        <v>12</v>
      </c>
      <c r="E11" s="118">
        <v>0</v>
      </c>
      <c r="F11" s="118">
        <v>0</v>
      </c>
      <c r="G11" s="118">
        <v>0</v>
      </c>
      <c r="H11" s="118">
        <f t="shared" ref="H11:H22" si="0">E11+F11+G11</f>
        <v>0</v>
      </c>
    </row>
    <row r="12" spans="1:8">
      <c r="A12" s="4"/>
      <c r="B12" s="86" t="s">
        <v>2</v>
      </c>
      <c r="C12" s="38"/>
      <c r="D12" s="194">
        <v>11</v>
      </c>
      <c r="E12" s="118">
        <v>10</v>
      </c>
      <c r="F12" s="118">
        <v>0</v>
      </c>
      <c r="G12" s="118">
        <v>1</v>
      </c>
      <c r="H12" s="118">
        <f t="shared" si="0"/>
        <v>11</v>
      </c>
    </row>
    <row r="13" spans="1:8">
      <c r="A13" s="4"/>
      <c r="B13" s="86" t="s">
        <v>1</v>
      </c>
      <c r="C13" s="179"/>
      <c r="D13" s="194">
        <v>10</v>
      </c>
      <c r="E13" s="118">
        <v>13</v>
      </c>
      <c r="F13" s="118">
        <v>1</v>
      </c>
      <c r="G13" s="118">
        <v>0</v>
      </c>
      <c r="H13" s="118">
        <f t="shared" si="0"/>
        <v>14</v>
      </c>
    </row>
    <row r="14" spans="1:8">
      <c r="A14" s="4"/>
      <c r="B14" s="86" t="s">
        <v>3</v>
      </c>
      <c r="C14" s="38"/>
      <c r="D14" s="194">
        <v>9</v>
      </c>
      <c r="E14" s="118">
        <v>2</v>
      </c>
      <c r="F14" s="118">
        <v>0</v>
      </c>
      <c r="G14" s="118">
        <v>0</v>
      </c>
      <c r="H14" s="118">
        <f t="shared" si="0"/>
        <v>2</v>
      </c>
    </row>
    <row r="15" spans="1:8">
      <c r="A15" s="4"/>
      <c r="B15" s="86" t="s">
        <v>4</v>
      </c>
      <c r="C15" s="38" t="s">
        <v>5</v>
      </c>
      <c r="D15" s="194">
        <v>8</v>
      </c>
      <c r="E15" s="118">
        <v>2</v>
      </c>
      <c r="F15" s="118">
        <v>0</v>
      </c>
      <c r="G15" s="118">
        <v>0</v>
      </c>
      <c r="H15" s="118">
        <f t="shared" si="0"/>
        <v>2</v>
      </c>
    </row>
    <row r="16" spans="1:8">
      <c r="A16" s="4"/>
      <c r="B16" s="86" t="s">
        <v>6</v>
      </c>
      <c r="C16" s="38"/>
      <c r="D16" s="194">
        <v>7</v>
      </c>
      <c r="E16" s="118">
        <v>1</v>
      </c>
      <c r="F16" s="118">
        <v>0</v>
      </c>
      <c r="G16" s="118">
        <v>0</v>
      </c>
      <c r="H16" s="118">
        <f t="shared" si="0"/>
        <v>1</v>
      </c>
    </row>
    <row r="17" spans="1:8">
      <c r="A17" s="4"/>
      <c r="B17" s="86" t="s">
        <v>7</v>
      </c>
      <c r="C17" s="38"/>
      <c r="D17" s="194">
        <v>6</v>
      </c>
      <c r="E17" s="118">
        <v>2</v>
      </c>
      <c r="F17" s="118">
        <v>0</v>
      </c>
      <c r="G17" s="118">
        <v>0</v>
      </c>
      <c r="H17" s="118">
        <f t="shared" si="0"/>
        <v>2</v>
      </c>
    </row>
    <row r="18" spans="1:8">
      <c r="A18" s="4"/>
      <c r="B18" s="86" t="s">
        <v>1</v>
      </c>
      <c r="C18" s="179"/>
      <c r="D18" s="194">
        <v>5</v>
      </c>
      <c r="E18" s="118">
        <v>5</v>
      </c>
      <c r="F18" s="118">
        <v>0</v>
      </c>
      <c r="G18" s="118">
        <v>0</v>
      </c>
      <c r="H18" s="118">
        <f t="shared" si="0"/>
        <v>5</v>
      </c>
    </row>
    <row r="19" spans="1:8">
      <c r="A19" s="4"/>
      <c r="B19" s="86"/>
      <c r="C19" s="38"/>
      <c r="D19" s="194">
        <v>4</v>
      </c>
      <c r="E19" s="118">
        <v>0</v>
      </c>
      <c r="F19" s="118">
        <v>0</v>
      </c>
      <c r="G19" s="118">
        <v>0</v>
      </c>
      <c r="H19" s="118">
        <f t="shared" si="0"/>
        <v>0</v>
      </c>
    </row>
    <row r="20" spans="1:8">
      <c r="A20" s="4"/>
      <c r="B20" s="86"/>
      <c r="C20" s="38" t="s">
        <v>1</v>
      </c>
      <c r="D20" s="194">
        <v>3</v>
      </c>
      <c r="E20" s="118">
        <v>3</v>
      </c>
      <c r="F20" s="118">
        <v>1</v>
      </c>
      <c r="G20" s="118">
        <v>0</v>
      </c>
      <c r="H20" s="118">
        <f t="shared" si="0"/>
        <v>4</v>
      </c>
    </row>
    <row r="21" spans="1:8">
      <c r="A21" s="4"/>
      <c r="B21" s="86"/>
      <c r="C21" s="38"/>
      <c r="D21" s="194">
        <v>2</v>
      </c>
      <c r="E21" s="118">
        <v>12</v>
      </c>
      <c r="F21" s="118">
        <v>3</v>
      </c>
      <c r="G21" s="118">
        <v>0</v>
      </c>
      <c r="H21" s="118">
        <f t="shared" si="0"/>
        <v>15</v>
      </c>
    </row>
    <row r="22" spans="1:8">
      <c r="A22" s="4"/>
      <c r="B22" s="39"/>
      <c r="C22" s="88"/>
      <c r="D22" s="85">
        <v>1</v>
      </c>
      <c r="E22" s="118">
        <v>1</v>
      </c>
      <c r="F22" s="118">
        <v>0</v>
      </c>
      <c r="G22" s="118">
        <v>0</v>
      </c>
      <c r="H22" s="118">
        <f t="shared" si="0"/>
        <v>1</v>
      </c>
    </row>
    <row r="23" spans="1:8" ht="12.75" customHeight="1">
      <c r="A23" s="4"/>
      <c r="B23" s="390" t="s">
        <v>14</v>
      </c>
      <c r="C23" s="391"/>
      <c r="D23" s="392"/>
      <c r="E23" s="209">
        <f>SUM(E10:E22)</f>
        <v>111</v>
      </c>
      <c r="F23" s="209">
        <f>SUM(F10:F22)</f>
        <v>10</v>
      </c>
      <c r="G23" s="209">
        <f>SUM(G10:G22)</f>
        <v>2</v>
      </c>
      <c r="H23" s="209">
        <f>SUM(H10:H22)</f>
        <v>123</v>
      </c>
    </row>
    <row r="24" spans="1:8">
      <c r="A24" s="4"/>
      <c r="B24" s="85"/>
      <c r="C24" s="180"/>
      <c r="D24" s="194">
        <v>13</v>
      </c>
      <c r="E24" s="118">
        <v>146</v>
      </c>
      <c r="F24" s="118">
        <v>3</v>
      </c>
      <c r="G24" s="118">
        <v>0</v>
      </c>
      <c r="H24" s="118">
        <f t="shared" ref="H24:H36" si="1">E24+F24+G24</f>
        <v>149</v>
      </c>
    </row>
    <row r="25" spans="1:8">
      <c r="A25" s="4"/>
      <c r="B25" s="86"/>
      <c r="C25" s="41" t="s">
        <v>0</v>
      </c>
      <c r="D25" s="194">
        <v>12</v>
      </c>
      <c r="E25" s="118">
        <v>0</v>
      </c>
      <c r="F25" s="118">
        <v>0</v>
      </c>
      <c r="G25" s="118">
        <v>0</v>
      </c>
      <c r="H25" s="118">
        <f t="shared" si="1"/>
        <v>0</v>
      </c>
    </row>
    <row r="26" spans="1:8">
      <c r="A26" s="4"/>
      <c r="B26" s="86" t="s">
        <v>7</v>
      </c>
      <c r="C26" s="41"/>
      <c r="D26" s="194">
        <v>11</v>
      </c>
      <c r="E26" s="118">
        <v>12</v>
      </c>
      <c r="F26" s="118">
        <v>3</v>
      </c>
      <c r="G26" s="118">
        <v>0</v>
      </c>
      <c r="H26" s="118">
        <f t="shared" si="1"/>
        <v>15</v>
      </c>
    </row>
    <row r="27" spans="1:8">
      <c r="A27" s="4"/>
      <c r="B27" s="86" t="s">
        <v>8</v>
      </c>
      <c r="C27" s="180"/>
      <c r="D27" s="194">
        <v>10</v>
      </c>
      <c r="E27" s="118">
        <v>27</v>
      </c>
      <c r="F27" s="118">
        <v>1</v>
      </c>
      <c r="G27" s="118">
        <v>0</v>
      </c>
      <c r="H27" s="118">
        <f t="shared" si="1"/>
        <v>28</v>
      </c>
    </row>
    <row r="28" spans="1:8">
      <c r="A28" s="4"/>
      <c r="B28" s="86" t="s">
        <v>0</v>
      </c>
      <c r="C28" s="41"/>
      <c r="D28" s="194">
        <v>9</v>
      </c>
      <c r="E28" s="118">
        <v>4</v>
      </c>
      <c r="F28" s="118">
        <v>0</v>
      </c>
      <c r="G28" s="118">
        <v>1</v>
      </c>
      <c r="H28" s="118">
        <f t="shared" si="1"/>
        <v>5</v>
      </c>
    </row>
    <row r="29" spans="1:8">
      <c r="A29" s="4"/>
      <c r="B29" s="86" t="s">
        <v>2</v>
      </c>
      <c r="C29" s="41" t="s">
        <v>5</v>
      </c>
      <c r="D29" s="194">
        <v>8</v>
      </c>
      <c r="E29" s="118">
        <v>3</v>
      </c>
      <c r="F29" s="118">
        <v>0</v>
      </c>
      <c r="G29" s="118">
        <v>0</v>
      </c>
      <c r="H29" s="118">
        <f t="shared" si="1"/>
        <v>3</v>
      </c>
    </row>
    <row r="30" spans="1:8">
      <c r="A30" s="4"/>
      <c r="B30" s="86" t="s">
        <v>4</v>
      </c>
      <c r="C30" s="41"/>
      <c r="D30" s="194">
        <v>7</v>
      </c>
      <c r="E30" s="118">
        <v>1</v>
      </c>
      <c r="F30" s="118">
        <v>0</v>
      </c>
      <c r="G30" s="118">
        <v>0</v>
      </c>
      <c r="H30" s="118">
        <f t="shared" si="1"/>
        <v>1</v>
      </c>
    </row>
    <row r="31" spans="1:8">
      <c r="A31" s="4"/>
      <c r="B31" s="86" t="s">
        <v>0</v>
      </c>
      <c r="C31" s="41"/>
      <c r="D31" s="194">
        <v>6</v>
      </c>
      <c r="E31" s="118">
        <v>0</v>
      </c>
      <c r="F31" s="118">
        <v>0</v>
      </c>
      <c r="G31" s="118">
        <v>0</v>
      </c>
      <c r="H31" s="118">
        <f t="shared" si="1"/>
        <v>0</v>
      </c>
    </row>
    <row r="32" spans="1:8">
      <c r="A32" s="4"/>
      <c r="B32" s="86" t="s">
        <v>9</v>
      </c>
      <c r="C32" s="180"/>
      <c r="D32" s="194">
        <v>5</v>
      </c>
      <c r="E32" s="118">
        <v>3</v>
      </c>
      <c r="F32" s="118">
        <v>0</v>
      </c>
      <c r="G32" s="118">
        <v>0</v>
      </c>
      <c r="H32" s="118">
        <f t="shared" si="1"/>
        <v>3</v>
      </c>
    </row>
    <row r="33" spans="1:8">
      <c r="A33" s="4"/>
      <c r="B33" s="86"/>
      <c r="C33" s="41"/>
      <c r="D33" s="194">
        <v>4</v>
      </c>
      <c r="E33" s="118">
        <v>1</v>
      </c>
      <c r="F33" s="118">
        <v>2</v>
      </c>
      <c r="G33" s="118">
        <v>0</v>
      </c>
      <c r="H33" s="118">
        <f t="shared" si="1"/>
        <v>3</v>
      </c>
    </row>
    <row r="34" spans="1:8">
      <c r="A34" s="4"/>
      <c r="B34" s="86"/>
      <c r="C34" s="41" t="s">
        <v>1</v>
      </c>
      <c r="D34" s="194">
        <v>3</v>
      </c>
      <c r="E34" s="118">
        <v>3</v>
      </c>
      <c r="F34" s="118">
        <v>0</v>
      </c>
      <c r="G34" s="118">
        <v>0</v>
      </c>
      <c r="H34" s="118">
        <f t="shared" si="1"/>
        <v>3</v>
      </c>
    </row>
    <row r="35" spans="1:8">
      <c r="A35" s="4"/>
      <c r="B35" s="86"/>
      <c r="C35" s="41"/>
      <c r="D35" s="194">
        <v>2</v>
      </c>
      <c r="E35" s="118">
        <v>4</v>
      </c>
      <c r="F35" s="118">
        <v>0</v>
      </c>
      <c r="G35" s="118">
        <v>0</v>
      </c>
      <c r="H35" s="118">
        <f t="shared" si="1"/>
        <v>4</v>
      </c>
    </row>
    <row r="36" spans="1:8">
      <c r="A36" s="4"/>
      <c r="B36" s="39"/>
      <c r="C36" s="90"/>
      <c r="D36" s="85">
        <v>1</v>
      </c>
      <c r="E36" s="118">
        <v>2</v>
      </c>
      <c r="F36" s="118">
        <v>1</v>
      </c>
      <c r="G36" s="118">
        <v>0</v>
      </c>
      <c r="H36" s="118">
        <f t="shared" si="1"/>
        <v>3</v>
      </c>
    </row>
    <row r="37" spans="1:8" ht="12.75" customHeight="1">
      <c r="A37" s="4"/>
      <c r="B37" s="390" t="s">
        <v>15</v>
      </c>
      <c r="C37" s="391"/>
      <c r="D37" s="392"/>
      <c r="E37" s="209">
        <f>SUM(E24:E36)</f>
        <v>206</v>
      </c>
      <c r="F37" s="209">
        <f>SUM(F24:F36)</f>
        <v>10</v>
      </c>
      <c r="G37" s="209">
        <f>SUM(G24:G36)</f>
        <v>1</v>
      </c>
      <c r="H37" s="209">
        <f>SUM(H24:H36)</f>
        <v>217</v>
      </c>
    </row>
    <row r="38" spans="1:8">
      <c r="A38" s="4"/>
      <c r="B38" s="85"/>
      <c r="C38" s="85"/>
      <c r="D38" s="194">
        <v>13</v>
      </c>
      <c r="E38" s="118">
        <v>0</v>
      </c>
      <c r="F38" s="118">
        <v>0</v>
      </c>
      <c r="G38" s="118">
        <v>0</v>
      </c>
      <c r="H38" s="118">
        <f t="shared" ref="H38:H50" si="2">E38+F38+G38</f>
        <v>0</v>
      </c>
    </row>
    <row r="39" spans="1:8">
      <c r="A39" s="4"/>
      <c r="B39" s="86" t="s">
        <v>1</v>
      </c>
      <c r="C39" s="41" t="s">
        <v>0</v>
      </c>
      <c r="D39" s="194">
        <v>12</v>
      </c>
      <c r="E39" s="118">
        <v>0</v>
      </c>
      <c r="F39" s="118">
        <v>0</v>
      </c>
      <c r="G39" s="118">
        <v>0</v>
      </c>
      <c r="H39" s="118">
        <f t="shared" si="2"/>
        <v>0</v>
      </c>
    </row>
    <row r="40" spans="1:8">
      <c r="A40" s="4"/>
      <c r="B40" s="86" t="s">
        <v>10</v>
      </c>
      <c r="C40" s="39"/>
      <c r="D40" s="194">
        <v>11</v>
      </c>
      <c r="E40" s="118">
        <v>1</v>
      </c>
      <c r="F40" s="118">
        <v>0</v>
      </c>
      <c r="G40" s="118">
        <v>0</v>
      </c>
      <c r="H40" s="118">
        <f t="shared" si="2"/>
        <v>1</v>
      </c>
    </row>
    <row r="41" spans="1:8">
      <c r="A41" s="4"/>
      <c r="B41" s="86" t="s">
        <v>11</v>
      </c>
      <c r="C41" s="41"/>
      <c r="D41" s="194">
        <v>10</v>
      </c>
      <c r="E41" s="118">
        <v>0</v>
      </c>
      <c r="F41" s="118">
        <v>0</v>
      </c>
      <c r="G41" s="118">
        <v>0</v>
      </c>
      <c r="H41" s="118">
        <f t="shared" si="2"/>
        <v>0</v>
      </c>
    </row>
    <row r="42" spans="1:8">
      <c r="A42" s="4"/>
      <c r="B42" s="86" t="s">
        <v>4</v>
      </c>
      <c r="C42" s="41"/>
      <c r="D42" s="194">
        <v>9</v>
      </c>
      <c r="E42" s="118">
        <v>0</v>
      </c>
      <c r="F42" s="118">
        <v>0</v>
      </c>
      <c r="G42" s="118">
        <v>0</v>
      </c>
      <c r="H42" s="118">
        <f t="shared" si="2"/>
        <v>0</v>
      </c>
    </row>
    <row r="43" spans="1:8">
      <c r="A43" s="4"/>
      <c r="B43" s="86" t="s">
        <v>3</v>
      </c>
      <c r="C43" s="41" t="s">
        <v>5</v>
      </c>
      <c r="D43" s="194">
        <v>8</v>
      </c>
      <c r="E43" s="118">
        <v>0</v>
      </c>
      <c r="F43" s="118">
        <v>0</v>
      </c>
      <c r="G43" s="118">
        <v>0</v>
      </c>
      <c r="H43" s="118">
        <f t="shared" si="2"/>
        <v>0</v>
      </c>
    </row>
    <row r="44" spans="1:8">
      <c r="A44" s="4"/>
      <c r="B44" s="86" t="s">
        <v>4</v>
      </c>
      <c r="C44" s="41"/>
      <c r="D44" s="194">
        <v>7</v>
      </c>
      <c r="E44" s="118">
        <v>0</v>
      </c>
      <c r="F44" s="118">
        <v>0</v>
      </c>
      <c r="G44" s="118">
        <v>0</v>
      </c>
      <c r="H44" s="118">
        <f t="shared" si="2"/>
        <v>0</v>
      </c>
    </row>
    <row r="45" spans="1:8">
      <c r="A45" s="4"/>
      <c r="B45" s="86" t="s">
        <v>1</v>
      </c>
      <c r="C45" s="41"/>
      <c r="D45" s="194">
        <v>6</v>
      </c>
      <c r="E45" s="118">
        <v>0</v>
      </c>
      <c r="F45" s="118">
        <v>0</v>
      </c>
      <c r="G45" s="118">
        <v>0</v>
      </c>
      <c r="H45" s="118">
        <f t="shared" si="2"/>
        <v>0</v>
      </c>
    </row>
    <row r="46" spans="1:8">
      <c r="A46" s="4"/>
      <c r="B46" s="86" t="s">
        <v>12</v>
      </c>
      <c r="C46" s="85"/>
      <c r="D46" s="194">
        <v>5</v>
      </c>
      <c r="E46" s="118">
        <v>0</v>
      </c>
      <c r="F46" s="118">
        <v>0</v>
      </c>
      <c r="G46" s="118">
        <v>0</v>
      </c>
      <c r="H46" s="118">
        <f t="shared" si="2"/>
        <v>0</v>
      </c>
    </row>
    <row r="47" spans="1:8">
      <c r="A47" s="4"/>
      <c r="B47" s="86"/>
      <c r="C47" s="41"/>
      <c r="D47" s="194">
        <v>4</v>
      </c>
      <c r="E47" s="118">
        <v>0</v>
      </c>
      <c r="F47" s="118">
        <v>0</v>
      </c>
      <c r="G47" s="118">
        <v>0</v>
      </c>
      <c r="H47" s="118">
        <f t="shared" si="2"/>
        <v>0</v>
      </c>
    </row>
    <row r="48" spans="1:8">
      <c r="A48" s="4"/>
      <c r="B48" s="86"/>
      <c r="C48" s="41" t="s">
        <v>1</v>
      </c>
      <c r="D48" s="194">
        <v>3</v>
      </c>
      <c r="E48" s="118">
        <v>0</v>
      </c>
      <c r="F48" s="118">
        <v>0</v>
      </c>
      <c r="G48" s="118">
        <v>0</v>
      </c>
      <c r="H48" s="118">
        <f t="shared" si="2"/>
        <v>0</v>
      </c>
    </row>
    <row r="49" spans="1:8">
      <c r="A49" s="4"/>
      <c r="B49" s="86"/>
      <c r="C49" s="41"/>
      <c r="D49" s="194">
        <v>2</v>
      </c>
      <c r="E49" s="118">
        <v>0</v>
      </c>
      <c r="F49" s="118">
        <v>0</v>
      </c>
      <c r="G49" s="118">
        <v>0</v>
      </c>
      <c r="H49" s="118">
        <f t="shared" si="2"/>
        <v>0</v>
      </c>
    </row>
    <row r="50" spans="1:8">
      <c r="A50" s="4"/>
      <c r="B50" s="39"/>
      <c r="C50" s="41"/>
      <c r="D50" s="85">
        <v>1</v>
      </c>
      <c r="E50" s="118">
        <v>0</v>
      </c>
      <c r="F50" s="118">
        <v>0</v>
      </c>
      <c r="G50" s="118">
        <v>0</v>
      </c>
      <c r="H50" s="118">
        <f t="shared" si="2"/>
        <v>0</v>
      </c>
    </row>
    <row r="51" spans="1:8" ht="12.75" customHeight="1">
      <c r="B51" s="310" t="s">
        <v>16</v>
      </c>
      <c r="C51" s="310"/>
      <c r="D51" s="310"/>
      <c r="E51" s="209">
        <f>SUM(E38:E50)</f>
        <v>1</v>
      </c>
      <c r="F51" s="209">
        <f>SUM(F38:F50)</f>
        <v>0</v>
      </c>
      <c r="G51" s="209">
        <f>SUM(G38:G50)</f>
        <v>0</v>
      </c>
      <c r="H51" s="209">
        <f>SUM(H38:H50)</f>
        <v>1</v>
      </c>
    </row>
    <row r="52" spans="1:8" ht="12.75" customHeight="1">
      <c r="B52" s="389" t="s">
        <v>17</v>
      </c>
      <c r="C52" s="389"/>
      <c r="D52" s="389"/>
      <c r="E52" s="210">
        <f>+E23+E37+E51</f>
        <v>318</v>
      </c>
      <c r="F52" s="210">
        <f>+F23+F37+F51</f>
        <v>20</v>
      </c>
      <c r="G52" s="210">
        <f>+G23+G37+G51</f>
        <v>3</v>
      </c>
      <c r="H52" s="210">
        <f>+H23+H37+H51</f>
        <v>341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0" workbookViewId="0">
      <selection activeCell="H43" sqref="H4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44</v>
      </c>
      <c r="E2" s="6"/>
      <c r="F2" s="6"/>
      <c r="G2" s="6"/>
      <c r="H2" s="6"/>
    </row>
    <row r="3" spans="1:8">
      <c r="B3" s="5" t="s">
        <v>23</v>
      </c>
      <c r="C3" s="6"/>
      <c r="D3" s="6"/>
      <c r="E3" s="6"/>
      <c r="F3" s="6"/>
      <c r="G3" s="6"/>
      <c r="H3" s="6"/>
    </row>
    <row r="4" spans="1:8">
      <c r="B4" s="6" t="s">
        <v>25</v>
      </c>
      <c r="C4" s="6"/>
      <c r="D4" s="66">
        <v>42339</v>
      </c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98" t="s">
        <v>30</v>
      </c>
      <c r="C8" s="298"/>
      <c r="D8" s="298"/>
      <c r="E8" s="298" t="s">
        <v>18</v>
      </c>
      <c r="F8" s="298"/>
      <c r="G8" s="298"/>
      <c r="H8" s="298"/>
    </row>
    <row r="9" spans="1:8" ht="24">
      <c r="B9" s="298"/>
      <c r="C9" s="298"/>
      <c r="D9" s="298"/>
      <c r="E9" s="207" t="s">
        <v>19</v>
      </c>
      <c r="F9" s="207" t="s">
        <v>26</v>
      </c>
      <c r="G9" s="207" t="s">
        <v>20</v>
      </c>
      <c r="H9" s="207" t="s">
        <v>13</v>
      </c>
    </row>
    <row r="10" spans="1:8">
      <c r="A10" s="4"/>
      <c r="B10" s="95"/>
      <c r="C10" s="12"/>
      <c r="D10" s="208">
        <v>13</v>
      </c>
      <c r="E10" s="118">
        <v>65</v>
      </c>
      <c r="F10" s="118">
        <v>4</v>
      </c>
      <c r="G10" s="118">
        <v>4</v>
      </c>
      <c r="H10" s="118">
        <f>E10+F10+G10</f>
        <v>73</v>
      </c>
    </row>
    <row r="11" spans="1:8">
      <c r="A11" s="4"/>
      <c r="B11" s="96" t="s">
        <v>1</v>
      </c>
      <c r="C11" s="12" t="s">
        <v>0</v>
      </c>
      <c r="D11" s="208">
        <v>12</v>
      </c>
      <c r="E11" s="118">
        <v>2</v>
      </c>
      <c r="F11" s="118">
        <v>0</v>
      </c>
      <c r="G11" s="118">
        <v>0</v>
      </c>
      <c r="H11" s="118">
        <f t="shared" ref="H11:H22" si="0">E11+F11+G11</f>
        <v>2</v>
      </c>
    </row>
    <row r="12" spans="1:8">
      <c r="A12" s="4"/>
      <c r="B12" s="96" t="s">
        <v>2</v>
      </c>
      <c r="C12" s="12"/>
      <c r="D12" s="208">
        <v>11</v>
      </c>
      <c r="E12" s="118">
        <v>19</v>
      </c>
      <c r="F12" s="118">
        <v>0</v>
      </c>
      <c r="G12" s="118">
        <v>2</v>
      </c>
      <c r="H12" s="118">
        <f t="shared" si="0"/>
        <v>21</v>
      </c>
    </row>
    <row r="13" spans="1:8">
      <c r="A13" s="4"/>
      <c r="B13" s="96" t="s">
        <v>1</v>
      </c>
      <c r="C13" s="213"/>
      <c r="D13" s="208">
        <v>10</v>
      </c>
      <c r="E13" s="118">
        <v>22</v>
      </c>
      <c r="F13" s="118">
        <v>0</v>
      </c>
      <c r="G13" s="118">
        <v>2</v>
      </c>
      <c r="H13" s="118">
        <f t="shared" si="0"/>
        <v>24</v>
      </c>
    </row>
    <row r="14" spans="1:8">
      <c r="A14" s="4"/>
      <c r="B14" s="96" t="s">
        <v>3</v>
      </c>
      <c r="C14" s="12"/>
      <c r="D14" s="208">
        <v>9</v>
      </c>
      <c r="E14" s="118">
        <v>11</v>
      </c>
      <c r="F14" s="118">
        <v>0</v>
      </c>
      <c r="G14" s="118">
        <v>0</v>
      </c>
      <c r="H14" s="118">
        <f t="shared" si="0"/>
        <v>11</v>
      </c>
    </row>
    <row r="15" spans="1:8">
      <c r="A15" s="4"/>
      <c r="B15" s="96" t="s">
        <v>4</v>
      </c>
      <c r="C15" s="12" t="s">
        <v>5</v>
      </c>
      <c r="D15" s="208">
        <v>8</v>
      </c>
      <c r="E15" s="118">
        <v>5</v>
      </c>
      <c r="F15" s="118">
        <v>0</v>
      </c>
      <c r="G15" s="118">
        <v>1</v>
      </c>
      <c r="H15" s="118">
        <f t="shared" si="0"/>
        <v>6</v>
      </c>
    </row>
    <row r="16" spans="1:8">
      <c r="A16" s="4"/>
      <c r="B16" s="96" t="s">
        <v>6</v>
      </c>
      <c r="C16" s="12"/>
      <c r="D16" s="208">
        <v>7</v>
      </c>
      <c r="E16" s="118">
        <v>3</v>
      </c>
      <c r="F16" s="118">
        <v>0</v>
      </c>
      <c r="G16" s="118">
        <v>2</v>
      </c>
      <c r="H16" s="118">
        <f t="shared" si="0"/>
        <v>5</v>
      </c>
    </row>
    <row r="17" spans="1:8">
      <c r="A17" s="4"/>
      <c r="B17" s="96" t="s">
        <v>7</v>
      </c>
      <c r="C17" s="12"/>
      <c r="D17" s="208">
        <v>6</v>
      </c>
      <c r="E17" s="118">
        <v>5</v>
      </c>
      <c r="F17" s="118">
        <v>0</v>
      </c>
      <c r="G17" s="118">
        <v>0</v>
      </c>
      <c r="H17" s="118">
        <f t="shared" si="0"/>
        <v>5</v>
      </c>
    </row>
    <row r="18" spans="1:8">
      <c r="A18" s="4"/>
      <c r="B18" s="96" t="s">
        <v>1</v>
      </c>
      <c r="C18" s="213"/>
      <c r="D18" s="208">
        <v>5</v>
      </c>
      <c r="E18" s="118">
        <v>15</v>
      </c>
      <c r="F18" s="118">
        <v>0</v>
      </c>
      <c r="G18" s="118">
        <v>1</v>
      </c>
      <c r="H18" s="118">
        <f t="shared" si="0"/>
        <v>16</v>
      </c>
    </row>
    <row r="19" spans="1:8">
      <c r="A19" s="4"/>
      <c r="B19" s="96"/>
      <c r="C19" s="12"/>
      <c r="D19" s="208">
        <v>4</v>
      </c>
      <c r="E19" s="118">
        <v>82</v>
      </c>
      <c r="F19" s="118">
        <v>0</v>
      </c>
      <c r="G19" s="118">
        <v>8</v>
      </c>
      <c r="H19" s="118">
        <f t="shared" si="0"/>
        <v>90</v>
      </c>
    </row>
    <row r="20" spans="1:8">
      <c r="A20" s="4"/>
      <c r="B20" s="96"/>
      <c r="C20" s="12" t="s">
        <v>1</v>
      </c>
      <c r="D20" s="208">
        <v>3</v>
      </c>
      <c r="E20" s="118">
        <v>73</v>
      </c>
      <c r="F20" s="118">
        <v>1</v>
      </c>
      <c r="G20" s="118">
        <v>7</v>
      </c>
      <c r="H20" s="118">
        <f t="shared" si="0"/>
        <v>81</v>
      </c>
    </row>
    <row r="21" spans="1:8">
      <c r="A21" s="4"/>
      <c r="B21" s="96"/>
      <c r="C21" s="12"/>
      <c r="D21" s="208">
        <v>2</v>
      </c>
      <c r="E21" s="118">
        <v>13</v>
      </c>
      <c r="F21" s="118">
        <v>0</v>
      </c>
      <c r="G21" s="118">
        <v>0</v>
      </c>
      <c r="H21" s="118">
        <f t="shared" si="0"/>
        <v>13</v>
      </c>
    </row>
    <row r="22" spans="1:8">
      <c r="A22" s="4"/>
      <c r="B22" s="13"/>
      <c r="C22" s="98"/>
      <c r="D22" s="95">
        <v>1</v>
      </c>
      <c r="E22" s="118">
        <v>29</v>
      </c>
      <c r="F22" s="118">
        <v>0</v>
      </c>
      <c r="G22" s="118">
        <v>1</v>
      </c>
      <c r="H22" s="118">
        <f t="shared" si="0"/>
        <v>30</v>
      </c>
    </row>
    <row r="23" spans="1:8" ht="12.75" customHeight="1">
      <c r="A23" s="4"/>
      <c r="B23" s="299" t="s">
        <v>14</v>
      </c>
      <c r="C23" s="300"/>
      <c r="D23" s="301"/>
      <c r="E23" s="118">
        <v>344</v>
      </c>
      <c r="F23" s="118">
        <f>SUM(F10:F22)</f>
        <v>5</v>
      </c>
      <c r="G23" s="118">
        <f>SUM(G10:G22)</f>
        <v>28</v>
      </c>
      <c r="H23" s="118">
        <f>SUM(H10:H22)</f>
        <v>377</v>
      </c>
    </row>
    <row r="24" spans="1:8">
      <c r="A24" s="4"/>
      <c r="B24" s="95"/>
      <c r="C24" s="214"/>
      <c r="D24" s="208">
        <v>13</v>
      </c>
      <c r="E24" s="118">
        <v>164</v>
      </c>
      <c r="F24" s="118">
        <v>3</v>
      </c>
      <c r="G24" s="118">
        <v>4</v>
      </c>
      <c r="H24" s="118">
        <f t="shared" ref="H24:H36" si="1">E24+F24+G24</f>
        <v>171</v>
      </c>
    </row>
    <row r="25" spans="1:8">
      <c r="A25" s="4"/>
      <c r="B25" s="96"/>
      <c r="C25" s="14" t="s">
        <v>0</v>
      </c>
      <c r="D25" s="208">
        <v>12</v>
      </c>
      <c r="E25" s="118">
        <v>3</v>
      </c>
      <c r="F25" s="118">
        <v>0</v>
      </c>
      <c r="G25" s="118">
        <v>0</v>
      </c>
      <c r="H25" s="118">
        <f t="shared" si="1"/>
        <v>3</v>
      </c>
    </row>
    <row r="26" spans="1:8">
      <c r="A26" s="4"/>
      <c r="B26" s="96" t="s">
        <v>7</v>
      </c>
      <c r="C26" s="14"/>
      <c r="D26" s="208">
        <v>11</v>
      </c>
      <c r="E26" s="118">
        <v>23</v>
      </c>
      <c r="F26" s="118">
        <v>0</v>
      </c>
      <c r="G26" s="118">
        <v>0</v>
      </c>
      <c r="H26" s="118">
        <f t="shared" si="1"/>
        <v>23</v>
      </c>
    </row>
    <row r="27" spans="1:8">
      <c r="A27" s="4"/>
      <c r="B27" s="96" t="s">
        <v>8</v>
      </c>
      <c r="C27" s="214"/>
      <c r="D27" s="208">
        <v>10</v>
      </c>
      <c r="E27" s="118">
        <v>31</v>
      </c>
      <c r="F27" s="118">
        <v>0</v>
      </c>
      <c r="G27" s="118">
        <v>2</v>
      </c>
      <c r="H27" s="118">
        <f t="shared" si="1"/>
        <v>33</v>
      </c>
    </row>
    <row r="28" spans="1:8">
      <c r="A28" s="4"/>
      <c r="B28" s="96" t="s">
        <v>0</v>
      </c>
      <c r="C28" s="14"/>
      <c r="D28" s="208">
        <v>9</v>
      </c>
      <c r="E28" s="118">
        <v>19</v>
      </c>
      <c r="F28" s="118">
        <v>0</v>
      </c>
      <c r="G28" s="118">
        <v>1</v>
      </c>
      <c r="H28" s="118">
        <f t="shared" si="1"/>
        <v>20</v>
      </c>
    </row>
    <row r="29" spans="1:8">
      <c r="A29" s="4"/>
      <c r="B29" s="96" t="s">
        <v>2</v>
      </c>
      <c r="C29" s="14" t="s">
        <v>5</v>
      </c>
      <c r="D29" s="208">
        <v>8</v>
      </c>
      <c r="E29" s="118">
        <v>12</v>
      </c>
      <c r="F29" s="118">
        <v>0</v>
      </c>
      <c r="G29" s="118">
        <v>0</v>
      </c>
      <c r="H29" s="118">
        <f t="shared" si="1"/>
        <v>12</v>
      </c>
    </row>
    <row r="30" spans="1:8">
      <c r="A30" s="4"/>
      <c r="B30" s="96" t="s">
        <v>4</v>
      </c>
      <c r="C30" s="14"/>
      <c r="D30" s="208">
        <v>7</v>
      </c>
      <c r="E30" s="118">
        <v>4</v>
      </c>
      <c r="F30" s="118">
        <v>0</v>
      </c>
      <c r="G30" s="118">
        <v>1</v>
      </c>
      <c r="H30" s="118">
        <f t="shared" si="1"/>
        <v>5</v>
      </c>
    </row>
    <row r="31" spans="1:8">
      <c r="A31" s="4"/>
      <c r="B31" s="96" t="s">
        <v>0</v>
      </c>
      <c r="C31" s="14"/>
      <c r="D31" s="208">
        <v>6</v>
      </c>
      <c r="E31" s="118">
        <v>9</v>
      </c>
      <c r="F31" s="118">
        <v>0</v>
      </c>
      <c r="G31" s="118">
        <v>1</v>
      </c>
      <c r="H31" s="118">
        <f t="shared" si="1"/>
        <v>10</v>
      </c>
    </row>
    <row r="32" spans="1:8">
      <c r="A32" s="4"/>
      <c r="B32" s="96" t="s">
        <v>9</v>
      </c>
      <c r="C32" s="214"/>
      <c r="D32" s="208">
        <v>5</v>
      </c>
      <c r="E32" s="118">
        <v>14</v>
      </c>
      <c r="F32" s="118">
        <v>0</v>
      </c>
      <c r="G32" s="118">
        <v>4</v>
      </c>
      <c r="H32" s="118">
        <f t="shared" si="1"/>
        <v>18</v>
      </c>
    </row>
    <row r="33" spans="1:8">
      <c r="A33" s="4"/>
      <c r="B33" s="96"/>
      <c r="C33" s="14"/>
      <c r="D33" s="208">
        <v>4</v>
      </c>
      <c r="E33" s="118">
        <v>34</v>
      </c>
      <c r="F33" s="118">
        <v>0</v>
      </c>
      <c r="G33" s="118">
        <v>4</v>
      </c>
      <c r="H33" s="118">
        <f t="shared" si="1"/>
        <v>38</v>
      </c>
    </row>
    <row r="34" spans="1:8">
      <c r="A34" s="4"/>
      <c r="B34" s="96"/>
      <c r="C34" s="14" t="s">
        <v>1</v>
      </c>
      <c r="D34" s="208">
        <v>3</v>
      </c>
      <c r="E34" s="118">
        <v>32</v>
      </c>
      <c r="F34" s="118">
        <v>0</v>
      </c>
      <c r="G34" s="118">
        <v>2</v>
      </c>
      <c r="H34" s="118">
        <f t="shared" si="1"/>
        <v>34</v>
      </c>
    </row>
    <row r="35" spans="1:8">
      <c r="A35" s="4"/>
      <c r="B35" s="96"/>
      <c r="C35" s="14"/>
      <c r="D35" s="208">
        <v>2</v>
      </c>
      <c r="E35" s="118">
        <v>19</v>
      </c>
      <c r="F35" s="118">
        <v>0</v>
      </c>
      <c r="G35" s="118">
        <v>0</v>
      </c>
      <c r="H35" s="118">
        <f t="shared" si="1"/>
        <v>19</v>
      </c>
    </row>
    <row r="36" spans="1:8">
      <c r="A36" s="4"/>
      <c r="B36" s="13"/>
      <c r="C36" s="99"/>
      <c r="D36" s="95">
        <v>1</v>
      </c>
      <c r="E36" s="118">
        <v>37</v>
      </c>
      <c r="F36" s="118">
        <v>1</v>
      </c>
      <c r="G36" s="118">
        <v>0</v>
      </c>
      <c r="H36" s="118">
        <f t="shared" si="1"/>
        <v>38</v>
      </c>
    </row>
    <row r="37" spans="1:8" ht="12.75" customHeight="1">
      <c r="A37" s="4"/>
      <c r="B37" s="299" t="s">
        <v>15</v>
      </c>
      <c r="C37" s="300"/>
      <c r="D37" s="301"/>
      <c r="E37" s="118">
        <f>SUM(E10:E22)</f>
        <v>344</v>
      </c>
      <c r="F37" s="118">
        <f>SUM(F24:F36)</f>
        <v>4</v>
      </c>
      <c r="G37" s="118">
        <v>19</v>
      </c>
      <c r="H37" s="118">
        <f>SUM(H24:H36)</f>
        <v>424</v>
      </c>
    </row>
    <row r="38" spans="1:8">
      <c r="A38" s="4"/>
      <c r="B38" s="95"/>
      <c r="C38" s="95"/>
      <c r="D38" s="208">
        <v>13</v>
      </c>
      <c r="E38" s="118">
        <v>8</v>
      </c>
      <c r="F38" s="118">
        <v>0</v>
      </c>
      <c r="G38" s="118">
        <v>0</v>
      </c>
      <c r="H38" s="118">
        <f t="shared" ref="H38:H50" si="2">E38+F38+G38</f>
        <v>8</v>
      </c>
    </row>
    <row r="39" spans="1:8">
      <c r="A39" s="4"/>
      <c r="B39" s="96" t="s">
        <v>1</v>
      </c>
      <c r="C39" s="14" t="s">
        <v>0</v>
      </c>
      <c r="D39" s="208">
        <v>12</v>
      </c>
      <c r="E39" s="118">
        <v>0</v>
      </c>
      <c r="F39" s="118">
        <v>0</v>
      </c>
      <c r="G39" s="118">
        <v>0</v>
      </c>
      <c r="H39" s="118">
        <f t="shared" si="2"/>
        <v>0</v>
      </c>
    </row>
    <row r="40" spans="1:8">
      <c r="A40" s="4"/>
      <c r="B40" s="96" t="s">
        <v>10</v>
      </c>
      <c r="C40" s="13"/>
      <c r="D40" s="208">
        <v>11</v>
      </c>
      <c r="E40" s="118">
        <v>0</v>
      </c>
      <c r="F40" s="118">
        <v>0</v>
      </c>
      <c r="G40" s="118">
        <v>0</v>
      </c>
      <c r="H40" s="118">
        <f t="shared" si="2"/>
        <v>0</v>
      </c>
    </row>
    <row r="41" spans="1:8">
      <c r="A41" s="4"/>
      <c r="B41" s="96" t="s">
        <v>11</v>
      </c>
      <c r="C41" s="14"/>
      <c r="D41" s="208">
        <v>10</v>
      </c>
      <c r="E41" s="118">
        <v>0</v>
      </c>
      <c r="F41" s="118">
        <v>0</v>
      </c>
      <c r="G41" s="118">
        <v>0</v>
      </c>
      <c r="H41" s="118">
        <f t="shared" si="2"/>
        <v>0</v>
      </c>
    </row>
    <row r="42" spans="1:8">
      <c r="A42" s="4"/>
      <c r="B42" s="96" t="s">
        <v>4</v>
      </c>
      <c r="C42" s="14"/>
      <c r="D42" s="208">
        <v>9</v>
      </c>
      <c r="E42" s="118">
        <v>0</v>
      </c>
      <c r="F42" s="118">
        <v>0</v>
      </c>
      <c r="G42" s="118">
        <v>0</v>
      </c>
      <c r="H42" s="118">
        <f t="shared" si="2"/>
        <v>0</v>
      </c>
    </row>
    <row r="43" spans="1:8">
      <c r="A43" s="4"/>
      <c r="B43" s="96" t="s">
        <v>3</v>
      </c>
      <c r="C43" s="14" t="s">
        <v>5</v>
      </c>
      <c r="D43" s="208">
        <v>8</v>
      </c>
      <c r="E43" s="118">
        <v>0</v>
      </c>
      <c r="F43" s="118">
        <v>0</v>
      </c>
      <c r="G43" s="118">
        <v>0</v>
      </c>
      <c r="H43" s="118">
        <f t="shared" si="2"/>
        <v>0</v>
      </c>
    </row>
    <row r="44" spans="1:8">
      <c r="A44" s="4"/>
      <c r="B44" s="96" t="s">
        <v>4</v>
      </c>
      <c r="C44" s="14"/>
      <c r="D44" s="208">
        <v>7</v>
      </c>
      <c r="E44" s="118">
        <v>0</v>
      </c>
      <c r="F44" s="118">
        <v>0</v>
      </c>
      <c r="G44" s="118">
        <v>0</v>
      </c>
      <c r="H44" s="118">
        <f t="shared" si="2"/>
        <v>0</v>
      </c>
    </row>
    <row r="45" spans="1:8">
      <c r="A45" s="4"/>
      <c r="B45" s="96" t="s">
        <v>1</v>
      </c>
      <c r="C45" s="14"/>
      <c r="D45" s="208">
        <v>6</v>
      </c>
      <c r="E45" s="118">
        <v>0</v>
      </c>
      <c r="F45" s="118">
        <v>0</v>
      </c>
      <c r="G45" s="118">
        <v>0</v>
      </c>
      <c r="H45" s="118">
        <f t="shared" si="2"/>
        <v>0</v>
      </c>
    </row>
    <row r="46" spans="1:8">
      <c r="A46" s="4"/>
      <c r="B46" s="96" t="s">
        <v>12</v>
      </c>
      <c r="C46" s="95"/>
      <c r="D46" s="208">
        <v>5</v>
      </c>
      <c r="E46" s="118">
        <v>0</v>
      </c>
      <c r="F46" s="118">
        <v>0</v>
      </c>
      <c r="G46" s="118">
        <v>0</v>
      </c>
      <c r="H46" s="118">
        <f t="shared" si="2"/>
        <v>0</v>
      </c>
    </row>
    <row r="47" spans="1:8">
      <c r="A47" s="4"/>
      <c r="B47" s="96"/>
      <c r="C47" s="14"/>
      <c r="D47" s="208">
        <v>4</v>
      </c>
      <c r="E47" s="118">
        <v>0</v>
      </c>
      <c r="F47" s="118">
        <v>0</v>
      </c>
      <c r="G47" s="118">
        <v>0</v>
      </c>
      <c r="H47" s="118">
        <f t="shared" si="2"/>
        <v>0</v>
      </c>
    </row>
    <row r="48" spans="1:8">
      <c r="A48" s="4"/>
      <c r="B48" s="96"/>
      <c r="C48" s="14" t="s">
        <v>1</v>
      </c>
      <c r="D48" s="208">
        <v>3</v>
      </c>
      <c r="E48" s="118">
        <v>0</v>
      </c>
      <c r="F48" s="118">
        <v>0</v>
      </c>
      <c r="G48" s="118">
        <v>0</v>
      </c>
      <c r="H48" s="118">
        <f t="shared" si="2"/>
        <v>0</v>
      </c>
    </row>
    <row r="49" spans="1:8">
      <c r="A49" s="4"/>
      <c r="B49" s="96"/>
      <c r="C49" s="14"/>
      <c r="D49" s="208">
        <v>2</v>
      </c>
      <c r="E49" s="118">
        <v>0</v>
      </c>
      <c r="F49" s="118">
        <v>0</v>
      </c>
      <c r="G49" s="118">
        <v>0</v>
      </c>
      <c r="H49" s="118">
        <f t="shared" si="2"/>
        <v>0</v>
      </c>
    </row>
    <row r="50" spans="1:8">
      <c r="A50" s="4"/>
      <c r="B50" s="13"/>
      <c r="C50" s="14"/>
      <c r="D50" s="95">
        <v>1</v>
      </c>
      <c r="E50" s="118">
        <v>0</v>
      </c>
      <c r="F50" s="118">
        <v>0</v>
      </c>
      <c r="G50" s="118">
        <v>0</v>
      </c>
      <c r="H50" s="118">
        <f t="shared" si="2"/>
        <v>0</v>
      </c>
    </row>
    <row r="51" spans="1:8" ht="12.75" customHeight="1">
      <c r="B51" s="302" t="s">
        <v>16</v>
      </c>
      <c r="C51" s="302"/>
      <c r="D51" s="302"/>
      <c r="E51" s="118">
        <f>SUM(E38:E50)</f>
        <v>8</v>
      </c>
      <c r="F51" s="118">
        <f>SUM(F38:F50)</f>
        <v>0</v>
      </c>
      <c r="G51" s="118">
        <f>SUM(G38:G50)</f>
        <v>0</v>
      </c>
      <c r="H51" s="118">
        <f>SUM(H38:H50)</f>
        <v>8</v>
      </c>
    </row>
    <row r="52" spans="1:8" ht="12.75" customHeight="1">
      <c r="B52" s="296" t="s">
        <v>17</v>
      </c>
      <c r="C52" s="296"/>
      <c r="D52" s="296"/>
      <c r="E52" s="133">
        <f>+E23+E37+E51</f>
        <v>696</v>
      </c>
      <c r="F52" s="133">
        <f>+F23+F37+F51</f>
        <v>9</v>
      </c>
      <c r="G52" s="133">
        <f>+G23+G37+G51</f>
        <v>47</v>
      </c>
      <c r="H52" s="133">
        <f>+H23+H37+H51</f>
        <v>809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workbookViewId="0">
      <selection activeCell="M46" sqref="M46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88</v>
      </c>
      <c r="C2" s="6"/>
      <c r="D2" s="6"/>
      <c r="E2" s="6"/>
      <c r="F2" s="6"/>
      <c r="G2" s="6"/>
      <c r="H2" s="6"/>
    </row>
    <row r="3" spans="1:8">
      <c r="B3" s="5" t="s">
        <v>89</v>
      </c>
      <c r="C3" s="6"/>
      <c r="D3" s="6"/>
      <c r="E3" s="6"/>
      <c r="F3" s="6"/>
      <c r="G3" s="6"/>
      <c r="H3" s="6"/>
    </row>
    <row r="4" spans="1:8">
      <c r="B4" s="5" t="s">
        <v>63</v>
      </c>
      <c r="C4" s="5"/>
      <c r="D4" s="6"/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10" t="s">
        <v>30</v>
      </c>
      <c r="C8" s="310"/>
      <c r="D8" s="310"/>
      <c r="E8" s="310" t="s">
        <v>18</v>
      </c>
      <c r="F8" s="310"/>
      <c r="G8" s="310"/>
      <c r="H8" s="310"/>
    </row>
    <row r="9" spans="1:8" ht="24">
      <c r="B9" s="310"/>
      <c r="C9" s="310"/>
      <c r="D9" s="310"/>
      <c r="E9" s="211" t="s">
        <v>19</v>
      </c>
      <c r="F9" s="211" t="s">
        <v>26</v>
      </c>
      <c r="G9" s="211" t="s">
        <v>20</v>
      </c>
      <c r="H9" s="211" t="s">
        <v>13</v>
      </c>
    </row>
    <row r="10" spans="1:8">
      <c r="A10" s="71"/>
      <c r="B10" s="85"/>
      <c r="C10" s="38"/>
      <c r="D10" s="212">
        <v>13</v>
      </c>
      <c r="E10" s="118">
        <v>68</v>
      </c>
      <c r="F10" s="118">
        <v>8</v>
      </c>
      <c r="G10" s="118">
        <v>1</v>
      </c>
      <c r="H10" s="118">
        <v>77</v>
      </c>
    </row>
    <row r="11" spans="1:8">
      <c r="A11" s="71"/>
      <c r="B11" s="86" t="s">
        <v>1</v>
      </c>
      <c r="C11" s="38" t="s">
        <v>0</v>
      </c>
      <c r="D11" s="212">
        <v>12</v>
      </c>
      <c r="E11" s="118">
        <v>7</v>
      </c>
      <c r="F11" s="118">
        <v>2</v>
      </c>
      <c r="G11" s="118">
        <v>0</v>
      </c>
      <c r="H11" s="118">
        <v>9</v>
      </c>
    </row>
    <row r="12" spans="1:8">
      <c r="A12" s="71"/>
      <c r="B12" s="86" t="s">
        <v>2</v>
      </c>
      <c r="C12" s="38"/>
      <c r="D12" s="212">
        <v>11</v>
      </c>
      <c r="E12" s="118">
        <v>32</v>
      </c>
      <c r="F12" s="118">
        <v>0</v>
      </c>
      <c r="G12" s="118">
        <v>0</v>
      </c>
      <c r="H12" s="118">
        <v>32</v>
      </c>
    </row>
    <row r="13" spans="1:8">
      <c r="A13" s="71"/>
      <c r="B13" s="86" t="s">
        <v>1</v>
      </c>
      <c r="C13" s="179"/>
      <c r="D13" s="212">
        <v>10</v>
      </c>
      <c r="E13" s="118">
        <v>9</v>
      </c>
      <c r="F13" s="118">
        <v>1</v>
      </c>
      <c r="G13" s="118">
        <v>0</v>
      </c>
      <c r="H13" s="118">
        <v>10</v>
      </c>
    </row>
    <row r="14" spans="1:8">
      <c r="A14" s="71"/>
      <c r="B14" s="86" t="s">
        <v>3</v>
      </c>
      <c r="C14" s="38"/>
      <c r="D14" s="212">
        <v>9</v>
      </c>
      <c r="E14" s="118">
        <v>2</v>
      </c>
      <c r="F14" s="118">
        <v>0</v>
      </c>
      <c r="G14" s="118">
        <v>0</v>
      </c>
      <c r="H14" s="118">
        <v>2</v>
      </c>
    </row>
    <row r="15" spans="1:8">
      <c r="A15" s="71"/>
      <c r="B15" s="86" t="s">
        <v>4</v>
      </c>
      <c r="C15" s="38" t="s">
        <v>5</v>
      </c>
      <c r="D15" s="212">
        <v>8</v>
      </c>
      <c r="E15" s="118">
        <v>2</v>
      </c>
      <c r="F15" s="118">
        <v>0</v>
      </c>
      <c r="G15" s="118">
        <v>0</v>
      </c>
      <c r="H15" s="118">
        <v>2</v>
      </c>
    </row>
    <row r="16" spans="1:8">
      <c r="A16" s="71"/>
      <c r="B16" s="86" t="s">
        <v>6</v>
      </c>
      <c r="C16" s="38"/>
      <c r="D16" s="212">
        <v>7</v>
      </c>
      <c r="E16" s="118">
        <v>3</v>
      </c>
      <c r="F16" s="118">
        <v>0</v>
      </c>
      <c r="G16" s="118">
        <v>0</v>
      </c>
      <c r="H16" s="118">
        <v>3</v>
      </c>
    </row>
    <row r="17" spans="1:8">
      <c r="A17" s="71"/>
      <c r="B17" s="86" t="s">
        <v>7</v>
      </c>
      <c r="C17" s="38"/>
      <c r="D17" s="212">
        <v>6</v>
      </c>
      <c r="E17" s="118">
        <v>11</v>
      </c>
      <c r="F17" s="118">
        <v>1</v>
      </c>
      <c r="G17" s="118">
        <v>0</v>
      </c>
      <c r="H17" s="118">
        <v>12</v>
      </c>
    </row>
    <row r="18" spans="1:8">
      <c r="A18" s="71"/>
      <c r="B18" s="86" t="s">
        <v>1</v>
      </c>
      <c r="C18" s="179"/>
      <c r="D18" s="212">
        <v>5</v>
      </c>
      <c r="E18" s="118">
        <v>16</v>
      </c>
      <c r="F18" s="118">
        <v>1</v>
      </c>
      <c r="G18" s="118">
        <v>0</v>
      </c>
      <c r="H18" s="118">
        <v>17</v>
      </c>
    </row>
    <row r="19" spans="1:8">
      <c r="A19" s="71"/>
      <c r="B19" s="86"/>
      <c r="C19" s="38"/>
      <c r="D19" s="212">
        <v>4</v>
      </c>
      <c r="E19" s="118">
        <v>5</v>
      </c>
      <c r="F19" s="118">
        <v>0</v>
      </c>
      <c r="G19" s="118">
        <v>0</v>
      </c>
      <c r="H19" s="118">
        <v>5</v>
      </c>
    </row>
    <row r="20" spans="1:8">
      <c r="A20" s="71"/>
      <c r="B20" s="86"/>
      <c r="C20" s="38" t="s">
        <v>1</v>
      </c>
      <c r="D20" s="212">
        <v>3</v>
      </c>
      <c r="E20" s="118">
        <v>8</v>
      </c>
      <c r="F20" s="118">
        <v>4</v>
      </c>
      <c r="G20" s="118">
        <v>0</v>
      </c>
      <c r="H20" s="118">
        <v>12</v>
      </c>
    </row>
    <row r="21" spans="1:8">
      <c r="A21" s="71"/>
      <c r="B21" s="86"/>
      <c r="C21" s="38"/>
      <c r="D21" s="212">
        <v>2</v>
      </c>
      <c r="E21" s="118">
        <v>13</v>
      </c>
      <c r="F21" s="118">
        <v>3</v>
      </c>
      <c r="G21" s="118">
        <v>0</v>
      </c>
      <c r="H21" s="118">
        <v>16</v>
      </c>
    </row>
    <row r="22" spans="1:8">
      <c r="A22" s="71"/>
      <c r="B22" s="39"/>
      <c r="C22" s="88"/>
      <c r="D22" s="85">
        <v>1</v>
      </c>
      <c r="E22" s="118">
        <v>4</v>
      </c>
      <c r="F22" s="118">
        <v>0</v>
      </c>
      <c r="G22" s="118">
        <v>1</v>
      </c>
      <c r="H22" s="118">
        <v>5</v>
      </c>
    </row>
    <row r="23" spans="1:8" ht="12.75" customHeight="1">
      <c r="A23" s="71"/>
      <c r="B23" s="311" t="s">
        <v>14</v>
      </c>
      <c r="C23" s="312"/>
      <c r="D23" s="313"/>
      <c r="E23" s="118">
        <v>180</v>
      </c>
      <c r="F23" s="118">
        <v>20</v>
      </c>
      <c r="G23" s="118">
        <v>2</v>
      </c>
      <c r="H23" s="118">
        <v>202</v>
      </c>
    </row>
    <row r="24" spans="1:8">
      <c r="A24" s="71"/>
      <c r="B24" s="85"/>
      <c r="C24" s="180"/>
      <c r="D24" s="212">
        <v>13</v>
      </c>
      <c r="E24" s="118">
        <v>174</v>
      </c>
      <c r="F24" s="118">
        <v>11</v>
      </c>
      <c r="G24" s="118">
        <v>1</v>
      </c>
      <c r="H24" s="118">
        <v>186</v>
      </c>
    </row>
    <row r="25" spans="1:8">
      <c r="A25" s="71"/>
      <c r="B25" s="86"/>
      <c r="C25" s="41" t="s">
        <v>0</v>
      </c>
      <c r="D25" s="212">
        <v>12</v>
      </c>
      <c r="E25" s="118">
        <v>10</v>
      </c>
      <c r="F25" s="118">
        <v>0</v>
      </c>
      <c r="G25" s="118">
        <v>1</v>
      </c>
      <c r="H25" s="118">
        <v>11</v>
      </c>
    </row>
    <row r="26" spans="1:8">
      <c r="A26" s="71"/>
      <c r="B26" s="86" t="s">
        <v>7</v>
      </c>
      <c r="C26" s="41"/>
      <c r="D26" s="212">
        <v>11</v>
      </c>
      <c r="E26" s="118">
        <v>27</v>
      </c>
      <c r="F26" s="118">
        <v>0</v>
      </c>
      <c r="G26" s="118">
        <v>0</v>
      </c>
      <c r="H26" s="118">
        <v>27</v>
      </c>
    </row>
    <row r="27" spans="1:8">
      <c r="A27" s="71"/>
      <c r="B27" s="86" t="s">
        <v>8</v>
      </c>
      <c r="C27" s="180"/>
      <c r="D27" s="212">
        <v>10</v>
      </c>
      <c r="E27" s="118">
        <v>33</v>
      </c>
      <c r="F27" s="118">
        <v>2</v>
      </c>
      <c r="G27" s="118">
        <v>0</v>
      </c>
      <c r="H27" s="118">
        <v>35</v>
      </c>
    </row>
    <row r="28" spans="1:8">
      <c r="A28" s="71"/>
      <c r="B28" s="86" t="s">
        <v>0</v>
      </c>
      <c r="C28" s="41"/>
      <c r="D28" s="212">
        <v>9</v>
      </c>
      <c r="E28" s="118">
        <v>9</v>
      </c>
      <c r="F28" s="118">
        <v>0</v>
      </c>
      <c r="G28" s="118">
        <v>0</v>
      </c>
      <c r="H28" s="118">
        <v>9</v>
      </c>
    </row>
    <row r="29" spans="1:8">
      <c r="A29" s="71"/>
      <c r="B29" s="86" t="s">
        <v>2</v>
      </c>
      <c r="C29" s="41" t="s">
        <v>5</v>
      </c>
      <c r="D29" s="212">
        <v>8</v>
      </c>
      <c r="E29" s="118">
        <v>5</v>
      </c>
      <c r="F29" s="118">
        <v>1</v>
      </c>
      <c r="G29" s="118">
        <v>0</v>
      </c>
      <c r="H29" s="118">
        <v>6</v>
      </c>
    </row>
    <row r="30" spans="1:8">
      <c r="A30" s="71"/>
      <c r="B30" s="86" t="s">
        <v>4</v>
      </c>
      <c r="C30" s="41"/>
      <c r="D30" s="212">
        <v>7</v>
      </c>
      <c r="E30" s="118">
        <v>2</v>
      </c>
      <c r="F30" s="118">
        <v>0</v>
      </c>
      <c r="G30" s="118">
        <v>0</v>
      </c>
      <c r="H30" s="118">
        <v>2</v>
      </c>
    </row>
    <row r="31" spans="1:8">
      <c r="A31" s="71"/>
      <c r="B31" s="86" t="s">
        <v>0</v>
      </c>
      <c r="C31" s="41"/>
      <c r="D31" s="212">
        <v>6</v>
      </c>
      <c r="E31" s="118">
        <v>12</v>
      </c>
      <c r="F31" s="118">
        <v>2</v>
      </c>
      <c r="G31" s="118">
        <v>0</v>
      </c>
      <c r="H31" s="118">
        <v>14</v>
      </c>
    </row>
    <row r="32" spans="1:8">
      <c r="A32" s="71"/>
      <c r="B32" s="86" t="s">
        <v>9</v>
      </c>
      <c r="C32" s="180"/>
      <c r="D32" s="212">
        <v>5</v>
      </c>
      <c r="E32" s="118">
        <v>11</v>
      </c>
      <c r="F32" s="118">
        <v>1</v>
      </c>
      <c r="G32" s="118">
        <v>0</v>
      </c>
      <c r="H32" s="118">
        <v>12</v>
      </c>
    </row>
    <row r="33" spans="1:8">
      <c r="A33" s="71"/>
      <c r="B33" s="86"/>
      <c r="C33" s="41"/>
      <c r="D33" s="212">
        <v>4</v>
      </c>
      <c r="E33" s="118">
        <v>12</v>
      </c>
      <c r="F33" s="118">
        <v>0</v>
      </c>
      <c r="G33" s="118">
        <v>0</v>
      </c>
      <c r="H33" s="118">
        <v>12</v>
      </c>
    </row>
    <row r="34" spans="1:8">
      <c r="A34" s="71"/>
      <c r="B34" s="86"/>
      <c r="C34" s="41" t="s">
        <v>1</v>
      </c>
      <c r="D34" s="212">
        <v>3</v>
      </c>
      <c r="E34" s="118">
        <v>8</v>
      </c>
      <c r="F34" s="118">
        <v>2</v>
      </c>
      <c r="G34" s="118">
        <v>0</v>
      </c>
      <c r="H34" s="118">
        <v>10</v>
      </c>
    </row>
    <row r="35" spans="1:8">
      <c r="A35" s="71"/>
      <c r="B35" s="86"/>
      <c r="C35" s="41"/>
      <c r="D35" s="212">
        <v>2</v>
      </c>
      <c r="E35" s="118">
        <v>12</v>
      </c>
      <c r="F35" s="118">
        <v>1</v>
      </c>
      <c r="G35" s="118">
        <v>0</v>
      </c>
      <c r="H35" s="118">
        <v>13</v>
      </c>
    </row>
    <row r="36" spans="1:8">
      <c r="A36" s="71"/>
      <c r="B36" s="39"/>
      <c r="C36" s="90"/>
      <c r="D36" s="85">
        <v>1</v>
      </c>
      <c r="E36" s="118">
        <v>11</v>
      </c>
      <c r="F36" s="118">
        <v>0</v>
      </c>
      <c r="G36" s="118">
        <v>0</v>
      </c>
      <c r="H36" s="118">
        <v>11</v>
      </c>
    </row>
    <row r="37" spans="1:8" ht="12.75" customHeight="1">
      <c r="A37" s="71"/>
      <c r="B37" s="311" t="s">
        <v>15</v>
      </c>
      <c r="C37" s="312"/>
      <c r="D37" s="313"/>
      <c r="E37" s="118">
        <v>326</v>
      </c>
      <c r="F37" s="118">
        <v>20</v>
      </c>
      <c r="G37" s="118">
        <v>2</v>
      </c>
      <c r="H37" s="118">
        <v>348</v>
      </c>
    </row>
    <row r="38" spans="1:8">
      <c r="A38" s="71"/>
      <c r="B38" s="85"/>
      <c r="C38" s="85"/>
      <c r="D38" s="212">
        <v>13</v>
      </c>
      <c r="E38" s="118">
        <v>0</v>
      </c>
      <c r="F38" s="118">
        <v>0</v>
      </c>
      <c r="G38" s="118">
        <v>0</v>
      </c>
      <c r="H38" s="118">
        <v>0</v>
      </c>
    </row>
    <row r="39" spans="1:8">
      <c r="A39" s="71"/>
      <c r="B39" s="86" t="s">
        <v>1</v>
      </c>
      <c r="C39" s="41" t="s">
        <v>0</v>
      </c>
      <c r="D39" s="212">
        <v>12</v>
      </c>
      <c r="E39" s="118">
        <v>1</v>
      </c>
      <c r="F39" s="118">
        <v>0</v>
      </c>
      <c r="G39" s="118">
        <v>0</v>
      </c>
      <c r="H39" s="118">
        <v>1</v>
      </c>
    </row>
    <row r="40" spans="1:8">
      <c r="A40" s="71"/>
      <c r="B40" s="86" t="s">
        <v>10</v>
      </c>
      <c r="C40" s="39"/>
      <c r="D40" s="212">
        <v>11</v>
      </c>
      <c r="E40" s="118">
        <v>0</v>
      </c>
      <c r="F40" s="118">
        <v>0</v>
      </c>
      <c r="G40" s="118">
        <v>0</v>
      </c>
      <c r="H40" s="118">
        <v>0</v>
      </c>
    </row>
    <row r="41" spans="1:8">
      <c r="A41" s="71"/>
      <c r="B41" s="86" t="s">
        <v>11</v>
      </c>
      <c r="C41" s="41"/>
      <c r="D41" s="212">
        <v>10</v>
      </c>
      <c r="E41" s="118">
        <v>0</v>
      </c>
      <c r="F41" s="118">
        <v>0</v>
      </c>
      <c r="G41" s="118">
        <v>0</v>
      </c>
      <c r="H41" s="118">
        <v>0</v>
      </c>
    </row>
    <row r="42" spans="1:8">
      <c r="A42" s="71"/>
      <c r="B42" s="86" t="s">
        <v>4</v>
      </c>
      <c r="C42" s="41"/>
      <c r="D42" s="212">
        <v>9</v>
      </c>
      <c r="E42" s="118">
        <v>1</v>
      </c>
      <c r="F42" s="118">
        <v>0</v>
      </c>
      <c r="G42" s="118">
        <v>0</v>
      </c>
      <c r="H42" s="118">
        <v>1</v>
      </c>
    </row>
    <row r="43" spans="1:8">
      <c r="A43" s="71"/>
      <c r="B43" s="86" t="s">
        <v>3</v>
      </c>
      <c r="C43" s="41" t="s">
        <v>5</v>
      </c>
      <c r="D43" s="212">
        <v>8</v>
      </c>
      <c r="E43" s="118">
        <v>0</v>
      </c>
      <c r="F43" s="118">
        <v>0</v>
      </c>
      <c r="G43" s="118">
        <v>0</v>
      </c>
      <c r="H43" s="118">
        <v>0</v>
      </c>
    </row>
    <row r="44" spans="1:8">
      <c r="A44" s="71"/>
      <c r="B44" s="86" t="s">
        <v>4</v>
      </c>
      <c r="C44" s="41"/>
      <c r="D44" s="212">
        <v>7</v>
      </c>
      <c r="E44" s="118">
        <v>0</v>
      </c>
      <c r="F44" s="118">
        <v>0</v>
      </c>
      <c r="G44" s="118">
        <v>0</v>
      </c>
      <c r="H44" s="118">
        <v>0</v>
      </c>
    </row>
    <row r="45" spans="1:8">
      <c r="A45" s="71"/>
      <c r="B45" s="86" t="s">
        <v>1</v>
      </c>
      <c r="C45" s="41"/>
      <c r="D45" s="212">
        <v>6</v>
      </c>
      <c r="E45" s="118">
        <v>0</v>
      </c>
      <c r="F45" s="118">
        <v>0</v>
      </c>
      <c r="G45" s="118">
        <v>0</v>
      </c>
      <c r="H45" s="118">
        <v>0</v>
      </c>
    </row>
    <row r="46" spans="1:8">
      <c r="A46" s="71"/>
      <c r="B46" s="86" t="s">
        <v>12</v>
      </c>
      <c r="C46" s="85"/>
      <c r="D46" s="212">
        <v>5</v>
      </c>
      <c r="E46" s="118">
        <v>0</v>
      </c>
      <c r="F46" s="118">
        <v>0</v>
      </c>
      <c r="G46" s="118">
        <v>0</v>
      </c>
      <c r="H46" s="118">
        <v>0</v>
      </c>
    </row>
    <row r="47" spans="1:8">
      <c r="A47" s="71"/>
      <c r="B47" s="86"/>
      <c r="C47" s="41"/>
      <c r="D47" s="212">
        <v>4</v>
      </c>
      <c r="E47" s="118">
        <v>0</v>
      </c>
      <c r="F47" s="118">
        <v>0</v>
      </c>
      <c r="G47" s="118">
        <v>0</v>
      </c>
      <c r="H47" s="118">
        <v>0</v>
      </c>
    </row>
    <row r="48" spans="1:8">
      <c r="A48" s="71"/>
      <c r="B48" s="86"/>
      <c r="C48" s="41" t="s">
        <v>1</v>
      </c>
      <c r="D48" s="212">
        <v>3</v>
      </c>
      <c r="E48" s="118">
        <v>0</v>
      </c>
      <c r="F48" s="118">
        <v>0</v>
      </c>
      <c r="G48" s="118">
        <v>0</v>
      </c>
      <c r="H48" s="118">
        <v>0</v>
      </c>
    </row>
    <row r="49" spans="1:8">
      <c r="A49" s="71"/>
      <c r="B49" s="86"/>
      <c r="C49" s="41"/>
      <c r="D49" s="212">
        <v>2</v>
      </c>
      <c r="E49" s="118">
        <v>0</v>
      </c>
      <c r="F49" s="118">
        <v>0</v>
      </c>
      <c r="G49" s="118">
        <v>0</v>
      </c>
      <c r="H49" s="118">
        <v>0</v>
      </c>
    </row>
    <row r="50" spans="1:8">
      <c r="A50" s="71"/>
      <c r="B50" s="39"/>
      <c r="C50" s="41"/>
      <c r="D50" s="85">
        <v>1</v>
      </c>
      <c r="E50" s="118">
        <v>0</v>
      </c>
      <c r="F50" s="118">
        <v>0</v>
      </c>
      <c r="G50" s="118">
        <v>0</v>
      </c>
      <c r="H50" s="118">
        <v>0</v>
      </c>
    </row>
    <row r="51" spans="1:8" ht="12.75" customHeight="1">
      <c r="B51" s="314" t="s">
        <v>16</v>
      </c>
      <c r="C51" s="314"/>
      <c r="D51" s="314"/>
      <c r="E51" s="118">
        <v>2</v>
      </c>
      <c r="F51" s="118">
        <v>0</v>
      </c>
      <c r="G51" s="118">
        <v>0</v>
      </c>
      <c r="H51" s="118">
        <v>2</v>
      </c>
    </row>
    <row r="52" spans="1:8" ht="12.75" customHeight="1">
      <c r="B52" s="308" t="s">
        <v>17</v>
      </c>
      <c r="C52" s="308"/>
      <c r="D52" s="308"/>
      <c r="E52" s="119">
        <v>512</v>
      </c>
      <c r="F52" s="119">
        <v>40</v>
      </c>
      <c r="G52" s="119">
        <v>4</v>
      </c>
      <c r="H52" s="119">
        <v>552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F44" sqref="F44"/>
    </sheetView>
  </sheetViews>
  <sheetFormatPr defaultRowHeight="12.75"/>
  <cols>
    <col min="1" max="1" width="1.85546875" customWidth="1"/>
    <col min="2" max="3" width="8.7109375" customWidth="1"/>
    <col min="4" max="4" width="10.28515625" customWidth="1"/>
    <col min="5" max="8" width="17.7109375" customWidth="1"/>
  </cols>
  <sheetData>
    <row r="1" spans="1:8">
      <c r="B1" s="5" t="s">
        <v>22</v>
      </c>
      <c r="C1" s="6"/>
      <c r="G1" s="6"/>
      <c r="H1" s="6"/>
    </row>
    <row r="2" spans="1:8">
      <c r="B2" s="5" t="s">
        <v>24</v>
      </c>
      <c r="C2" s="6"/>
      <c r="D2" s="6" t="s">
        <v>45</v>
      </c>
      <c r="E2" s="6"/>
      <c r="F2" s="6"/>
      <c r="G2" s="6"/>
      <c r="H2" s="6"/>
    </row>
    <row r="3" spans="1:8">
      <c r="B3" s="5" t="s">
        <v>23</v>
      </c>
      <c r="C3" s="6"/>
      <c r="D3" s="6" t="s">
        <v>66</v>
      </c>
      <c r="E3" s="6"/>
      <c r="F3" s="6"/>
      <c r="G3" s="6"/>
      <c r="H3" s="6"/>
    </row>
    <row r="4" spans="1:8">
      <c r="B4" s="6" t="s">
        <v>25</v>
      </c>
      <c r="C4" s="6"/>
      <c r="D4" s="114">
        <v>42369</v>
      </c>
      <c r="E4" s="115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87" t="s">
        <v>30</v>
      </c>
      <c r="C8" s="287"/>
      <c r="D8" s="287"/>
      <c r="E8" s="287" t="s">
        <v>18</v>
      </c>
      <c r="F8" s="287"/>
      <c r="G8" s="287"/>
      <c r="H8" s="287"/>
    </row>
    <row r="9" spans="1:8" ht="24">
      <c r="B9" s="287"/>
      <c r="C9" s="287"/>
      <c r="D9" s="287"/>
      <c r="E9" s="110" t="s">
        <v>19</v>
      </c>
      <c r="F9" s="110" t="s">
        <v>26</v>
      </c>
      <c r="G9" s="110" t="s">
        <v>20</v>
      </c>
      <c r="H9" s="110" t="s">
        <v>13</v>
      </c>
    </row>
    <row r="10" spans="1:8">
      <c r="A10" s="4"/>
      <c r="B10" s="95"/>
      <c r="C10" s="12"/>
      <c r="D10" s="111">
        <v>13</v>
      </c>
      <c r="E10" s="11">
        <v>601</v>
      </c>
      <c r="F10" s="11">
        <v>13</v>
      </c>
      <c r="G10" s="11">
        <v>1</v>
      </c>
      <c r="H10" s="11">
        <f>E10+F10+G10</f>
        <v>615</v>
      </c>
    </row>
    <row r="11" spans="1:8">
      <c r="A11" s="4"/>
      <c r="B11" s="96" t="s">
        <v>1</v>
      </c>
      <c r="C11" s="12" t="s">
        <v>0</v>
      </c>
      <c r="D11" s="111">
        <v>12</v>
      </c>
      <c r="E11" s="11">
        <v>28</v>
      </c>
      <c r="F11" s="11"/>
      <c r="G11" s="11"/>
      <c r="H11" s="11">
        <f t="shared" ref="H11:H22" si="0">E11+F11+G11</f>
        <v>28</v>
      </c>
    </row>
    <row r="12" spans="1:8">
      <c r="A12" s="4"/>
      <c r="B12" s="96" t="s">
        <v>2</v>
      </c>
      <c r="C12" s="12"/>
      <c r="D12" s="111">
        <v>11</v>
      </c>
      <c r="E12" s="11">
        <v>35</v>
      </c>
      <c r="F12" s="11">
        <v>1</v>
      </c>
      <c r="G12" s="11">
        <v>1</v>
      </c>
      <c r="H12" s="11">
        <f t="shared" si="0"/>
        <v>37</v>
      </c>
    </row>
    <row r="13" spans="1:8">
      <c r="A13" s="4"/>
      <c r="B13" s="96" t="s">
        <v>1</v>
      </c>
      <c r="C13" s="97"/>
      <c r="D13" s="111">
        <v>10</v>
      </c>
      <c r="E13" s="11">
        <v>56</v>
      </c>
      <c r="F13" s="11">
        <v>4</v>
      </c>
      <c r="G13" s="11"/>
      <c r="H13" s="11">
        <f t="shared" si="0"/>
        <v>60</v>
      </c>
    </row>
    <row r="14" spans="1:8">
      <c r="A14" s="4"/>
      <c r="B14" s="96" t="s">
        <v>3</v>
      </c>
      <c r="C14" s="12"/>
      <c r="D14" s="111">
        <v>9</v>
      </c>
      <c r="E14" s="11">
        <v>26</v>
      </c>
      <c r="F14" s="11">
        <v>2</v>
      </c>
      <c r="G14" s="11"/>
      <c r="H14" s="11">
        <f t="shared" si="0"/>
        <v>28</v>
      </c>
    </row>
    <row r="15" spans="1:8">
      <c r="A15" s="4"/>
      <c r="B15" s="96" t="s">
        <v>4</v>
      </c>
      <c r="C15" s="12" t="s">
        <v>5</v>
      </c>
      <c r="D15" s="111">
        <v>8</v>
      </c>
      <c r="E15" s="11">
        <v>30</v>
      </c>
      <c r="F15" s="11">
        <v>5</v>
      </c>
      <c r="G15" s="11">
        <v>1</v>
      </c>
      <c r="H15" s="11">
        <f t="shared" si="0"/>
        <v>36</v>
      </c>
    </row>
    <row r="16" spans="1:8">
      <c r="A16" s="4"/>
      <c r="B16" s="96" t="s">
        <v>6</v>
      </c>
      <c r="C16" s="12"/>
      <c r="D16" s="111">
        <v>7</v>
      </c>
      <c r="E16" s="11">
        <v>128</v>
      </c>
      <c r="F16" s="11">
        <v>13</v>
      </c>
      <c r="G16" s="11">
        <v>4</v>
      </c>
      <c r="H16" s="11">
        <f t="shared" si="0"/>
        <v>145</v>
      </c>
    </row>
    <row r="17" spans="1:8">
      <c r="A17" s="4"/>
      <c r="B17" s="96" t="s">
        <v>7</v>
      </c>
      <c r="C17" s="12"/>
      <c r="D17" s="111">
        <v>6</v>
      </c>
      <c r="E17" s="11">
        <v>59</v>
      </c>
      <c r="F17" s="11">
        <v>5</v>
      </c>
      <c r="G17" s="11">
        <v>2</v>
      </c>
      <c r="H17" s="11">
        <f t="shared" si="0"/>
        <v>66</v>
      </c>
    </row>
    <row r="18" spans="1:8">
      <c r="A18" s="4"/>
      <c r="B18" s="96" t="s">
        <v>1</v>
      </c>
      <c r="C18" s="97"/>
      <c r="D18" s="111">
        <v>5</v>
      </c>
      <c r="E18" s="11">
        <v>66</v>
      </c>
      <c r="F18" s="11">
        <v>4</v>
      </c>
      <c r="G18" s="11"/>
      <c r="H18" s="11">
        <f t="shared" si="0"/>
        <v>70</v>
      </c>
    </row>
    <row r="19" spans="1:8">
      <c r="A19" s="4"/>
      <c r="B19" s="96"/>
      <c r="C19" s="12"/>
      <c r="D19" s="111">
        <v>4</v>
      </c>
      <c r="E19" s="11">
        <v>162</v>
      </c>
      <c r="F19" s="11">
        <v>29</v>
      </c>
      <c r="G19" s="11">
        <v>5</v>
      </c>
      <c r="H19" s="11">
        <f t="shared" si="0"/>
        <v>196</v>
      </c>
    </row>
    <row r="20" spans="1:8">
      <c r="A20" s="4"/>
      <c r="B20" s="96"/>
      <c r="C20" s="12" t="s">
        <v>1</v>
      </c>
      <c r="D20" s="111">
        <v>3</v>
      </c>
      <c r="E20" s="11">
        <v>42</v>
      </c>
      <c r="F20" s="11">
        <v>8</v>
      </c>
      <c r="G20" s="11"/>
      <c r="H20" s="11">
        <f t="shared" si="0"/>
        <v>50</v>
      </c>
    </row>
    <row r="21" spans="1:8">
      <c r="A21" s="4"/>
      <c r="B21" s="96"/>
      <c r="C21" s="12"/>
      <c r="D21" s="111">
        <v>2</v>
      </c>
      <c r="E21" s="11">
        <v>56</v>
      </c>
      <c r="F21" s="11">
        <v>8</v>
      </c>
      <c r="G21" s="11"/>
      <c r="H21" s="11">
        <f t="shared" si="0"/>
        <v>64</v>
      </c>
    </row>
    <row r="22" spans="1:8">
      <c r="A22" s="4"/>
      <c r="B22" s="13"/>
      <c r="C22" s="98"/>
      <c r="D22" s="95">
        <v>1</v>
      </c>
      <c r="E22" s="11">
        <v>123</v>
      </c>
      <c r="F22" s="11">
        <v>4</v>
      </c>
      <c r="G22" s="11"/>
      <c r="H22" s="11">
        <f t="shared" si="0"/>
        <v>127</v>
      </c>
    </row>
    <row r="23" spans="1:8" ht="12.75" customHeight="1">
      <c r="A23" s="4"/>
      <c r="B23" s="304" t="s">
        <v>14</v>
      </c>
      <c r="C23" s="305"/>
      <c r="D23" s="306"/>
      <c r="E23" s="11">
        <f>SUM(E10:E22)</f>
        <v>1412</v>
      </c>
      <c r="F23" s="11">
        <f>SUM(F10:F22)</f>
        <v>96</v>
      </c>
      <c r="G23" s="11">
        <f>SUM(G10:G22)</f>
        <v>14</v>
      </c>
      <c r="H23" s="11">
        <f>SUM(H10:H22)</f>
        <v>1522</v>
      </c>
    </row>
    <row r="24" spans="1:8">
      <c r="A24" s="4"/>
      <c r="B24" s="9"/>
      <c r="C24" s="17"/>
      <c r="D24" s="111">
        <v>13</v>
      </c>
      <c r="E24" s="11">
        <v>1303</v>
      </c>
      <c r="F24" s="11">
        <v>46</v>
      </c>
      <c r="G24" s="11"/>
      <c r="H24" s="11">
        <f t="shared" ref="H24:H36" si="1">E24+F24+G24</f>
        <v>1349</v>
      </c>
    </row>
    <row r="25" spans="1:8">
      <c r="A25" s="4"/>
      <c r="B25" s="96"/>
      <c r="C25" s="14" t="s">
        <v>0</v>
      </c>
      <c r="D25" s="111">
        <v>12</v>
      </c>
      <c r="E25" s="11">
        <v>25</v>
      </c>
      <c r="F25" s="11"/>
      <c r="G25" s="11"/>
      <c r="H25" s="11">
        <f t="shared" si="1"/>
        <v>25</v>
      </c>
    </row>
    <row r="26" spans="1:8">
      <c r="A26" s="4"/>
      <c r="B26" s="96" t="s">
        <v>7</v>
      </c>
      <c r="C26" s="14"/>
      <c r="D26" s="111">
        <v>11</v>
      </c>
      <c r="E26" s="11">
        <v>57</v>
      </c>
      <c r="F26" s="11">
        <v>1</v>
      </c>
      <c r="G26" s="11">
        <v>1</v>
      </c>
      <c r="H26" s="11">
        <f t="shared" si="1"/>
        <v>59</v>
      </c>
    </row>
    <row r="27" spans="1:8">
      <c r="A27" s="4"/>
      <c r="B27" s="96" t="s">
        <v>8</v>
      </c>
      <c r="C27" s="17"/>
      <c r="D27" s="111">
        <v>10</v>
      </c>
      <c r="E27" s="11">
        <v>87</v>
      </c>
      <c r="F27" s="11">
        <v>4</v>
      </c>
      <c r="G27" s="11">
        <v>3</v>
      </c>
      <c r="H27" s="11">
        <f t="shared" si="1"/>
        <v>94</v>
      </c>
    </row>
    <row r="28" spans="1:8">
      <c r="A28" s="4"/>
      <c r="B28" s="96" t="s">
        <v>0</v>
      </c>
      <c r="C28" s="14"/>
      <c r="D28" s="111">
        <v>9</v>
      </c>
      <c r="E28" s="11">
        <v>94</v>
      </c>
      <c r="F28" s="11">
        <v>2</v>
      </c>
      <c r="G28" s="11">
        <v>1</v>
      </c>
      <c r="H28" s="11">
        <f t="shared" si="1"/>
        <v>97</v>
      </c>
    </row>
    <row r="29" spans="1:8">
      <c r="A29" s="4"/>
      <c r="B29" s="96" t="s">
        <v>2</v>
      </c>
      <c r="C29" s="14" t="s">
        <v>5</v>
      </c>
      <c r="D29" s="111">
        <v>8</v>
      </c>
      <c r="E29" s="11">
        <v>57</v>
      </c>
      <c r="F29" s="11">
        <v>2</v>
      </c>
      <c r="G29" s="11">
        <v>1</v>
      </c>
      <c r="H29" s="11">
        <f t="shared" si="1"/>
        <v>60</v>
      </c>
    </row>
    <row r="30" spans="1:8">
      <c r="A30" s="4"/>
      <c r="B30" s="96" t="s">
        <v>4</v>
      </c>
      <c r="C30" s="14"/>
      <c r="D30" s="111">
        <v>7</v>
      </c>
      <c r="E30" s="11">
        <v>311</v>
      </c>
      <c r="F30" s="11">
        <v>21</v>
      </c>
      <c r="G30" s="11">
        <v>1</v>
      </c>
      <c r="H30" s="11">
        <f t="shared" si="1"/>
        <v>333</v>
      </c>
    </row>
    <row r="31" spans="1:8">
      <c r="A31" s="4"/>
      <c r="B31" s="96" t="s">
        <v>0</v>
      </c>
      <c r="C31" s="14"/>
      <c r="D31" s="111">
        <v>6</v>
      </c>
      <c r="E31" s="11">
        <v>128</v>
      </c>
      <c r="F31" s="11">
        <v>4</v>
      </c>
      <c r="G31" s="11">
        <v>2</v>
      </c>
      <c r="H31" s="11">
        <f t="shared" si="1"/>
        <v>134</v>
      </c>
    </row>
    <row r="32" spans="1:8">
      <c r="A32" s="4"/>
      <c r="B32" s="96" t="s">
        <v>9</v>
      </c>
      <c r="C32" s="17"/>
      <c r="D32" s="111">
        <v>5</v>
      </c>
      <c r="E32" s="11">
        <v>104</v>
      </c>
      <c r="F32" s="11">
        <v>1</v>
      </c>
      <c r="G32" s="11"/>
      <c r="H32" s="11">
        <f t="shared" si="1"/>
        <v>105</v>
      </c>
    </row>
    <row r="33" spans="1:8">
      <c r="A33" s="4"/>
      <c r="B33" s="96"/>
      <c r="C33" s="14"/>
      <c r="D33" s="111">
        <v>4</v>
      </c>
      <c r="E33" s="11">
        <v>141</v>
      </c>
      <c r="F33" s="11">
        <v>4</v>
      </c>
      <c r="G33" s="11">
        <v>1</v>
      </c>
      <c r="H33" s="11">
        <f t="shared" si="1"/>
        <v>146</v>
      </c>
    </row>
    <row r="34" spans="1:8">
      <c r="A34" s="4"/>
      <c r="B34" s="96"/>
      <c r="C34" s="14" t="s">
        <v>1</v>
      </c>
      <c r="D34" s="111">
        <v>3</v>
      </c>
      <c r="E34" s="11">
        <v>100</v>
      </c>
      <c r="F34" s="11">
        <v>10</v>
      </c>
      <c r="G34" s="11">
        <v>1</v>
      </c>
      <c r="H34" s="11">
        <f t="shared" si="1"/>
        <v>111</v>
      </c>
    </row>
    <row r="35" spans="1:8">
      <c r="A35" s="4"/>
      <c r="B35" s="96"/>
      <c r="C35" s="14"/>
      <c r="D35" s="111">
        <v>2</v>
      </c>
      <c r="E35" s="11">
        <v>86</v>
      </c>
      <c r="F35" s="11">
        <v>7</v>
      </c>
      <c r="G35" s="11">
        <v>1</v>
      </c>
      <c r="H35" s="11">
        <f t="shared" si="1"/>
        <v>94</v>
      </c>
    </row>
    <row r="36" spans="1:8">
      <c r="A36" s="4"/>
      <c r="B36" s="13"/>
      <c r="C36" s="99"/>
      <c r="D36" s="95">
        <v>1</v>
      </c>
      <c r="E36" s="11">
        <v>134</v>
      </c>
      <c r="F36" s="11">
        <v>3</v>
      </c>
      <c r="G36" s="11"/>
      <c r="H36" s="11">
        <f t="shared" si="1"/>
        <v>137</v>
      </c>
    </row>
    <row r="37" spans="1:8" ht="12.75" customHeight="1">
      <c r="A37" s="4"/>
      <c r="B37" s="304" t="s">
        <v>15</v>
      </c>
      <c r="C37" s="305"/>
      <c r="D37" s="306"/>
      <c r="E37" s="11">
        <f>SUM(E24:E36)</f>
        <v>2627</v>
      </c>
      <c r="F37" s="11">
        <f>SUM(F24:F36)</f>
        <v>105</v>
      </c>
      <c r="G37" s="11">
        <f>SUM(G24:G36)</f>
        <v>12</v>
      </c>
      <c r="H37" s="11">
        <f>SUM(H24:H36)</f>
        <v>2744</v>
      </c>
    </row>
    <row r="38" spans="1:8">
      <c r="A38" s="4"/>
      <c r="B38" s="9"/>
      <c r="C38" s="9"/>
      <c r="D38" s="111">
        <v>13</v>
      </c>
      <c r="E38" s="11">
        <v>0</v>
      </c>
      <c r="F38" s="11"/>
      <c r="G38" s="11"/>
      <c r="H38" s="11">
        <f t="shared" ref="H38:H50" si="2">E38+F38+G38</f>
        <v>0</v>
      </c>
    </row>
    <row r="39" spans="1:8">
      <c r="A39" s="4"/>
      <c r="B39" s="96" t="s">
        <v>1</v>
      </c>
      <c r="C39" s="14" t="s">
        <v>0</v>
      </c>
      <c r="D39" s="111">
        <v>12</v>
      </c>
      <c r="E39" s="11">
        <v>0</v>
      </c>
      <c r="F39" s="11"/>
      <c r="G39" s="11"/>
      <c r="H39" s="11">
        <f t="shared" si="2"/>
        <v>0</v>
      </c>
    </row>
    <row r="40" spans="1:8">
      <c r="A40" s="4"/>
      <c r="B40" s="96" t="s">
        <v>10</v>
      </c>
      <c r="C40" s="13"/>
      <c r="D40" s="111">
        <v>11</v>
      </c>
      <c r="E40" s="11">
        <v>0</v>
      </c>
      <c r="F40" s="11"/>
      <c r="G40" s="11"/>
      <c r="H40" s="11">
        <f t="shared" si="2"/>
        <v>0</v>
      </c>
    </row>
    <row r="41" spans="1:8">
      <c r="A41" s="4"/>
      <c r="B41" s="96" t="s">
        <v>11</v>
      </c>
      <c r="C41" s="14"/>
      <c r="D41" s="111">
        <v>10</v>
      </c>
      <c r="E41" s="11">
        <v>0</v>
      </c>
      <c r="F41" s="11"/>
      <c r="G41" s="11"/>
      <c r="H41" s="11">
        <f t="shared" si="2"/>
        <v>0</v>
      </c>
    </row>
    <row r="42" spans="1:8">
      <c r="A42" s="4"/>
      <c r="B42" s="96" t="s">
        <v>4</v>
      </c>
      <c r="C42" s="14"/>
      <c r="D42" s="111">
        <v>9</v>
      </c>
      <c r="E42" s="11">
        <v>0</v>
      </c>
      <c r="F42" s="11"/>
      <c r="G42" s="11"/>
      <c r="H42" s="11">
        <f t="shared" si="2"/>
        <v>0</v>
      </c>
    </row>
    <row r="43" spans="1:8">
      <c r="A43" s="4"/>
      <c r="B43" s="96" t="s">
        <v>3</v>
      </c>
      <c r="C43" s="14" t="s">
        <v>5</v>
      </c>
      <c r="D43" s="111">
        <v>8</v>
      </c>
      <c r="E43" s="11">
        <v>0</v>
      </c>
      <c r="F43" s="11"/>
      <c r="G43" s="11"/>
      <c r="H43" s="11">
        <f t="shared" si="2"/>
        <v>0</v>
      </c>
    </row>
    <row r="44" spans="1:8">
      <c r="A44" s="4"/>
      <c r="B44" s="96" t="s">
        <v>4</v>
      </c>
      <c r="C44" s="14"/>
      <c r="D44" s="111">
        <v>7</v>
      </c>
      <c r="E44" s="11">
        <v>0</v>
      </c>
      <c r="F44" s="11"/>
      <c r="G44" s="11"/>
      <c r="H44" s="11">
        <f t="shared" si="2"/>
        <v>0</v>
      </c>
    </row>
    <row r="45" spans="1:8">
      <c r="A45" s="4"/>
      <c r="B45" s="96" t="s">
        <v>1</v>
      </c>
      <c r="C45" s="14"/>
      <c r="D45" s="111">
        <v>6</v>
      </c>
      <c r="E45" s="11">
        <v>0</v>
      </c>
      <c r="F45" s="11"/>
      <c r="G45" s="11"/>
      <c r="H45" s="11">
        <f t="shared" si="2"/>
        <v>0</v>
      </c>
    </row>
    <row r="46" spans="1:8">
      <c r="A46" s="4"/>
      <c r="B46" s="96" t="s">
        <v>12</v>
      </c>
      <c r="C46" s="95"/>
      <c r="D46" s="111">
        <v>5</v>
      </c>
      <c r="E46" s="11">
        <v>0</v>
      </c>
      <c r="F46" s="11"/>
      <c r="G46" s="11"/>
      <c r="H46" s="11">
        <f t="shared" si="2"/>
        <v>0</v>
      </c>
    </row>
    <row r="47" spans="1:8">
      <c r="A47" s="4"/>
      <c r="B47" s="96"/>
      <c r="C47" s="14"/>
      <c r="D47" s="111">
        <v>4</v>
      </c>
      <c r="E47" s="11">
        <v>0</v>
      </c>
      <c r="F47" s="11"/>
      <c r="G47" s="11"/>
      <c r="H47" s="11">
        <f t="shared" si="2"/>
        <v>0</v>
      </c>
    </row>
    <row r="48" spans="1:8">
      <c r="A48" s="4"/>
      <c r="B48" s="96"/>
      <c r="C48" s="14" t="s">
        <v>1</v>
      </c>
      <c r="D48" s="111">
        <v>3</v>
      </c>
      <c r="E48" s="11">
        <v>0</v>
      </c>
      <c r="F48" s="11"/>
      <c r="G48" s="11"/>
      <c r="H48" s="11">
        <f t="shared" si="2"/>
        <v>0</v>
      </c>
    </row>
    <row r="49" spans="1:8">
      <c r="A49" s="4"/>
      <c r="B49" s="96"/>
      <c r="C49" s="14"/>
      <c r="D49" s="111">
        <v>2</v>
      </c>
      <c r="E49" s="11">
        <v>0</v>
      </c>
      <c r="F49" s="11"/>
      <c r="G49" s="11"/>
      <c r="H49" s="11">
        <f t="shared" si="2"/>
        <v>0</v>
      </c>
    </row>
    <row r="50" spans="1:8">
      <c r="A50" s="4"/>
      <c r="B50" s="13"/>
      <c r="C50" s="14"/>
      <c r="D50" s="95">
        <v>1</v>
      </c>
      <c r="E50" s="11">
        <v>0</v>
      </c>
      <c r="F50" s="11"/>
      <c r="G50" s="11"/>
      <c r="H50" s="11">
        <f t="shared" si="2"/>
        <v>0</v>
      </c>
    </row>
    <row r="51" spans="1:8" ht="12.75" customHeight="1">
      <c r="B51" s="307" t="s">
        <v>16</v>
      </c>
      <c r="C51" s="307"/>
      <c r="D51" s="307"/>
      <c r="E51" s="11">
        <f>SUM(E38:E50)</f>
        <v>0</v>
      </c>
      <c r="F51" s="11">
        <f>SUM(F38:F50)</f>
        <v>0</v>
      </c>
      <c r="G51" s="11">
        <f>SUM(G38:G50)</f>
        <v>0</v>
      </c>
      <c r="H51" s="11">
        <f>SUM(H38:H50)</f>
        <v>0</v>
      </c>
    </row>
    <row r="52" spans="1:8" ht="12.75" customHeight="1">
      <c r="B52" s="303" t="s">
        <v>17</v>
      </c>
      <c r="C52" s="303"/>
      <c r="D52" s="303"/>
      <c r="E52" s="15">
        <f>+E23+E37+E51</f>
        <v>4039</v>
      </c>
      <c r="F52" s="15">
        <f>+F23+F37+F51</f>
        <v>201</v>
      </c>
      <c r="G52" s="15">
        <f>+G23+G37+G51</f>
        <v>26</v>
      </c>
      <c r="H52" s="15">
        <f>+H23+H37+H51</f>
        <v>4266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E23" sqref="E2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58</v>
      </c>
      <c r="E2" s="6"/>
      <c r="F2" s="6"/>
      <c r="G2" s="6"/>
      <c r="H2" s="6"/>
    </row>
    <row r="3" spans="1:8">
      <c r="B3" s="5" t="s">
        <v>23</v>
      </c>
      <c r="C3" s="6"/>
      <c r="D3" s="6" t="s">
        <v>59</v>
      </c>
      <c r="E3" s="6"/>
      <c r="F3" s="6"/>
      <c r="G3" s="6"/>
      <c r="H3" s="6"/>
    </row>
    <row r="4" spans="1:8">
      <c r="B4" s="6" t="s">
        <v>63</v>
      </c>
      <c r="C4" s="6"/>
      <c r="D4" s="6"/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87" t="s">
        <v>30</v>
      </c>
      <c r="C8" s="287"/>
      <c r="D8" s="287"/>
      <c r="E8" s="287" t="s">
        <v>18</v>
      </c>
      <c r="F8" s="287"/>
      <c r="G8" s="287"/>
      <c r="H8" s="287"/>
    </row>
    <row r="9" spans="1:8" ht="24">
      <c r="B9" s="287"/>
      <c r="C9" s="287"/>
      <c r="D9" s="287"/>
      <c r="E9" s="91" t="s">
        <v>19</v>
      </c>
      <c r="F9" s="91" t="s">
        <v>26</v>
      </c>
      <c r="G9" s="91" t="s">
        <v>20</v>
      </c>
      <c r="H9" s="91" t="s">
        <v>13</v>
      </c>
    </row>
    <row r="10" spans="1:8">
      <c r="A10" s="4"/>
      <c r="B10" s="95"/>
      <c r="C10" s="12"/>
      <c r="D10" s="92">
        <v>13</v>
      </c>
      <c r="E10" s="11">
        <v>686</v>
      </c>
      <c r="F10" s="11">
        <v>6</v>
      </c>
      <c r="G10" s="11">
        <v>28</v>
      </c>
      <c r="H10" s="11">
        <f>E10+F10+G10</f>
        <v>720</v>
      </c>
    </row>
    <row r="11" spans="1:8">
      <c r="A11" s="4"/>
      <c r="B11" s="96" t="s">
        <v>1</v>
      </c>
      <c r="C11" s="12" t="s">
        <v>0</v>
      </c>
      <c r="D11" s="92">
        <v>12</v>
      </c>
      <c r="E11" s="11">
        <v>26</v>
      </c>
      <c r="F11" s="11"/>
      <c r="G11" s="11">
        <v>1</v>
      </c>
      <c r="H11" s="11">
        <f t="shared" ref="H11:H22" si="0">E11+F11+G11</f>
        <v>27</v>
      </c>
    </row>
    <row r="12" spans="1:8">
      <c r="A12" s="4"/>
      <c r="B12" s="96" t="s">
        <v>2</v>
      </c>
      <c r="C12" s="12"/>
      <c r="D12" s="92">
        <v>11</v>
      </c>
      <c r="E12" s="11">
        <v>101</v>
      </c>
      <c r="F12" s="11">
        <v>1</v>
      </c>
      <c r="G12" s="11">
        <v>6</v>
      </c>
      <c r="H12" s="11">
        <f t="shared" si="0"/>
        <v>108</v>
      </c>
    </row>
    <row r="13" spans="1:8">
      <c r="A13" s="4"/>
      <c r="B13" s="96" t="s">
        <v>1</v>
      </c>
      <c r="C13" s="97"/>
      <c r="D13" s="92">
        <v>10</v>
      </c>
      <c r="E13" s="11">
        <v>187</v>
      </c>
      <c r="F13" s="11">
        <v>3</v>
      </c>
      <c r="G13" s="11">
        <v>15</v>
      </c>
      <c r="H13" s="11">
        <f t="shared" si="0"/>
        <v>205</v>
      </c>
    </row>
    <row r="14" spans="1:8">
      <c r="A14" s="4"/>
      <c r="B14" s="96" t="s">
        <v>3</v>
      </c>
      <c r="C14" s="12"/>
      <c r="D14" s="92">
        <v>9</v>
      </c>
      <c r="E14" s="11">
        <v>74</v>
      </c>
      <c r="F14" s="11">
        <v>1</v>
      </c>
      <c r="G14" s="11">
        <v>7</v>
      </c>
      <c r="H14" s="11">
        <f t="shared" si="0"/>
        <v>82</v>
      </c>
    </row>
    <row r="15" spans="1:8">
      <c r="A15" s="4"/>
      <c r="B15" s="96" t="s">
        <v>4</v>
      </c>
      <c r="C15" s="12" t="s">
        <v>5</v>
      </c>
      <c r="D15" s="92">
        <v>8</v>
      </c>
      <c r="E15" s="11">
        <v>20</v>
      </c>
      <c r="F15" s="11"/>
      <c r="G15" s="11">
        <v>1</v>
      </c>
      <c r="H15" s="11">
        <f t="shared" si="0"/>
        <v>21</v>
      </c>
    </row>
    <row r="16" spans="1:8">
      <c r="A16" s="4"/>
      <c r="B16" s="96" t="s">
        <v>6</v>
      </c>
      <c r="C16" s="12"/>
      <c r="D16" s="92">
        <v>7</v>
      </c>
      <c r="E16" s="11">
        <v>96</v>
      </c>
      <c r="F16" s="11">
        <v>1</v>
      </c>
      <c r="G16" s="11">
        <v>15</v>
      </c>
      <c r="H16" s="11">
        <f t="shared" si="0"/>
        <v>112</v>
      </c>
    </row>
    <row r="17" spans="1:8">
      <c r="A17" s="4"/>
      <c r="B17" s="96" t="s">
        <v>7</v>
      </c>
      <c r="C17" s="12"/>
      <c r="D17" s="92">
        <v>6</v>
      </c>
      <c r="E17" s="11">
        <v>146</v>
      </c>
      <c r="F17" s="11">
        <v>1</v>
      </c>
      <c r="G17" s="11">
        <v>25</v>
      </c>
      <c r="H17" s="11">
        <f t="shared" si="0"/>
        <v>172</v>
      </c>
    </row>
    <row r="18" spans="1:8">
      <c r="A18" s="4"/>
      <c r="B18" s="96" t="s">
        <v>1</v>
      </c>
      <c r="C18" s="97"/>
      <c r="D18" s="92">
        <v>5</v>
      </c>
      <c r="E18" s="11">
        <v>348</v>
      </c>
      <c r="F18" s="11">
        <v>4</v>
      </c>
      <c r="G18" s="11">
        <v>48</v>
      </c>
      <c r="H18" s="11">
        <f t="shared" si="0"/>
        <v>400</v>
      </c>
    </row>
    <row r="19" spans="1:8">
      <c r="A19" s="4"/>
      <c r="B19" s="96"/>
      <c r="C19" s="12"/>
      <c r="D19" s="92">
        <v>4</v>
      </c>
      <c r="E19" s="11">
        <v>403</v>
      </c>
      <c r="F19" s="11">
        <v>1</v>
      </c>
      <c r="G19" s="11">
        <v>66</v>
      </c>
      <c r="H19" s="11">
        <f t="shared" si="0"/>
        <v>470</v>
      </c>
    </row>
    <row r="20" spans="1:8">
      <c r="A20" s="4"/>
      <c r="B20" s="96"/>
      <c r="C20" s="12" t="s">
        <v>1</v>
      </c>
      <c r="D20" s="92">
        <v>3</v>
      </c>
      <c r="E20" s="11">
        <v>63</v>
      </c>
      <c r="F20" s="11"/>
      <c r="G20" s="11">
        <v>9</v>
      </c>
      <c r="H20" s="11">
        <f t="shared" si="0"/>
        <v>72</v>
      </c>
    </row>
    <row r="21" spans="1:8">
      <c r="A21" s="4"/>
      <c r="B21" s="96"/>
      <c r="C21" s="12"/>
      <c r="D21" s="92">
        <v>2</v>
      </c>
      <c r="E21" s="11">
        <v>153</v>
      </c>
      <c r="F21" s="11"/>
      <c r="G21" s="11">
        <v>4</v>
      </c>
      <c r="H21" s="11">
        <f t="shared" si="0"/>
        <v>157</v>
      </c>
    </row>
    <row r="22" spans="1:8">
      <c r="A22" s="4"/>
      <c r="B22" s="13"/>
      <c r="C22" s="98"/>
      <c r="D22" s="95">
        <v>1</v>
      </c>
      <c r="E22" s="11">
        <v>121</v>
      </c>
      <c r="F22" s="11"/>
      <c r="G22" s="11">
        <v>0</v>
      </c>
      <c r="H22" s="11">
        <f t="shared" si="0"/>
        <v>121</v>
      </c>
    </row>
    <row r="23" spans="1:8" ht="12.75" customHeight="1">
      <c r="A23" s="4"/>
      <c r="B23" s="304" t="s">
        <v>14</v>
      </c>
      <c r="C23" s="305"/>
      <c r="D23" s="306"/>
      <c r="E23" s="11">
        <f>SUM(E10:E22)</f>
        <v>2424</v>
      </c>
      <c r="F23" s="11">
        <f>SUM(F10:F22)</f>
        <v>18</v>
      </c>
      <c r="G23" s="11">
        <f>SUM(G10:G22)</f>
        <v>225</v>
      </c>
      <c r="H23" s="11">
        <f>SUM(H10:H22)</f>
        <v>2667</v>
      </c>
    </row>
    <row r="24" spans="1:8">
      <c r="A24" s="4"/>
      <c r="B24" s="9"/>
      <c r="C24" s="17"/>
      <c r="D24" s="92">
        <v>13</v>
      </c>
      <c r="E24" s="11">
        <v>1066</v>
      </c>
      <c r="F24" s="11">
        <v>11</v>
      </c>
      <c r="G24" s="11">
        <v>79</v>
      </c>
      <c r="H24" s="11">
        <f t="shared" ref="H24:H36" si="1">E24+F24+G24</f>
        <v>1156</v>
      </c>
    </row>
    <row r="25" spans="1:8">
      <c r="A25" s="4"/>
      <c r="B25" s="96"/>
      <c r="C25" s="14" t="s">
        <v>0</v>
      </c>
      <c r="D25" s="92">
        <v>12</v>
      </c>
      <c r="E25" s="11">
        <v>24</v>
      </c>
      <c r="F25" s="11"/>
      <c r="G25" s="11">
        <v>1</v>
      </c>
      <c r="H25" s="11">
        <f t="shared" si="1"/>
        <v>25</v>
      </c>
    </row>
    <row r="26" spans="1:8">
      <c r="A26" s="4"/>
      <c r="B26" s="96" t="s">
        <v>7</v>
      </c>
      <c r="C26" s="14"/>
      <c r="D26" s="92">
        <v>11</v>
      </c>
      <c r="E26" s="11">
        <v>190</v>
      </c>
      <c r="F26" s="11"/>
      <c r="G26" s="11">
        <v>7</v>
      </c>
      <c r="H26" s="11">
        <f t="shared" si="1"/>
        <v>197</v>
      </c>
    </row>
    <row r="27" spans="1:8">
      <c r="A27" s="4"/>
      <c r="B27" s="96" t="s">
        <v>8</v>
      </c>
      <c r="C27" s="17"/>
      <c r="D27" s="92">
        <v>10</v>
      </c>
      <c r="E27" s="11">
        <v>217</v>
      </c>
      <c r="F27" s="11">
        <v>3</v>
      </c>
      <c r="G27" s="11">
        <v>20</v>
      </c>
      <c r="H27" s="11">
        <f t="shared" si="1"/>
        <v>240</v>
      </c>
    </row>
    <row r="28" spans="1:8">
      <c r="A28" s="4"/>
      <c r="B28" s="96" t="s">
        <v>0</v>
      </c>
      <c r="C28" s="14"/>
      <c r="D28" s="92">
        <v>9</v>
      </c>
      <c r="E28" s="11">
        <v>172</v>
      </c>
      <c r="F28" s="11">
        <v>4</v>
      </c>
      <c r="G28" s="11">
        <v>4</v>
      </c>
      <c r="H28" s="11">
        <f t="shared" si="1"/>
        <v>180</v>
      </c>
    </row>
    <row r="29" spans="1:8">
      <c r="A29" s="4"/>
      <c r="B29" s="96" t="s">
        <v>2</v>
      </c>
      <c r="C29" s="14" t="s">
        <v>5</v>
      </c>
      <c r="D29" s="92">
        <v>8</v>
      </c>
      <c r="E29" s="11">
        <v>18</v>
      </c>
      <c r="F29" s="11"/>
      <c r="G29" s="11">
        <v>1</v>
      </c>
      <c r="H29" s="11">
        <f t="shared" si="1"/>
        <v>19</v>
      </c>
    </row>
    <row r="30" spans="1:8">
      <c r="A30" s="4"/>
      <c r="B30" s="96" t="s">
        <v>4</v>
      </c>
      <c r="C30" s="14"/>
      <c r="D30" s="92">
        <v>7</v>
      </c>
      <c r="E30" s="11">
        <v>35</v>
      </c>
      <c r="F30" s="11"/>
      <c r="G30" s="11">
        <v>4</v>
      </c>
      <c r="H30" s="11">
        <f t="shared" si="1"/>
        <v>39</v>
      </c>
    </row>
    <row r="31" spans="1:8">
      <c r="A31" s="4"/>
      <c r="B31" s="96" t="s">
        <v>0</v>
      </c>
      <c r="C31" s="14"/>
      <c r="D31" s="92">
        <v>6</v>
      </c>
      <c r="E31" s="11">
        <v>127</v>
      </c>
      <c r="F31" s="11"/>
      <c r="G31" s="11">
        <v>13</v>
      </c>
      <c r="H31" s="11">
        <f t="shared" si="1"/>
        <v>140</v>
      </c>
    </row>
    <row r="32" spans="1:8">
      <c r="A32" s="4"/>
      <c r="B32" s="96" t="s">
        <v>9</v>
      </c>
      <c r="C32" s="17"/>
      <c r="D32" s="92">
        <v>5</v>
      </c>
      <c r="E32" s="11">
        <v>176</v>
      </c>
      <c r="F32" s="11"/>
      <c r="G32" s="11">
        <v>13</v>
      </c>
      <c r="H32" s="11">
        <f t="shared" si="1"/>
        <v>189</v>
      </c>
    </row>
    <row r="33" spans="1:8">
      <c r="A33" s="4"/>
      <c r="B33" s="96"/>
      <c r="C33" s="14"/>
      <c r="D33" s="92">
        <v>4</v>
      </c>
      <c r="E33" s="11">
        <v>350</v>
      </c>
      <c r="F33" s="11"/>
      <c r="G33" s="11">
        <v>39</v>
      </c>
      <c r="H33" s="11">
        <f t="shared" si="1"/>
        <v>389</v>
      </c>
    </row>
    <row r="34" spans="1:8">
      <c r="A34" s="4"/>
      <c r="B34" s="96"/>
      <c r="C34" s="14" t="s">
        <v>1</v>
      </c>
      <c r="D34" s="92">
        <v>3</v>
      </c>
      <c r="E34" s="11">
        <v>113</v>
      </c>
      <c r="F34" s="11"/>
      <c r="G34" s="11">
        <v>11</v>
      </c>
      <c r="H34" s="11">
        <f t="shared" si="1"/>
        <v>124</v>
      </c>
    </row>
    <row r="35" spans="1:8">
      <c r="A35" s="4"/>
      <c r="B35" s="96"/>
      <c r="C35" s="14"/>
      <c r="D35" s="92">
        <v>2</v>
      </c>
      <c r="E35" s="11">
        <v>206</v>
      </c>
      <c r="F35" s="11"/>
      <c r="G35" s="11">
        <v>2</v>
      </c>
      <c r="H35" s="11">
        <f t="shared" si="1"/>
        <v>208</v>
      </c>
    </row>
    <row r="36" spans="1:8">
      <c r="A36" s="4"/>
      <c r="B36" s="13"/>
      <c r="C36" s="99"/>
      <c r="D36" s="95">
        <v>1</v>
      </c>
      <c r="E36" s="11">
        <v>220</v>
      </c>
      <c r="F36" s="11"/>
      <c r="G36" s="11">
        <v>0</v>
      </c>
      <c r="H36" s="11">
        <f t="shared" si="1"/>
        <v>220</v>
      </c>
    </row>
    <row r="37" spans="1:8" ht="12.75" customHeight="1">
      <c r="A37" s="4"/>
      <c r="B37" s="304" t="s">
        <v>15</v>
      </c>
      <c r="C37" s="305"/>
      <c r="D37" s="306"/>
      <c r="E37" s="11">
        <f>SUM(E24:E36)</f>
        <v>2914</v>
      </c>
      <c r="F37" s="11">
        <f>SUM(F24:F36)</f>
        <v>18</v>
      </c>
      <c r="G37" s="11">
        <f>SUM(G24:G36)</f>
        <v>194</v>
      </c>
      <c r="H37" s="11">
        <f>SUM(H24:H36)</f>
        <v>3126</v>
      </c>
    </row>
    <row r="38" spans="1:8">
      <c r="A38" s="4"/>
      <c r="B38" s="9"/>
      <c r="C38" s="9"/>
      <c r="D38" s="92">
        <v>13</v>
      </c>
      <c r="E38" s="11"/>
      <c r="F38" s="11"/>
      <c r="G38" s="11"/>
      <c r="H38" s="11">
        <f t="shared" ref="H38:H50" si="2">E38+F38+G38</f>
        <v>0</v>
      </c>
    </row>
    <row r="39" spans="1:8">
      <c r="A39" s="4"/>
      <c r="B39" s="96" t="s">
        <v>1</v>
      </c>
      <c r="C39" s="14" t="s">
        <v>0</v>
      </c>
      <c r="D39" s="92">
        <v>12</v>
      </c>
      <c r="E39" s="11"/>
      <c r="F39" s="11"/>
      <c r="G39" s="11"/>
      <c r="H39" s="11">
        <f t="shared" si="2"/>
        <v>0</v>
      </c>
    </row>
    <row r="40" spans="1:8">
      <c r="A40" s="4"/>
      <c r="B40" s="96" t="s">
        <v>10</v>
      </c>
      <c r="C40" s="13"/>
      <c r="D40" s="92">
        <v>11</v>
      </c>
      <c r="E40" s="11"/>
      <c r="F40" s="11"/>
      <c r="G40" s="11"/>
      <c r="H40" s="11">
        <f t="shared" si="2"/>
        <v>0</v>
      </c>
    </row>
    <row r="41" spans="1:8">
      <c r="A41" s="4"/>
      <c r="B41" s="96" t="s">
        <v>11</v>
      </c>
      <c r="C41" s="14"/>
      <c r="D41" s="92">
        <v>10</v>
      </c>
      <c r="E41" s="11"/>
      <c r="F41" s="11"/>
      <c r="G41" s="11"/>
      <c r="H41" s="11">
        <f t="shared" si="2"/>
        <v>0</v>
      </c>
    </row>
    <row r="42" spans="1:8">
      <c r="A42" s="4"/>
      <c r="B42" s="96" t="s">
        <v>4</v>
      </c>
      <c r="C42" s="14"/>
      <c r="D42" s="92">
        <v>9</v>
      </c>
      <c r="E42" s="11"/>
      <c r="F42" s="11"/>
      <c r="G42" s="11"/>
      <c r="H42" s="11">
        <f t="shared" si="2"/>
        <v>0</v>
      </c>
    </row>
    <row r="43" spans="1:8">
      <c r="A43" s="4"/>
      <c r="B43" s="96" t="s">
        <v>3</v>
      </c>
      <c r="C43" s="14" t="s">
        <v>5</v>
      </c>
      <c r="D43" s="92">
        <v>8</v>
      </c>
      <c r="E43" s="11"/>
      <c r="F43" s="11"/>
      <c r="G43" s="11"/>
      <c r="H43" s="11">
        <f t="shared" si="2"/>
        <v>0</v>
      </c>
    </row>
    <row r="44" spans="1:8">
      <c r="A44" s="4"/>
      <c r="B44" s="96" t="s">
        <v>4</v>
      </c>
      <c r="C44" s="14"/>
      <c r="D44" s="92">
        <v>7</v>
      </c>
      <c r="E44" s="11"/>
      <c r="F44" s="11"/>
      <c r="G44" s="11"/>
      <c r="H44" s="11">
        <f t="shared" si="2"/>
        <v>0</v>
      </c>
    </row>
    <row r="45" spans="1:8">
      <c r="A45" s="4"/>
      <c r="B45" s="96" t="s">
        <v>1</v>
      </c>
      <c r="C45" s="14"/>
      <c r="D45" s="92">
        <v>6</v>
      </c>
      <c r="E45" s="11"/>
      <c r="F45" s="11"/>
      <c r="G45" s="11"/>
      <c r="H45" s="11">
        <f t="shared" si="2"/>
        <v>0</v>
      </c>
    </row>
    <row r="46" spans="1:8">
      <c r="A46" s="4"/>
      <c r="B46" s="96" t="s">
        <v>12</v>
      </c>
      <c r="C46" s="95"/>
      <c r="D46" s="92">
        <v>5</v>
      </c>
      <c r="E46" s="11"/>
      <c r="F46" s="11"/>
      <c r="G46" s="11"/>
      <c r="H46" s="11">
        <f t="shared" si="2"/>
        <v>0</v>
      </c>
    </row>
    <row r="47" spans="1:8">
      <c r="A47" s="4"/>
      <c r="B47" s="96"/>
      <c r="C47" s="14"/>
      <c r="D47" s="92">
        <v>4</v>
      </c>
      <c r="E47" s="11"/>
      <c r="F47" s="11"/>
      <c r="G47" s="11"/>
      <c r="H47" s="11">
        <f t="shared" si="2"/>
        <v>0</v>
      </c>
    </row>
    <row r="48" spans="1:8">
      <c r="A48" s="4"/>
      <c r="B48" s="96"/>
      <c r="C48" s="14" t="s">
        <v>1</v>
      </c>
      <c r="D48" s="92">
        <v>3</v>
      </c>
      <c r="E48" s="11"/>
      <c r="F48" s="11"/>
      <c r="G48" s="11"/>
      <c r="H48" s="11">
        <f t="shared" si="2"/>
        <v>0</v>
      </c>
    </row>
    <row r="49" spans="1:8">
      <c r="A49" s="4"/>
      <c r="B49" s="96"/>
      <c r="C49" s="14"/>
      <c r="D49" s="92">
        <v>2</v>
      </c>
      <c r="E49" s="11"/>
      <c r="F49" s="11"/>
      <c r="G49" s="11"/>
      <c r="H49" s="11">
        <f t="shared" si="2"/>
        <v>0</v>
      </c>
    </row>
    <row r="50" spans="1:8">
      <c r="A50" s="4"/>
      <c r="B50" s="13"/>
      <c r="C50" s="14"/>
      <c r="D50" s="95">
        <v>1</v>
      </c>
      <c r="E50" s="11"/>
      <c r="F50" s="11"/>
      <c r="G50" s="11"/>
      <c r="H50" s="11">
        <f t="shared" si="2"/>
        <v>0</v>
      </c>
    </row>
    <row r="51" spans="1:8" ht="12.75" customHeight="1">
      <c r="B51" s="307" t="s">
        <v>16</v>
      </c>
      <c r="C51" s="307"/>
      <c r="D51" s="307"/>
      <c r="E51" s="11">
        <f>SUM(E38:E50)</f>
        <v>0</v>
      </c>
      <c r="F51" s="11">
        <f>SUM(F38:F50)</f>
        <v>0</v>
      </c>
      <c r="G51" s="11">
        <f>SUM(G38:G50)</f>
        <v>0</v>
      </c>
      <c r="H51" s="11">
        <f>SUM(H38:H50)</f>
        <v>0</v>
      </c>
    </row>
    <row r="52" spans="1:8" ht="12.75" customHeight="1">
      <c r="B52" s="303" t="s">
        <v>17</v>
      </c>
      <c r="C52" s="303"/>
      <c r="D52" s="303"/>
      <c r="E52" s="15">
        <f>+E23+E37+E51</f>
        <v>5338</v>
      </c>
      <c r="F52" s="15">
        <f>+F23+F37+F51</f>
        <v>36</v>
      </c>
      <c r="G52" s="15">
        <f>+G23+G37+G51</f>
        <v>419</v>
      </c>
      <c r="H52" s="15">
        <f>+H23+H37+H51</f>
        <v>5793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E53" sqref="E5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 t="s">
        <v>67</v>
      </c>
      <c r="D2" s="6"/>
      <c r="E2" s="6"/>
      <c r="F2" s="6"/>
      <c r="G2" s="6"/>
      <c r="H2" s="6"/>
    </row>
    <row r="3" spans="1:8">
      <c r="B3" s="5" t="s">
        <v>23</v>
      </c>
      <c r="C3" s="6"/>
      <c r="D3" s="6"/>
      <c r="E3" s="6"/>
      <c r="F3" s="6"/>
      <c r="G3" s="6"/>
      <c r="H3" s="6"/>
    </row>
    <row r="4" spans="1:8">
      <c r="B4" s="6" t="s">
        <v>25</v>
      </c>
      <c r="C4" s="6"/>
      <c r="D4" s="6"/>
      <c r="E4" s="6"/>
      <c r="F4" s="6"/>
      <c r="G4" s="6"/>
      <c r="H4" s="6"/>
    </row>
    <row r="5" spans="1:8">
      <c r="B5" s="309" t="s">
        <v>21</v>
      </c>
      <c r="C5" s="309"/>
      <c r="D5" s="309"/>
      <c r="E5" s="309"/>
      <c r="F5" s="309"/>
      <c r="G5" s="309"/>
      <c r="H5" s="309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10" t="s">
        <v>30</v>
      </c>
      <c r="C8" s="310"/>
      <c r="D8" s="310"/>
      <c r="E8" s="310" t="s">
        <v>18</v>
      </c>
      <c r="F8" s="310"/>
      <c r="G8" s="310"/>
      <c r="H8" s="310"/>
    </row>
    <row r="9" spans="1:8" ht="24">
      <c r="B9" s="310"/>
      <c r="C9" s="310"/>
      <c r="D9" s="310"/>
      <c r="E9" s="116" t="s">
        <v>19</v>
      </c>
      <c r="F9" s="116" t="s">
        <v>26</v>
      </c>
      <c r="G9" s="116" t="s">
        <v>20</v>
      </c>
      <c r="H9" s="116" t="s">
        <v>13</v>
      </c>
    </row>
    <row r="10" spans="1:8">
      <c r="A10" s="25"/>
      <c r="B10" s="85"/>
      <c r="C10" s="38"/>
      <c r="D10" s="117">
        <v>13</v>
      </c>
      <c r="E10" s="118">
        <v>539</v>
      </c>
      <c r="F10" s="118">
        <v>13</v>
      </c>
      <c r="G10" s="118">
        <v>17</v>
      </c>
      <c r="H10" s="118">
        <f>E10+F10+G10</f>
        <v>569</v>
      </c>
    </row>
    <row r="11" spans="1:8">
      <c r="A11" s="25"/>
      <c r="B11" s="86" t="s">
        <v>1</v>
      </c>
      <c r="C11" s="38" t="s">
        <v>0</v>
      </c>
      <c r="D11" s="117">
        <v>12</v>
      </c>
      <c r="E11" s="118">
        <v>4</v>
      </c>
      <c r="F11" s="118"/>
      <c r="G11" s="118"/>
      <c r="H11" s="118">
        <f t="shared" ref="H11:H22" si="0">E11+F11+G11</f>
        <v>4</v>
      </c>
    </row>
    <row r="12" spans="1:8">
      <c r="A12" s="25"/>
      <c r="B12" s="86" t="s">
        <v>2</v>
      </c>
      <c r="C12" s="38"/>
      <c r="D12" s="117">
        <v>11</v>
      </c>
      <c r="E12" s="118">
        <v>94</v>
      </c>
      <c r="F12" s="118">
        <v>6</v>
      </c>
      <c r="G12" s="118">
        <v>2</v>
      </c>
      <c r="H12" s="118">
        <f t="shared" si="0"/>
        <v>102</v>
      </c>
    </row>
    <row r="13" spans="1:8">
      <c r="A13" s="25"/>
      <c r="B13" s="86" t="s">
        <v>1</v>
      </c>
      <c r="C13" s="87"/>
      <c r="D13" s="117">
        <v>10</v>
      </c>
      <c r="E13" s="118">
        <v>129</v>
      </c>
      <c r="F13" s="118">
        <v>1</v>
      </c>
      <c r="G13" s="118">
        <v>9</v>
      </c>
      <c r="H13" s="118">
        <f t="shared" si="0"/>
        <v>139</v>
      </c>
    </row>
    <row r="14" spans="1:8">
      <c r="A14" s="25"/>
      <c r="B14" s="86" t="s">
        <v>3</v>
      </c>
      <c r="C14" s="38"/>
      <c r="D14" s="117">
        <v>9</v>
      </c>
      <c r="E14" s="118">
        <v>25</v>
      </c>
      <c r="F14" s="118"/>
      <c r="G14" s="118"/>
      <c r="H14" s="118">
        <f t="shared" si="0"/>
        <v>25</v>
      </c>
    </row>
    <row r="15" spans="1:8">
      <c r="A15" s="25"/>
      <c r="B15" s="86" t="s">
        <v>4</v>
      </c>
      <c r="C15" s="38" t="s">
        <v>5</v>
      </c>
      <c r="D15" s="117">
        <v>8</v>
      </c>
      <c r="E15" s="118">
        <v>34</v>
      </c>
      <c r="F15" s="118">
        <v>1</v>
      </c>
      <c r="G15" s="118">
        <v>1</v>
      </c>
      <c r="H15" s="118">
        <f t="shared" si="0"/>
        <v>36</v>
      </c>
    </row>
    <row r="16" spans="1:8">
      <c r="A16" s="25"/>
      <c r="B16" s="86" t="s">
        <v>6</v>
      </c>
      <c r="C16" s="38"/>
      <c r="D16" s="117">
        <v>7</v>
      </c>
      <c r="E16" s="118">
        <v>18</v>
      </c>
      <c r="F16" s="118">
        <v>1</v>
      </c>
      <c r="G16" s="118">
        <v>3</v>
      </c>
      <c r="H16" s="118">
        <f t="shared" si="0"/>
        <v>22</v>
      </c>
    </row>
    <row r="17" spans="1:8">
      <c r="A17" s="25"/>
      <c r="B17" s="86" t="s">
        <v>7</v>
      </c>
      <c r="C17" s="38"/>
      <c r="D17" s="117">
        <v>6</v>
      </c>
      <c r="E17" s="118">
        <v>49</v>
      </c>
      <c r="F17" s="118">
        <v>2</v>
      </c>
      <c r="G17" s="118">
        <v>1</v>
      </c>
      <c r="H17" s="118">
        <f t="shared" si="0"/>
        <v>52</v>
      </c>
    </row>
    <row r="18" spans="1:8">
      <c r="A18" s="25"/>
      <c r="B18" s="86" t="s">
        <v>1</v>
      </c>
      <c r="C18" s="87"/>
      <c r="D18" s="117">
        <v>5</v>
      </c>
      <c r="E18" s="118">
        <v>93</v>
      </c>
      <c r="F18" s="118">
        <v>12</v>
      </c>
      <c r="G18" s="118">
        <v>1</v>
      </c>
      <c r="H18" s="118">
        <f t="shared" si="0"/>
        <v>106</v>
      </c>
    </row>
    <row r="19" spans="1:8">
      <c r="A19" s="25"/>
      <c r="B19" s="86"/>
      <c r="C19" s="38"/>
      <c r="D19" s="117">
        <v>4</v>
      </c>
      <c r="E19" s="118">
        <v>103</v>
      </c>
      <c r="F19" s="118">
        <v>14</v>
      </c>
      <c r="G19" s="118">
        <v>4</v>
      </c>
      <c r="H19" s="118">
        <f t="shared" si="0"/>
        <v>121</v>
      </c>
    </row>
    <row r="20" spans="1:8">
      <c r="A20" s="25"/>
      <c r="B20" s="86"/>
      <c r="C20" s="38" t="s">
        <v>1</v>
      </c>
      <c r="D20" s="117">
        <v>3</v>
      </c>
      <c r="E20" s="118">
        <v>238</v>
      </c>
      <c r="F20" s="118">
        <v>35</v>
      </c>
      <c r="G20" s="118">
        <v>5</v>
      </c>
      <c r="H20" s="118">
        <f t="shared" si="0"/>
        <v>278</v>
      </c>
    </row>
    <row r="21" spans="1:8">
      <c r="A21" s="25"/>
      <c r="B21" s="86"/>
      <c r="C21" s="38"/>
      <c r="D21" s="117">
        <v>2</v>
      </c>
      <c r="E21" s="118">
        <v>92</v>
      </c>
      <c r="F21" s="118">
        <v>9</v>
      </c>
      <c r="G21" s="118">
        <v>3</v>
      </c>
      <c r="H21" s="118">
        <f t="shared" si="0"/>
        <v>104</v>
      </c>
    </row>
    <row r="22" spans="1:8">
      <c r="A22" s="25"/>
      <c r="B22" s="39"/>
      <c r="C22" s="88"/>
      <c r="D22" s="85">
        <v>1</v>
      </c>
      <c r="E22" s="118">
        <v>9</v>
      </c>
      <c r="F22" s="118"/>
      <c r="G22" s="118"/>
      <c r="H22" s="118">
        <f t="shared" si="0"/>
        <v>9</v>
      </c>
    </row>
    <row r="23" spans="1:8" ht="12.75" customHeight="1">
      <c r="A23" s="25"/>
      <c r="B23" s="311" t="s">
        <v>14</v>
      </c>
      <c r="C23" s="312"/>
      <c r="D23" s="313"/>
      <c r="E23" s="118">
        <f>SUM(E10:E22)</f>
        <v>1427</v>
      </c>
      <c r="F23" s="118">
        <f>SUM(F10:F22)</f>
        <v>94</v>
      </c>
      <c r="G23" s="118">
        <f>SUM(G10:G22)</f>
        <v>46</v>
      </c>
      <c r="H23" s="118">
        <f>SUM(H10:H22)</f>
        <v>1567</v>
      </c>
    </row>
    <row r="24" spans="1:8">
      <c r="A24" s="25"/>
      <c r="B24" s="85"/>
      <c r="C24" s="89"/>
      <c r="D24" s="117">
        <v>13</v>
      </c>
      <c r="E24" s="118">
        <v>1140</v>
      </c>
      <c r="F24" s="118">
        <v>21</v>
      </c>
      <c r="G24" s="118">
        <v>33</v>
      </c>
      <c r="H24" s="118">
        <f t="shared" ref="H24:H36" si="1">E24+F24+G24</f>
        <v>1194</v>
      </c>
    </row>
    <row r="25" spans="1:8">
      <c r="A25" s="25"/>
      <c r="B25" s="86"/>
      <c r="C25" s="41" t="s">
        <v>0</v>
      </c>
      <c r="D25" s="117">
        <v>12</v>
      </c>
      <c r="E25" s="118">
        <v>2</v>
      </c>
      <c r="F25" s="118"/>
      <c r="G25" s="118">
        <v>1</v>
      </c>
      <c r="H25" s="118">
        <f t="shared" si="1"/>
        <v>3</v>
      </c>
    </row>
    <row r="26" spans="1:8">
      <c r="A26" s="25"/>
      <c r="B26" s="86" t="s">
        <v>7</v>
      </c>
      <c r="C26" s="41"/>
      <c r="D26" s="117">
        <v>11</v>
      </c>
      <c r="E26" s="118">
        <v>66</v>
      </c>
      <c r="F26" s="118">
        <v>3</v>
      </c>
      <c r="G26" s="118">
        <v>1</v>
      </c>
      <c r="H26" s="118">
        <f t="shared" si="1"/>
        <v>70</v>
      </c>
    </row>
    <row r="27" spans="1:8">
      <c r="A27" s="25"/>
      <c r="B27" s="86" t="s">
        <v>8</v>
      </c>
      <c r="C27" s="89"/>
      <c r="D27" s="117">
        <v>10</v>
      </c>
      <c r="E27" s="118">
        <v>123</v>
      </c>
      <c r="F27" s="118">
        <v>4</v>
      </c>
      <c r="G27" s="118">
        <v>2</v>
      </c>
      <c r="H27" s="118">
        <f t="shared" si="1"/>
        <v>129</v>
      </c>
    </row>
    <row r="28" spans="1:8">
      <c r="A28" s="25"/>
      <c r="B28" s="86" t="s">
        <v>0</v>
      </c>
      <c r="C28" s="41"/>
      <c r="D28" s="117">
        <v>9</v>
      </c>
      <c r="E28" s="118">
        <v>29</v>
      </c>
      <c r="F28" s="118">
        <v>1</v>
      </c>
      <c r="G28" s="118">
        <v>2</v>
      </c>
      <c r="H28" s="118">
        <f t="shared" si="1"/>
        <v>32</v>
      </c>
    </row>
    <row r="29" spans="1:8">
      <c r="A29" s="25"/>
      <c r="B29" s="86" t="s">
        <v>2</v>
      </c>
      <c r="C29" s="41" t="s">
        <v>5</v>
      </c>
      <c r="D29" s="117">
        <v>8</v>
      </c>
      <c r="E29" s="118">
        <v>22</v>
      </c>
      <c r="F29" s="118">
        <v>2</v>
      </c>
      <c r="G29" s="118">
        <v>1</v>
      </c>
      <c r="H29" s="118">
        <f t="shared" si="1"/>
        <v>25</v>
      </c>
    </row>
    <row r="30" spans="1:8">
      <c r="A30" s="25"/>
      <c r="B30" s="86" t="s">
        <v>4</v>
      </c>
      <c r="C30" s="41"/>
      <c r="D30" s="117">
        <v>7</v>
      </c>
      <c r="E30" s="118">
        <v>17</v>
      </c>
      <c r="F30" s="118"/>
      <c r="G30" s="118"/>
      <c r="H30" s="118">
        <f t="shared" si="1"/>
        <v>17</v>
      </c>
    </row>
    <row r="31" spans="1:8">
      <c r="A31" s="25"/>
      <c r="B31" s="86" t="s">
        <v>0</v>
      </c>
      <c r="C31" s="41"/>
      <c r="D31" s="117">
        <v>6</v>
      </c>
      <c r="E31" s="118">
        <v>49</v>
      </c>
      <c r="F31" s="118">
        <v>3</v>
      </c>
      <c r="G31" s="118">
        <v>1</v>
      </c>
      <c r="H31" s="118">
        <f t="shared" si="1"/>
        <v>53</v>
      </c>
    </row>
    <row r="32" spans="1:8">
      <c r="A32" s="25"/>
      <c r="B32" s="86" t="s">
        <v>9</v>
      </c>
      <c r="C32" s="89"/>
      <c r="D32" s="117">
        <v>5</v>
      </c>
      <c r="E32" s="118">
        <v>151</v>
      </c>
      <c r="F32" s="118">
        <v>12</v>
      </c>
      <c r="G32" s="118">
        <v>2</v>
      </c>
      <c r="H32" s="118">
        <f t="shared" si="1"/>
        <v>165</v>
      </c>
    </row>
    <row r="33" spans="1:8">
      <c r="A33" s="25"/>
      <c r="B33" s="86"/>
      <c r="C33" s="41"/>
      <c r="D33" s="117">
        <v>4</v>
      </c>
      <c r="E33" s="118">
        <v>113</v>
      </c>
      <c r="F33" s="118">
        <v>6</v>
      </c>
      <c r="G33" s="118">
        <v>2</v>
      </c>
      <c r="H33" s="118">
        <f t="shared" si="1"/>
        <v>121</v>
      </c>
    </row>
    <row r="34" spans="1:8">
      <c r="A34" s="25"/>
      <c r="B34" s="86"/>
      <c r="C34" s="41" t="s">
        <v>1</v>
      </c>
      <c r="D34" s="117">
        <v>3</v>
      </c>
      <c r="E34" s="118">
        <v>129</v>
      </c>
      <c r="F34" s="118">
        <v>13</v>
      </c>
      <c r="G34" s="118">
        <v>1</v>
      </c>
      <c r="H34" s="118">
        <f t="shared" si="1"/>
        <v>143</v>
      </c>
    </row>
    <row r="35" spans="1:8">
      <c r="A35" s="25"/>
      <c r="B35" s="86"/>
      <c r="C35" s="41"/>
      <c r="D35" s="117">
        <v>2</v>
      </c>
      <c r="E35" s="118">
        <v>74</v>
      </c>
      <c r="F35" s="118">
        <v>5</v>
      </c>
      <c r="G35" s="118">
        <v>5</v>
      </c>
      <c r="H35" s="118">
        <f t="shared" si="1"/>
        <v>84</v>
      </c>
    </row>
    <row r="36" spans="1:8">
      <c r="A36" s="25"/>
      <c r="B36" s="39"/>
      <c r="C36" s="90"/>
      <c r="D36" s="85">
        <v>1</v>
      </c>
      <c r="E36" s="118">
        <v>32</v>
      </c>
      <c r="F36" s="118">
        <v>1</v>
      </c>
      <c r="G36" s="118">
        <v>3</v>
      </c>
      <c r="H36" s="118">
        <f t="shared" si="1"/>
        <v>36</v>
      </c>
    </row>
    <row r="37" spans="1:8" ht="12.75" customHeight="1">
      <c r="A37" s="25"/>
      <c r="B37" s="311" t="s">
        <v>15</v>
      </c>
      <c r="C37" s="312"/>
      <c r="D37" s="313"/>
      <c r="E37" s="118">
        <f>SUM(E24:E36)</f>
        <v>1947</v>
      </c>
      <c r="F37" s="118">
        <f>SUM(F24:F36)</f>
        <v>71</v>
      </c>
      <c r="G37" s="118">
        <f>SUM(G24:G36)</f>
        <v>54</v>
      </c>
      <c r="H37" s="118">
        <f>SUM(H24:H36)</f>
        <v>2072</v>
      </c>
    </row>
    <row r="38" spans="1:8">
      <c r="A38" s="25"/>
      <c r="B38" s="85"/>
      <c r="C38" s="85"/>
      <c r="D38" s="117">
        <v>13</v>
      </c>
      <c r="E38" s="118"/>
      <c r="F38" s="118"/>
      <c r="G38" s="118"/>
      <c r="H38" s="118">
        <f t="shared" ref="H38:H50" si="2">E38+F38+G38</f>
        <v>0</v>
      </c>
    </row>
    <row r="39" spans="1:8">
      <c r="A39" s="25"/>
      <c r="B39" s="86" t="s">
        <v>1</v>
      </c>
      <c r="C39" s="41" t="s">
        <v>0</v>
      </c>
      <c r="D39" s="117">
        <v>12</v>
      </c>
      <c r="E39" s="118"/>
      <c r="F39" s="118"/>
      <c r="G39" s="118"/>
      <c r="H39" s="118">
        <f t="shared" si="2"/>
        <v>0</v>
      </c>
    </row>
    <row r="40" spans="1:8">
      <c r="A40" s="25"/>
      <c r="B40" s="86" t="s">
        <v>10</v>
      </c>
      <c r="C40" s="39"/>
      <c r="D40" s="117">
        <v>11</v>
      </c>
      <c r="E40" s="118"/>
      <c r="F40" s="118"/>
      <c r="G40" s="118"/>
      <c r="H40" s="118">
        <f t="shared" si="2"/>
        <v>0</v>
      </c>
    </row>
    <row r="41" spans="1:8">
      <c r="A41" s="25"/>
      <c r="B41" s="86" t="s">
        <v>11</v>
      </c>
      <c r="C41" s="41"/>
      <c r="D41" s="117">
        <v>10</v>
      </c>
      <c r="E41" s="118"/>
      <c r="F41" s="118"/>
      <c r="G41" s="118"/>
      <c r="H41" s="118">
        <f t="shared" si="2"/>
        <v>0</v>
      </c>
    </row>
    <row r="42" spans="1:8">
      <c r="A42" s="25"/>
      <c r="B42" s="86" t="s">
        <v>4</v>
      </c>
      <c r="C42" s="41"/>
      <c r="D42" s="117">
        <v>9</v>
      </c>
      <c r="E42" s="118"/>
      <c r="F42" s="118"/>
      <c r="G42" s="118"/>
      <c r="H42" s="118">
        <f t="shared" si="2"/>
        <v>0</v>
      </c>
    </row>
    <row r="43" spans="1:8">
      <c r="A43" s="25"/>
      <c r="B43" s="86" t="s">
        <v>3</v>
      </c>
      <c r="C43" s="41" t="s">
        <v>5</v>
      </c>
      <c r="D43" s="117">
        <v>8</v>
      </c>
      <c r="E43" s="118"/>
      <c r="F43" s="118"/>
      <c r="G43" s="118"/>
      <c r="H43" s="118">
        <f t="shared" si="2"/>
        <v>0</v>
      </c>
    </row>
    <row r="44" spans="1:8">
      <c r="A44" s="25"/>
      <c r="B44" s="86" t="s">
        <v>4</v>
      </c>
      <c r="C44" s="41"/>
      <c r="D44" s="117">
        <v>7</v>
      </c>
      <c r="E44" s="118"/>
      <c r="F44" s="118"/>
      <c r="G44" s="118"/>
      <c r="H44" s="118">
        <f t="shared" si="2"/>
        <v>0</v>
      </c>
    </row>
    <row r="45" spans="1:8">
      <c r="A45" s="25"/>
      <c r="B45" s="86" t="s">
        <v>1</v>
      </c>
      <c r="C45" s="41"/>
      <c r="D45" s="117">
        <v>6</v>
      </c>
      <c r="E45" s="118"/>
      <c r="F45" s="118"/>
      <c r="G45" s="118"/>
      <c r="H45" s="118">
        <f t="shared" si="2"/>
        <v>0</v>
      </c>
    </row>
    <row r="46" spans="1:8">
      <c r="A46" s="25"/>
      <c r="B46" s="86" t="s">
        <v>12</v>
      </c>
      <c r="C46" s="85"/>
      <c r="D46" s="117">
        <v>5</v>
      </c>
      <c r="E46" s="118"/>
      <c r="F46" s="118"/>
      <c r="G46" s="118"/>
      <c r="H46" s="118">
        <f t="shared" si="2"/>
        <v>0</v>
      </c>
    </row>
    <row r="47" spans="1:8">
      <c r="A47" s="25"/>
      <c r="B47" s="86"/>
      <c r="C47" s="41"/>
      <c r="D47" s="117">
        <v>4</v>
      </c>
      <c r="E47" s="118"/>
      <c r="F47" s="118"/>
      <c r="G47" s="118"/>
      <c r="H47" s="118">
        <f t="shared" si="2"/>
        <v>0</v>
      </c>
    </row>
    <row r="48" spans="1:8">
      <c r="A48" s="25"/>
      <c r="B48" s="86"/>
      <c r="C48" s="41" t="s">
        <v>1</v>
      </c>
      <c r="D48" s="117">
        <v>3</v>
      </c>
      <c r="E48" s="118"/>
      <c r="F48" s="118"/>
      <c r="G48" s="118"/>
      <c r="H48" s="118">
        <f t="shared" si="2"/>
        <v>0</v>
      </c>
    </row>
    <row r="49" spans="1:8">
      <c r="A49" s="25"/>
      <c r="B49" s="86"/>
      <c r="C49" s="41"/>
      <c r="D49" s="117">
        <v>2</v>
      </c>
      <c r="E49" s="118"/>
      <c r="F49" s="118"/>
      <c r="G49" s="118"/>
      <c r="H49" s="118">
        <f t="shared" si="2"/>
        <v>0</v>
      </c>
    </row>
    <row r="50" spans="1:8">
      <c r="A50" s="25"/>
      <c r="B50" s="39"/>
      <c r="C50" s="41"/>
      <c r="D50" s="85">
        <v>1</v>
      </c>
      <c r="E50" s="118"/>
      <c r="F50" s="118"/>
      <c r="G50" s="118"/>
      <c r="H50" s="118">
        <f t="shared" si="2"/>
        <v>0</v>
      </c>
    </row>
    <row r="51" spans="1:8" ht="12.75" customHeight="1">
      <c r="B51" s="314" t="s">
        <v>16</v>
      </c>
      <c r="C51" s="314"/>
      <c r="D51" s="314"/>
      <c r="E51" s="118">
        <f>SUM(E38:E50)</f>
        <v>0</v>
      </c>
      <c r="F51" s="118">
        <f>SUM(F38:F50)</f>
        <v>0</v>
      </c>
      <c r="G51" s="118">
        <f>SUM(G38:G50)</f>
        <v>0</v>
      </c>
      <c r="H51" s="118">
        <f>SUM(H38:H50)</f>
        <v>0</v>
      </c>
    </row>
    <row r="52" spans="1:8" ht="12.75" customHeight="1">
      <c r="B52" s="308" t="s">
        <v>17</v>
      </c>
      <c r="C52" s="308"/>
      <c r="D52" s="308"/>
      <c r="E52" s="119">
        <f>+E23+E37+E51</f>
        <v>3374</v>
      </c>
      <c r="F52" s="119">
        <f>+F23+F37+F51</f>
        <v>165</v>
      </c>
      <c r="G52" s="119">
        <f>+G23+G37+G51</f>
        <v>100</v>
      </c>
      <c r="H52" s="119">
        <f>+H23+H37+H51</f>
        <v>3639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K35" sqref="K35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20" t="s">
        <v>22</v>
      </c>
      <c r="C1" s="21"/>
      <c r="D1" s="21"/>
      <c r="E1" s="21"/>
      <c r="F1" s="21"/>
      <c r="G1" s="21"/>
      <c r="H1" s="21"/>
    </row>
    <row r="2" spans="1:8">
      <c r="B2" s="20" t="s">
        <v>24</v>
      </c>
      <c r="C2" s="21" t="s">
        <v>31</v>
      </c>
      <c r="D2" s="21"/>
      <c r="E2" s="21"/>
      <c r="F2" s="21"/>
      <c r="G2" s="21"/>
      <c r="H2" s="21"/>
    </row>
    <row r="3" spans="1:8">
      <c r="B3" s="20" t="s">
        <v>23</v>
      </c>
      <c r="C3" s="21" t="s">
        <v>32</v>
      </c>
      <c r="D3" s="21"/>
      <c r="E3" s="21"/>
      <c r="F3" s="21"/>
      <c r="G3" s="21"/>
      <c r="H3" s="21"/>
    </row>
    <row r="4" spans="1:8">
      <c r="B4" s="21" t="s">
        <v>25</v>
      </c>
      <c r="C4" s="21"/>
      <c r="D4" s="22">
        <v>42356</v>
      </c>
      <c r="E4" s="21"/>
      <c r="F4" s="21"/>
      <c r="G4" s="21"/>
      <c r="H4" s="21"/>
    </row>
    <row r="5" spans="1:8">
      <c r="B5" s="316" t="s">
        <v>33</v>
      </c>
      <c r="C5" s="316"/>
      <c r="D5" s="316"/>
      <c r="E5" s="316"/>
      <c r="F5" s="316"/>
      <c r="G5" s="316"/>
      <c r="H5" s="316"/>
    </row>
    <row r="6" spans="1:8">
      <c r="B6" s="23"/>
      <c r="C6" s="21"/>
      <c r="D6" s="21"/>
      <c r="E6" s="21"/>
      <c r="F6" s="21"/>
      <c r="G6" s="21"/>
      <c r="H6" s="21"/>
    </row>
    <row r="7" spans="1:8">
      <c r="B7" s="24" t="s">
        <v>29</v>
      </c>
      <c r="C7" s="21"/>
      <c r="D7" s="21"/>
      <c r="E7" s="21"/>
      <c r="F7" s="21"/>
      <c r="G7" s="21"/>
      <c r="H7" s="21"/>
    </row>
    <row r="8" spans="1:8" ht="12.75" customHeight="1">
      <c r="B8" s="317" t="s">
        <v>30</v>
      </c>
      <c r="C8" s="317"/>
      <c r="D8" s="317"/>
      <c r="E8" s="317" t="s">
        <v>18</v>
      </c>
      <c r="F8" s="317"/>
      <c r="G8" s="317"/>
      <c r="H8" s="317"/>
    </row>
    <row r="9" spans="1:8" ht="24">
      <c r="B9" s="317"/>
      <c r="C9" s="317"/>
      <c r="D9" s="317"/>
      <c r="E9" s="93" t="s">
        <v>19</v>
      </c>
      <c r="F9" s="93" t="s">
        <v>26</v>
      </c>
      <c r="G9" s="93" t="s">
        <v>20</v>
      </c>
      <c r="H9" s="93" t="s">
        <v>13</v>
      </c>
    </row>
    <row r="10" spans="1:8">
      <c r="A10" s="25"/>
      <c r="B10" s="26"/>
      <c r="C10" s="27"/>
      <c r="D10" s="94">
        <v>13</v>
      </c>
      <c r="E10" s="100">
        <v>530</v>
      </c>
      <c r="F10" s="100">
        <v>3</v>
      </c>
      <c r="G10" s="100">
        <v>25</v>
      </c>
      <c r="H10" s="101">
        <f t="shared" ref="H10:H22" si="0">E10+F10+G10</f>
        <v>558</v>
      </c>
    </row>
    <row r="11" spans="1:8">
      <c r="A11" s="25"/>
      <c r="B11" s="29" t="s">
        <v>1</v>
      </c>
      <c r="C11" s="27" t="s">
        <v>0</v>
      </c>
      <c r="D11" s="94">
        <v>12</v>
      </c>
      <c r="E11" s="100">
        <v>21</v>
      </c>
      <c r="F11" s="100">
        <v>0</v>
      </c>
      <c r="G11" s="100">
        <v>2</v>
      </c>
      <c r="H11" s="101">
        <f t="shared" si="0"/>
        <v>23</v>
      </c>
    </row>
    <row r="12" spans="1:8">
      <c r="A12" s="25"/>
      <c r="B12" s="29" t="s">
        <v>2</v>
      </c>
      <c r="C12" s="27"/>
      <c r="D12" s="94">
        <v>11</v>
      </c>
      <c r="E12" s="100">
        <v>54</v>
      </c>
      <c r="F12" s="100">
        <v>0</v>
      </c>
      <c r="G12" s="100">
        <v>4</v>
      </c>
      <c r="H12" s="101">
        <f t="shared" si="0"/>
        <v>58</v>
      </c>
    </row>
    <row r="13" spans="1:8">
      <c r="A13" s="25"/>
      <c r="B13" s="29" t="s">
        <v>1</v>
      </c>
      <c r="C13" s="30"/>
      <c r="D13" s="94">
        <v>10</v>
      </c>
      <c r="E13" s="100">
        <v>43</v>
      </c>
      <c r="F13" s="100">
        <v>0</v>
      </c>
      <c r="G13" s="100">
        <v>0</v>
      </c>
      <c r="H13" s="101">
        <f t="shared" si="0"/>
        <v>43</v>
      </c>
    </row>
    <row r="14" spans="1:8">
      <c r="A14" s="25"/>
      <c r="B14" s="29" t="s">
        <v>3</v>
      </c>
      <c r="C14" s="27"/>
      <c r="D14" s="94">
        <v>9</v>
      </c>
      <c r="E14" s="100">
        <v>72</v>
      </c>
      <c r="F14" s="100">
        <v>0</v>
      </c>
      <c r="G14" s="100">
        <v>5</v>
      </c>
      <c r="H14" s="101">
        <f t="shared" si="0"/>
        <v>77</v>
      </c>
    </row>
    <row r="15" spans="1:8">
      <c r="A15" s="25"/>
      <c r="B15" s="29" t="s">
        <v>4</v>
      </c>
      <c r="C15" s="27" t="s">
        <v>5</v>
      </c>
      <c r="D15" s="94">
        <v>8</v>
      </c>
      <c r="E15" s="100">
        <v>39</v>
      </c>
      <c r="F15" s="100">
        <v>0</v>
      </c>
      <c r="G15" s="100">
        <v>3</v>
      </c>
      <c r="H15" s="101">
        <f t="shared" si="0"/>
        <v>42</v>
      </c>
    </row>
    <row r="16" spans="1:8">
      <c r="A16" s="25"/>
      <c r="B16" s="29" t="s">
        <v>6</v>
      </c>
      <c r="C16" s="27"/>
      <c r="D16" s="94">
        <v>7</v>
      </c>
      <c r="E16" s="100">
        <v>69</v>
      </c>
      <c r="F16" s="100">
        <v>0</v>
      </c>
      <c r="G16" s="100">
        <v>5</v>
      </c>
      <c r="H16" s="101">
        <f t="shared" si="0"/>
        <v>74</v>
      </c>
    </row>
    <row r="17" spans="1:8">
      <c r="A17" s="25"/>
      <c r="B17" s="29" t="s">
        <v>7</v>
      </c>
      <c r="C17" s="27"/>
      <c r="D17" s="94">
        <v>6</v>
      </c>
      <c r="E17" s="100">
        <v>129</v>
      </c>
      <c r="F17" s="100">
        <v>0</v>
      </c>
      <c r="G17" s="100">
        <v>8</v>
      </c>
      <c r="H17" s="101">
        <f t="shared" si="0"/>
        <v>137</v>
      </c>
    </row>
    <row r="18" spans="1:8">
      <c r="A18" s="25"/>
      <c r="B18" s="29" t="s">
        <v>1</v>
      </c>
      <c r="C18" s="30"/>
      <c r="D18" s="94">
        <v>5</v>
      </c>
      <c r="E18" s="100">
        <v>43</v>
      </c>
      <c r="F18" s="100">
        <v>0</v>
      </c>
      <c r="G18" s="100">
        <v>9</v>
      </c>
      <c r="H18" s="101">
        <f t="shared" si="0"/>
        <v>52</v>
      </c>
    </row>
    <row r="19" spans="1:8">
      <c r="A19" s="25"/>
      <c r="B19" s="29"/>
      <c r="C19" s="27"/>
      <c r="D19" s="94">
        <v>4</v>
      </c>
      <c r="E19" s="100">
        <v>70</v>
      </c>
      <c r="F19" s="100">
        <v>0</v>
      </c>
      <c r="G19" s="100">
        <v>14</v>
      </c>
      <c r="H19" s="101">
        <f t="shared" si="0"/>
        <v>84</v>
      </c>
    </row>
    <row r="20" spans="1:8">
      <c r="A20" s="25"/>
      <c r="B20" s="29"/>
      <c r="C20" s="27" t="s">
        <v>1</v>
      </c>
      <c r="D20" s="94">
        <v>3</v>
      </c>
      <c r="E20" s="100">
        <v>71</v>
      </c>
      <c r="F20" s="100">
        <v>1</v>
      </c>
      <c r="G20" s="100">
        <v>16</v>
      </c>
      <c r="H20" s="101">
        <f t="shared" si="0"/>
        <v>88</v>
      </c>
    </row>
    <row r="21" spans="1:8">
      <c r="A21" s="25"/>
      <c r="B21" s="29"/>
      <c r="C21" s="27"/>
      <c r="D21" s="94">
        <v>2</v>
      </c>
      <c r="E21" s="100">
        <v>68</v>
      </c>
      <c r="F21" s="100">
        <v>0</v>
      </c>
      <c r="G21" s="100">
        <v>5</v>
      </c>
      <c r="H21" s="101">
        <f t="shared" si="0"/>
        <v>73</v>
      </c>
    </row>
    <row r="22" spans="1:8">
      <c r="A22" s="25"/>
      <c r="B22" s="31"/>
      <c r="C22" s="32"/>
      <c r="D22" s="26">
        <v>1</v>
      </c>
      <c r="E22" s="100">
        <v>54</v>
      </c>
      <c r="F22" s="100">
        <v>1</v>
      </c>
      <c r="G22" s="100">
        <v>4</v>
      </c>
      <c r="H22" s="101">
        <f t="shared" si="0"/>
        <v>59</v>
      </c>
    </row>
    <row r="23" spans="1:8" ht="12.75" customHeight="1">
      <c r="A23" s="25"/>
      <c r="B23" s="318" t="s">
        <v>14</v>
      </c>
      <c r="C23" s="318"/>
      <c r="D23" s="318"/>
      <c r="E23" s="101">
        <f>SUM(E10:E22)</f>
        <v>1263</v>
      </c>
      <c r="F23" s="101">
        <f>SUM(F10:F22)</f>
        <v>5</v>
      </c>
      <c r="G23" s="101">
        <f>SUM(G10:G22)</f>
        <v>100</v>
      </c>
      <c r="H23" s="101">
        <f>SUM(H10:H22)</f>
        <v>1368</v>
      </c>
    </row>
    <row r="24" spans="1:8">
      <c r="A24" s="25"/>
      <c r="B24" s="26"/>
      <c r="C24" s="33"/>
      <c r="D24" s="94">
        <v>13</v>
      </c>
      <c r="E24" s="100">
        <v>986</v>
      </c>
      <c r="F24" s="100">
        <v>7</v>
      </c>
      <c r="G24" s="100">
        <v>49</v>
      </c>
      <c r="H24" s="101">
        <f t="shared" ref="H24:H36" si="1">E24+F24+G24</f>
        <v>1042</v>
      </c>
    </row>
    <row r="25" spans="1:8">
      <c r="A25" s="25"/>
      <c r="B25" s="29"/>
      <c r="C25" s="34" t="s">
        <v>0</v>
      </c>
      <c r="D25" s="94">
        <v>12</v>
      </c>
      <c r="E25" s="100">
        <v>42</v>
      </c>
      <c r="F25" s="100">
        <v>0</v>
      </c>
      <c r="G25" s="100">
        <v>3</v>
      </c>
      <c r="H25" s="101">
        <f t="shared" si="1"/>
        <v>45</v>
      </c>
    </row>
    <row r="26" spans="1:8">
      <c r="A26" s="25"/>
      <c r="B26" s="29" t="s">
        <v>7</v>
      </c>
      <c r="C26" s="34"/>
      <c r="D26" s="94">
        <v>11</v>
      </c>
      <c r="E26" s="100">
        <v>105</v>
      </c>
      <c r="F26" s="100">
        <v>0</v>
      </c>
      <c r="G26" s="100">
        <v>2</v>
      </c>
      <c r="H26" s="101">
        <f t="shared" si="1"/>
        <v>107</v>
      </c>
    </row>
    <row r="27" spans="1:8">
      <c r="A27" s="25"/>
      <c r="B27" s="29" t="s">
        <v>8</v>
      </c>
      <c r="C27" s="33"/>
      <c r="D27" s="94">
        <v>10</v>
      </c>
      <c r="E27" s="100">
        <v>65</v>
      </c>
      <c r="F27" s="100">
        <v>1</v>
      </c>
      <c r="G27" s="100">
        <v>4</v>
      </c>
      <c r="H27" s="101">
        <f t="shared" si="1"/>
        <v>70</v>
      </c>
    </row>
    <row r="28" spans="1:8">
      <c r="A28" s="25"/>
      <c r="B28" s="29" t="s">
        <v>0</v>
      </c>
      <c r="C28" s="34"/>
      <c r="D28" s="94">
        <v>9</v>
      </c>
      <c r="E28" s="100">
        <v>189</v>
      </c>
      <c r="F28" s="100">
        <v>1</v>
      </c>
      <c r="G28" s="100">
        <v>10</v>
      </c>
      <c r="H28" s="101">
        <f t="shared" si="1"/>
        <v>200</v>
      </c>
    </row>
    <row r="29" spans="1:8">
      <c r="A29" s="25"/>
      <c r="B29" s="29" t="s">
        <v>2</v>
      </c>
      <c r="C29" s="34" t="s">
        <v>5</v>
      </c>
      <c r="D29" s="94">
        <v>8</v>
      </c>
      <c r="E29" s="100">
        <v>106</v>
      </c>
      <c r="F29" s="100">
        <v>2</v>
      </c>
      <c r="G29" s="100">
        <v>7</v>
      </c>
      <c r="H29" s="101">
        <f t="shared" si="1"/>
        <v>115</v>
      </c>
    </row>
    <row r="30" spans="1:8">
      <c r="A30" s="25"/>
      <c r="B30" s="29" t="s">
        <v>4</v>
      </c>
      <c r="C30" s="34"/>
      <c r="D30" s="94">
        <v>7</v>
      </c>
      <c r="E30" s="100">
        <v>96</v>
      </c>
      <c r="F30" s="100">
        <v>0</v>
      </c>
      <c r="G30" s="100">
        <v>2</v>
      </c>
      <c r="H30" s="101">
        <f t="shared" si="1"/>
        <v>98</v>
      </c>
    </row>
    <row r="31" spans="1:8">
      <c r="A31" s="25"/>
      <c r="B31" s="29" t="s">
        <v>0</v>
      </c>
      <c r="C31" s="34"/>
      <c r="D31" s="94">
        <v>6</v>
      </c>
      <c r="E31" s="100">
        <v>71</v>
      </c>
      <c r="F31" s="100">
        <v>0</v>
      </c>
      <c r="G31" s="100">
        <v>2</v>
      </c>
      <c r="H31" s="101">
        <f t="shared" si="1"/>
        <v>73</v>
      </c>
    </row>
    <row r="32" spans="1:8">
      <c r="A32" s="25"/>
      <c r="B32" s="29" t="s">
        <v>9</v>
      </c>
      <c r="C32" s="33"/>
      <c r="D32" s="94">
        <v>5</v>
      </c>
      <c r="E32" s="100">
        <v>44</v>
      </c>
      <c r="F32" s="100">
        <v>0</v>
      </c>
      <c r="G32" s="100">
        <v>3</v>
      </c>
      <c r="H32" s="101">
        <f t="shared" si="1"/>
        <v>47</v>
      </c>
    </row>
    <row r="33" spans="1:8">
      <c r="A33" s="25"/>
      <c r="B33" s="29"/>
      <c r="C33" s="34"/>
      <c r="D33" s="94">
        <v>4</v>
      </c>
      <c r="E33" s="100">
        <v>70</v>
      </c>
      <c r="F33" s="100">
        <v>0</v>
      </c>
      <c r="G33" s="100">
        <v>4</v>
      </c>
      <c r="H33" s="101">
        <f t="shared" si="1"/>
        <v>74</v>
      </c>
    </row>
    <row r="34" spans="1:8">
      <c r="A34" s="25"/>
      <c r="B34" s="29"/>
      <c r="C34" s="34" t="s">
        <v>1</v>
      </c>
      <c r="D34" s="94">
        <v>3</v>
      </c>
      <c r="E34" s="100">
        <v>63</v>
      </c>
      <c r="F34" s="100">
        <v>0</v>
      </c>
      <c r="G34" s="100">
        <v>8</v>
      </c>
      <c r="H34" s="101">
        <f t="shared" si="1"/>
        <v>71</v>
      </c>
    </row>
    <row r="35" spans="1:8">
      <c r="A35" s="25"/>
      <c r="B35" s="29"/>
      <c r="C35" s="34"/>
      <c r="D35" s="94">
        <v>2</v>
      </c>
      <c r="E35" s="100">
        <v>66</v>
      </c>
      <c r="F35" s="100">
        <v>0</v>
      </c>
      <c r="G35" s="100">
        <v>10</v>
      </c>
      <c r="H35" s="101">
        <f t="shared" si="1"/>
        <v>76</v>
      </c>
    </row>
    <row r="36" spans="1:8">
      <c r="A36" s="25"/>
      <c r="B36" s="31"/>
      <c r="C36" s="35"/>
      <c r="D36" s="26">
        <v>1</v>
      </c>
      <c r="E36" s="100">
        <v>69</v>
      </c>
      <c r="F36" s="100">
        <v>0</v>
      </c>
      <c r="G36" s="100">
        <v>4</v>
      </c>
      <c r="H36" s="101">
        <f t="shared" si="1"/>
        <v>73</v>
      </c>
    </row>
    <row r="37" spans="1:8" ht="12.75" customHeight="1">
      <c r="A37" s="25"/>
      <c r="B37" s="318" t="s">
        <v>15</v>
      </c>
      <c r="C37" s="318"/>
      <c r="D37" s="318"/>
      <c r="E37" s="101">
        <f>SUM(E24:E36)</f>
        <v>1972</v>
      </c>
      <c r="F37" s="101">
        <f>SUM(F24:F36)</f>
        <v>11</v>
      </c>
      <c r="G37" s="101">
        <f>SUM(G24:G36)</f>
        <v>108</v>
      </c>
      <c r="H37" s="101">
        <f>SUM(H24:H36)</f>
        <v>2091</v>
      </c>
    </row>
    <row r="38" spans="1:8">
      <c r="A38" s="25"/>
      <c r="B38" s="26"/>
      <c r="C38" s="26"/>
      <c r="D38" s="94">
        <v>13</v>
      </c>
      <c r="E38" s="100">
        <v>14</v>
      </c>
      <c r="F38" s="100">
        <v>0</v>
      </c>
      <c r="G38" s="100">
        <v>1</v>
      </c>
      <c r="H38" s="101">
        <f t="shared" ref="H38:H50" si="2">E38+F38+G38</f>
        <v>15</v>
      </c>
    </row>
    <row r="39" spans="1:8">
      <c r="A39" s="25"/>
      <c r="B39" s="29" t="s">
        <v>1</v>
      </c>
      <c r="C39" s="34" t="s">
        <v>0</v>
      </c>
      <c r="D39" s="94">
        <v>12</v>
      </c>
      <c r="E39" s="100">
        <v>2</v>
      </c>
      <c r="F39" s="100">
        <v>0</v>
      </c>
      <c r="G39" s="100">
        <v>0</v>
      </c>
      <c r="H39" s="101">
        <f t="shared" si="2"/>
        <v>2</v>
      </c>
    </row>
    <row r="40" spans="1:8">
      <c r="A40" s="25"/>
      <c r="B40" s="29" t="s">
        <v>10</v>
      </c>
      <c r="C40" s="31"/>
      <c r="D40" s="94">
        <v>11</v>
      </c>
      <c r="E40" s="100">
        <v>0</v>
      </c>
      <c r="F40" s="100">
        <v>0</v>
      </c>
      <c r="G40" s="100">
        <v>0</v>
      </c>
      <c r="H40" s="101">
        <f t="shared" si="2"/>
        <v>0</v>
      </c>
    </row>
    <row r="41" spans="1:8">
      <c r="A41" s="25"/>
      <c r="B41" s="29" t="s">
        <v>11</v>
      </c>
      <c r="C41" s="34"/>
      <c r="D41" s="94">
        <v>10</v>
      </c>
      <c r="E41" s="100">
        <v>0</v>
      </c>
      <c r="F41" s="100">
        <v>0</v>
      </c>
      <c r="G41" s="100">
        <v>0</v>
      </c>
      <c r="H41" s="101">
        <f t="shared" si="2"/>
        <v>0</v>
      </c>
    </row>
    <row r="42" spans="1:8">
      <c r="A42" s="25"/>
      <c r="B42" s="29" t="s">
        <v>4</v>
      </c>
      <c r="C42" s="34"/>
      <c r="D42" s="94">
        <v>9</v>
      </c>
      <c r="E42" s="100">
        <v>1</v>
      </c>
      <c r="F42" s="100">
        <v>0</v>
      </c>
      <c r="G42" s="100">
        <v>0</v>
      </c>
      <c r="H42" s="101">
        <f t="shared" si="2"/>
        <v>1</v>
      </c>
    </row>
    <row r="43" spans="1:8">
      <c r="A43" s="25"/>
      <c r="B43" s="29" t="s">
        <v>3</v>
      </c>
      <c r="C43" s="34" t="s">
        <v>5</v>
      </c>
      <c r="D43" s="94">
        <v>8</v>
      </c>
      <c r="E43" s="100">
        <v>0</v>
      </c>
      <c r="F43" s="100">
        <v>0</v>
      </c>
      <c r="G43" s="100">
        <v>0</v>
      </c>
      <c r="H43" s="101">
        <f t="shared" si="2"/>
        <v>0</v>
      </c>
    </row>
    <row r="44" spans="1:8">
      <c r="A44" s="25"/>
      <c r="B44" s="29" t="s">
        <v>4</v>
      </c>
      <c r="C44" s="34"/>
      <c r="D44" s="94">
        <v>7</v>
      </c>
      <c r="E44" s="100">
        <v>1</v>
      </c>
      <c r="F44" s="100">
        <v>0</v>
      </c>
      <c r="G44" s="100">
        <v>0</v>
      </c>
      <c r="H44" s="101">
        <f t="shared" si="2"/>
        <v>1</v>
      </c>
    </row>
    <row r="45" spans="1:8">
      <c r="A45" s="25"/>
      <c r="B45" s="29" t="s">
        <v>1</v>
      </c>
      <c r="C45" s="34"/>
      <c r="D45" s="94">
        <v>6</v>
      </c>
      <c r="E45" s="100">
        <v>0</v>
      </c>
      <c r="F45" s="100">
        <v>0</v>
      </c>
      <c r="G45" s="100">
        <v>0</v>
      </c>
      <c r="H45" s="101">
        <f t="shared" si="2"/>
        <v>0</v>
      </c>
    </row>
    <row r="46" spans="1:8">
      <c r="A46" s="25"/>
      <c r="B46" s="29" t="s">
        <v>12</v>
      </c>
      <c r="C46" s="26"/>
      <c r="D46" s="94">
        <v>5</v>
      </c>
      <c r="E46" s="100">
        <v>0</v>
      </c>
      <c r="F46" s="100">
        <v>0</v>
      </c>
      <c r="G46" s="100">
        <v>0</v>
      </c>
      <c r="H46" s="101">
        <f t="shared" si="2"/>
        <v>0</v>
      </c>
    </row>
    <row r="47" spans="1:8">
      <c r="A47" s="25"/>
      <c r="B47" s="29"/>
      <c r="C47" s="34"/>
      <c r="D47" s="94">
        <v>4</v>
      </c>
      <c r="E47" s="100">
        <v>0</v>
      </c>
      <c r="F47" s="100">
        <v>0</v>
      </c>
      <c r="G47" s="100">
        <v>0</v>
      </c>
      <c r="H47" s="101">
        <f t="shared" si="2"/>
        <v>0</v>
      </c>
    </row>
    <row r="48" spans="1:8">
      <c r="A48" s="25"/>
      <c r="B48" s="29"/>
      <c r="C48" s="34" t="s">
        <v>1</v>
      </c>
      <c r="D48" s="94">
        <v>3</v>
      </c>
      <c r="E48" s="100">
        <v>0</v>
      </c>
      <c r="F48" s="100">
        <v>0</v>
      </c>
      <c r="G48" s="100">
        <v>0</v>
      </c>
      <c r="H48" s="101">
        <f t="shared" si="2"/>
        <v>0</v>
      </c>
    </row>
    <row r="49" spans="1:8">
      <c r="A49" s="25"/>
      <c r="B49" s="29"/>
      <c r="C49" s="34"/>
      <c r="D49" s="94">
        <v>2</v>
      </c>
      <c r="E49" s="100">
        <v>0</v>
      </c>
      <c r="F49" s="100">
        <v>0</v>
      </c>
      <c r="G49" s="100">
        <v>0</v>
      </c>
      <c r="H49" s="101">
        <f t="shared" si="2"/>
        <v>0</v>
      </c>
    </row>
    <row r="50" spans="1:8">
      <c r="A50" s="25"/>
      <c r="B50" s="31"/>
      <c r="C50" s="34"/>
      <c r="D50" s="26">
        <v>1</v>
      </c>
      <c r="E50" s="100">
        <v>0</v>
      </c>
      <c r="F50" s="100">
        <v>0</v>
      </c>
      <c r="G50" s="100">
        <v>0</v>
      </c>
      <c r="H50" s="101">
        <f t="shared" si="2"/>
        <v>0</v>
      </c>
    </row>
    <row r="51" spans="1:8" ht="12.75" customHeight="1">
      <c r="B51" s="318" t="s">
        <v>16</v>
      </c>
      <c r="C51" s="318"/>
      <c r="D51" s="318"/>
      <c r="E51" s="28">
        <f>SUM(E38:E50)</f>
        <v>18</v>
      </c>
      <c r="F51" s="28">
        <f>SUM(F38:F50)</f>
        <v>0</v>
      </c>
      <c r="G51" s="28">
        <f>SUM(G38:G50)</f>
        <v>1</v>
      </c>
      <c r="H51" s="28">
        <f>SUM(H38:H50)</f>
        <v>19</v>
      </c>
    </row>
    <row r="52" spans="1:8" ht="12.75" customHeight="1">
      <c r="B52" s="315" t="s">
        <v>17</v>
      </c>
      <c r="C52" s="315"/>
      <c r="D52" s="315"/>
      <c r="E52" s="36">
        <f>+E23+E37+E51</f>
        <v>3253</v>
      </c>
      <c r="F52" s="36">
        <f>+F23+F37+F51</f>
        <v>16</v>
      </c>
      <c r="G52" s="36">
        <f>+G23+G37+G51</f>
        <v>209</v>
      </c>
      <c r="H52" s="36">
        <f>+H23+H37+H51</f>
        <v>3478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workbookViewId="0">
      <selection activeCell="G19" sqref="G1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46</v>
      </c>
      <c r="C2" s="6"/>
      <c r="D2" s="6"/>
      <c r="E2" s="6"/>
      <c r="F2" s="6"/>
      <c r="G2" s="6"/>
      <c r="H2" s="6"/>
    </row>
    <row r="3" spans="1:8">
      <c r="B3" s="5" t="s">
        <v>23</v>
      </c>
      <c r="C3" s="6"/>
      <c r="D3" s="6"/>
      <c r="E3" s="6"/>
      <c r="F3" s="6"/>
      <c r="G3" s="6"/>
      <c r="H3" s="6"/>
    </row>
    <row r="4" spans="1:8">
      <c r="B4" s="6" t="s">
        <v>25</v>
      </c>
      <c r="C4" s="6"/>
      <c r="D4" s="67" t="s">
        <v>68</v>
      </c>
      <c r="E4" s="6"/>
      <c r="F4" s="6"/>
      <c r="G4" s="6"/>
      <c r="H4" s="6"/>
    </row>
    <row r="5" spans="1:8">
      <c r="B5" s="309" t="s">
        <v>21</v>
      </c>
      <c r="C5" s="309"/>
      <c r="D5" s="309"/>
      <c r="E5" s="309"/>
      <c r="F5" s="309"/>
      <c r="G5" s="309"/>
      <c r="H5" s="309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22" t="s">
        <v>30</v>
      </c>
      <c r="C8" s="322"/>
      <c r="D8" s="322"/>
      <c r="E8" s="322" t="s">
        <v>18</v>
      </c>
      <c r="F8" s="322"/>
      <c r="G8" s="322"/>
      <c r="H8" s="322"/>
    </row>
    <row r="9" spans="1:8" ht="24">
      <c r="B9" s="322"/>
      <c r="C9" s="322"/>
      <c r="D9" s="322"/>
      <c r="E9" s="252" t="s">
        <v>19</v>
      </c>
      <c r="F9" s="252" t="s">
        <v>26</v>
      </c>
      <c r="G9" s="252" t="s">
        <v>20</v>
      </c>
      <c r="H9" s="252" t="s">
        <v>13</v>
      </c>
    </row>
    <row r="10" spans="1:8">
      <c r="A10" s="1"/>
      <c r="B10" s="253"/>
      <c r="C10" s="256"/>
      <c r="D10" s="259">
        <v>13</v>
      </c>
      <c r="E10" s="260">
        <v>319</v>
      </c>
      <c r="F10" s="260">
        <v>11</v>
      </c>
      <c r="G10" s="260">
        <v>0</v>
      </c>
      <c r="H10" s="118">
        <f t="shared" ref="H10:H22" si="0">E10+F10+G10</f>
        <v>330</v>
      </c>
    </row>
    <row r="11" spans="1:8">
      <c r="A11" s="1"/>
      <c r="B11" s="254" t="s">
        <v>1</v>
      </c>
      <c r="C11" s="257" t="s">
        <v>0</v>
      </c>
      <c r="D11" s="259">
        <v>12</v>
      </c>
      <c r="E11" s="260">
        <v>10</v>
      </c>
      <c r="F11" s="260">
        <v>2</v>
      </c>
      <c r="G11" s="260">
        <v>0</v>
      </c>
      <c r="H11" s="118">
        <f t="shared" si="0"/>
        <v>12</v>
      </c>
    </row>
    <row r="12" spans="1:8">
      <c r="A12" s="1"/>
      <c r="B12" s="254" t="s">
        <v>2</v>
      </c>
      <c r="C12" s="258"/>
      <c r="D12" s="259">
        <v>11</v>
      </c>
      <c r="E12" s="260">
        <v>45</v>
      </c>
      <c r="F12" s="260">
        <v>6</v>
      </c>
      <c r="G12" s="260">
        <v>0</v>
      </c>
      <c r="H12" s="118">
        <f t="shared" si="0"/>
        <v>51</v>
      </c>
    </row>
    <row r="13" spans="1:8">
      <c r="A13" s="1"/>
      <c r="B13" s="254" t="s">
        <v>1</v>
      </c>
      <c r="C13" s="256"/>
      <c r="D13" s="259">
        <v>10</v>
      </c>
      <c r="E13" s="260">
        <v>33</v>
      </c>
      <c r="F13" s="260">
        <v>3</v>
      </c>
      <c r="G13" s="260">
        <v>0</v>
      </c>
      <c r="H13" s="118">
        <f t="shared" si="0"/>
        <v>36</v>
      </c>
    </row>
    <row r="14" spans="1:8">
      <c r="A14" s="1"/>
      <c r="B14" s="254" t="s">
        <v>3</v>
      </c>
      <c r="C14" s="257"/>
      <c r="D14" s="259">
        <v>9</v>
      </c>
      <c r="E14" s="260">
        <v>18</v>
      </c>
      <c r="F14" s="260">
        <v>4</v>
      </c>
      <c r="G14" s="260">
        <v>0</v>
      </c>
      <c r="H14" s="118">
        <f t="shared" si="0"/>
        <v>22</v>
      </c>
    </row>
    <row r="15" spans="1:8">
      <c r="A15" s="1"/>
      <c r="B15" s="254" t="s">
        <v>4</v>
      </c>
      <c r="C15" s="257" t="s">
        <v>5</v>
      </c>
      <c r="D15" s="259">
        <v>8</v>
      </c>
      <c r="E15" s="260">
        <v>5</v>
      </c>
      <c r="F15" s="260">
        <v>1</v>
      </c>
      <c r="G15" s="260">
        <v>0</v>
      </c>
      <c r="H15" s="118">
        <f t="shared" si="0"/>
        <v>6</v>
      </c>
    </row>
    <row r="16" spans="1:8">
      <c r="A16" s="1"/>
      <c r="B16" s="254" t="s">
        <v>6</v>
      </c>
      <c r="C16" s="257"/>
      <c r="D16" s="259">
        <v>7</v>
      </c>
      <c r="E16" s="260">
        <v>52</v>
      </c>
      <c r="F16" s="260">
        <v>6</v>
      </c>
      <c r="G16" s="260">
        <v>0</v>
      </c>
      <c r="H16" s="118">
        <f t="shared" si="0"/>
        <v>58</v>
      </c>
    </row>
    <row r="17" spans="1:8">
      <c r="A17" s="1"/>
      <c r="B17" s="254" t="s">
        <v>7</v>
      </c>
      <c r="C17" s="258"/>
      <c r="D17" s="259">
        <v>6</v>
      </c>
      <c r="E17" s="260">
        <v>138</v>
      </c>
      <c r="F17" s="260">
        <v>14</v>
      </c>
      <c r="G17" s="260">
        <v>0</v>
      </c>
      <c r="H17" s="118">
        <f t="shared" si="0"/>
        <v>152</v>
      </c>
    </row>
    <row r="18" spans="1:8">
      <c r="A18" s="1"/>
      <c r="B18" s="254" t="s">
        <v>1</v>
      </c>
      <c r="C18" s="256"/>
      <c r="D18" s="259">
        <v>5</v>
      </c>
      <c r="E18" s="260">
        <v>61</v>
      </c>
      <c r="F18" s="260">
        <v>5</v>
      </c>
      <c r="G18" s="260">
        <v>1</v>
      </c>
      <c r="H18" s="118">
        <f t="shared" si="0"/>
        <v>67</v>
      </c>
    </row>
    <row r="19" spans="1:8">
      <c r="A19" s="1"/>
      <c r="B19" s="254"/>
      <c r="C19" s="257"/>
      <c r="D19" s="259">
        <v>4</v>
      </c>
      <c r="E19" s="260">
        <v>72</v>
      </c>
      <c r="F19" s="260">
        <v>11</v>
      </c>
      <c r="G19" s="260">
        <v>0</v>
      </c>
      <c r="H19" s="118">
        <f t="shared" si="0"/>
        <v>83</v>
      </c>
    </row>
    <row r="20" spans="1:8">
      <c r="A20" s="1"/>
      <c r="B20" s="254"/>
      <c r="C20" s="257" t="s">
        <v>1</v>
      </c>
      <c r="D20" s="259">
        <v>3</v>
      </c>
      <c r="E20" s="260">
        <v>19</v>
      </c>
      <c r="F20" s="260">
        <v>3</v>
      </c>
      <c r="G20" s="260">
        <v>0</v>
      </c>
      <c r="H20" s="118">
        <f t="shared" si="0"/>
        <v>22</v>
      </c>
    </row>
    <row r="21" spans="1:8">
      <c r="A21" s="1"/>
      <c r="B21" s="254"/>
      <c r="C21" s="257"/>
      <c r="D21" s="259">
        <v>2</v>
      </c>
      <c r="E21" s="260">
        <v>17</v>
      </c>
      <c r="F21" s="260">
        <v>4</v>
      </c>
      <c r="G21" s="260">
        <v>0</v>
      </c>
      <c r="H21" s="118">
        <f t="shared" si="0"/>
        <v>21</v>
      </c>
    </row>
    <row r="22" spans="1:8">
      <c r="A22" s="1"/>
      <c r="B22" s="254"/>
      <c r="C22" s="257"/>
      <c r="D22" s="259">
        <v>1</v>
      </c>
      <c r="E22" s="260">
        <v>18</v>
      </c>
      <c r="F22" s="260">
        <v>1</v>
      </c>
      <c r="G22" s="260">
        <v>0</v>
      </c>
      <c r="H22" s="118">
        <f t="shared" si="0"/>
        <v>19</v>
      </c>
    </row>
    <row r="23" spans="1:8" ht="12.75" customHeight="1">
      <c r="A23" s="1"/>
      <c r="B23" s="323" t="s">
        <v>14</v>
      </c>
      <c r="C23" s="324"/>
      <c r="D23" s="325"/>
      <c r="E23" s="118">
        <f>SUM(E10:E22)</f>
        <v>807</v>
      </c>
      <c r="F23" s="118">
        <f>SUM(F10:F22)</f>
        <v>71</v>
      </c>
      <c r="G23" s="118">
        <f>SUM(G10:G22)</f>
        <v>1</v>
      </c>
      <c r="H23" s="118">
        <f>SUM(H10:H22)</f>
        <v>879</v>
      </c>
    </row>
    <row r="24" spans="1:8">
      <c r="A24" s="1"/>
      <c r="B24" s="254"/>
      <c r="C24" s="253"/>
      <c r="D24" s="259">
        <v>13</v>
      </c>
      <c r="E24" s="260">
        <v>837</v>
      </c>
      <c r="F24" s="260">
        <v>17</v>
      </c>
      <c r="G24" s="260">
        <v>2</v>
      </c>
      <c r="H24" s="118">
        <f t="shared" ref="H24:H36" si="1">E24+F24+G24</f>
        <v>856</v>
      </c>
    </row>
    <row r="25" spans="1:8">
      <c r="A25" s="1"/>
      <c r="B25" s="254"/>
      <c r="C25" s="254" t="s">
        <v>0</v>
      </c>
      <c r="D25" s="259">
        <v>12</v>
      </c>
      <c r="E25" s="260">
        <v>30</v>
      </c>
      <c r="F25" s="260">
        <v>2</v>
      </c>
      <c r="G25" s="260">
        <v>0</v>
      </c>
      <c r="H25" s="118">
        <f t="shared" si="1"/>
        <v>32</v>
      </c>
    </row>
    <row r="26" spans="1:8">
      <c r="A26" s="1"/>
      <c r="B26" s="254" t="s">
        <v>7</v>
      </c>
      <c r="C26" s="255"/>
      <c r="D26" s="259">
        <v>11</v>
      </c>
      <c r="E26" s="260">
        <v>87</v>
      </c>
      <c r="F26" s="260">
        <v>4</v>
      </c>
      <c r="G26" s="260">
        <v>0</v>
      </c>
      <c r="H26" s="118">
        <f t="shared" si="1"/>
        <v>91</v>
      </c>
    </row>
    <row r="27" spans="1:8">
      <c r="A27" s="1"/>
      <c r="B27" s="254" t="s">
        <v>8</v>
      </c>
      <c r="C27" s="253"/>
      <c r="D27" s="259">
        <v>10</v>
      </c>
      <c r="E27" s="260">
        <v>61</v>
      </c>
      <c r="F27" s="260">
        <v>9</v>
      </c>
      <c r="G27" s="260">
        <v>0</v>
      </c>
      <c r="H27" s="118">
        <f t="shared" si="1"/>
        <v>70</v>
      </c>
    </row>
    <row r="28" spans="1:8">
      <c r="A28" s="1"/>
      <c r="B28" s="254" t="s">
        <v>0</v>
      </c>
      <c r="C28" s="254"/>
      <c r="D28" s="259">
        <v>9</v>
      </c>
      <c r="E28" s="260">
        <v>28</v>
      </c>
      <c r="F28" s="260">
        <v>1</v>
      </c>
      <c r="G28" s="260">
        <v>0</v>
      </c>
      <c r="H28" s="118">
        <f t="shared" si="1"/>
        <v>29</v>
      </c>
    </row>
    <row r="29" spans="1:8">
      <c r="A29" s="1"/>
      <c r="B29" s="254" t="s">
        <v>2</v>
      </c>
      <c r="C29" s="254" t="s">
        <v>5</v>
      </c>
      <c r="D29" s="259">
        <v>8</v>
      </c>
      <c r="E29" s="260">
        <v>9</v>
      </c>
      <c r="F29" s="260">
        <v>1</v>
      </c>
      <c r="G29" s="260">
        <v>0</v>
      </c>
      <c r="H29" s="118">
        <f t="shared" si="1"/>
        <v>10</v>
      </c>
    </row>
    <row r="30" spans="1:8">
      <c r="A30" s="1"/>
      <c r="B30" s="254" t="s">
        <v>4</v>
      </c>
      <c r="C30" s="254"/>
      <c r="D30" s="259">
        <v>7</v>
      </c>
      <c r="E30" s="260">
        <v>45</v>
      </c>
      <c r="F30" s="260">
        <v>1</v>
      </c>
      <c r="G30" s="260">
        <v>0</v>
      </c>
      <c r="H30" s="118">
        <f t="shared" si="1"/>
        <v>46</v>
      </c>
    </row>
    <row r="31" spans="1:8">
      <c r="A31" s="1"/>
      <c r="B31" s="254" t="s">
        <v>0</v>
      </c>
      <c r="C31" s="255"/>
      <c r="D31" s="259">
        <v>6</v>
      </c>
      <c r="E31" s="260">
        <v>53</v>
      </c>
      <c r="F31" s="260">
        <v>3</v>
      </c>
      <c r="G31" s="260">
        <v>0</v>
      </c>
      <c r="H31" s="118">
        <f t="shared" si="1"/>
        <v>56</v>
      </c>
    </row>
    <row r="32" spans="1:8">
      <c r="A32" s="1"/>
      <c r="B32" s="254" t="s">
        <v>9</v>
      </c>
      <c r="C32" s="253"/>
      <c r="D32" s="259">
        <v>5</v>
      </c>
      <c r="E32" s="260">
        <v>42</v>
      </c>
      <c r="F32" s="260">
        <v>1</v>
      </c>
      <c r="G32" s="260">
        <v>0</v>
      </c>
      <c r="H32" s="118">
        <f t="shared" si="1"/>
        <v>43</v>
      </c>
    </row>
    <row r="33" spans="1:8">
      <c r="A33" s="1"/>
      <c r="B33" s="254"/>
      <c r="C33" s="254"/>
      <c r="D33" s="259">
        <v>4</v>
      </c>
      <c r="E33" s="260">
        <v>38</v>
      </c>
      <c r="F33" s="260">
        <v>6</v>
      </c>
      <c r="G33" s="260">
        <v>0</v>
      </c>
      <c r="H33" s="118">
        <f t="shared" si="1"/>
        <v>44</v>
      </c>
    </row>
    <row r="34" spans="1:8">
      <c r="A34" s="1"/>
      <c r="B34" s="254"/>
      <c r="C34" s="254" t="s">
        <v>1</v>
      </c>
      <c r="D34" s="259">
        <v>3</v>
      </c>
      <c r="E34" s="260">
        <v>19</v>
      </c>
      <c r="F34" s="260">
        <v>4</v>
      </c>
      <c r="G34" s="260">
        <v>0</v>
      </c>
      <c r="H34" s="118">
        <f t="shared" si="1"/>
        <v>23</v>
      </c>
    </row>
    <row r="35" spans="1:8">
      <c r="A35" s="1"/>
      <c r="B35" s="254"/>
      <c r="C35" s="254"/>
      <c r="D35" s="259">
        <v>2</v>
      </c>
      <c r="E35" s="260">
        <v>30</v>
      </c>
      <c r="F35" s="260">
        <v>5</v>
      </c>
      <c r="G35" s="260">
        <v>0</v>
      </c>
      <c r="H35" s="118">
        <f t="shared" si="1"/>
        <v>35</v>
      </c>
    </row>
    <row r="36" spans="1:8">
      <c r="A36" s="1"/>
      <c r="B36" s="254"/>
      <c r="C36" s="254"/>
      <c r="D36" s="259">
        <v>1</v>
      </c>
      <c r="E36" s="260">
        <v>37</v>
      </c>
      <c r="F36" s="260">
        <v>6</v>
      </c>
      <c r="G36" s="260">
        <v>0</v>
      </c>
      <c r="H36" s="118">
        <f t="shared" si="1"/>
        <v>43</v>
      </c>
    </row>
    <row r="37" spans="1:8" ht="12.75" customHeight="1">
      <c r="A37" s="1"/>
      <c r="B37" s="323" t="s">
        <v>15</v>
      </c>
      <c r="C37" s="324"/>
      <c r="D37" s="325"/>
      <c r="E37" s="118">
        <f>SUM(E24:E36)</f>
        <v>1316</v>
      </c>
      <c r="F37" s="118">
        <f>SUM(F24:F36)</f>
        <v>60</v>
      </c>
      <c r="G37" s="118">
        <f>SUM(G24:G36)</f>
        <v>2</v>
      </c>
      <c r="H37" s="118">
        <f>SUM(H24:H36)</f>
        <v>1378</v>
      </c>
    </row>
    <row r="38" spans="1:8">
      <c r="A38" s="1"/>
      <c r="B38" s="253"/>
      <c r="C38" s="253"/>
      <c r="D38" s="259">
        <v>13</v>
      </c>
      <c r="E38" s="260">
        <v>8</v>
      </c>
      <c r="F38" s="260">
        <v>1</v>
      </c>
      <c r="G38" s="260">
        <v>0</v>
      </c>
      <c r="H38" s="118">
        <f t="shared" ref="H38:H50" si="2">E38+F38+G38</f>
        <v>9</v>
      </c>
    </row>
    <row r="39" spans="1:8">
      <c r="A39" s="1"/>
      <c r="B39" s="254" t="s">
        <v>1</v>
      </c>
      <c r="C39" s="254" t="s">
        <v>0</v>
      </c>
      <c r="D39" s="259">
        <v>12</v>
      </c>
      <c r="E39" s="260">
        <v>0</v>
      </c>
      <c r="F39" s="260">
        <v>0</v>
      </c>
      <c r="G39" s="260">
        <v>0</v>
      </c>
      <c r="H39" s="118">
        <f t="shared" si="2"/>
        <v>0</v>
      </c>
    </row>
    <row r="40" spans="1:8">
      <c r="A40" s="1"/>
      <c r="B40" s="254" t="s">
        <v>10</v>
      </c>
      <c r="C40" s="255"/>
      <c r="D40" s="259">
        <v>11</v>
      </c>
      <c r="E40" s="260">
        <v>0</v>
      </c>
      <c r="F40" s="260">
        <v>0</v>
      </c>
      <c r="G40" s="260">
        <v>0</v>
      </c>
      <c r="H40" s="118">
        <f t="shared" si="2"/>
        <v>0</v>
      </c>
    </row>
    <row r="41" spans="1:8">
      <c r="A41" s="1"/>
      <c r="B41" s="254" t="s">
        <v>11</v>
      </c>
      <c r="C41" s="253"/>
      <c r="D41" s="259">
        <v>10</v>
      </c>
      <c r="E41" s="260">
        <v>0</v>
      </c>
      <c r="F41" s="260">
        <v>0</v>
      </c>
      <c r="G41" s="260">
        <v>0</v>
      </c>
      <c r="H41" s="118">
        <f t="shared" si="2"/>
        <v>0</v>
      </c>
    </row>
    <row r="42" spans="1:8">
      <c r="A42" s="1"/>
      <c r="B42" s="254" t="s">
        <v>4</v>
      </c>
      <c r="C42" s="254"/>
      <c r="D42" s="259">
        <v>9</v>
      </c>
      <c r="E42" s="260">
        <v>0</v>
      </c>
      <c r="F42" s="260">
        <v>0</v>
      </c>
      <c r="G42" s="260">
        <v>0</v>
      </c>
      <c r="H42" s="118">
        <f t="shared" si="2"/>
        <v>0</v>
      </c>
    </row>
    <row r="43" spans="1:8">
      <c r="A43" s="1"/>
      <c r="B43" s="254" t="s">
        <v>3</v>
      </c>
      <c r="C43" s="254" t="s">
        <v>5</v>
      </c>
      <c r="D43" s="259">
        <v>8</v>
      </c>
      <c r="E43" s="260">
        <v>0</v>
      </c>
      <c r="F43" s="260">
        <v>0</v>
      </c>
      <c r="G43" s="260">
        <v>0</v>
      </c>
      <c r="H43" s="118">
        <f t="shared" si="2"/>
        <v>0</v>
      </c>
    </row>
    <row r="44" spans="1:8">
      <c r="A44" s="1"/>
      <c r="B44" s="254" t="s">
        <v>4</v>
      </c>
      <c r="C44" s="254"/>
      <c r="D44" s="259">
        <v>7</v>
      </c>
      <c r="E44" s="260">
        <v>0</v>
      </c>
      <c r="F44" s="260">
        <v>0</v>
      </c>
      <c r="G44" s="260">
        <v>0</v>
      </c>
      <c r="H44" s="118">
        <f t="shared" si="2"/>
        <v>0</v>
      </c>
    </row>
    <row r="45" spans="1:8">
      <c r="A45" s="1"/>
      <c r="B45" s="254" t="s">
        <v>1</v>
      </c>
      <c r="C45" s="255"/>
      <c r="D45" s="259">
        <v>6</v>
      </c>
      <c r="E45" s="260">
        <v>0</v>
      </c>
      <c r="F45" s="260">
        <v>0</v>
      </c>
      <c r="G45" s="260">
        <v>0</v>
      </c>
      <c r="H45" s="118">
        <f t="shared" si="2"/>
        <v>0</v>
      </c>
    </row>
    <row r="46" spans="1:8">
      <c r="A46" s="1"/>
      <c r="B46" s="254" t="s">
        <v>12</v>
      </c>
      <c r="C46" s="253"/>
      <c r="D46" s="259">
        <v>5</v>
      </c>
      <c r="E46" s="260">
        <v>0</v>
      </c>
      <c r="F46" s="260">
        <v>0</v>
      </c>
      <c r="G46" s="260">
        <v>0</v>
      </c>
      <c r="H46" s="118">
        <f t="shared" si="2"/>
        <v>0</v>
      </c>
    </row>
    <row r="47" spans="1:8">
      <c r="A47" s="1"/>
      <c r="B47" s="254"/>
      <c r="C47" s="254"/>
      <c r="D47" s="259">
        <v>4</v>
      </c>
      <c r="E47" s="260">
        <v>0</v>
      </c>
      <c r="F47" s="260">
        <v>0</v>
      </c>
      <c r="G47" s="260">
        <v>0</v>
      </c>
      <c r="H47" s="118">
        <f t="shared" si="2"/>
        <v>0</v>
      </c>
    </row>
    <row r="48" spans="1:8">
      <c r="A48" s="1"/>
      <c r="B48" s="254"/>
      <c r="C48" s="254" t="s">
        <v>1</v>
      </c>
      <c r="D48" s="259">
        <v>3</v>
      </c>
      <c r="E48" s="260">
        <v>0</v>
      </c>
      <c r="F48" s="260">
        <v>0</v>
      </c>
      <c r="G48" s="260">
        <v>0</v>
      </c>
      <c r="H48" s="118">
        <f t="shared" si="2"/>
        <v>0</v>
      </c>
    </row>
    <row r="49" spans="1:8">
      <c r="A49" s="1"/>
      <c r="B49" s="254"/>
      <c r="C49" s="254"/>
      <c r="D49" s="259">
        <v>2</v>
      </c>
      <c r="E49" s="260">
        <v>0</v>
      </c>
      <c r="F49" s="260">
        <v>0</v>
      </c>
      <c r="G49" s="260">
        <v>0</v>
      </c>
      <c r="H49" s="118">
        <f t="shared" si="2"/>
        <v>0</v>
      </c>
    </row>
    <row r="50" spans="1:8">
      <c r="A50" s="1"/>
      <c r="B50" s="254"/>
      <c r="C50" s="254"/>
      <c r="D50" s="259">
        <v>1</v>
      </c>
      <c r="E50" s="260">
        <v>0</v>
      </c>
      <c r="F50" s="260">
        <v>0</v>
      </c>
      <c r="G50" s="260">
        <v>0</v>
      </c>
      <c r="H50" s="118">
        <f t="shared" si="2"/>
        <v>0</v>
      </c>
    </row>
    <row r="51" spans="1:8" ht="12.75" customHeight="1">
      <c r="B51" s="323" t="s">
        <v>16</v>
      </c>
      <c r="C51" s="324"/>
      <c r="D51" s="325"/>
      <c r="E51" s="118">
        <f>SUM(E38:E50)</f>
        <v>8</v>
      </c>
      <c r="F51" s="118">
        <f>SUM(F38:F50)</f>
        <v>1</v>
      </c>
      <c r="G51" s="118">
        <f>SUM(G38:G50)</f>
        <v>0</v>
      </c>
      <c r="H51" s="118">
        <f>SUM(H38:H50)</f>
        <v>9</v>
      </c>
    </row>
    <row r="52" spans="1:8" ht="12.75" customHeight="1">
      <c r="B52" s="319" t="s">
        <v>17</v>
      </c>
      <c r="C52" s="320"/>
      <c r="D52" s="321"/>
      <c r="E52" s="261">
        <f>+E23+E37+E51</f>
        <v>2131</v>
      </c>
      <c r="F52" s="261">
        <f>+F23+F37+F51</f>
        <v>132</v>
      </c>
      <c r="G52" s="261">
        <f>+G23+G37+G51</f>
        <v>3</v>
      </c>
      <c r="H52" s="261">
        <f>+H23+H37+H51</f>
        <v>2266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F12" sqref="F1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47</v>
      </c>
      <c r="C1" s="6"/>
      <c r="D1" s="6"/>
      <c r="E1" s="6"/>
      <c r="F1" s="6"/>
      <c r="G1" s="6"/>
      <c r="H1" s="6"/>
    </row>
    <row r="2" spans="1:8">
      <c r="B2" s="5" t="s">
        <v>48</v>
      </c>
      <c r="C2" s="6"/>
      <c r="D2" s="6"/>
      <c r="E2" s="6"/>
      <c r="F2" s="6"/>
      <c r="G2" s="6"/>
      <c r="H2" s="6"/>
    </row>
    <row r="3" spans="1:8">
      <c r="B3" s="5" t="s">
        <v>49</v>
      </c>
      <c r="C3" s="6"/>
      <c r="D3" s="6"/>
      <c r="E3" s="6"/>
      <c r="F3" s="6"/>
      <c r="G3" s="6"/>
      <c r="H3" s="6"/>
    </row>
    <row r="4" spans="1:8">
      <c r="B4" s="6" t="s">
        <v>63</v>
      </c>
      <c r="C4" s="6"/>
      <c r="D4" s="6"/>
      <c r="E4" s="6"/>
      <c r="F4" s="6"/>
      <c r="G4" s="6"/>
      <c r="H4" s="6"/>
    </row>
    <row r="5" spans="1:8">
      <c r="B5" s="297" t="s">
        <v>21</v>
      </c>
      <c r="C5" s="297"/>
      <c r="D5" s="297"/>
      <c r="E5" s="297"/>
      <c r="F5" s="297"/>
      <c r="G5" s="297"/>
      <c r="H5" s="297"/>
    </row>
    <row r="6" spans="1:8">
      <c r="B6" s="16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327" t="s">
        <v>30</v>
      </c>
      <c r="C8" s="327"/>
      <c r="D8" s="327"/>
      <c r="E8" s="327" t="s">
        <v>18</v>
      </c>
      <c r="F8" s="327"/>
      <c r="G8" s="327"/>
      <c r="H8" s="327"/>
    </row>
    <row r="9" spans="1:8" ht="24">
      <c r="B9" s="327"/>
      <c r="C9" s="327"/>
      <c r="D9" s="327"/>
      <c r="E9" s="102" t="s">
        <v>19</v>
      </c>
      <c r="F9" s="102" t="s">
        <v>26</v>
      </c>
      <c r="G9" s="102" t="s">
        <v>20</v>
      </c>
      <c r="H9" s="102" t="s">
        <v>13</v>
      </c>
    </row>
    <row r="10" spans="1:8">
      <c r="A10" s="4"/>
      <c r="B10" s="85"/>
      <c r="C10" s="38"/>
      <c r="D10" s="103">
        <v>13</v>
      </c>
      <c r="E10" s="11">
        <v>269</v>
      </c>
      <c r="F10" s="11">
        <v>9</v>
      </c>
      <c r="G10" s="11">
        <v>12</v>
      </c>
      <c r="H10" s="11">
        <f>E10+F10+G10</f>
        <v>290</v>
      </c>
    </row>
    <row r="11" spans="1:8">
      <c r="A11" s="4"/>
      <c r="B11" s="86" t="s">
        <v>1</v>
      </c>
      <c r="C11" s="38" t="s">
        <v>0</v>
      </c>
      <c r="D11" s="103">
        <v>12</v>
      </c>
      <c r="E11" s="11">
        <v>7</v>
      </c>
      <c r="F11" s="11">
        <v>1</v>
      </c>
      <c r="G11" s="11">
        <v>0</v>
      </c>
      <c r="H11" s="11">
        <f t="shared" ref="H11:H22" si="0">E11+F11+G11</f>
        <v>8</v>
      </c>
    </row>
    <row r="12" spans="1:8">
      <c r="A12" s="4"/>
      <c r="B12" s="86" t="s">
        <v>2</v>
      </c>
      <c r="C12" s="38"/>
      <c r="D12" s="103">
        <v>11</v>
      </c>
      <c r="E12" s="11">
        <v>6</v>
      </c>
      <c r="F12" s="11">
        <v>0</v>
      </c>
      <c r="G12" s="11">
        <v>1</v>
      </c>
      <c r="H12" s="11">
        <f t="shared" si="0"/>
        <v>7</v>
      </c>
    </row>
    <row r="13" spans="1:8">
      <c r="A13" s="4"/>
      <c r="B13" s="86" t="s">
        <v>1</v>
      </c>
      <c r="C13" s="87"/>
      <c r="D13" s="103">
        <v>10</v>
      </c>
      <c r="E13" s="11">
        <v>22</v>
      </c>
      <c r="F13" s="11">
        <v>1</v>
      </c>
      <c r="G13" s="11">
        <v>3</v>
      </c>
      <c r="H13" s="11">
        <f t="shared" si="0"/>
        <v>26</v>
      </c>
    </row>
    <row r="14" spans="1:8">
      <c r="A14" s="4"/>
      <c r="B14" s="86" t="s">
        <v>3</v>
      </c>
      <c r="C14" s="38"/>
      <c r="D14" s="103">
        <v>9</v>
      </c>
      <c r="E14" s="11">
        <v>13</v>
      </c>
      <c r="F14" s="11">
        <v>0</v>
      </c>
      <c r="G14" s="11">
        <v>0</v>
      </c>
      <c r="H14" s="11">
        <f t="shared" si="0"/>
        <v>13</v>
      </c>
    </row>
    <row r="15" spans="1:8">
      <c r="A15" s="4"/>
      <c r="B15" s="86" t="s">
        <v>4</v>
      </c>
      <c r="C15" s="38" t="s">
        <v>5</v>
      </c>
      <c r="D15" s="103">
        <v>8</v>
      </c>
      <c r="E15" s="11">
        <v>2</v>
      </c>
      <c r="F15" s="11">
        <v>0</v>
      </c>
      <c r="G15" s="11">
        <v>0</v>
      </c>
      <c r="H15" s="11">
        <f t="shared" si="0"/>
        <v>2</v>
      </c>
    </row>
    <row r="16" spans="1:8">
      <c r="A16" s="4"/>
      <c r="B16" s="86" t="s">
        <v>6</v>
      </c>
      <c r="C16" s="38"/>
      <c r="D16" s="103">
        <v>7</v>
      </c>
      <c r="E16" s="11">
        <v>8</v>
      </c>
      <c r="F16" s="11">
        <v>0</v>
      </c>
      <c r="G16" s="11">
        <v>0</v>
      </c>
      <c r="H16" s="11">
        <f t="shared" si="0"/>
        <v>8</v>
      </c>
    </row>
    <row r="17" spans="1:8">
      <c r="A17" s="4"/>
      <c r="B17" s="86" t="s">
        <v>7</v>
      </c>
      <c r="C17" s="38"/>
      <c r="D17" s="103">
        <v>6</v>
      </c>
      <c r="E17" s="11">
        <v>11</v>
      </c>
      <c r="F17" s="11">
        <v>0</v>
      </c>
      <c r="G17" s="11">
        <v>2</v>
      </c>
      <c r="H17" s="11">
        <f t="shared" si="0"/>
        <v>13</v>
      </c>
    </row>
    <row r="18" spans="1:8">
      <c r="A18" s="4"/>
      <c r="B18" s="86" t="s">
        <v>1</v>
      </c>
      <c r="C18" s="87"/>
      <c r="D18" s="103">
        <v>5</v>
      </c>
      <c r="E18" s="11">
        <v>13</v>
      </c>
      <c r="F18" s="11">
        <v>0</v>
      </c>
      <c r="G18" s="11">
        <v>2</v>
      </c>
      <c r="H18" s="11">
        <f t="shared" si="0"/>
        <v>15</v>
      </c>
    </row>
    <row r="19" spans="1:8">
      <c r="A19" s="4"/>
      <c r="B19" s="86"/>
      <c r="C19" s="38"/>
      <c r="D19" s="103">
        <v>4</v>
      </c>
      <c r="E19" s="11">
        <v>89</v>
      </c>
      <c r="F19" s="11">
        <v>2</v>
      </c>
      <c r="G19" s="11">
        <v>32</v>
      </c>
      <c r="H19" s="11">
        <f t="shared" si="0"/>
        <v>123</v>
      </c>
    </row>
    <row r="20" spans="1:8">
      <c r="A20" s="4"/>
      <c r="B20" s="86"/>
      <c r="C20" s="38" t="s">
        <v>1</v>
      </c>
      <c r="D20" s="103">
        <v>3</v>
      </c>
      <c r="E20" s="11">
        <v>21</v>
      </c>
      <c r="F20" s="11">
        <v>0</v>
      </c>
      <c r="G20" s="11">
        <v>8</v>
      </c>
      <c r="H20" s="11">
        <f t="shared" si="0"/>
        <v>29</v>
      </c>
    </row>
    <row r="21" spans="1:8">
      <c r="A21" s="4"/>
      <c r="B21" s="86"/>
      <c r="C21" s="38"/>
      <c r="D21" s="103">
        <v>2</v>
      </c>
      <c r="E21" s="11">
        <v>18</v>
      </c>
      <c r="F21" s="11">
        <v>0</v>
      </c>
      <c r="G21" s="11">
        <v>0</v>
      </c>
      <c r="H21" s="11">
        <f t="shared" si="0"/>
        <v>18</v>
      </c>
    </row>
    <row r="22" spans="1:8">
      <c r="A22" s="4"/>
      <c r="B22" s="39"/>
      <c r="C22" s="88"/>
      <c r="D22" s="85">
        <v>1</v>
      </c>
      <c r="E22" s="11">
        <v>20</v>
      </c>
      <c r="F22" s="11">
        <v>0</v>
      </c>
      <c r="G22" s="11">
        <v>2</v>
      </c>
      <c r="H22" s="11">
        <f t="shared" si="0"/>
        <v>22</v>
      </c>
    </row>
    <row r="23" spans="1:8" ht="12.75" customHeight="1">
      <c r="A23" s="4"/>
      <c r="B23" s="328" t="s">
        <v>14</v>
      </c>
      <c r="C23" s="329"/>
      <c r="D23" s="330"/>
      <c r="E23" s="11">
        <f>SUM(E10:E22)</f>
        <v>499</v>
      </c>
      <c r="F23" s="11">
        <f>SUM(F10:F22)</f>
        <v>13</v>
      </c>
      <c r="G23" s="11">
        <f>SUM(G10:G22)</f>
        <v>62</v>
      </c>
      <c r="H23" s="11">
        <f>SUM(H10:H22)</f>
        <v>574</v>
      </c>
    </row>
    <row r="24" spans="1:8">
      <c r="A24" s="4"/>
      <c r="B24" s="37"/>
      <c r="C24" s="40"/>
      <c r="D24" s="103">
        <v>13</v>
      </c>
      <c r="E24" s="11">
        <v>751</v>
      </c>
      <c r="F24" s="11">
        <v>21</v>
      </c>
      <c r="G24" s="11">
        <v>28</v>
      </c>
      <c r="H24" s="11">
        <f t="shared" ref="H24:H36" si="1">E24+F24+G24</f>
        <v>800</v>
      </c>
    </row>
    <row r="25" spans="1:8">
      <c r="A25" s="4"/>
      <c r="B25" s="86"/>
      <c r="C25" s="41" t="s">
        <v>0</v>
      </c>
      <c r="D25" s="103">
        <v>12</v>
      </c>
      <c r="E25" s="11">
        <v>12</v>
      </c>
      <c r="F25" s="11">
        <v>0</v>
      </c>
      <c r="G25" s="11">
        <v>0</v>
      </c>
      <c r="H25" s="11">
        <f t="shared" si="1"/>
        <v>12</v>
      </c>
    </row>
    <row r="26" spans="1:8">
      <c r="A26" s="4"/>
      <c r="B26" s="86" t="s">
        <v>7</v>
      </c>
      <c r="C26" s="41"/>
      <c r="D26" s="103">
        <v>11</v>
      </c>
      <c r="E26" s="11">
        <v>40</v>
      </c>
      <c r="F26" s="11">
        <v>0</v>
      </c>
      <c r="G26" s="11">
        <v>2</v>
      </c>
      <c r="H26" s="11">
        <f t="shared" si="1"/>
        <v>42</v>
      </c>
    </row>
    <row r="27" spans="1:8">
      <c r="A27" s="4"/>
      <c r="B27" s="86" t="s">
        <v>8</v>
      </c>
      <c r="C27" s="40"/>
      <c r="D27" s="103">
        <v>10</v>
      </c>
      <c r="E27" s="11">
        <v>51</v>
      </c>
      <c r="F27" s="11">
        <v>0</v>
      </c>
      <c r="G27" s="11">
        <v>1</v>
      </c>
      <c r="H27" s="11">
        <f t="shared" si="1"/>
        <v>52</v>
      </c>
    </row>
    <row r="28" spans="1:8">
      <c r="A28" s="4"/>
      <c r="B28" s="86" t="s">
        <v>0</v>
      </c>
      <c r="C28" s="41"/>
      <c r="D28" s="103">
        <v>9</v>
      </c>
      <c r="E28" s="11">
        <v>11</v>
      </c>
      <c r="F28" s="11">
        <v>1</v>
      </c>
      <c r="G28" s="11">
        <v>0</v>
      </c>
      <c r="H28" s="11">
        <f t="shared" si="1"/>
        <v>12</v>
      </c>
    </row>
    <row r="29" spans="1:8">
      <c r="A29" s="4"/>
      <c r="B29" s="86" t="s">
        <v>2</v>
      </c>
      <c r="C29" s="41" t="s">
        <v>5</v>
      </c>
      <c r="D29" s="103">
        <v>8</v>
      </c>
      <c r="E29" s="11">
        <v>8</v>
      </c>
      <c r="F29" s="11">
        <v>0</v>
      </c>
      <c r="G29" s="11">
        <v>1</v>
      </c>
      <c r="H29" s="11">
        <f t="shared" si="1"/>
        <v>9</v>
      </c>
    </row>
    <row r="30" spans="1:8">
      <c r="A30" s="4"/>
      <c r="B30" s="86" t="s">
        <v>4</v>
      </c>
      <c r="C30" s="41"/>
      <c r="D30" s="103">
        <v>7</v>
      </c>
      <c r="E30" s="11">
        <v>9</v>
      </c>
      <c r="F30" s="11">
        <v>0</v>
      </c>
      <c r="G30" s="11">
        <v>1</v>
      </c>
      <c r="H30" s="11">
        <f t="shared" si="1"/>
        <v>10</v>
      </c>
    </row>
    <row r="31" spans="1:8">
      <c r="A31" s="4"/>
      <c r="B31" s="86" t="s">
        <v>0</v>
      </c>
      <c r="C31" s="41"/>
      <c r="D31" s="103">
        <v>6</v>
      </c>
      <c r="E31" s="11">
        <v>16</v>
      </c>
      <c r="F31" s="11">
        <v>0</v>
      </c>
      <c r="G31" s="11">
        <v>1</v>
      </c>
      <c r="H31" s="11">
        <f t="shared" si="1"/>
        <v>17</v>
      </c>
    </row>
    <row r="32" spans="1:8">
      <c r="A32" s="4"/>
      <c r="B32" s="86" t="s">
        <v>9</v>
      </c>
      <c r="C32" s="40"/>
      <c r="D32" s="103">
        <v>5</v>
      </c>
      <c r="E32" s="11">
        <v>13</v>
      </c>
      <c r="F32" s="11">
        <v>1</v>
      </c>
      <c r="G32" s="11">
        <v>0</v>
      </c>
      <c r="H32" s="11">
        <f t="shared" si="1"/>
        <v>14</v>
      </c>
    </row>
    <row r="33" spans="1:8">
      <c r="A33" s="4"/>
      <c r="B33" s="86"/>
      <c r="C33" s="41"/>
      <c r="D33" s="103">
        <v>4</v>
      </c>
      <c r="E33" s="11">
        <v>37</v>
      </c>
      <c r="F33" s="11">
        <v>1</v>
      </c>
      <c r="G33" s="11">
        <v>8</v>
      </c>
      <c r="H33" s="11">
        <f t="shared" si="1"/>
        <v>46</v>
      </c>
    </row>
    <row r="34" spans="1:8">
      <c r="A34" s="4"/>
      <c r="B34" s="86"/>
      <c r="C34" s="41" t="s">
        <v>1</v>
      </c>
      <c r="D34" s="103">
        <v>3</v>
      </c>
      <c r="E34" s="11">
        <v>35</v>
      </c>
      <c r="F34" s="11">
        <v>0</v>
      </c>
      <c r="G34" s="11">
        <v>11</v>
      </c>
      <c r="H34" s="11">
        <f t="shared" si="1"/>
        <v>46</v>
      </c>
    </row>
    <row r="35" spans="1:8">
      <c r="A35" s="4"/>
      <c r="B35" s="86"/>
      <c r="C35" s="41"/>
      <c r="D35" s="103">
        <v>2</v>
      </c>
      <c r="E35" s="11">
        <v>27</v>
      </c>
      <c r="F35" s="11">
        <v>0</v>
      </c>
      <c r="G35" s="11">
        <v>8</v>
      </c>
      <c r="H35" s="11">
        <f t="shared" si="1"/>
        <v>35</v>
      </c>
    </row>
    <row r="36" spans="1:8">
      <c r="A36" s="4"/>
      <c r="B36" s="39"/>
      <c r="C36" s="90"/>
      <c r="D36" s="85">
        <v>1</v>
      </c>
      <c r="E36" s="11">
        <v>61</v>
      </c>
      <c r="F36" s="11">
        <v>0</v>
      </c>
      <c r="G36" s="11">
        <v>5</v>
      </c>
      <c r="H36" s="11">
        <f t="shared" si="1"/>
        <v>66</v>
      </c>
    </row>
    <row r="37" spans="1:8" ht="12.75" customHeight="1">
      <c r="A37" s="4"/>
      <c r="B37" s="328" t="s">
        <v>15</v>
      </c>
      <c r="C37" s="329"/>
      <c r="D37" s="330"/>
      <c r="E37" s="11">
        <f>SUM(E24:E36)</f>
        <v>1071</v>
      </c>
      <c r="F37" s="11">
        <f>SUM(F24:F36)</f>
        <v>24</v>
      </c>
      <c r="G37" s="11">
        <f>SUM(G24:G36)</f>
        <v>66</v>
      </c>
      <c r="H37" s="11">
        <f>SUM(H24:H36)</f>
        <v>1161</v>
      </c>
    </row>
    <row r="38" spans="1:8">
      <c r="A38" s="4"/>
      <c r="B38" s="37"/>
      <c r="C38" s="37"/>
      <c r="D38" s="103">
        <v>13</v>
      </c>
      <c r="E38" s="11">
        <v>4</v>
      </c>
      <c r="F38" s="11">
        <v>0</v>
      </c>
      <c r="G38" s="11">
        <v>0</v>
      </c>
      <c r="H38" s="11">
        <f t="shared" ref="H38:H50" si="2">E38+F38+G38</f>
        <v>4</v>
      </c>
    </row>
    <row r="39" spans="1:8">
      <c r="A39" s="4"/>
      <c r="B39" s="86" t="s">
        <v>1</v>
      </c>
      <c r="C39" s="41" t="s">
        <v>0</v>
      </c>
      <c r="D39" s="103">
        <v>12</v>
      </c>
      <c r="E39" s="11">
        <v>0</v>
      </c>
      <c r="F39" s="11">
        <v>0</v>
      </c>
      <c r="G39" s="11">
        <v>0</v>
      </c>
      <c r="H39" s="11">
        <f t="shared" si="2"/>
        <v>0</v>
      </c>
    </row>
    <row r="40" spans="1:8">
      <c r="A40" s="4"/>
      <c r="B40" s="86" t="s">
        <v>10</v>
      </c>
      <c r="C40" s="39"/>
      <c r="D40" s="103">
        <v>11</v>
      </c>
      <c r="E40" s="11">
        <v>0</v>
      </c>
      <c r="F40" s="11">
        <v>0</v>
      </c>
      <c r="G40" s="11">
        <v>0</v>
      </c>
      <c r="H40" s="11">
        <f t="shared" si="2"/>
        <v>0</v>
      </c>
    </row>
    <row r="41" spans="1:8">
      <c r="A41" s="4"/>
      <c r="B41" s="86" t="s">
        <v>11</v>
      </c>
      <c r="C41" s="41"/>
      <c r="D41" s="103">
        <v>10</v>
      </c>
      <c r="E41" s="11">
        <v>1</v>
      </c>
      <c r="F41" s="11">
        <v>0</v>
      </c>
      <c r="G41" s="11">
        <v>0</v>
      </c>
      <c r="H41" s="11">
        <f t="shared" si="2"/>
        <v>1</v>
      </c>
    </row>
    <row r="42" spans="1:8">
      <c r="A42" s="4"/>
      <c r="B42" s="86" t="s">
        <v>4</v>
      </c>
      <c r="C42" s="41"/>
      <c r="D42" s="103">
        <v>9</v>
      </c>
      <c r="E42" s="11">
        <v>0</v>
      </c>
      <c r="F42" s="11">
        <v>0</v>
      </c>
      <c r="G42" s="11">
        <v>0</v>
      </c>
      <c r="H42" s="11">
        <f t="shared" si="2"/>
        <v>0</v>
      </c>
    </row>
    <row r="43" spans="1:8">
      <c r="A43" s="4"/>
      <c r="B43" s="86" t="s">
        <v>3</v>
      </c>
      <c r="C43" s="41" t="s">
        <v>5</v>
      </c>
      <c r="D43" s="103">
        <v>8</v>
      </c>
      <c r="E43" s="11">
        <v>0</v>
      </c>
      <c r="F43" s="11">
        <v>0</v>
      </c>
      <c r="G43" s="11">
        <v>0</v>
      </c>
      <c r="H43" s="11">
        <f t="shared" si="2"/>
        <v>0</v>
      </c>
    </row>
    <row r="44" spans="1:8">
      <c r="A44" s="4"/>
      <c r="B44" s="86" t="s">
        <v>4</v>
      </c>
      <c r="C44" s="41"/>
      <c r="D44" s="103">
        <v>7</v>
      </c>
      <c r="E44" s="11">
        <v>0</v>
      </c>
      <c r="F44" s="11">
        <v>0</v>
      </c>
      <c r="G44" s="11">
        <v>0</v>
      </c>
      <c r="H44" s="11">
        <f t="shared" si="2"/>
        <v>0</v>
      </c>
    </row>
    <row r="45" spans="1:8">
      <c r="A45" s="4"/>
      <c r="B45" s="86" t="s">
        <v>1</v>
      </c>
      <c r="C45" s="41"/>
      <c r="D45" s="103">
        <v>6</v>
      </c>
      <c r="E45" s="11">
        <v>0</v>
      </c>
      <c r="F45" s="11">
        <v>0</v>
      </c>
      <c r="G45" s="11">
        <v>0</v>
      </c>
      <c r="H45" s="11">
        <f t="shared" si="2"/>
        <v>0</v>
      </c>
    </row>
    <row r="46" spans="1:8">
      <c r="A46" s="4"/>
      <c r="B46" s="86" t="s">
        <v>12</v>
      </c>
      <c r="C46" s="85"/>
      <c r="D46" s="103">
        <v>5</v>
      </c>
      <c r="E46" s="11">
        <v>0</v>
      </c>
      <c r="F46" s="11">
        <v>0</v>
      </c>
      <c r="G46" s="11">
        <v>0</v>
      </c>
      <c r="H46" s="11">
        <f t="shared" si="2"/>
        <v>0</v>
      </c>
    </row>
    <row r="47" spans="1:8">
      <c r="A47" s="4"/>
      <c r="B47" s="86"/>
      <c r="C47" s="41"/>
      <c r="D47" s="103">
        <v>4</v>
      </c>
      <c r="E47" s="11">
        <v>0</v>
      </c>
      <c r="F47" s="11">
        <v>0</v>
      </c>
      <c r="G47" s="11">
        <v>0</v>
      </c>
      <c r="H47" s="11">
        <f t="shared" si="2"/>
        <v>0</v>
      </c>
    </row>
    <row r="48" spans="1:8">
      <c r="A48" s="4"/>
      <c r="B48" s="86"/>
      <c r="C48" s="41" t="s">
        <v>1</v>
      </c>
      <c r="D48" s="103">
        <v>3</v>
      </c>
      <c r="E48" s="11">
        <v>0</v>
      </c>
      <c r="F48" s="11">
        <v>0</v>
      </c>
      <c r="G48" s="11">
        <v>0</v>
      </c>
      <c r="H48" s="11">
        <f t="shared" si="2"/>
        <v>0</v>
      </c>
    </row>
    <row r="49" spans="1:8">
      <c r="A49" s="4"/>
      <c r="B49" s="86"/>
      <c r="C49" s="41"/>
      <c r="D49" s="103">
        <v>2</v>
      </c>
      <c r="E49" s="11">
        <v>0</v>
      </c>
      <c r="F49" s="11">
        <v>0</v>
      </c>
      <c r="G49" s="11">
        <v>0</v>
      </c>
      <c r="H49" s="11">
        <f t="shared" si="2"/>
        <v>0</v>
      </c>
    </row>
    <row r="50" spans="1:8">
      <c r="A50" s="4"/>
      <c r="B50" s="39"/>
      <c r="C50" s="41"/>
      <c r="D50" s="85">
        <v>1</v>
      </c>
      <c r="E50" s="11">
        <v>0</v>
      </c>
      <c r="F50" s="11">
        <v>0</v>
      </c>
      <c r="G50" s="11">
        <v>0</v>
      </c>
      <c r="H50" s="11">
        <f t="shared" si="2"/>
        <v>0</v>
      </c>
    </row>
    <row r="51" spans="1:8" ht="12.75" customHeight="1">
      <c r="B51" s="331" t="s">
        <v>16</v>
      </c>
      <c r="C51" s="331"/>
      <c r="D51" s="331"/>
      <c r="E51" s="11">
        <f>SUM(E38:E50)</f>
        <v>5</v>
      </c>
      <c r="F51" s="11">
        <f>SUM(F38:F50)</f>
        <v>0</v>
      </c>
      <c r="G51" s="11">
        <f>SUM(G38:G50)</f>
        <v>0</v>
      </c>
      <c r="H51" s="11">
        <f>SUM(H38:H50)</f>
        <v>5</v>
      </c>
    </row>
    <row r="52" spans="1:8" ht="12.75" customHeight="1">
      <c r="B52" s="326" t="s">
        <v>17</v>
      </c>
      <c r="C52" s="326"/>
      <c r="D52" s="326"/>
      <c r="E52" s="42">
        <f>+E23+E37+E51</f>
        <v>1575</v>
      </c>
      <c r="F52" s="42">
        <f>+F23+F37+F51</f>
        <v>37</v>
      </c>
      <c r="G52" s="42">
        <f>+G23+G37+G51</f>
        <v>128</v>
      </c>
      <c r="H52" s="42">
        <f>+H23+H37+H51</f>
        <v>1740</v>
      </c>
    </row>
    <row r="53" spans="1:8">
      <c r="B53" s="18"/>
      <c r="C53" s="18"/>
      <c r="D53" s="18"/>
      <c r="E53" s="19"/>
      <c r="F53" s="19"/>
      <c r="G53" s="19"/>
      <c r="H53" s="19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E30" sqref="E3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45"/>
    </row>
    <row r="2" spans="1:8">
      <c r="B2" s="5" t="s">
        <v>69</v>
      </c>
      <c r="C2" s="6"/>
      <c r="D2" s="6"/>
      <c r="E2" s="6"/>
      <c r="F2" s="6"/>
      <c r="G2" s="6"/>
      <c r="H2" s="45"/>
    </row>
    <row r="3" spans="1:8">
      <c r="B3" s="5" t="s">
        <v>70</v>
      </c>
      <c r="C3" s="6"/>
      <c r="D3" s="6"/>
      <c r="E3" s="6"/>
      <c r="F3" s="6"/>
      <c r="G3" s="6"/>
      <c r="H3" s="45"/>
    </row>
    <row r="4" spans="1:8">
      <c r="B4" s="6" t="s">
        <v>63</v>
      </c>
      <c r="C4" s="6"/>
      <c r="D4" s="6"/>
      <c r="E4" s="6"/>
      <c r="F4" s="6"/>
      <c r="G4" s="6"/>
      <c r="H4" s="45"/>
    </row>
    <row r="5" spans="1:8">
      <c r="B5" s="332" t="s">
        <v>21</v>
      </c>
      <c r="C5" s="332"/>
      <c r="D5" s="332"/>
      <c r="E5" s="332"/>
      <c r="F5" s="332"/>
      <c r="G5" s="332"/>
      <c r="H5" s="332"/>
    </row>
    <row r="6" spans="1:8">
      <c r="B6" s="46"/>
      <c r="C6" s="45"/>
      <c r="D6" s="45"/>
      <c r="E6" s="45"/>
      <c r="F6" s="45"/>
      <c r="G6" s="45"/>
      <c r="H6" s="45"/>
    </row>
    <row r="7" spans="1:8">
      <c r="B7" s="47" t="s">
        <v>29</v>
      </c>
      <c r="C7" s="45"/>
      <c r="D7" s="45"/>
      <c r="E7" s="45"/>
      <c r="F7" s="45"/>
      <c r="G7" s="45"/>
      <c r="H7" s="45"/>
    </row>
    <row r="8" spans="1:8" ht="12.75" customHeight="1">
      <c r="B8" s="287" t="s">
        <v>30</v>
      </c>
      <c r="C8" s="287"/>
      <c r="D8" s="287"/>
      <c r="E8" s="287" t="s">
        <v>18</v>
      </c>
      <c r="F8" s="287"/>
      <c r="G8" s="287"/>
      <c r="H8" s="287"/>
    </row>
    <row r="9" spans="1:8" ht="24">
      <c r="B9" s="287"/>
      <c r="C9" s="287"/>
      <c r="D9" s="287"/>
      <c r="E9" s="120" t="s">
        <v>19</v>
      </c>
      <c r="F9" s="120" t="s">
        <v>26</v>
      </c>
      <c r="G9" s="120" t="s">
        <v>20</v>
      </c>
      <c r="H9" s="120" t="s">
        <v>13</v>
      </c>
    </row>
    <row r="10" spans="1:8">
      <c r="A10" s="25"/>
      <c r="B10" s="9"/>
      <c r="C10" s="12"/>
      <c r="D10" s="121">
        <v>13</v>
      </c>
      <c r="E10" s="11">
        <v>144</v>
      </c>
      <c r="F10" s="11">
        <v>3</v>
      </c>
      <c r="G10" s="11">
        <v>2</v>
      </c>
      <c r="H10" s="11">
        <f>E10+F10+G10</f>
        <v>149</v>
      </c>
    </row>
    <row r="11" spans="1:8">
      <c r="A11" s="25"/>
      <c r="B11" s="96" t="s">
        <v>1</v>
      </c>
      <c r="C11" s="12" t="s">
        <v>0</v>
      </c>
      <c r="D11" s="121">
        <v>12</v>
      </c>
      <c r="E11" s="11">
        <v>8</v>
      </c>
      <c r="F11" s="11"/>
      <c r="G11" s="11"/>
      <c r="H11" s="11">
        <f t="shared" ref="H11:H22" si="0">E11+F11+G11</f>
        <v>8</v>
      </c>
    </row>
    <row r="12" spans="1:8">
      <c r="A12" s="25"/>
      <c r="B12" s="96" t="s">
        <v>2</v>
      </c>
      <c r="C12" s="12"/>
      <c r="D12" s="121">
        <v>11</v>
      </c>
      <c r="E12" s="11">
        <v>14</v>
      </c>
      <c r="F12" s="11"/>
      <c r="G12" s="11"/>
      <c r="H12" s="11">
        <f t="shared" si="0"/>
        <v>14</v>
      </c>
    </row>
    <row r="13" spans="1:8">
      <c r="A13" s="25"/>
      <c r="B13" s="96" t="s">
        <v>1</v>
      </c>
      <c r="C13" s="10"/>
      <c r="D13" s="121">
        <v>10</v>
      </c>
      <c r="E13" s="11">
        <v>10</v>
      </c>
      <c r="F13" s="11"/>
      <c r="G13" s="11"/>
      <c r="H13" s="11">
        <f t="shared" si="0"/>
        <v>10</v>
      </c>
    </row>
    <row r="14" spans="1:8">
      <c r="A14" s="25"/>
      <c r="B14" s="96" t="s">
        <v>3</v>
      </c>
      <c r="C14" s="12"/>
      <c r="D14" s="121">
        <v>9</v>
      </c>
      <c r="E14" s="11">
        <v>7</v>
      </c>
      <c r="F14" s="11"/>
      <c r="G14" s="11"/>
      <c r="H14" s="11">
        <f t="shared" si="0"/>
        <v>7</v>
      </c>
    </row>
    <row r="15" spans="1:8">
      <c r="A15" s="25"/>
      <c r="B15" s="96" t="s">
        <v>4</v>
      </c>
      <c r="C15" s="12" t="s">
        <v>5</v>
      </c>
      <c r="D15" s="121">
        <v>8</v>
      </c>
      <c r="E15" s="11">
        <v>9</v>
      </c>
      <c r="F15" s="11"/>
      <c r="G15" s="11"/>
      <c r="H15" s="11">
        <f t="shared" si="0"/>
        <v>9</v>
      </c>
    </row>
    <row r="16" spans="1:8">
      <c r="A16" s="25"/>
      <c r="B16" s="96" t="s">
        <v>6</v>
      </c>
      <c r="C16" s="12"/>
      <c r="D16" s="121">
        <v>7</v>
      </c>
      <c r="E16" s="11">
        <v>5</v>
      </c>
      <c r="F16" s="11"/>
      <c r="G16" s="11"/>
      <c r="H16" s="11">
        <f t="shared" si="0"/>
        <v>5</v>
      </c>
    </row>
    <row r="17" spans="1:8">
      <c r="A17" s="25"/>
      <c r="B17" s="96" t="s">
        <v>7</v>
      </c>
      <c r="C17" s="12"/>
      <c r="D17" s="121">
        <v>6</v>
      </c>
      <c r="E17" s="11">
        <v>58</v>
      </c>
      <c r="F17" s="11">
        <v>5</v>
      </c>
      <c r="G17" s="11"/>
      <c r="H17" s="11">
        <f t="shared" si="0"/>
        <v>63</v>
      </c>
    </row>
    <row r="18" spans="1:8">
      <c r="A18" s="25"/>
      <c r="B18" s="96" t="s">
        <v>1</v>
      </c>
      <c r="C18" s="10"/>
      <c r="D18" s="121">
        <v>5</v>
      </c>
      <c r="E18" s="11">
        <v>12</v>
      </c>
      <c r="F18" s="11">
        <v>2</v>
      </c>
      <c r="G18" s="11"/>
      <c r="H18" s="11">
        <f t="shared" si="0"/>
        <v>14</v>
      </c>
    </row>
    <row r="19" spans="1:8">
      <c r="A19" s="25"/>
      <c r="B19" s="96"/>
      <c r="C19" s="12"/>
      <c r="D19" s="121">
        <v>4</v>
      </c>
      <c r="E19" s="11">
        <v>9</v>
      </c>
      <c r="F19" s="11">
        <v>3</v>
      </c>
      <c r="G19" s="11"/>
      <c r="H19" s="11">
        <f t="shared" si="0"/>
        <v>12</v>
      </c>
    </row>
    <row r="20" spans="1:8">
      <c r="A20" s="25"/>
      <c r="B20" s="96"/>
      <c r="C20" s="12" t="s">
        <v>1</v>
      </c>
      <c r="D20" s="121">
        <v>3</v>
      </c>
      <c r="E20" s="11">
        <v>36</v>
      </c>
      <c r="F20" s="11">
        <v>9</v>
      </c>
      <c r="G20" s="11"/>
      <c r="H20" s="11">
        <f t="shared" si="0"/>
        <v>45</v>
      </c>
    </row>
    <row r="21" spans="1:8">
      <c r="A21" s="25"/>
      <c r="B21" s="96"/>
      <c r="C21" s="12"/>
      <c r="D21" s="121">
        <v>2</v>
      </c>
      <c r="E21" s="11">
        <v>2</v>
      </c>
      <c r="F21" s="11">
        <v>2</v>
      </c>
      <c r="G21" s="11"/>
      <c r="H21" s="11">
        <f t="shared" si="0"/>
        <v>4</v>
      </c>
    </row>
    <row r="22" spans="1:8">
      <c r="A22" s="25"/>
      <c r="B22" s="13"/>
      <c r="C22" s="98"/>
      <c r="D22" s="9">
        <v>1</v>
      </c>
      <c r="E22" s="11">
        <v>1</v>
      </c>
      <c r="F22" s="11"/>
      <c r="G22" s="11"/>
      <c r="H22" s="11">
        <f t="shared" si="0"/>
        <v>1</v>
      </c>
    </row>
    <row r="23" spans="1:8" ht="12.75" customHeight="1">
      <c r="A23" s="25"/>
      <c r="B23" s="304" t="s">
        <v>14</v>
      </c>
      <c r="C23" s="305"/>
      <c r="D23" s="306"/>
      <c r="E23" s="11">
        <f>SUM(E10:E22)</f>
        <v>315</v>
      </c>
      <c r="F23" s="11">
        <f>SUM(F10:F22)</f>
        <v>24</v>
      </c>
      <c r="G23" s="11">
        <f>SUM(G10:G22)</f>
        <v>2</v>
      </c>
      <c r="H23" s="11">
        <f>SUM(H10:H22)</f>
        <v>341</v>
      </c>
    </row>
    <row r="24" spans="1:8">
      <c r="A24" s="25"/>
      <c r="B24" s="9"/>
      <c r="C24" s="17"/>
      <c r="D24" s="121">
        <v>13</v>
      </c>
      <c r="E24" s="11">
        <v>327</v>
      </c>
      <c r="F24" s="11">
        <v>9</v>
      </c>
      <c r="G24" s="11">
        <v>1</v>
      </c>
      <c r="H24" s="11">
        <f t="shared" ref="H24:H36" si="1">E24+F24+G24</f>
        <v>337</v>
      </c>
    </row>
    <row r="25" spans="1:8">
      <c r="A25" s="25"/>
      <c r="B25" s="96"/>
      <c r="C25" s="14" t="s">
        <v>0</v>
      </c>
      <c r="D25" s="121">
        <v>12</v>
      </c>
      <c r="E25" s="11">
        <v>7</v>
      </c>
      <c r="F25" s="11">
        <v>1</v>
      </c>
      <c r="G25" s="11"/>
      <c r="H25" s="11">
        <f t="shared" si="1"/>
        <v>8</v>
      </c>
    </row>
    <row r="26" spans="1:8">
      <c r="A26" s="25"/>
      <c r="B26" s="96" t="s">
        <v>7</v>
      </c>
      <c r="C26" s="14"/>
      <c r="D26" s="121">
        <v>11</v>
      </c>
      <c r="E26" s="11">
        <v>19</v>
      </c>
      <c r="F26" s="11">
        <v>1</v>
      </c>
      <c r="G26" s="11"/>
      <c r="H26" s="11">
        <f t="shared" si="1"/>
        <v>20</v>
      </c>
    </row>
    <row r="27" spans="1:8">
      <c r="A27" s="25"/>
      <c r="B27" s="96" t="s">
        <v>8</v>
      </c>
      <c r="C27" s="17"/>
      <c r="D27" s="121">
        <v>10</v>
      </c>
      <c r="E27" s="11">
        <v>28</v>
      </c>
      <c r="F27" s="11">
        <v>2</v>
      </c>
      <c r="G27" s="11">
        <v>1</v>
      </c>
      <c r="H27" s="11">
        <f t="shared" si="1"/>
        <v>31</v>
      </c>
    </row>
    <row r="28" spans="1:8">
      <c r="A28" s="25"/>
      <c r="B28" s="96" t="s">
        <v>0</v>
      </c>
      <c r="C28" s="14"/>
      <c r="D28" s="121">
        <v>9</v>
      </c>
      <c r="E28" s="11">
        <v>11</v>
      </c>
      <c r="F28" s="11"/>
      <c r="G28" s="11"/>
      <c r="H28" s="11">
        <f t="shared" si="1"/>
        <v>11</v>
      </c>
    </row>
    <row r="29" spans="1:8">
      <c r="A29" s="25"/>
      <c r="B29" s="96" t="s">
        <v>2</v>
      </c>
      <c r="C29" s="14" t="s">
        <v>5</v>
      </c>
      <c r="D29" s="121">
        <v>8</v>
      </c>
      <c r="E29" s="11">
        <v>11</v>
      </c>
      <c r="F29" s="11">
        <v>1</v>
      </c>
      <c r="G29" s="11"/>
      <c r="H29" s="11">
        <f t="shared" si="1"/>
        <v>12</v>
      </c>
    </row>
    <row r="30" spans="1:8">
      <c r="A30" s="25"/>
      <c r="B30" s="96" t="s">
        <v>4</v>
      </c>
      <c r="C30" s="14"/>
      <c r="D30" s="121">
        <v>7</v>
      </c>
      <c r="E30" s="11">
        <v>1</v>
      </c>
      <c r="F30" s="11"/>
      <c r="G30" s="11"/>
      <c r="H30" s="11">
        <f t="shared" si="1"/>
        <v>1</v>
      </c>
    </row>
    <row r="31" spans="1:8">
      <c r="A31" s="25"/>
      <c r="B31" s="96" t="s">
        <v>0</v>
      </c>
      <c r="C31" s="14"/>
      <c r="D31" s="121">
        <v>6</v>
      </c>
      <c r="E31" s="11">
        <v>40</v>
      </c>
      <c r="F31" s="11">
        <v>8</v>
      </c>
      <c r="G31" s="11"/>
      <c r="H31" s="11">
        <f t="shared" si="1"/>
        <v>48</v>
      </c>
    </row>
    <row r="32" spans="1:8">
      <c r="A32" s="25"/>
      <c r="B32" s="96" t="s">
        <v>9</v>
      </c>
      <c r="C32" s="17"/>
      <c r="D32" s="121">
        <v>5</v>
      </c>
      <c r="E32" s="11">
        <v>19</v>
      </c>
      <c r="F32" s="11">
        <v>3</v>
      </c>
      <c r="G32" s="11"/>
      <c r="H32" s="11">
        <f t="shared" si="1"/>
        <v>22</v>
      </c>
    </row>
    <row r="33" spans="1:8">
      <c r="A33" s="25"/>
      <c r="B33" s="96"/>
      <c r="C33" s="14"/>
      <c r="D33" s="121">
        <v>4</v>
      </c>
      <c r="E33" s="11">
        <v>10</v>
      </c>
      <c r="F33" s="11"/>
      <c r="G33" s="11"/>
      <c r="H33" s="11">
        <f t="shared" si="1"/>
        <v>10</v>
      </c>
    </row>
    <row r="34" spans="1:8">
      <c r="A34" s="25"/>
      <c r="B34" s="96"/>
      <c r="C34" s="14" t="s">
        <v>1</v>
      </c>
      <c r="D34" s="121">
        <v>3</v>
      </c>
      <c r="E34" s="11">
        <v>35</v>
      </c>
      <c r="F34" s="11">
        <v>3</v>
      </c>
      <c r="G34" s="11"/>
      <c r="H34" s="11">
        <f t="shared" si="1"/>
        <v>38</v>
      </c>
    </row>
    <row r="35" spans="1:8">
      <c r="A35" s="25"/>
      <c r="B35" s="96"/>
      <c r="C35" s="14"/>
      <c r="D35" s="121">
        <v>2</v>
      </c>
      <c r="E35" s="11">
        <v>7</v>
      </c>
      <c r="F35" s="11">
        <v>3</v>
      </c>
      <c r="G35" s="11"/>
      <c r="H35" s="11">
        <f t="shared" si="1"/>
        <v>10</v>
      </c>
    </row>
    <row r="36" spans="1:8">
      <c r="A36" s="25"/>
      <c r="B36" s="13"/>
      <c r="C36" s="99"/>
      <c r="D36" s="9">
        <v>1</v>
      </c>
      <c r="E36" s="11"/>
      <c r="F36" s="11"/>
      <c r="G36" s="11"/>
      <c r="H36" s="11">
        <f t="shared" si="1"/>
        <v>0</v>
      </c>
    </row>
    <row r="37" spans="1:8" ht="12.75" customHeight="1">
      <c r="A37" s="25"/>
      <c r="B37" s="304" t="s">
        <v>15</v>
      </c>
      <c r="C37" s="305"/>
      <c r="D37" s="306"/>
      <c r="E37" s="11">
        <f>SUM(E24:E36)</f>
        <v>515</v>
      </c>
      <c r="F37" s="11">
        <f>SUM(F24:F36)</f>
        <v>31</v>
      </c>
      <c r="G37" s="11">
        <f>SUM(G24:G36)</f>
        <v>2</v>
      </c>
      <c r="H37" s="11">
        <f>SUM(H24:H36)</f>
        <v>548</v>
      </c>
    </row>
    <row r="38" spans="1:8">
      <c r="A38" s="25"/>
      <c r="B38" s="9"/>
      <c r="C38" s="9"/>
      <c r="D38" s="121">
        <v>13</v>
      </c>
      <c r="E38" s="11">
        <v>2</v>
      </c>
      <c r="F38" s="11"/>
      <c r="G38" s="11"/>
      <c r="H38" s="11">
        <f t="shared" ref="H38:H50" si="2">E38+F38+G38</f>
        <v>2</v>
      </c>
    </row>
    <row r="39" spans="1:8">
      <c r="A39" s="25"/>
      <c r="B39" s="96" t="s">
        <v>1</v>
      </c>
      <c r="C39" s="14" t="s">
        <v>0</v>
      </c>
      <c r="D39" s="121">
        <v>12</v>
      </c>
      <c r="E39" s="11"/>
      <c r="F39" s="11"/>
      <c r="G39" s="11"/>
      <c r="H39" s="11">
        <f t="shared" si="2"/>
        <v>0</v>
      </c>
    </row>
    <row r="40" spans="1:8">
      <c r="A40" s="25"/>
      <c r="B40" s="96" t="s">
        <v>10</v>
      </c>
      <c r="C40" s="13"/>
      <c r="D40" s="121">
        <v>11</v>
      </c>
      <c r="E40" s="11"/>
      <c r="F40" s="11"/>
      <c r="G40" s="11"/>
      <c r="H40" s="11">
        <f t="shared" si="2"/>
        <v>0</v>
      </c>
    </row>
    <row r="41" spans="1:8">
      <c r="A41" s="25"/>
      <c r="B41" s="96" t="s">
        <v>11</v>
      </c>
      <c r="C41" s="14"/>
      <c r="D41" s="121">
        <v>10</v>
      </c>
      <c r="E41" s="11"/>
      <c r="F41" s="11"/>
      <c r="G41" s="11"/>
      <c r="H41" s="11">
        <f t="shared" si="2"/>
        <v>0</v>
      </c>
    </row>
    <row r="42" spans="1:8">
      <c r="A42" s="25"/>
      <c r="B42" s="96" t="s">
        <v>4</v>
      </c>
      <c r="C42" s="14"/>
      <c r="D42" s="121">
        <v>9</v>
      </c>
      <c r="E42" s="11"/>
      <c r="F42" s="11"/>
      <c r="G42" s="11"/>
      <c r="H42" s="11">
        <f t="shared" si="2"/>
        <v>0</v>
      </c>
    </row>
    <row r="43" spans="1:8">
      <c r="A43" s="25"/>
      <c r="B43" s="96" t="s">
        <v>3</v>
      </c>
      <c r="C43" s="14" t="s">
        <v>5</v>
      </c>
      <c r="D43" s="121">
        <v>8</v>
      </c>
      <c r="E43" s="11"/>
      <c r="F43" s="11"/>
      <c r="G43" s="11"/>
      <c r="H43" s="11">
        <f t="shared" si="2"/>
        <v>0</v>
      </c>
    </row>
    <row r="44" spans="1:8">
      <c r="A44" s="25"/>
      <c r="B44" s="96" t="s">
        <v>4</v>
      </c>
      <c r="C44" s="14"/>
      <c r="D44" s="121">
        <v>7</v>
      </c>
      <c r="E44" s="11"/>
      <c r="F44" s="11"/>
      <c r="G44" s="11"/>
      <c r="H44" s="11">
        <f t="shared" si="2"/>
        <v>0</v>
      </c>
    </row>
    <row r="45" spans="1:8">
      <c r="A45" s="25"/>
      <c r="B45" s="96" t="s">
        <v>1</v>
      </c>
      <c r="C45" s="14"/>
      <c r="D45" s="121">
        <v>6</v>
      </c>
      <c r="E45" s="11"/>
      <c r="F45" s="11"/>
      <c r="G45" s="11"/>
      <c r="H45" s="11">
        <f t="shared" si="2"/>
        <v>0</v>
      </c>
    </row>
    <row r="46" spans="1:8">
      <c r="A46" s="25"/>
      <c r="B46" s="96" t="s">
        <v>12</v>
      </c>
      <c r="C46" s="9"/>
      <c r="D46" s="121">
        <v>5</v>
      </c>
      <c r="E46" s="11"/>
      <c r="F46" s="11"/>
      <c r="G46" s="11"/>
      <c r="H46" s="11">
        <f t="shared" si="2"/>
        <v>0</v>
      </c>
    </row>
    <row r="47" spans="1:8">
      <c r="A47" s="25"/>
      <c r="B47" s="96"/>
      <c r="C47" s="14"/>
      <c r="D47" s="121">
        <v>4</v>
      </c>
      <c r="E47" s="11"/>
      <c r="F47" s="11"/>
      <c r="G47" s="11"/>
      <c r="H47" s="11">
        <f t="shared" si="2"/>
        <v>0</v>
      </c>
    </row>
    <row r="48" spans="1:8">
      <c r="A48" s="25"/>
      <c r="B48" s="96"/>
      <c r="C48" s="14" t="s">
        <v>1</v>
      </c>
      <c r="D48" s="121">
        <v>3</v>
      </c>
      <c r="E48" s="11"/>
      <c r="F48" s="11"/>
      <c r="G48" s="11"/>
      <c r="H48" s="11">
        <f t="shared" si="2"/>
        <v>0</v>
      </c>
    </row>
    <row r="49" spans="1:8">
      <c r="A49" s="25"/>
      <c r="B49" s="96"/>
      <c r="C49" s="14"/>
      <c r="D49" s="121">
        <v>2</v>
      </c>
      <c r="E49" s="11"/>
      <c r="F49" s="11"/>
      <c r="G49" s="11"/>
      <c r="H49" s="11">
        <f t="shared" si="2"/>
        <v>0</v>
      </c>
    </row>
    <row r="50" spans="1:8">
      <c r="A50" s="25"/>
      <c r="B50" s="13"/>
      <c r="C50" s="14"/>
      <c r="D50" s="9">
        <v>1</v>
      </c>
      <c r="E50" s="11"/>
      <c r="F50" s="11"/>
      <c r="G50" s="11"/>
      <c r="H50" s="11">
        <f t="shared" si="2"/>
        <v>0</v>
      </c>
    </row>
    <row r="51" spans="1:8" ht="12.75" customHeight="1">
      <c r="B51" s="307" t="s">
        <v>16</v>
      </c>
      <c r="C51" s="307"/>
      <c r="D51" s="307"/>
      <c r="E51" s="11">
        <f>SUM(E38:E50)</f>
        <v>2</v>
      </c>
      <c r="F51" s="11">
        <f>SUM(F38:F50)</f>
        <v>0</v>
      </c>
      <c r="G51" s="11">
        <f>SUM(G38:G50)</f>
        <v>0</v>
      </c>
      <c r="H51" s="11">
        <f>SUM(H38:H50)</f>
        <v>2</v>
      </c>
    </row>
    <row r="52" spans="1:8" ht="12.75" customHeight="1">
      <c r="B52" s="303" t="s">
        <v>17</v>
      </c>
      <c r="C52" s="303"/>
      <c r="D52" s="303"/>
      <c r="E52" s="15">
        <f>+E23+E37+E51</f>
        <v>832</v>
      </c>
      <c r="F52" s="15">
        <f>+F23+F37+F51</f>
        <v>55</v>
      </c>
      <c r="G52" s="15">
        <f>+G23+G37+G51</f>
        <v>4</v>
      </c>
      <c r="H52" s="15">
        <f>+H23+H37+H51</f>
        <v>891</v>
      </c>
    </row>
    <row r="53" spans="1:8">
      <c r="B53" s="48"/>
      <c r="C53" s="48"/>
      <c r="D53" s="48"/>
      <c r="E53" s="49"/>
      <c r="F53" s="49"/>
      <c r="G53" s="49"/>
      <c r="H53" s="49"/>
    </row>
    <row r="54" spans="1:8">
      <c r="B54" s="45" t="s">
        <v>38</v>
      </c>
      <c r="C54" s="45"/>
      <c r="D54" s="45"/>
      <c r="E54" s="45"/>
      <c r="F54" s="45"/>
      <c r="G54" s="45"/>
      <c r="H54" s="45"/>
    </row>
    <row r="55" spans="1:8">
      <c r="B55" s="45"/>
      <c r="C55" s="45" t="s">
        <v>28</v>
      </c>
      <c r="D55" s="45"/>
      <c r="E55" s="45"/>
      <c r="F55" s="45"/>
      <c r="G55" s="45"/>
      <c r="H55" s="45"/>
    </row>
  </sheetData>
  <mergeCells count="7">
    <mergeCell ref="B23:D23"/>
    <mergeCell ref="B37:D37"/>
    <mergeCell ref="B51:D51"/>
    <mergeCell ref="B52:D52"/>
    <mergeCell ref="B5:H5"/>
    <mergeCell ref="B8:D9"/>
    <mergeCell ref="E8:H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2016-04-22T21:27:26Z</cp:lastPrinted>
  <dcterms:created xsi:type="dcterms:W3CDTF">2010-01-11T15:46:31Z</dcterms:created>
  <dcterms:modified xsi:type="dcterms:W3CDTF">2016-04-22T21:27:40Z</dcterms:modified>
</cp:coreProperties>
</file>