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0" yWindow="315" windowWidth="13380" windowHeight="9345" tabRatio="911" firstSheet="1" activeTab="25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51" i="49" l="1"/>
  <c r="F51" i="49"/>
  <c r="E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G52" i="49"/>
  <c r="F52" i="49"/>
  <c r="H51" i="49" l="1"/>
  <c r="E52" i="49"/>
  <c r="G51" i="48"/>
  <c r="F51" i="48"/>
  <c r="E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G52" i="48"/>
  <c r="F52" i="48"/>
  <c r="G51" i="43"/>
  <c r="F51" i="43"/>
  <c r="E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G52" i="43"/>
  <c r="F52" i="43"/>
  <c r="H51" i="43" l="1"/>
  <c r="H51" i="48"/>
  <c r="H52" i="49"/>
  <c r="E52" i="43"/>
  <c r="E52" i="48"/>
  <c r="H52" i="48" l="1"/>
  <c r="H52" i="43"/>
  <c r="G51" i="38" l="1"/>
  <c r="F51" i="38"/>
  <c r="E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G52" i="38"/>
  <c r="F52" i="38"/>
  <c r="E52" i="38"/>
  <c r="G51" i="37"/>
  <c r="F51" i="37"/>
  <c r="E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G37" i="37"/>
  <c r="F37" i="37"/>
  <c r="E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G23" i="37"/>
  <c r="F23" i="37"/>
  <c r="F52" i="37" s="1"/>
  <c r="E23" i="37"/>
  <c r="E52" i="37" s="1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G52" i="37" l="1"/>
  <c r="H23" i="37"/>
  <c r="H51" i="37"/>
  <c r="H51" i="38"/>
  <c r="H37" i="37"/>
  <c r="G51" i="46"/>
  <c r="F51" i="46"/>
  <c r="E51" i="46"/>
  <c r="H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G52" i="46"/>
  <c r="F52" i="46"/>
  <c r="G51" i="35"/>
  <c r="F51" i="35"/>
  <c r="E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F52" i="35"/>
  <c r="E52" i="35"/>
  <c r="G51" i="34"/>
  <c r="F51" i="34"/>
  <c r="E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F52" i="34"/>
  <c r="E52" i="34"/>
  <c r="H52" i="38" l="1"/>
  <c r="H51" i="34"/>
  <c r="H52" i="37"/>
  <c r="H51" i="46"/>
  <c r="E52" i="46"/>
  <c r="H51" i="35"/>
  <c r="H52" i="35"/>
  <c r="G52" i="35"/>
  <c r="G52" i="34"/>
  <c r="H52" i="46" l="1"/>
  <c r="H52" i="34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<sst xmlns="http://schemas.openxmlformats.org/spreadsheetml/2006/main" count="1345" uniqueCount="74">
  <si>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</si>
  <si>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</si>
  <si>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</si>
  <si>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</si>
  <si>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</si>
  <si>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</si>
  <si>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</si>
  <si>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</si>
  <si>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</si>
  <si>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</si>
  <si>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</si>
  <si>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</si>
  <si>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</si>
  <si>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</si>
  <si>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</si>
  <si>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</si>
  <si>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</si>
  <si>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</si>
  <si>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</si>
  <si>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</si>
  <si>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</si>
  <si>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</si>
  <si>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</si>
  <si>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</si>
  <si>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</si>
  <si>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</si>
  <si>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</si>
  <si>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</si>
  <si>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</si>
  <si>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</si>
  <si>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</si>
  <si>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</si>
  <si>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</si>
  <si>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</si>
  <si>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</si>
  <si>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</si>
  <si>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</si>
  <si>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TRT-3ª REGIÃO</t>
  </si>
  <si>
    <t>SECRETARIA DE PESSOAL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</si>
  <si>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</si>
  <si>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</si>
  <si>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</si>
  <si>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</si>
  <si>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</si>
  <si>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</si>
  <si>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</si>
  <si>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</si>
  <si>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 DA 9ª REGIÃO</t>
  </si>
  <si>
    <t>SECRETARIA DE GESTÃO DE PESSOAS - COORDENADORIA DE DADOS FUNCIONAIS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</si>
  <si>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</si>
  <si>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</si>
  <si>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</si>
  <si>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</si>
  <si>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</si>
  <si>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</si>
  <si>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</si>
  <si>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</si>
  <si>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</si>
  <si>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</si>
  <si>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</si>
  <si>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</si>
  <si>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</si>
  <si>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</si>
  <si>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</si>
  <si>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</si>
  <si>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COORDENADORIA DE GESTAO DE PESSOAS</t>
  </si>
  <si>
    <t>TRIBUNAL REGIONAL DO TRABALHO DA 22ª REGIÃO</t>
  </si>
  <si>
    <t>TRIBUNAL REGIONAL DO TRABALHO DA 23ª REGIÃO</t>
  </si>
  <si>
    <t>GESTÃO FUNCIONAL</t>
  </si>
  <si>
    <t>TRIBUNAL REGIONAL DO TRABALHO DA 24ª REGIÃO</t>
  </si>
  <si>
    <t>SERVIÇO DE RECURSOS HUMANOS</t>
  </si>
  <si>
    <t>COORDENADORIA DE INFORMAÇÕES FUNCIONAIS</t>
  </si>
  <si>
    <t>TRIBUNAL SUPERIOR DO TRABALHO</t>
  </si>
  <si>
    <t>Data de referência: 30/04/2019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</si>
</sst>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</numFmts>
  <fonts count="1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0"/>
      <color indexed="8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0"/>
      <color indexed="8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</fonts>
  <fills count="15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666699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41"/>
      </patternFill>
    </fill>
    <fill>
      <patternFill patternType="solid">
        <fgColor rgb="FFD8D8D8"/>
        <bgColor rgb="FFC6C3C6"/>
      </patternFill>
    </fill>
    <fill>
      <patternFill patternType="solid">
        <fgColor rgb="FF7F7F7F"/>
        <bgColor rgb="FF666699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D9D9D9"/>
        <bgColor rgb="FFF2F2F2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2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7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8" fillId="3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8" fillId="4" borderId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8" fillId="5" borderId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5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8" fillId="9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8" fillId="10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38" fillId="11" borderId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8" fillId="5" borderId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8" fillId="9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8" fillId="12" borderId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39" fillId="13" borderId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9" fillId="10" borderId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39" fillId="11" borderId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39" fillId="14" borderId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39" fillId="15" borderId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39" fillId="16" borderId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164" fontId="40" fillId="0" borderId="1"/>
    <xf numFmtId="0" fontId="28" fillId="3" borderId="0" applyNumberFormat="0" applyBorder="0" applyAlignment="0" applyProtection="0"/>
    <xf numFmtId="164" fontId="41" fillId="0" borderId="0">
      <alignment vertical="top"/>
    </xf>
    <xf numFmtId="164" fontId="42" fillId="0" borderId="0">
      <alignment horizontal="right"/>
    </xf>
    <xf numFmtId="164" fontId="42" fillId="0" borderId="0">
      <alignment horizontal="left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43" fillId="4" borderId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2" fontId="46" fillId="0" borderId="0">
      <protection locked="0"/>
    </xf>
    <xf numFmtId="2" fontId="47" fillId="0" borderId="0">
      <protection locked="0"/>
    </xf>
    <xf numFmtId="0" fontId="44" fillId="0" borderId="0"/>
    <xf numFmtId="0" fontId="45" fillId="0" borderId="0"/>
    <xf numFmtId="0" fontId="24" fillId="8" borderId="2" applyNumberFormat="0" applyAlignment="0" applyProtection="0"/>
    <xf numFmtId="0" fontId="24" fillId="8" borderId="2" applyNumberFormat="0" applyAlignment="0" applyProtection="0"/>
    <xf numFmtId="0" fontId="24" fillId="8" borderId="2" applyNumberFormat="0" applyAlignment="0" applyProtection="0"/>
    <xf numFmtId="0" fontId="49" fillId="8" borderId="2"/>
    <xf numFmtId="0" fontId="24" fillId="8" borderId="2" applyNumberFormat="0" applyAlignment="0" applyProtection="0"/>
    <xf numFmtId="0" fontId="24" fillId="8" borderId="2" applyNumberFormat="0" applyAlignment="0" applyProtection="0"/>
    <xf numFmtId="0" fontId="48" fillId="0" borderId="0">
      <alignment vertical="center"/>
    </xf>
    <xf numFmtId="0" fontId="25" fillId="21" borderId="3" applyNumberFormat="0" applyAlignment="0" applyProtection="0"/>
    <xf numFmtId="0" fontId="25" fillId="21" borderId="3" applyNumberFormat="0" applyAlignment="0" applyProtection="0"/>
    <xf numFmtId="0" fontId="50" fillId="21" borderId="3"/>
    <xf numFmtId="0" fontId="25" fillId="21" borderId="3" applyNumberFormat="0" applyAlignment="0" applyProtection="0"/>
    <xf numFmtId="0" fontId="25" fillId="21" borderId="3" applyNumberFormat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51" fillId="0" borderId="4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5" fillId="21" borderId="3" applyNumberFormat="0" applyAlignment="0" applyProtection="0"/>
    <xf numFmtId="4" fontId="38" fillId="0" borderId="0"/>
    <xf numFmtId="166" fontId="38" fillId="0" borderId="0"/>
    <xf numFmtId="165" fontId="20" fillId="0" borderId="0" applyBorder="0" applyAlignment="0" applyProtection="0"/>
    <xf numFmtId="165" fontId="20" fillId="0" borderId="0" applyBorder="0" applyAlignment="0" applyProtection="0"/>
    <xf numFmtId="40" fontId="38" fillId="0" borderId="0"/>
    <xf numFmtId="3" fontId="38" fillId="0" borderId="0"/>
    <xf numFmtId="0" fontId="38" fillId="0" borderId="0"/>
    <xf numFmtId="0" fontId="38" fillId="0" borderId="0"/>
    <xf numFmtId="167" fontId="38" fillId="0" borderId="0"/>
    <xf numFmtId="0" fontId="38" fillId="0" borderId="0"/>
    <xf numFmtId="0" fontId="38" fillId="0" borderId="0"/>
    <xf numFmtId="168" fontId="38" fillId="0" borderId="0"/>
    <xf numFmtId="169" fontId="38" fillId="0" borderId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39" fillId="17" borderId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39" fillId="18" borderId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39" fillId="19" borderId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39" fillId="14" borderId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39" fillId="15" borderId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39" fillId="20" borderId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8" borderId="2" applyNumberFormat="0" applyAlignment="0" applyProtection="0"/>
    <xf numFmtId="170" fontId="20" fillId="0" borderId="0" applyFill="0" applyBorder="0" applyAlignment="0" applyProtection="0"/>
    <xf numFmtId="0" fontId="20" fillId="0" borderId="0" applyFill="0" applyBorder="0" applyAlignment="0" applyProtection="0"/>
    <xf numFmtId="170" fontId="20" fillId="0" borderId="0" applyFill="0" applyBorder="0" applyAlignment="0" applyProtection="0"/>
    <xf numFmtId="0" fontId="32" fillId="0" borderId="0" applyNumberFormat="0" applyFill="0" applyBorder="0" applyAlignment="0" applyProtection="0"/>
    <xf numFmtId="0" fontId="52" fillId="0" borderId="5">
      <alignment horizontal="center"/>
    </xf>
    <xf numFmtId="2" fontId="38" fillId="0" borderId="0"/>
    <xf numFmtId="2" fontId="38" fillId="0" borderId="0"/>
    <xf numFmtId="0" fontId="53" fillId="0" borderId="0">
      <alignment horizontal="left"/>
    </xf>
    <xf numFmtId="0" fontId="23" fillId="4" borderId="0" applyNumberFormat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54" fillId="3" borderId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55" fillId="0" borderId="0"/>
    <xf numFmtId="0" fontId="27" fillId="7" borderId="2" applyNumberFormat="0" applyAlignment="0" applyProtection="0"/>
    <xf numFmtId="0" fontId="52" fillId="0" borderId="9">
      <alignment horizontal="center"/>
    </xf>
    <xf numFmtId="0" fontId="56" fillId="0" borderId="10">
      <alignment horizontal="center"/>
    </xf>
    <xf numFmtId="171" fontId="38" fillId="0" borderId="0"/>
    <xf numFmtId="0" fontId="26" fillId="0" borderId="4" applyNumberFormat="0" applyFill="0" applyAlignment="0" applyProtection="0"/>
    <xf numFmtId="165" fontId="38" fillId="0" borderId="0"/>
    <xf numFmtId="172" fontId="20" fillId="0" borderId="0" applyFill="0" applyBorder="0" applyAlignment="0" applyProtection="0"/>
    <xf numFmtId="167" fontId="38" fillId="0" borderId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57" fillId="22" borderId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2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38" fillId="0" borderId="0"/>
    <xf numFmtId="0" fontId="20" fillId="0" borderId="0"/>
    <xf numFmtId="0" fontId="20" fillId="0" borderId="0"/>
    <xf numFmtId="0" fontId="58" fillId="0" borderId="0"/>
    <xf numFmtId="0" fontId="58" fillId="0" borderId="0"/>
    <xf numFmtId="0" fontId="20" fillId="0" borderId="0"/>
    <xf numFmtId="0" fontId="20" fillId="0" borderId="0"/>
    <xf numFmtId="0" fontId="20" fillId="23" borderId="11" applyNumberFormat="0" applyAlignment="0" applyProtection="0"/>
    <xf numFmtId="0" fontId="20" fillId="23" borderId="11" applyNumberFormat="0" applyAlignment="0" applyProtection="0"/>
    <xf numFmtId="0" fontId="20" fillId="23" borderId="11" applyNumberFormat="0" applyAlignment="0" applyProtection="0"/>
    <xf numFmtId="0" fontId="20" fillId="23" borderId="11" applyNumberFormat="0" applyAlignment="0" applyProtection="0"/>
    <xf numFmtId="0" fontId="20" fillId="23" borderId="11" applyNumberFormat="0" applyAlignment="0" applyProtection="0"/>
    <xf numFmtId="0" fontId="20" fillId="23" borderId="11" applyNumberFormat="0" applyAlignment="0" applyProtection="0"/>
    <xf numFmtId="0" fontId="30" fillId="8" borderId="12" applyNumberFormat="0" applyAlignment="0" applyProtection="0"/>
    <xf numFmtId="10" fontId="38" fillId="0" borderId="0"/>
    <xf numFmtId="173" fontId="46" fillId="0" borderId="0">
      <protection locked="0"/>
    </xf>
    <xf numFmtId="174" fontId="46" fillId="0" borderId="0">
      <protection locked="0"/>
    </xf>
    <xf numFmtId="9" fontId="20" fillId="0" borderId="0" applyFill="0" applyBorder="0" applyAlignment="0" applyProtection="0"/>
    <xf numFmtId="9" fontId="72" fillId="0" borderId="0" applyFont="0" applyFill="0" applyBorder="0" applyAlignment="0" applyProtection="0"/>
    <xf numFmtId="9" fontId="38" fillId="0" borderId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38" fillId="0" borderId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0" fontId="42" fillId="0" borderId="0"/>
    <xf numFmtId="0" fontId="30" fillId="8" borderId="12" applyNumberFormat="0" applyAlignment="0" applyProtection="0"/>
    <xf numFmtId="0" fontId="30" fillId="8" borderId="12" applyNumberFormat="0" applyAlignment="0" applyProtection="0"/>
    <xf numFmtId="0" fontId="59" fillId="8" borderId="12"/>
    <xf numFmtId="0" fontId="30" fillId="8" borderId="12" applyNumberFormat="0" applyAlignment="0" applyProtection="0"/>
    <xf numFmtId="0" fontId="30" fillId="8" borderId="12" applyNumberFormat="0" applyAlignment="0" applyProtection="0"/>
    <xf numFmtId="38" fontId="38" fillId="0" borderId="0"/>
    <xf numFmtId="38" fontId="60" fillId="0" borderId="13"/>
    <xf numFmtId="175" fontId="58" fillId="0" borderId="0">
      <protection locked="0"/>
    </xf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38" fillId="0" borderId="0"/>
    <xf numFmtId="176" fontId="20" fillId="0" borderId="0" applyFill="0" applyBorder="0" applyAlignment="0" applyProtection="0"/>
    <xf numFmtId="165" fontId="20" fillId="0" borderId="0"/>
    <xf numFmtId="0" fontId="20" fillId="0" borderId="0"/>
    <xf numFmtId="165" fontId="20" fillId="0" borderId="0"/>
    <xf numFmtId="165" fontId="58" fillId="0" borderId="0"/>
    <xf numFmtId="165" fontId="2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2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38" fillId="0" borderId="0"/>
    <xf numFmtId="178" fontId="38" fillId="0" borderId="0"/>
    <xf numFmtId="0" fontId="33" fillId="0" borderId="0" applyNumberFormat="0" applyFill="0" applyBorder="0" applyAlignment="0" applyProtection="0"/>
    <xf numFmtId="0" fontId="63" fillId="0" borderId="14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67" fillId="0" borderId="6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6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69" fillId="0" borderId="7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70" fillId="0" borderId="8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0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5" fillId="0" borderId="15"/>
    <xf numFmtId="2" fontId="64" fillId="0" borderId="0">
      <protection locked="0"/>
    </xf>
    <xf numFmtId="2" fontId="64" fillId="0" borderId="0">
      <protection locked="0"/>
    </xf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66" fillId="0" borderId="16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174" fontId="46" fillId="0" borderId="0">
      <protection locked="0"/>
    </xf>
    <xf numFmtId="179" fontId="46" fillId="0" borderId="0">
      <protection locked="0"/>
    </xf>
    <xf numFmtId="0" fontId="58" fillId="0" borderId="0"/>
    <xf numFmtId="43" fontId="72" fillId="0" borderId="0" applyFont="0" applyFill="0" applyBorder="0" applyAlignment="0" applyProtection="0"/>
    <xf numFmtId="165" fontId="20" fillId="0" borderId="0" applyFill="0" applyBorder="0" applyAlignment="0" applyProtection="0"/>
    <xf numFmtId="176" fontId="20" fillId="0" borderId="0" applyFill="0" applyBorder="0" applyAlignment="0" applyProtection="0"/>
    <xf numFmtId="165" fontId="20" fillId="0" borderId="0" applyFill="0" applyBorder="0" applyAlignment="0" applyProtection="0"/>
    <xf numFmtId="176" fontId="20" fillId="0" borderId="0" applyFill="0" applyBorder="0" applyAlignment="0" applyProtection="0"/>
    <xf numFmtId="3" fontId="38" fillId="0" borderId="0"/>
    <xf numFmtId="0" fontId="31" fillId="0" borderId="0" applyNumberFormat="0" applyFill="0" applyBorder="0" applyAlignment="0" applyProtection="0"/>
    <xf numFmtId="0" fontId="76" fillId="0" borderId="0"/>
    <xf numFmtId="0" fontId="79" fillId="0" borderId="0" applyNumberFormat="0" applyFill="0" applyBorder="0" applyAlignment="0" applyProtection="0"/>
    <xf numFmtId="0" fontId="80" fillId="0" borderId="29" applyNumberFormat="0" applyFill="0" applyAlignment="0" applyProtection="0"/>
    <xf numFmtId="0" fontId="81" fillId="0" borderId="30" applyNumberFormat="0" applyFill="0" applyAlignment="0" applyProtection="0"/>
    <xf numFmtId="0" fontId="82" fillId="0" borderId="31" applyNumberFormat="0" applyFill="0" applyAlignment="0" applyProtection="0"/>
    <xf numFmtId="0" fontId="82" fillId="0" borderId="0" applyNumberFormat="0" applyFill="0" applyBorder="0" applyAlignment="0" applyProtection="0"/>
    <xf numFmtId="0" fontId="83" fillId="33" borderId="0" applyNumberFormat="0" applyBorder="0" applyAlignment="0" applyProtection="0"/>
    <xf numFmtId="0" fontId="84" fillId="34" borderId="0" applyNumberFormat="0" applyBorder="0" applyAlignment="0" applyProtection="0"/>
    <xf numFmtId="0" fontId="85" fillId="35" borderId="0" applyNumberFormat="0" applyBorder="0" applyAlignment="0" applyProtection="0"/>
    <xf numFmtId="0" fontId="86" fillId="36" borderId="32" applyNumberFormat="0" applyAlignment="0" applyProtection="0"/>
    <xf numFmtId="0" fontId="87" fillId="37" borderId="33" applyNumberFormat="0" applyAlignment="0" applyProtection="0"/>
    <xf numFmtId="0" fontId="88" fillId="37" borderId="32" applyNumberFormat="0" applyAlignment="0" applyProtection="0"/>
    <xf numFmtId="0" fontId="89" fillId="0" borderId="34" applyNumberFormat="0" applyFill="0" applyAlignment="0" applyProtection="0"/>
    <xf numFmtId="0" fontId="90" fillId="38" borderId="35" applyNumberForma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37" applyNumberFormat="0" applyFill="0" applyAlignment="0" applyProtection="0"/>
    <xf numFmtId="0" fontId="94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94" fillId="43" borderId="0" applyNumberFormat="0" applyBorder="0" applyAlignment="0" applyProtection="0"/>
    <xf numFmtId="0" fontId="94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94" fillId="47" borderId="0" applyNumberFormat="0" applyBorder="0" applyAlignment="0" applyProtection="0"/>
    <xf numFmtId="0" fontId="94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94" fillId="51" borderId="0" applyNumberFormat="0" applyBorder="0" applyAlignment="0" applyProtection="0"/>
    <xf numFmtId="0" fontId="94" fillId="52" borderId="0" applyNumberFormat="0" applyBorder="0" applyAlignment="0" applyProtection="0"/>
    <xf numFmtId="0" fontId="18" fillId="53" borderId="0" applyNumberFormat="0" applyBorder="0" applyAlignment="0" applyProtection="0"/>
    <xf numFmtId="0" fontId="18" fillId="54" borderId="0" applyNumberFormat="0" applyBorder="0" applyAlignment="0" applyProtection="0"/>
    <xf numFmtId="0" fontId="94" fillId="55" borderId="0" applyNumberFormat="0" applyBorder="0" applyAlignment="0" applyProtection="0"/>
    <xf numFmtId="0" fontId="94" fillId="56" borderId="0" applyNumberFormat="0" applyBorder="0" applyAlignment="0" applyProtection="0"/>
    <xf numFmtId="0" fontId="18" fillId="57" borderId="0" applyNumberFormat="0" applyBorder="0" applyAlignment="0" applyProtection="0"/>
    <xf numFmtId="0" fontId="18" fillId="58" borderId="0" applyNumberFormat="0" applyBorder="0" applyAlignment="0" applyProtection="0"/>
    <xf numFmtId="0" fontId="94" fillId="59" borderId="0" applyNumberFormat="0" applyBorder="0" applyAlignment="0" applyProtection="0"/>
    <xf numFmtId="0" fontId="94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94" fillId="63" borderId="0" applyNumberFormat="0" applyBorder="0" applyAlignment="0" applyProtection="0"/>
    <xf numFmtId="0" fontId="95" fillId="0" borderId="0"/>
    <xf numFmtId="0" fontId="96" fillId="64" borderId="0"/>
    <xf numFmtId="0" fontId="96" fillId="65" borderId="0"/>
    <xf numFmtId="0" fontId="96" fillId="66" borderId="0"/>
    <xf numFmtId="0" fontId="96" fillId="67" borderId="0"/>
    <xf numFmtId="0" fontId="96" fillId="68" borderId="0"/>
    <xf numFmtId="0" fontId="96" fillId="69" borderId="0"/>
    <xf numFmtId="0" fontId="96" fillId="64" borderId="0"/>
    <xf numFmtId="0" fontId="96" fillId="64" borderId="0"/>
    <xf numFmtId="0" fontId="96" fillId="64" borderId="0"/>
    <xf numFmtId="0" fontId="96" fillId="64" borderId="0"/>
    <xf numFmtId="0" fontId="96" fillId="65" borderId="0"/>
    <xf numFmtId="0" fontId="96" fillId="65" borderId="0"/>
    <xf numFmtId="0" fontId="96" fillId="65" borderId="0"/>
    <xf numFmtId="0" fontId="96" fillId="65" borderId="0"/>
    <xf numFmtId="0" fontId="96" fillId="66" borderId="0"/>
    <xf numFmtId="0" fontId="96" fillId="66" borderId="0"/>
    <xf numFmtId="0" fontId="96" fillId="66" borderId="0"/>
    <xf numFmtId="0" fontId="96" fillId="66" borderId="0"/>
    <xf numFmtId="0" fontId="96" fillId="67" borderId="0"/>
    <xf numFmtId="0" fontId="96" fillId="67" borderId="0"/>
    <xf numFmtId="0" fontId="96" fillId="67" borderId="0"/>
    <xf numFmtId="0" fontId="96" fillId="67" borderId="0"/>
    <xf numFmtId="0" fontId="96" fillId="68" borderId="0"/>
    <xf numFmtId="0" fontId="96" fillId="68" borderId="0"/>
    <xf numFmtId="0" fontId="96" fillId="68" borderId="0"/>
    <xf numFmtId="0" fontId="96" fillId="68" borderId="0"/>
    <xf numFmtId="0" fontId="96" fillId="69" borderId="0"/>
    <xf numFmtId="0" fontId="96" fillId="69" borderId="0"/>
    <xf numFmtId="0" fontId="96" fillId="69" borderId="0"/>
    <xf numFmtId="0" fontId="96" fillId="70" borderId="0"/>
    <xf numFmtId="0" fontId="96" fillId="71" borderId="0"/>
    <xf numFmtId="0" fontId="96" fillId="72" borderId="0"/>
    <xf numFmtId="0" fontId="96" fillId="73" borderId="0"/>
    <xf numFmtId="0" fontId="96" fillId="67" borderId="0"/>
    <xf numFmtId="0" fontId="96" fillId="71" borderId="0"/>
    <xf numFmtId="0" fontId="96" fillId="74" borderId="0"/>
    <xf numFmtId="0" fontId="96" fillId="71" borderId="0"/>
    <xf numFmtId="0" fontId="96" fillId="71" borderId="0"/>
    <xf numFmtId="0" fontId="96" fillId="71" borderId="0"/>
    <xf numFmtId="0" fontId="96" fillId="71" borderId="0"/>
    <xf numFmtId="0" fontId="96" fillId="72" borderId="0"/>
    <xf numFmtId="0" fontId="96" fillId="72" borderId="0"/>
    <xf numFmtId="0" fontId="96" fillId="72" borderId="0"/>
    <xf numFmtId="0" fontId="96" fillId="72" borderId="0"/>
    <xf numFmtId="0" fontId="96" fillId="73" borderId="0"/>
    <xf numFmtId="0" fontId="96" fillId="73" borderId="0"/>
    <xf numFmtId="0" fontId="96" fillId="73" borderId="0"/>
    <xf numFmtId="0" fontId="96" fillId="73" borderId="0"/>
    <xf numFmtId="0" fontId="96" fillId="67" borderId="0"/>
    <xf numFmtId="0" fontId="96" fillId="67" borderId="0"/>
    <xf numFmtId="0" fontId="96" fillId="67" borderId="0"/>
    <xf numFmtId="0" fontId="96" fillId="67" borderId="0"/>
    <xf numFmtId="0" fontId="96" fillId="71" borderId="0"/>
    <xf numFmtId="0" fontId="96" fillId="71" borderId="0"/>
    <xf numFmtId="0" fontId="96" fillId="71" borderId="0"/>
    <xf numFmtId="0" fontId="96" fillId="71" borderId="0"/>
    <xf numFmtId="0" fontId="96" fillId="74" borderId="0"/>
    <xf numFmtId="0" fontId="96" fillId="74" borderId="0"/>
    <xf numFmtId="0" fontId="96" fillId="74" borderId="0"/>
    <xf numFmtId="0" fontId="96" fillId="74" borderId="0"/>
    <xf numFmtId="0" fontId="97" fillId="75" borderId="0"/>
    <xf numFmtId="0" fontId="97" fillId="72" borderId="0"/>
    <xf numFmtId="0" fontId="97" fillId="73" borderId="0"/>
    <xf numFmtId="0" fontId="97" fillId="76" borderId="0"/>
    <xf numFmtId="0" fontId="97" fillId="77" borderId="0"/>
    <xf numFmtId="0" fontId="97" fillId="78" borderId="0"/>
    <xf numFmtId="0" fontId="97" fillId="75" borderId="0"/>
    <xf numFmtId="0" fontId="97" fillId="75" borderId="0"/>
    <xf numFmtId="0" fontId="97" fillId="75" borderId="0"/>
    <xf numFmtId="0" fontId="97" fillId="75" borderId="0"/>
    <xf numFmtId="0" fontId="97" fillId="72" borderId="0"/>
    <xf numFmtId="0" fontId="97" fillId="72" borderId="0"/>
    <xf numFmtId="0" fontId="97" fillId="72" borderId="0"/>
    <xf numFmtId="0" fontId="97" fillId="72" borderId="0"/>
    <xf numFmtId="0" fontId="97" fillId="73" borderId="0"/>
    <xf numFmtId="0" fontId="97" fillId="73" borderId="0"/>
    <xf numFmtId="0" fontId="97" fillId="73" borderId="0"/>
    <xf numFmtId="0" fontId="97" fillId="73" borderId="0"/>
    <xf numFmtId="0" fontId="97" fillId="76" borderId="0"/>
    <xf numFmtId="0" fontId="97" fillId="76" borderId="0"/>
    <xf numFmtId="0" fontId="97" fillId="76" borderId="0"/>
    <xf numFmtId="0" fontId="97" fillId="76" borderId="0"/>
    <xf numFmtId="0" fontId="97" fillId="77" borderId="0"/>
    <xf numFmtId="0" fontId="97" fillId="77" borderId="0"/>
    <xf numFmtId="0" fontId="97" fillId="77" borderId="0"/>
    <xf numFmtId="0" fontId="97" fillId="77" borderId="0"/>
    <xf numFmtId="0" fontId="97" fillId="78" borderId="0"/>
    <xf numFmtId="0" fontId="97" fillId="78" borderId="0"/>
    <xf numFmtId="0" fontId="97" fillId="78" borderId="0"/>
    <xf numFmtId="0" fontId="97" fillId="78" borderId="0"/>
    <xf numFmtId="0" fontId="97" fillId="79" borderId="0"/>
    <xf numFmtId="0" fontId="97" fillId="80" borderId="0"/>
    <xf numFmtId="0" fontId="97" fillId="81" borderId="0"/>
    <xf numFmtId="0" fontId="97" fillId="76" borderId="0"/>
    <xf numFmtId="0" fontId="97" fillId="77" borderId="0"/>
    <xf numFmtId="0" fontId="97" fillId="82" borderId="0"/>
    <xf numFmtId="180" fontId="98" fillId="0" borderId="38"/>
    <xf numFmtId="0" fontId="99" fillId="65" borderId="0"/>
    <xf numFmtId="180" fontId="100" fillId="0" borderId="0">
      <alignment vertical="top"/>
    </xf>
    <xf numFmtId="180" fontId="101" fillId="0" borderId="0">
      <alignment horizontal="right"/>
    </xf>
    <xf numFmtId="180" fontId="101" fillId="0" borderId="0">
      <alignment horizontal="left"/>
    </xf>
    <xf numFmtId="0" fontId="102" fillId="66" borderId="0"/>
    <xf numFmtId="0" fontId="102" fillId="66" borderId="0"/>
    <xf numFmtId="0" fontId="102" fillId="66" borderId="0"/>
    <xf numFmtId="0" fontId="102" fillId="66" borderId="0"/>
    <xf numFmtId="2" fontId="103" fillId="0" borderId="0">
      <protection locked="0"/>
    </xf>
    <xf numFmtId="2" fontId="104" fillId="0" borderId="0">
      <protection locked="0"/>
    </xf>
    <xf numFmtId="0" fontId="105" fillId="0" borderId="0"/>
    <xf numFmtId="0" fontId="106" fillId="0" borderId="0"/>
    <xf numFmtId="0" fontId="107" fillId="70" borderId="39"/>
    <xf numFmtId="0" fontId="107" fillId="70" borderId="39"/>
    <xf numFmtId="0" fontId="107" fillId="70" borderId="39"/>
    <xf numFmtId="0" fontId="107" fillId="70" borderId="39"/>
    <xf numFmtId="0" fontId="107" fillId="70" borderId="39"/>
    <xf numFmtId="0" fontId="108" fillId="0" borderId="0">
      <alignment vertical="center"/>
    </xf>
    <xf numFmtId="0" fontId="109" fillId="83" borderId="40"/>
    <xf numFmtId="0" fontId="109" fillId="83" borderId="40"/>
    <xf numFmtId="0" fontId="109" fillId="83" borderId="40"/>
    <xf numFmtId="0" fontId="109" fillId="83" borderId="40"/>
    <xf numFmtId="0" fontId="110" fillId="0" borderId="41"/>
    <xf numFmtId="0" fontId="110" fillId="0" borderId="41"/>
    <xf numFmtId="0" fontId="110" fillId="0" borderId="41"/>
    <xf numFmtId="0" fontId="110" fillId="0" borderId="41"/>
    <xf numFmtId="0" fontId="109" fillId="83" borderId="40"/>
    <xf numFmtId="4" fontId="96" fillId="0" borderId="0"/>
    <xf numFmtId="181" fontId="111" fillId="0" borderId="0"/>
    <xf numFmtId="181" fontId="111" fillId="0" borderId="0"/>
    <xf numFmtId="3" fontId="96" fillId="0" borderId="0"/>
    <xf numFmtId="182" fontId="96" fillId="0" borderId="0"/>
    <xf numFmtId="0" fontId="96" fillId="0" borderId="0"/>
    <xf numFmtId="0" fontId="96" fillId="0" borderId="0"/>
    <xf numFmtId="168" fontId="96" fillId="0" borderId="0"/>
    <xf numFmtId="183" fontId="96" fillId="0" borderId="0"/>
    <xf numFmtId="0" fontId="97" fillId="79" borderId="0"/>
    <xf numFmtId="0" fontId="97" fillId="79" borderId="0"/>
    <xf numFmtId="0" fontId="97" fillId="79" borderId="0"/>
    <xf numFmtId="0" fontId="97" fillId="79" borderId="0"/>
    <xf numFmtId="0" fontId="97" fillId="80" borderId="0"/>
    <xf numFmtId="0" fontId="97" fillId="80" borderId="0"/>
    <xf numFmtId="0" fontId="97" fillId="80" borderId="0"/>
    <xf numFmtId="0" fontId="97" fillId="80" borderId="0"/>
    <xf numFmtId="0" fontId="97" fillId="81" borderId="0"/>
    <xf numFmtId="0" fontId="97" fillId="81" borderId="0"/>
    <xf numFmtId="0" fontId="97" fillId="81" borderId="0"/>
    <xf numFmtId="0" fontId="97" fillId="81" borderId="0"/>
    <xf numFmtId="0" fontId="97" fillId="76" borderId="0"/>
    <xf numFmtId="0" fontId="97" fillId="76" borderId="0"/>
    <xf numFmtId="0" fontId="97" fillId="76" borderId="0"/>
    <xf numFmtId="0" fontId="97" fillId="76" borderId="0"/>
    <xf numFmtId="0" fontId="97" fillId="77" borderId="0"/>
    <xf numFmtId="0" fontId="97" fillId="77" borderId="0"/>
    <xf numFmtId="0" fontId="97" fillId="77" borderId="0"/>
    <xf numFmtId="0" fontId="97" fillId="77" borderId="0"/>
    <xf numFmtId="0" fontId="97" fillId="82" borderId="0"/>
    <xf numFmtId="0" fontId="97" fillId="82" borderId="0"/>
    <xf numFmtId="0" fontId="97" fillId="82" borderId="0"/>
    <xf numFmtId="0" fontId="97" fillId="82" borderId="0"/>
    <xf numFmtId="0" fontId="112" fillId="69" borderId="39"/>
    <xf numFmtId="0" fontId="112" fillId="69" borderId="39"/>
    <xf numFmtId="0" fontId="112" fillId="69" borderId="39"/>
    <xf numFmtId="0" fontId="112" fillId="70" borderId="39"/>
    <xf numFmtId="184" fontId="111" fillId="0" borderId="0"/>
    <xf numFmtId="0" fontId="111" fillId="0" borderId="0"/>
    <xf numFmtId="0" fontId="113" fillId="0" borderId="0"/>
    <xf numFmtId="0" fontId="114" fillId="0" borderId="42">
      <alignment horizontal="center"/>
    </xf>
    <xf numFmtId="2" fontId="96" fillId="0" borderId="0"/>
    <xf numFmtId="2" fontId="96" fillId="0" borderId="0"/>
    <xf numFmtId="0" fontId="115" fillId="0" borderId="0">
      <alignment horizontal="left"/>
    </xf>
    <xf numFmtId="0" fontId="102" fillId="66" borderId="0"/>
    <xf numFmtId="0" fontId="116" fillId="0" borderId="0">
      <alignment horizontal="center"/>
    </xf>
    <xf numFmtId="0" fontId="117" fillId="0" borderId="43"/>
    <xf numFmtId="0" fontId="118" fillId="0" borderId="44"/>
    <xf numFmtId="0" fontId="119" fillId="0" borderId="45"/>
    <xf numFmtId="0" fontId="119" fillId="0" borderId="0"/>
    <xf numFmtId="0" fontId="116" fillId="0" borderId="0">
      <alignment horizontal="center" textRotation="90"/>
    </xf>
    <xf numFmtId="0" fontId="99" fillId="65" borderId="0"/>
    <xf numFmtId="0" fontId="99" fillId="65" borderId="0"/>
    <xf numFmtId="0" fontId="99" fillId="65" borderId="0"/>
    <xf numFmtId="0" fontId="99" fillId="65" borderId="0"/>
    <xf numFmtId="0" fontId="98" fillId="0" borderId="0"/>
    <xf numFmtId="0" fontId="112" fillId="69" borderId="39"/>
    <xf numFmtId="171" fontId="96" fillId="0" borderId="0"/>
    <xf numFmtId="0" fontId="110" fillId="0" borderId="41"/>
    <xf numFmtId="185" fontId="111" fillId="0" borderId="0"/>
    <xf numFmtId="182" fontId="96" fillId="0" borderId="0"/>
    <xf numFmtId="0" fontId="120" fillId="84" borderId="0"/>
    <xf numFmtId="0" fontId="120" fillId="84" borderId="0"/>
    <xf numFmtId="0" fontId="120" fillId="84" borderId="0"/>
    <xf numFmtId="0" fontId="120" fillId="84" borderId="0"/>
    <xf numFmtId="0" fontId="120" fillId="84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6" fillId="0" borderId="0"/>
    <xf numFmtId="0" fontId="9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85" borderId="46"/>
    <xf numFmtId="0" fontId="111" fillId="85" borderId="46"/>
    <xf numFmtId="0" fontId="111" fillId="85" borderId="46"/>
    <xf numFmtId="0" fontId="111" fillId="85" borderId="46"/>
    <xf numFmtId="0" fontId="111" fillId="85" borderId="46"/>
    <xf numFmtId="0" fontId="121" fillId="70" borderId="47"/>
    <xf numFmtId="173" fontId="103" fillId="0" borderId="0">
      <protection locked="0"/>
    </xf>
    <xf numFmtId="186" fontId="103" fillId="0" borderId="0">
      <protection locked="0"/>
    </xf>
    <xf numFmtId="9" fontId="111" fillId="0" borderId="0"/>
    <xf numFmtId="9" fontId="122" fillId="0" borderId="0"/>
    <xf numFmtId="9" fontId="96" fillId="0" borderId="0"/>
    <xf numFmtId="9" fontId="111" fillId="0" borderId="0"/>
    <xf numFmtId="9" fontId="96" fillId="0" borderId="0"/>
    <xf numFmtId="9" fontId="111" fillId="0" borderId="0"/>
    <xf numFmtId="9" fontId="111" fillId="0" borderId="0"/>
    <xf numFmtId="9" fontId="111" fillId="0" borderId="0"/>
    <xf numFmtId="9" fontId="111" fillId="0" borderId="0"/>
    <xf numFmtId="9" fontId="111" fillId="0" borderId="0"/>
    <xf numFmtId="9" fontId="111" fillId="0" borderId="0"/>
    <xf numFmtId="0" fontId="123" fillId="0" borderId="0"/>
    <xf numFmtId="187" fontId="123" fillId="0" borderId="0"/>
    <xf numFmtId="0" fontId="101" fillId="0" borderId="0"/>
    <xf numFmtId="0" fontId="121" fillId="70" borderId="47"/>
    <xf numFmtId="0" fontId="121" fillId="70" borderId="47"/>
    <xf numFmtId="0" fontId="121" fillId="70" borderId="47"/>
    <xf numFmtId="0" fontId="121" fillId="70" borderId="47"/>
    <xf numFmtId="188" fontId="96" fillId="0" borderId="0"/>
    <xf numFmtId="188" fontId="124" fillId="0" borderId="28"/>
    <xf numFmtId="175" fontId="111" fillId="0" borderId="0">
      <protection locked="0"/>
    </xf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111" fillId="0" borderId="0"/>
    <xf numFmtId="181" fontId="96" fillId="0" borderId="0"/>
    <xf numFmtId="189" fontId="111" fillId="0" borderId="0"/>
    <xf numFmtId="181" fontId="111" fillId="0" borderId="0"/>
    <xf numFmtId="0" fontId="111" fillId="0" borderId="0"/>
    <xf numFmtId="181" fontId="111" fillId="0" borderId="0"/>
    <xf numFmtId="181" fontId="111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77" fontId="96" fillId="0" borderId="0"/>
    <xf numFmtId="178" fontId="96" fillId="0" borderId="0"/>
    <xf numFmtId="0" fontId="126" fillId="0" borderId="0"/>
    <xf numFmtId="0" fontId="127" fillId="0" borderId="48"/>
    <xf numFmtId="0" fontId="117" fillId="0" borderId="43"/>
    <xf numFmtId="0" fontId="117" fillId="0" borderId="43"/>
    <xf numFmtId="0" fontId="117" fillId="0" borderId="43"/>
    <xf numFmtId="0" fontId="117" fillId="0" borderId="43"/>
    <xf numFmtId="0" fontId="117" fillId="0" borderId="43"/>
    <xf numFmtId="0" fontId="128" fillId="0" borderId="0"/>
    <xf numFmtId="0" fontId="126" fillId="0" borderId="0"/>
    <xf numFmtId="0" fontId="118" fillId="0" borderId="44"/>
    <xf numFmtId="0" fontId="118" fillId="0" borderId="44"/>
    <xf numFmtId="0" fontId="118" fillId="0" borderId="44"/>
    <xf numFmtId="0" fontId="118" fillId="0" borderId="44"/>
    <xf numFmtId="0" fontId="119" fillId="0" borderId="45"/>
    <xf numFmtId="0" fontId="119" fillId="0" borderId="45"/>
    <xf numFmtId="0" fontId="119" fillId="0" borderId="45"/>
    <xf numFmtId="0" fontId="119" fillId="0" borderId="45"/>
    <xf numFmtId="0" fontId="119" fillId="0" borderId="0"/>
    <xf numFmtId="0" fontId="119" fillId="0" borderId="0"/>
    <xf numFmtId="0" fontId="119" fillId="0" borderId="0"/>
    <xf numFmtId="0" fontId="11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2" fontId="129" fillId="0" borderId="0">
      <protection locked="0"/>
    </xf>
    <xf numFmtId="2" fontId="129" fillId="0" borderId="0">
      <protection locked="0"/>
    </xf>
    <xf numFmtId="0" fontId="130" fillId="0" borderId="49"/>
    <xf numFmtId="0" fontId="130" fillId="0" borderId="49"/>
    <xf numFmtId="0" fontId="130" fillId="0" borderId="49"/>
    <xf numFmtId="0" fontId="130" fillId="0" borderId="49"/>
    <xf numFmtId="186" fontId="103" fillId="0" borderId="0">
      <protection locked="0"/>
    </xf>
    <xf numFmtId="190" fontId="103" fillId="0" borderId="0">
      <protection locked="0"/>
    </xf>
    <xf numFmtId="0" fontId="111" fillId="0" borderId="0"/>
    <xf numFmtId="189" fontId="122" fillId="0" borderId="0"/>
    <xf numFmtId="181" fontId="111" fillId="0" borderId="0"/>
    <xf numFmtId="189" fontId="111" fillId="0" borderId="0"/>
    <xf numFmtId="181" fontId="111" fillId="0" borderId="0"/>
    <xf numFmtId="189" fontId="111" fillId="0" borderId="0"/>
    <xf numFmtId="3" fontId="96" fillId="0" borderId="0"/>
    <xf numFmtId="0" fontId="125" fillId="0" borderId="0"/>
    <xf numFmtId="0" fontId="18" fillId="0" borderId="0"/>
    <xf numFmtId="43" fontId="18" fillId="0" borderId="0" applyFont="0" applyFill="0" applyBorder="0" applyAlignment="0" applyProtection="0"/>
    <xf numFmtId="0" fontId="37" fillId="0" borderId="53" applyNumberFormat="0" applyFill="0" applyAlignment="0" applyProtection="0"/>
    <xf numFmtId="0" fontId="37" fillId="0" borderId="53" applyNumberFormat="0" applyFill="0" applyAlignment="0" applyProtection="0"/>
    <xf numFmtId="0" fontId="37" fillId="0" borderId="53" applyNumberFormat="0" applyFill="0" applyAlignment="0" applyProtection="0"/>
    <xf numFmtId="0" fontId="37" fillId="0" borderId="53" applyNumberFormat="0" applyFill="0" applyAlignment="0" applyProtection="0"/>
    <xf numFmtId="191" fontId="60" fillId="0" borderId="13"/>
    <xf numFmtId="191" fontId="38" fillId="0" borderId="0"/>
    <xf numFmtId="9" fontId="132" fillId="0" borderId="0" applyFill="0" applyBorder="0" applyAlignment="0" applyProtection="0"/>
    <xf numFmtId="0" fontId="22" fillId="95" borderId="0" applyNumberFormat="0" applyBorder="0" applyAlignment="0" applyProtection="0"/>
    <xf numFmtId="0" fontId="21" fillId="99" borderId="0" applyNumberFormat="0" applyBorder="0" applyAlignment="0" applyProtection="0"/>
    <xf numFmtId="0" fontId="23" fillId="92" borderId="0" applyNumberFormat="0" applyBorder="0" applyAlignment="0" applyProtection="0"/>
    <xf numFmtId="0" fontId="21" fillId="0" borderId="0"/>
    <xf numFmtId="0" fontId="30" fillId="8" borderId="52" applyNumberFormat="0" applyAlignment="0" applyProtection="0"/>
    <xf numFmtId="0" fontId="30" fillId="8" borderId="52" applyNumberFormat="0" applyAlignment="0" applyProtection="0"/>
    <xf numFmtId="0" fontId="30" fillId="8" borderId="52" applyNumberFormat="0" applyAlignment="0" applyProtection="0"/>
    <xf numFmtId="0" fontId="30" fillId="8" borderId="52" applyNumberFormat="0" applyAlignment="0" applyProtection="0"/>
    <xf numFmtId="9" fontId="18" fillId="0" borderId="0" applyFont="0" applyFill="0" applyBorder="0" applyAlignment="0" applyProtection="0"/>
    <xf numFmtId="0" fontId="30" fillId="8" borderId="52" applyNumberFormat="0" applyAlignment="0" applyProtection="0"/>
    <xf numFmtId="0" fontId="20" fillId="23" borderId="51" applyNumberFormat="0" applyAlignment="0" applyProtection="0"/>
    <xf numFmtId="0" fontId="20" fillId="23" borderId="51" applyNumberFormat="0" applyAlignment="0" applyProtection="0"/>
    <xf numFmtId="0" fontId="20" fillId="23" borderId="51" applyNumberFormat="0" applyAlignment="0" applyProtection="0"/>
    <xf numFmtId="0" fontId="20" fillId="23" borderId="51" applyNumberFormat="0" applyAlignment="0" applyProtection="0"/>
    <xf numFmtId="0" fontId="20" fillId="23" borderId="51" applyNumberFormat="0" applyAlignment="0" applyProtection="0"/>
    <xf numFmtId="0" fontId="27" fillId="89" borderId="50" applyNumberFormat="0" applyAlignment="0" applyProtection="0"/>
    <xf numFmtId="4" fontId="96" fillId="0" borderId="0"/>
    <xf numFmtId="0" fontId="18" fillId="0" borderId="0"/>
    <xf numFmtId="0" fontId="27" fillId="89" borderId="50" applyNumberFormat="0" applyAlignment="0" applyProtection="0"/>
    <xf numFmtId="0" fontId="27" fillId="89" borderId="50" applyNumberFormat="0" applyAlignment="0" applyProtection="0"/>
    <xf numFmtId="0" fontId="22" fillId="94" borderId="0" applyNumberFormat="0" applyBorder="0" applyAlignment="0" applyProtection="0"/>
    <xf numFmtId="0" fontId="27" fillId="7" borderId="50" applyNumberFormat="0" applyAlignment="0" applyProtection="0"/>
    <xf numFmtId="0" fontId="22" fillId="102" borderId="0" applyNumberFormat="0" applyBorder="0" applyAlignment="0" applyProtection="0"/>
    <xf numFmtId="0" fontId="22" fillId="100" borderId="0" applyNumberFormat="0" applyBorder="0" applyAlignment="0" applyProtection="0"/>
    <xf numFmtId="0" fontId="30" fillId="104" borderId="52" applyNumberFormat="0" applyAlignment="0" applyProtection="0"/>
    <xf numFmtId="0" fontId="27" fillId="8" borderId="50" applyNumberFormat="0" applyAlignment="0" applyProtection="0"/>
    <xf numFmtId="0" fontId="27" fillId="7" borderId="50" applyNumberFormat="0" applyAlignment="0" applyProtection="0"/>
    <xf numFmtId="0" fontId="27" fillId="7" borderId="50" applyNumberFormat="0" applyAlignment="0" applyProtection="0"/>
    <xf numFmtId="0" fontId="27" fillId="7" borderId="50" applyNumberFormat="0" applyAlignment="0" applyProtection="0"/>
    <xf numFmtId="0" fontId="22" fillId="96" borderId="0" applyNumberFormat="0" applyBorder="0" applyAlignment="0" applyProtection="0"/>
    <xf numFmtId="0" fontId="23" fillId="92" borderId="0" applyNumberFormat="0" applyBorder="0" applyAlignment="0" applyProtection="0"/>
    <xf numFmtId="0" fontId="24" fillId="104" borderId="50" applyNumberFormat="0" applyAlignment="0" applyProtection="0"/>
    <xf numFmtId="0" fontId="25" fillId="105" borderId="3" applyNumberFormat="0" applyAlignment="0" applyProtection="0"/>
    <xf numFmtId="0" fontId="29" fillId="110" borderId="0" applyNumberFormat="0" applyBorder="0" applyAlignment="0" applyProtection="0"/>
    <xf numFmtId="0" fontId="96" fillId="0" borderId="0"/>
    <xf numFmtId="0" fontId="28" fillId="91" borderId="0" applyNumberFormat="0" applyBorder="0" applyAlignment="0" applyProtection="0"/>
    <xf numFmtId="0" fontId="24" fillId="8" borderId="50" applyNumberFormat="0" applyAlignment="0" applyProtection="0"/>
    <xf numFmtId="0" fontId="24" fillId="8" borderId="50" applyNumberFormat="0" applyAlignment="0" applyProtection="0"/>
    <xf numFmtId="0" fontId="24" fillId="8" borderId="50" applyNumberFormat="0" applyAlignment="0" applyProtection="0"/>
    <xf numFmtId="0" fontId="24" fillId="8" borderId="50" applyNumberFormat="0" applyAlignment="0" applyProtection="0"/>
    <xf numFmtId="0" fontId="24" fillId="8" borderId="50" applyNumberFormat="0" applyAlignment="0" applyProtection="0"/>
    <xf numFmtId="0" fontId="22" fillId="106" borderId="0" applyNumberFormat="0" applyBorder="0" applyAlignment="0" applyProtection="0"/>
    <xf numFmtId="0" fontId="22" fillId="108" borderId="0" applyNumberFormat="0" applyBorder="0" applyAlignment="0" applyProtection="0"/>
    <xf numFmtId="0" fontId="27" fillId="98" borderId="50" applyNumberFormat="0" applyAlignment="0" applyProtection="0"/>
    <xf numFmtId="0" fontId="22" fillId="95" borderId="0" applyNumberFormat="0" applyBorder="0" applyAlignment="0" applyProtection="0"/>
    <xf numFmtId="0" fontId="22" fillId="109" borderId="0" applyNumberFormat="0" applyBorder="0" applyAlignment="0" applyProtection="0"/>
    <xf numFmtId="0" fontId="22" fillId="103" borderId="0" applyNumberFormat="0" applyBorder="0" applyAlignment="0" applyProtection="0"/>
    <xf numFmtId="0" fontId="22" fillId="103" borderId="0" applyNumberFormat="0" applyBorder="0" applyAlignment="0" applyProtection="0"/>
    <xf numFmtId="0" fontId="22" fillId="109" borderId="0" applyNumberFormat="0" applyBorder="0" applyAlignment="0" applyProtection="0"/>
    <xf numFmtId="0" fontId="22" fillId="95" borderId="0" applyNumberFormat="0" applyBorder="0" applyAlignment="0" applyProtection="0"/>
    <xf numFmtId="0" fontId="27" fillId="98" borderId="50" applyNumberFormat="0" applyAlignment="0" applyProtection="0"/>
    <xf numFmtId="0" fontId="21" fillId="89" borderId="0" applyNumberFormat="0" applyBorder="0" applyAlignment="0" applyProtection="0"/>
    <xf numFmtId="0" fontId="21" fillId="89" borderId="0" applyNumberFormat="0" applyBorder="0" applyAlignment="0" applyProtection="0"/>
    <xf numFmtId="0" fontId="21" fillId="89" borderId="0" applyNumberFormat="0" applyBorder="0" applyAlignment="0" applyProtection="0"/>
    <xf numFmtId="0" fontId="21" fillId="88" borderId="0" applyNumberFormat="0" applyBorder="0" applyAlignment="0" applyProtection="0"/>
    <xf numFmtId="0" fontId="21" fillId="88" borderId="0" applyNumberFormat="0" applyBorder="0" applyAlignment="0" applyProtection="0"/>
    <xf numFmtId="0" fontId="21" fillId="88" borderId="0" applyNumberFormat="0" applyBorder="0" applyAlignment="0" applyProtection="0"/>
    <xf numFmtId="0" fontId="21" fillId="88" borderId="0" applyNumberFormat="0" applyBorder="0" applyAlignment="0" applyProtection="0"/>
    <xf numFmtId="9" fontId="21" fillId="0" borderId="0" applyFont="0" applyFill="0" applyBorder="0" applyAlignment="0" applyProtection="0"/>
    <xf numFmtId="0" fontId="22" fillId="108" borderId="0" applyNumberFormat="0" applyBorder="0" applyAlignment="0" applyProtection="0"/>
    <xf numFmtId="0" fontId="22" fillId="106" borderId="0" applyNumberFormat="0" applyBorder="0" applyAlignment="0" applyProtection="0"/>
    <xf numFmtId="0" fontId="28" fillId="91" borderId="0" applyNumberFormat="0" applyBorder="0" applyAlignment="0" applyProtection="0"/>
    <xf numFmtId="0" fontId="21" fillId="87" borderId="0" applyNumberFormat="0" applyBorder="0" applyAlignment="0" applyProtection="0"/>
    <xf numFmtId="0" fontId="21" fillId="87" borderId="0" applyNumberFormat="0" applyBorder="0" applyAlignment="0" applyProtection="0"/>
    <xf numFmtId="0" fontId="21" fillId="87" borderId="0" applyNumberFormat="0" applyBorder="0" applyAlignment="0" applyProtection="0"/>
    <xf numFmtId="0" fontId="21" fillId="87" borderId="0" applyNumberFormat="0" applyBorder="0" applyAlignment="0" applyProtection="0"/>
    <xf numFmtId="0" fontId="21" fillId="89" borderId="0" applyNumberFormat="0" applyBorder="0" applyAlignment="0" applyProtection="0"/>
    <xf numFmtId="0" fontId="21" fillId="88" borderId="0" applyNumberFormat="0" applyBorder="0" applyAlignment="0" applyProtection="0"/>
    <xf numFmtId="0" fontId="21" fillId="87" borderId="0" applyNumberFormat="0" applyBorder="0" applyAlignment="0" applyProtection="0"/>
    <xf numFmtId="0" fontId="127" fillId="0" borderId="48"/>
    <xf numFmtId="0" fontId="131" fillId="86" borderId="0" applyBorder="0" applyProtection="0"/>
    <xf numFmtId="0" fontId="131" fillId="86" borderId="0" applyBorder="0" applyProtection="0"/>
    <xf numFmtId="0" fontId="27" fillId="89" borderId="50" applyNumberFormat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31" fillId="86" borderId="0" applyBorder="0" applyProtection="0"/>
    <xf numFmtId="0" fontId="22" fillId="103" borderId="0" applyNumberFormat="0" applyBorder="0" applyAlignment="0" applyProtection="0"/>
    <xf numFmtId="0" fontId="22" fillId="107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32" fillId="0" borderId="0" applyFill="0" applyBorder="0" applyAlignment="0" applyProtection="0"/>
    <xf numFmtId="0" fontId="21" fillId="101" borderId="0" applyNumberFormat="0" applyBorder="0" applyAlignment="0" applyProtection="0"/>
    <xf numFmtId="0" fontId="21" fillId="99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100" borderId="0" applyNumberFormat="0" applyBorder="0" applyAlignment="0" applyProtection="0"/>
    <xf numFmtId="0" fontId="29" fillId="110" borderId="0" applyNumberFormat="0" applyBorder="0" applyAlignment="0" applyProtection="0"/>
    <xf numFmtId="0" fontId="25" fillId="105" borderId="3" applyNumberFormat="0" applyAlignment="0" applyProtection="0"/>
    <xf numFmtId="0" fontId="24" fillId="104" borderId="50" applyNumberFormat="0" applyAlignment="0" applyProtection="0"/>
    <xf numFmtId="0" fontId="20" fillId="111" borderId="51" applyNumberFormat="0" applyFont="0" applyAlignment="0" applyProtection="0"/>
    <xf numFmtId="0" fontId="22" fillId="96" borderId="0" applyNumberFormat="0" applyBorder="0" applyAlignment="0" applyProtection="0"/>
    <xf numFmtId="0" fontId="22" fillId="103" borderId="0" applyNumberFormat="0" applyBorder="0" applyAlignment="0" applyProtection="0"/>
    <xf numFmtId="0" fontId="30" fillId="104" borderId="52" applyNumberFormat="0" applyAlignment="0" applyProtection="0"/>
    <xf numFmtId="0" fontId="22" fillId="95" borderId="0" applyNumberFormat="0" applyBorder="0" applyAlignment="0" applyProtection="0"/>
    <xf numFmtId="0" fontId="22" fillId="94" borderId="0" applyNumberFormat="0" applyBorder="0" applyAlignment="0" applyProtection="0"/>
    <xf numFmtId="0" fontId="22" fillId="100" borderId="0" applyNumberFormat="0" applyBorder="0" applyAlignment="0" applyProtection="0"/>
    <xf numFmtId="0" fontId="22" fillId="102" borderId="0" applyNumberFormat="0" applyBorder="0" applyAlignment="0" applyProtection="0"/>
    <xf numFmtId="0" fontId="21" fillId="101" borderId="0" applyNumberFormat="0" applyBorder="0" applyAlignment="0" applyProtection="0"/>
    <xf numFmtId="0" fontId="21" fillId="99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33" fillId="0" borderId="0" applyNumberFormat="0" applyFill="0" applyBorder="0" applyAlignment="0" applyProtection="0"/>
    <xf numFmtId="0" fontId="21" fillId="100" borderId="0" applyNumberFormat="0" applyBorder="0" applyAlignment="0" applyProtection="0"/>
    <xf numFmtId="0" fontId="21" fillId="99" borderId="0" applyNumberFormat="0" applyBorder="0" applyAlignment="0" applyProtection="0"/>
    <xf numFmtId="0" fontId="18" fillId="39" borderId="36" applyNumberFormat="0" applyFont="0" applyAlignment="0" applyProtection="0"/>
    <xf numFmtId="0" fontId="18" fillId="39" borderId="36" applyNumberFormat="0" applyFont="0" applyAlignment="0" applyProtection="0"/>
    <xf numFmtId="0" fontId="18" fillId="39" borderId="36" applyNumberFormat="0" applyFont="0" applyAlignment="0" applyProtection="0"/>
    <xf numFmtId="0" fontId="18" fillId="39" borderId="36" applyNumberFormat="0" applyFont="0" applyAlignment="0" applyProtection="0"/>
    <xf numFmtId="0" fontId="18" fillId="39" borderId="36" applyNumberFormat="0" applyFont="0" applyAlignment="0" applyProtection="0"/>
    <xf numFmtId="0" fontId="18" fillId="39" borderId="36" applyNumberFormat="0" applyFont="0" applyAlignment="0" applyProtection="0"/>
    <xf numFmtId="0" fontId="21" fillId="98" borderId="0" applyNumberFormat="0" applyBorder="0" applyAlignment="0" applyProtection="0"/>
    <xf numFmtId="0" fontId="21" fillId="97" borderId="0" applyNumberFormat="0" applyBorder="0" applyAlignment="0" applyProtection="0"/>
    <xf numFmtId="0" fontId="33" fillId="0" borderId="0" applyNumberFormat="0" applyFill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21" fillId="90" borderId="0" applyNumberFormat="0" applyBorder="0" applyAlignment="0" applyProtection="0"/>
    <xf numFmtId="0" fontId="22" fillId="107" borderId="0" applyNumberFormat="0" applyBorder="0" applyAlignment="0" applyProtection="0"/>
    <xf numFmtId="0" fontId="21" fillId="98" borderId="0" applyNumberFormat="0" applyBorder="0" applyAlignment="0" applyProtection="0"/>
    <xf numFmtId="0" fontId="21" fillId="97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21" fillId="90" borderId="0" applyNumberFormat="0" applyBorder="0" applyAlignment="0" applyProtection="0"/>
    <xf numFmtId="0" fontId="17" fillId="0" borderId="0"/>
    <xf numFmtId="0" fontId="137" fillId="0" borderId="0"/>
    <xf numFmtId="0" fontId="30" fillId="8" borderId="69" applyNumberFormat="0" applyAlignment="0" applyProtection="0"/>
    <xf numFmtId="0" fontId="30" fillId="8" borderId="69" applyNumberFormat="0" applyAlignment="0" applyProtection="0"/>
    <xf numFmtId="0" fontId="30" fillId="8" borderId="69" applyNumberFormat="0" applyAlignment="0" applyProtection="0"/>
    <xf numFmtId="0" fontId="30" fillId="8" borderId="69" applyNumberFormat="0" applyAlignment="0" applyProtection="0"/>
    <xf numFmtId="0" fontId="30" fillId="8" borderId="69" applyNumberFormat="0" applyAlignment="0" applyProtection="0"/>
    <xf numFmtId="0" fontId="20" fillId="23" borderId="68" applyNumberFormat="0" applyAlignment="0" applyProtection="0"/>
    <xf numFmtId="0" fontId="20" fillId="23" borderId="68" applyNumberFormat="0" applyAlignment="0" applyProtection="0"/>
    <xf numFmtId="0" fontId="20" fillId="23" borderId="68" applyNumberFormat="0" applyAlignment="0" applyProtection="0"/>
    <xf numFmtId="0" fontId="20" fillId="23" borderId="68" applyNumberFormat="0" applyAlignment="0" applyProtection="0"/>
    <xf numFmtId="0" fontId="20" fillId="23" borderId="68" applyNumberFormat="0" applyAlignment="0" applyProtection="0"/>
    <xf numFmtId="0" fontId="24" fillId="8" borderId="62" applyNumberFormat="0" applyAlignment="0" applyProtection="0"/>
    <xf numFmtId="0" fontId="24" fillId="8" borderId="62" applyNumberFormat="0" applyAlignment="0" applyProtection="0"/>
    <xf numFmtId="0" fontId="24" fillId="8" borderId="62" applyNumberFormat="0" applyAlignment="0" applyProtection="0"/>
    <xf numFmtId="0" fontId="24" fillId="8" borderId="62" applyNumberFormat="0" applyAlignment="0" applyProtection="0"/>
    <xf numFmtId="0" fontId="24" fillId="8" borderId="62" applyNumberFormat="0" applyAlignment="0" applyProtection="0"/>
    <xf numFmtId="0" fontId="27" fillId="7" borderId="67" applyNumberFormat="0" applyAlignment="0" applyProtection="0"/>
    <xf numFmtId="0" fontId="27" fillId="8" borderId="67" applyNumberFormat="0" applyAlignment="0" applyProtection="0"/>
    <xf numFmtId="0" fontId="27" fillId="7" borderId="67" applyNumberFormat="0" applyAlignment="0" applyProtection="0"/>
    <xf numFmtId="0" fontId="27" fillId="7" borderId="67" applyNumberFormat="0" applyAlignment="0" applyProtection="0"/>
    <xf numFmtId="0" fontId="27" fillId="7" borderId="67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8" borderId="62" applyNumberFormat="0" applyAlignment="0" applyProtection="0"/>
    <xf numFmtId="0" fontId="27" fillId="7" borderId="62" applyNumberFormat="0" applyAlignment="0" applyProtection="0"/>
    <xf numFmtId="0" fontId="24" fillId="8" borderId="67" applyNumberFormat="0" applyAlignment="0" applyProtection="0"/>
    <xf numFmtId="0" fontId="24" fillId="8" borderId="67" applyNumberFormat="0" applyAlignment="0" applyProtection="0"/>
    <xf numFmtId="0" fontId="24" fillId="8" borderId="67" applyNumberFormat="0" applyAlignment="0" applyProtection="0"/>
    <xf numFmtId="0" fontId="24" fillId="8" borderId="67" applyNumberFormat="0" applyAlignment="0" applyProtection="0"/>
    <xf numFmtId="0" fontId="24" fillId="8" borderId="67" applyNumberFormat="0" applyAlignment="0" applyProtection="0"/>
    <xf numFmtId="0" fontId="17" fillId="0" borderId="0"/>
    <xf numFmtId="0" fontId="20" fillId="23" borderId="63" applyNumberFormat="0" applyAlignment="0" applyProtection="0"/>
    <xf numFmtId="0" fontId="20" fillId="23" borderId="63" applyNumberFormat="0" applyAlignment="0" applyProtection="0"/>
    <xf numFmtId="0" fontId="20" fillId="23" borderId="63" applyNumberFormat="0" applyAlignment="0" applyProtection="0"/>
    <xf numFmtId="0" fontId="20" fillId="23" borderId="63" applyNumberFormat="0" applyAlignment="0" applyProtection="0"/>
    <xf numFmtId="0" fontId="20" fillId="23" borderId="63" applyNumberFormat="0" applyAlignment="0" applyProtection="0"/>
    <xf numFmtId="0" fontId="30" fillId="8" borderId="64" applyNumberFormat="0" applyAlignment="0" applyProtection="0"/>
    <xf numFmtId="9" fontId="17" fillId="0" borderId="0" applyFont="0" applyFill="0" applyBorder="0" applyAlignment="0" applyProtection="0"/>
    <xf numFmtId="0" fontId="30" fillId="8" borderId="64" applyNumberFormat="0" applyAlignment="0" applyProtection="0"/>
    <xf numFmtId="0" fontId="30" fillId="8" borderId="64" applyNumberFormat="0" applyAlignment="0" applyProtection="0"/>
    <xf numFmtId="0" fontId="30" fillId="8" borderId="64" applyNumberFormat="0" applyAlignment="0" applyProtection="0"/>
    <xf numFmtId="0" fontId="30" fillId="8" borderId="64" applyNumberFormat="0" applyAlignment="0" applyProtection="0"/>
    <xf numFmtId="0" fontId="37" fillId="0" borderId="65" applyNumberFormat="0" applyFill="0" applyAlignment="0" applyProtection="0"/>
    <xf numFmtId="0" fontId="37" fillId="0" borderId="65" applyNumberFormat="0" applyFill="0" applyAlignment="0" applyProtection="0"/>
    <xf numFmtId="0" fontId="37" fillId="0" borderId="65" applyNumberFormat="0" applyFill="0" applyAlignment="0" applyProtection="0"/>
    <xf numFmtId="0" fontId="37" fillId="0" borderId="65" applyNumberFormat="0" applyFill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58" fillId="0" borderId="0"/>
    <xf numFmtId="176" fontId="58" fillId="0" borderId="0" applyBorder="0" applyProtection="0"/>
    <xf numFmtId="0" fontId="37" fillId="0" borderId="70" applyNumberFormat="0" applyFill="0" applyAlignment="0" applyProtection="0"/>
    <xf numFmtId="0" fontId="37" fillId="0" borderId="70" applyNumberFormat="0" applyFill="0" applyAlignment="0" applyProtection="0"/>
    <xf numFmtId="0" fontId="37" fillId="0" borderId="70" applyNumberFormat="0" applyFill="0" applyAlignment="0" applyProtection="0"/>
    <xf numFmtId="0" fontId="37" fillId="0" borderId="70" applyNumberFormat="0" applyFill="0" applyAlignment="0" applyProtection="0"/>
    <xf numFmtId="0" fontId="139" fillId="0" borderId="0"/>
    <xf numFmtId="195" fontId="96" fillId="0" borderId="0"/>
    <xf numFmtId="0" fontId="140" fillId="0" borderId="72"/>
    <xf numFmtId="0" fontId="141" fillId="0" borderId="0">
      <alignment vertical="top"/>
    </xf>
    <xf numFmtId="0" fontId="142" fillId="0" borderId="0">
      <alignment horizontal="right"/>
    </xf>
    <xf numFmtId="0" fontId="142" fillId="0" borderId="0">
      <alignment horizontal="left"/>
    </xf>
    <xf numFmtId="193" fontId="103" fillId="0" borderId="0">
      <protection locked="0"/>
    </xf>
    <xf numFmtId="193" fontId="104" fillId="0" borderId="0">
      <protection locked="0"/>
    </xf>
    <xf numFmtId="192" fontId="143" fillId="0" borderId="0"/>
    <xf numFmtId="192" fontId="144" fillId="0" borderId="0"/>
    <xf numFmtId="192" fontId="145" fillId="0" borderId="0">
      <alignment vertical="center"/>
    </xf>
    <xf numFmtId="0" fontId="109" fillId="83" borderId="47"/>
    <xf numFmtId="0" fontId="109" fillId="83" borderId="47"/>
    <xf numFmtId="0" fontId="109" fillId="83" borderId="47"/>
    <xf numFmtId="0" fontId="109" fillId="83" borderId="47"/>
    <xf numFmtId="0" fontId="110" fillId="0" borderId="73"/>
    <xf numFmtId="0" fontId="110" fillId="0" borderId="73"/>
    <xf numFmtId="0" fontId="110" fillId="0" borderId="73"/>
    <xf numFmtId="0" fontId="110" fillId="0" borderId="73"/>
    <xf numFmtId="0" fontId="109" fillId="83" borderId="47"/>
    <xf numFmtId="195" fontId="96" fillId="0" borderId="0"/>
    <xf numFmtId="196" fontId="146" fillId="0" borderId="0"/>
    <xf numFmtId="196" fontId="146" fillId="0" borderId="0"/>
    <xf numFmtId="194" fontId="96" fillId="0" borderId="0"/>
    <xf numFmtId="197" fontId="96" fillId="0" borderId="0"/>
    <xf numFmtId="192" fontId="96" fillId="0" borderId="0"/>
    <xf numFmtId="192" fontId="96" fillId="0" borderId="0"/>
    <xf numFmtId="198" fontId="146" fillId="0" borderId="0"/>
    <xf numFmtId="192" fontId="146" fillId="0" borderId="0"/>
    <xf numFmtId="192" fontId="147" fillId="0" borderId="74">
      <alignment horizontal="center"/>
    </xf>
    <xf numFmtId="193" fontId="96" fillId="0" borderId="0"/>
    <xf numFmtId="193" fontId="96" fillId="0" borderId="0"/>
    <xf numFmtId="192" fontId="148" fillId="0" borderId="0">
      <alignment horizontal="left"/>
    </xf>
    <xf numFmtId="0" fontId="149" fillId="0" borderId="0">
      <alignment horizontal="center"/>
    </xf>
    <xf numFmtId="0" fontId="117" fillId="0" borderId="75"/>
    <xf numFmtId="0" fontId="118" fillId="0" borderId="76"/>
    <xf numFmtId="0" fontId="119" fillId="0" borderId="77"/>
    <xf numFmtId="0" fontId="149" fillId="0" borderId="0">
      <alignment horizontal="center" textRotation="90"/>
    </xf>
    <xf numFmtId="192" fontId="140" fillId="0" borderId="0"/>
    <xf numFmtId="0" fontId="110" fillId="0" borderId="73"/>
    <xf numFmtId="185" fontId="146" fillId="0" borderId="0"/>
    <xf numFmtId="197" fontId="9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9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96" fillId="0" borderId="0"/>
    <xf numFmtId="192" fontId="9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0" fontId="146" fillId="85" borderId="46"/>
    <xf numFmtId="0" fontId="146" fillId="85" borderId="46"/>
    <xf numFmtId="0" fontId="146" fillId="85" borderId="46"/>
    <xf numFmtId="0" fontId="146" fillId="85" borderId="46"/>
    <xf numFmtId="0" fontId="146" fillId="85" borderId="46"/>
    <xf numFmtId="199" fontId="146" fillId="0" borderId="0"/>
    <xf numFmtId="199" fontId="139" fillId="0" borderId="0"/>
    <xf numFmtId="199" fontId="96" fillId="0" borderId="0"/>
    <xf numFmtId="199" fontId="146" fillId="0" borderId="0"/>
    <xf numFmtId="199" fontId="96" fillId="0" borderId="0"/>
    <xf numFmtId="199" fontId="146" fillId="0" borderId="0"/>
    <xf numFmtId="199" fontId="146" fillId="0" borderId="0"/>
    <xf numFmtId="199" fontId="146" fillId="0" borderId="0"/>
    <xf numFmtId="199" fontId="146" fillId="0" borderId="0"/>
    <xf numFmtId="199" fontId="146" fillId="0" borderId="0"/>
    <xf numFmtId="199" fontId="146" fillId="0" borderId="0"/>
    <xf numFmtId="0" fontId="150" fillId="0" borderId="0"/>
    <xf numFmtId="187" fontId="150" fillId="0" borderId="0"/>
    <xf numFmtId="192" fontId="142" fillId="0" borderId="0"/>
    <xf numFmtId="200" fontId="96" fillId="0" borderId="0"/>
    <xf numFmtId="200" fontId="151" fillId="0" borderId="78"/>
    <xf numFmtId="175" fontId="146" fillId="0" borderId="0">
      <protection locked="0"/>
    </xf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96" fillId="0" borderId="0"/>
    <xf numFmtId="201" fontId="146" fillId="0" borderId="0"/>
    <xf numFmtId="196" fontId="146" fillId="0" borderId="0"/>
    <xf numFmtId="192" fontId="146" fillId="0" borderId="0"/>
    <xf numFmtId="196" fontId="146" fillId="0" borderId="0"/>
    <xf numFmtId="196" fontId="146" fillId="0" borderId="0"/>
    <xf numFmtId="192" fontId="152" fillId="0" borderId="79"/>
    <xf numFmtId="0" fontId="117" fillId="0" borderId="75"/>
    <xf numFmtId="0" fontId="117" fillId="0" borderId="75"/>
    <xf numFmtId="0" fontId="117" fillId="0" borderId="75"/>
    <xf numFmtId="0" fontId="117" fillId="0" borderId="75"/>
    <xf numFmtId="0" fontId="117" fillId="0" borderId="75"/>
    <xf numFmtId="0" fontId="118" fillId="0" borderId="76"/>
    <xf numFmtId="0" fontId="118" fillId="0" borderId="76"/>
    <xf numFmtId="0" fontId="118" fillId="0" borderId="76"/>
    <xf numFmtId="0" fontId="118" fillId="0" borderId="76"/>
    <xf numFmtId="0" fontId="119" fillId="0" borderId="77"/>
    <xf numFmtId="0" fontId="119" fillId="0" borderId="77"/>
    <xf numFmtId="0" fontId="119" fillId="0" borderId="77"/>
    <xf numFmtId="0" fontId="119" fillId="0" borderId="77"/>
    <xf numFmtId="193" fontId="129" fillId="0" borderId="0">
      <protection locked="0"/>
    </xf>
    <xf numFmtId="193" fontId="129" fillId="0" borderId="0">
      <protection locked="0"/>
    </xf>
    <xf numFmtId="0" fontId="130" fillId="0" borderId="80"/>
    <xf numFmtId="0" fontId="130" fillId="0" borderId="80"/>
    <xf numFmtId="0" fontId="130" fillId="0" borderId="80"/>
    <xf numFmtId="0" fontId="130" fillId="0" borderId="80"/>
    <xf numFmtId="192" fontId="146" fillId="0" borderId="0"/>
    <xf numFmtId="201" fontId="139" fillId="0" borderId="0"/>
    <xf numFmtId="196" fontId="146" fillId="0" borderId="0"/>
    <xf numFmtId="201" fontId="146" fillId="0" borderId="0"/>
    <xf numFmtId="196" fontId="146" fillId="0" borderId="0"/>
    <xf numFmtId="201" fontId="146" fillId="0" borderId="0"/>
    <xf numFmtId="194" fontId="96" fillId="0" borderId="0"/>
    <xf numFmtId="192" fontId="152" fillId="0" borderId="79"/>
    <xf numFmtId="0" fontId="16" fillId="0" borderId="0"/>
    <xf numFmtId="0" fontId="37" fillId="0" borderId="85" applyNumberFormat="0" applyFill="0" applyAlignment="0" applyProtection="0"/>
    <xf numFmtId="0" fontId="37" fillId="0" borderId="85" applyNumberFormat="0" applyFill="0" applyAlignment="0" applyProtection="0"/>
    <xf numFmtId="0" fontId="37" fillId="0" borderId="85" applyNumberFormat="0" applyFill="0" applyAlignment="0" applyProtection="0"/>
    <xf numFmtId="0" fontId="37" fillId="0" borderId="85" applyNumberFormat="0" applyFill="0" applyAlignment="0" applyProtection="0"/>
    <xf numFmtId="0" fontId="30" fillId="8" borderId="84" applyNumberFormat="0" applyAlignment="0" applyProtection="0"/>
    <xf numFmtId="0" fontId="30" fillId="8" borderId="84" applyNumberFormat="0" applyAlignment="0" applyProtection="0"/>
    <xf numFmtId="0" fontId="30" fillId="8" borderId="84" applyNumberFormat="0" applyAlignment="0" applyProtection="0"/>
    <xf numFmtId="0" fontId="30" fillId="8" borderId="84" applyNumberFormat="0" applyAlignment="0" applyProtection="0"/>
    <xf numFmtId="0" fontId="30" fillId="8" borderId="84" applyNumberFormat="0" applyAlignment="0" applyProtection="0"/>
    <xf numFmtId="0" fontId="20" fillId="23" borderId="83" applyNumberFormat="0" applyAlignment="0" applyProtection="0"/>
    <xf numFmtId="0" fontId="20" fillId="23" borderId="83" applyNumberFormat="0" applyAlignment="0" applyProtection="0"/>
    <xf numFmtId="0" fontId="20" fillId="23" borderId="83" applyNumberFormat="0" applyAlignment="0" applyProtection="0"/>
    <xf numFmtId="0" fontId="20" fillId="23" borderId="83" applyNumberFormat="0" applyAlignment="0" applyProtection="0"/>
    <xf numFmtId="0" fontId="20" fillId="23" borderId="83" applyNumberFormat="0" applyAlignment="0" applyProtection="0"/>
    <xf numFmtId="0" fontId="24" fillId="8" borderId="87" applyNumberFormat="0" applyAlignment="0" applyProtection="0"/>
    <xf numFmtId="0" fontId="24" fillId="8" borderId="87" applyNumberFormat="0" applyAlignment="0" applyProtection="0"/>
    <xf numFmtId="0" fontId="24" fillId="8" borderId="87" applyNumberFormat="0" applyAlignment="0" applyProtection="0"/>
    <xf numFmtId="0" fontId="24" fillId="8" borderId="87" applyNumberFormat="0" applyAlignment="0" applyProtection="0"/>
    <xf numFmtId="0" fontId="27" fillId="7" borderId="82" applyNumberFormat="0" applyAlignment="0" applyProtection="0"/>
    <xf numFmtId="0" fontId="27" fillId="8" borderId="82" applyNumberFormat="0" applyAlignment="0" applyProtection="0"/>
    <xf numFmtId="0" fontId="27" fillId="7" borderId="82" applyNumberFormat="0" applyAlignment="0" applyProtection="0"/>
    <xf numFmtId="0" fontId="27" fillId="7" borderId="82" applyNumberFormat="0" applyAlignment="0" applyProtection="0"/>
    <xf numFmtId="0" fontId="27" fillId="7" borderId="82" applyNumberFormat="0" applyAlignment="0" applyProtection="0"/>
    <xf numFmtId="0" fontId="27" fillId="7" borderId="87" applyNumberFormat="0" applyAlignment="0" applyProtection="0"/>
    <xf numFmtId="0" fontId="27" fillId="7" borderId="87" applyNumberFormat="0" applyAlignment="0" applyProtection="0"/>
    <xf numFmtId="0" fontId="27" fillId="7" borderId="87" applyNumberFormat="0" applyAlignment="0" applyProtection="0"/>
    <xf numFmtId="0" fontId="27" fillId="8" borderId="87" applyNumberFormat="0" applyAlignment="0" applyProtection="0"/>
    <xf numFmtId="0" fontId="27" fillId="7" borderId="87" applyNumberFormat="0" applyAlignment="0" applyProtection="0"/>
    <xf numFmtId="0" fontId="16" fillId="0" borderId="0"/>
    <xf numFmtId="0" fontId="24" fillId="8" borderId="82" applyNumberFormat="0" applyAlignment="0" applyProtection="0"/>
    <xf numFmtId="0" fontId="24" fillId="8" borderId="82" applyNumberFormat="0" applyAlignment="0" applyProtection="0"/>
    <xf numFmtId="0" fontId="24" fillId="8" borderId="82" applyNumberFormat="0" applyAlignment="0" applyProtection="0"/>
    <xf numFmtId="0" fontId="24" fillId="8" borderId="82" applyNumberFormat="0" applyAlignment="0" applyProtection="0"/>
    <xf numFmtId="0" fontId="24" fillId="8" borderId="82" applyNumberFormat="0" applyAlignment="0" applyProtection="0"/>
    <xf numFmtId="9" fontId="16" fillId="0" borderId="0" applyFont="0" applyFill="0" applyBorder="0" applyAlignment="0" applyProtection="0"/>
    <xf numFmtId="0" fontId="20" fillId="23" borderId="88" applyNumberFormat="0" applyAlignment="0" applyProtection="0"/>
    <xf numFmtId="0" fontId="20" fillId="23" borderId="88" applyNumberFormat="0" applyAlignment="0" applyProtection="0"/>
    <xf numFmtId="0" fontId="20" fillId="23" borderId="88" applyNumberFormat="0" applyAlignment="0" applyProtection="0"/>
    <xf numFmtId="0" fontId="20" fillId="23" borderId="88" applyNumberFormat="0" applyAlignment="0" applyProtection="0"/>
    <xf numFmtId="0" fontId="20" fillId="23" borderId="88" applyNumberFormat="0" applyAlignment="0" applyProtection="0"/>
    <xf numFmtId="0" fontId="30" fillId="8" borderId="89" applyNumberFormat="0" applyAlignment="0" applyProtection="0"/>
    <xf numFmtId="0" fontId="30" fillId="8" borderId="89" applyNumberFormat="0" applyAlignment="0" applyProtection="0"/>
    <xf numFmtId="0" fontId="30" fillId="8" borderId="89" applyNumberFormat="0" applyAlignment="0" applyProtection="0"/>
    <xf numFmtId="0" fontId="30" fillId="8" borderId="89" applyNumberFormat="0" applyAlignment="0" applyProtection="0"/>
    <xf numFmtId="0" fontId="30" fillId="8" borderId="89" applyNumberFormat="0" applyAlignment="0" applyProtection="0"/>
    <xf numFmtId="43" fontId="16" fillId="0" borderId="0" applyFont="0" applyFill="0" applyBorder="0" applyAlignment="0" applyProtection="0"/>
    <xf numFmtId="0" fontId="24" fillId="8" borderId="87" applyNumberFormat="0" applyAlignment="0" applyProtection="0"/>
    <xf numFmtId="0" fontId="16" fillId="0" borderId="0"/>
    <xf numFmtId="0" fontId="16" fillId="0" borderId="0"/>
    <xf numFmtId="0" fontId="37" fillId="0" borderId="90" applyNumberFormat="0" applyFill="0" applyAlignment="0" applyProtection="0"/>
    <xf numFmtId="0" fontId="37" fillId="0" borderId="90" applyNumberFormat="0" applyFill="0" applyAlignment="0" applyProtection="0"/>
    <xf numFmtId="0" fontId="37" fillId="0" borderId="90" applyNumberFormat="0" applyFill="0" applyAlignment="0" applyProtection="0"/>
    <xf numFmtId="0" fontId="37" fillId="0" borderId="90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57" fillId="0" borderId="0"/>
    <xf numFmtId="0" fontId="20" fillId="0" borderId="0"/>
    <xf numFmtId="0" fontId="30" fillId="8" borderId="94" applyNumberFormat="0" applyAlignment="0" applyProtection="0"/>
    <xf numFmtId="0" fontId="30" fillId="8" borderId="94" applyNumberFormat="0" applyAlignment="0" applyProtection="0"/>
    <xf numFmtId="0" fontId="30" fillId="8" borderId="94" applyNumberFormat="0" applyAlignment="0" applyProtection="0"/>
    <xf numFmtId="0" fontId="30" fillId="8" borderId="94" applyNumberFormat="0" applyAlignment="0" applyProtection="0"/>
    <xf numFmtId="0" fontId="30" fillId="8" borderId="94" applyNumberFormat="0" applyAlignment="0" applyProtection="0"/>
    <xf numFmtId="0" fontId="20" fillId="23" borderId="93" applyNumberFormat="0" applyAlignment="0" applyProtection="0"/>
    <xf numFmtId="0" fontId="20" fillId="23" borderId="93" applyNumberFormat="0" applyAlignment="0" applyProtection="0"/>
    <xf numFmtId="0" fontId="20" fillId="23" borderId="93" applyNumberFormat="0" applyAlignment="0" applyProtection="0"/>
    <xf numFmtId="0" fontId="20" fillId="23" borderId="93" applyNumberFormat="0" applyAlignment="0" applyProtection="0"/>
    <xf numFmtId="0" fontId="20" fillId="23" borderId="93" applyNumberFormat="0" applyAlignment="0" applyProtection="0"/>
    <xf numFmtId="0" fontId="24" fillId="8" borderId="92" applyNumberFormat="0" applyAlignment="0" applyProtection="0"/>
    <xf numFmtId="0" fontId="24" fillId="8" borderId="92" applyNumberFormat="0" applyAlignment="0" applyProtection="0"/>
    <xf numFmtId="0" fontId="24" fillId="8" borderId="92" applyNumberFormat="0" applyAlignment="0" applyProtection="0"/>
    <xf numFmtId="0" fontId="24" fillId="8" borderId="92" applyNumberFormat="0" applyAlignment="0" applyProtection="0"/>
    <xf numFmtId="0" fontId="24" fillId="8" borderId="92" applyNumberFormat="0" applyAlignment="0" applyProtection="0"/>
    <xf numFmtId="0" fontId="27" fillId="7" borderId="92" applyNumberFormat="0" applyAlignment="0" applyProtection="0"/>
    <xf numFmtId="0" fontId="27" fillId="8" borderId="92" applyNumberFormat="0" applyAlignment="0" applyProtection="0"/>
    <xf numFmtId="0" fontId="27" fillId="7" borderId="92" applyNumberFormat="0" applyAlignment="0" applyProtection="0"/>
    <xf numFmtId="0" fontId="27" fillId="7" borderId="92" applyNumberFormat="0" applyAlignment="0" applyProtection="0"/>
    <xf numFmtId="0" fontId="27" fillId="7" borderId="92" applyNumberFormat="0" applyAlignment="0" applyProtection="0"/>
    <xf numFmtId="0" fontId="27" fillId="7" borderId="92" applyNumberFormat="0" applyAlignment="0" applyProtection="0"/>
    <xf numFmtId="0" fontId="27" fillId="7" borderId="92" applyNumberFormat="0" applyAlignment="0" applyProtection="0"/>
    <xf numFmtId="0" fontId="27" fillId="7" borderId="92" applyNumberFormat="0" applyAlignment="0" applyProtection="0"/>
    <xf numFmtId="0" fontId="27" fillId="8" borderId="92" applyNumberFormat="0" applyAlignment="0" applyProtection="0"/>
    <xf numFmtId="0" fontId="27" fillId="7" borderId="92" applyNumberFormat="0" applyAlignment="0" applyProtection="0"/>
    <xf numFmtId="0" fontId="24" fillId="8" borderId="92" applyNumberFormat="0" applyAlignment="0" applyProtection="0"/>
    <xf numFmtId="0" fontId="24" fillId="8" borderId="92" applyNumberFormat="0" applyAlignment="0" applyProtection="0"/>
    <xf numFmtId="0" fontId="24" fillId="8" borderId="92" applyNumberFormat="0" applyAlignment="0" applyProtection="0"/>
    <xf numFmtId="0" fontId="24" fillId="8" borderId="92" applyNumberFormat="0" applyAlignment="0" applyProtection="0"/>
    <xf numFmtId="0" fontId="20" fillId="23" borderId="93" applyNumberFormat="0" applyAlignment="0" applyProtection="0"/>
    <xf numFmtId="0" fontId="20" fillId="23" borderId="93" applyNumberFormat="0" applyAlignment="0" applyProtection="0"/>
    <xf numFmtId="0" fontId="20" fillId="23" borderId="93" applyNumberFormat="0" applyAlignment="0" applyProtection="0"/>
    <xf numFmtId="0" fontId="20" fillId="23" borderId="93" applyNumberFormat="0" applyAlignment="0" applyProtection="0"/>
    <xf numFmtId="0" fontId="20" fillId="23" borderId="93" applyNumberFormat="0" applyAlignment="0" applyProtection="0"/>
    <xf numFmtId="0" fontId="30" fillId="8" borderId="94" applyNumberFormat="0" applyAlignment="0" applyProtection="0"/>
    <xf numFmtId="0" fontId="30" fillId="8" borderId="94" applyNumberFormat="0" applyAlignment="0" applyProtection="0"/>
    <xf numFmtId="0" fontId="30" fillId="8" borderId="94" applyNumberFormat="0" applyAlignment="0" applyProtection="0"/>
    <xf numFmtId="0" fontId="30" fillId="8" borderId="94" applyNumberFormat="0" applyAlignment="0" applyProtection="0"/>
    <xf numFmtId="0" fontId="30" fillId="8" borderId="94" applyNumberFormat="0" applyAlignment="0" applyProtection="0"/>
    <xf numFmtId="0" fontId="37" fillId="0" borderId="95" applyNumberFormat="0" applyFill="0" applyAlignment="0" applyProtection="0"/>
    <xf numFmtId="0" fontId="37" fillId="0" borderId="95" applyNumberFormat="0" applyFill="0" applyAlignment="0" applyProtection="0"/>
    <xf numFmtId="0" fontId="37" fillId="0" borderId="95" applyNumberFormat="0" applyFill="0" applyAlignment="0" applyProtection="0"/>
    <xf numFmtId="0" fontId="37" fillId="0" borderId="95" applyNumberFormat="0" applyFill="0" applyAlignment="0" applyProtection="0"/>
    <xf numFmtId="43" fontId="14" fillId="0" borderId="0" applyFont="0" applyFill="0" applyBorder="0" applyAlignment="0" applyProtection="0"/>
    <xf numFmtId="0" fontId="24" fillId="8" borderId="92" applyNumberFormat="0" applyAlignment="0" applyProtection="0"/>
    <xf numFmtId="0" fontId="37" fillId="0" borderId="95" applyNumberFormat="0" applyFill="0" applyAlignment="0" applyProtection="0"/>
    <xf numFmtId="0" fontId="37" fillId="0" borderId="95" applyNumberFormat="0" applyFill="0" applyAlignment="0" applyProtection="0"/>
    <xf numFmtId="0" fontId="37" fillId="0" borderId="95" applyNumberFormat="0" applyFill="0" applyAlignment="0" applyProtection="0"/>
    <xf numFmtId="0" fontId="37" fillId="0" borderId="95" applyNumberFormat="0" applyFill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20" fillId="23" borderId="98" applyNumberFormat="0" applyAlignment="0" applyProtection="0"/>
    <xf numFmtId="0" fontId="20" fillId="23" borderId="98" applyNumberFormat="0" applyAlignment="0" applyProtection="0"/>
    <xf numFmtId="0" fontId="20" fillId="23" borderId="98" applyNumberFormat="0" applyAlignment="0" applyProtection="0"/>
    <xf numFmtId="0" fontId="20" fillId="23" borderId="98" applyNumberFormat="0" applyAlignment="0" applyProtection="0"/>
    <xf numFmtId="0" fontId="20" fillId="23" borderId="98" applyNumberFormat="0" applyAlignment="0" applyProtection="0"/>
    <xf numFmtId="0" fontId="24" fillId="8" borderId="97" applyNumberFormat="0" applyAlignment="0" applyProtection="0"/>
    <xf numFmtId="0" fontId="24" fillId="8" borderId="97" applyNumberFormat="0" applyAlignment="0" applyProtection="0"/>
    <xf numFmtId="0" fontId="24" fillId="8" borderId="97" applyNumberFormat="0" applyAlignment="0" applyProtection="0"/>
    <xf numFmtId="0" fontId="24" fillId="8" borderId="97" applyNumberFormat="0" applyAlignment="0" applyProtection="0"/>
    <xf numFmtId="0" fontId="24" fillId="8" borderId="97" applyNumberFormat="0" applyAlignment="0" applyProtection="0"/>
    <xf numFmtId="0" fontId="27" fillId="7" borderId="97" applyNumberFormat="0" applyAlignment="0" applyProtection="0"/>
    <xf numFmtId="0" fontId="27" fillId="8" borderId="97" applyNumberFormat="0" applyAlignment="0" applyProtection="0"/>
    <xf numFmtId="0" fontId="27" fillId="7" borderId="97" applyNumberFormat="0" applyAlignment="0" applyProtection="0"/>
    <xf numFmtId="0" fontId="27" fillId="7" borderId="97" applyNumberFormat="0" applyAlignment="0" applyProtection="0"/>
    <xf numFmtId="0" fontId="27" fillId="7" borderId="97" applyNumberFormat="0" applyAlignment="0" applyProtection="0"/>
    <xf numFmtId="0" fontId="27" fillId="7" borderId="97" applyNumberFormat="0" applyAlignment="0" applyProtection="0"/>
    <xf numFmtId="0" fontId="27" fillId="7" borderId="97" applyNumberFormat="0" applyAlignment="0" applyProtection="0"/>
    <xf numFmtId="0" fontId="27" fillId="7" borderId="97" applyNumberFormat="0" applyAlignment="0" applyProtection="0"/>
    <xf numFmtId="0" fontId="27" fillId="8" borderId="97" applyNumberFormat="0" applyAlignment="0" applyProtection="0"/>
    <xf numFmtId="0" fontId="27" fillId="7" borderId="97" applyNumberFormat="0" applyAlignment="0" applyProtection="0"/>
    <xf numFmtId="0" fontId="24" fillId="8" borderId="97" applyNumberFormat="0" applyAlignment="0" applyProtection="0"/>
    <xf numFmtId="0" fontId="24" fillId="8" borderId="97" applyNumberFormat="0" applyAlignment="0" applyProtection="0"/>
    <xf numFmtId="0" fontId="24" fillId="8" borderId="97" applyNumberFormat="0" applyAlignment="0" applyProtection="0"/>
    <xf numFmtId="0" fontId="24" fillId="8" borderId="97" applyNumberFormat="0" applyAlignment="0" applyProtection="0"/>
    <xf numFmtId="0" fontId="20" fillId="23" borderId="98" applyNumberFormat="0" applyAlignment="0" applyProtection="0"/>
    <xf numFmtId="0" fontId="20" fillId="23" borderId="98" applyNumberFormat="0" applyAlignment="0" applyProtection="0"/>
    <xf numFmtId="0" fontId="20" fillId="23" borderId="98" applyNumberFormat="0" applyAlignment="0" applyProtection="0"/>
    <xf numFmtId="0" fontId="20" fillId="23" borderId="98" applyNumberFormat="0" applyAlignment="0" applyProtection="0"/>
    <xf numFmtId="0" fontId="20" fillId="23" borderId="98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7" fillId="0" borderId="100" applyNumberFormat="0" applyFill="0" applyAlignment="0" applyProtection="0"/>
    <xf numFmtId="0" fontId="37" fillId="0" borderId="100" applyNumberFormat="0" applyFill="0" applyAlignment="0" applyProtection="0"/>
    <xf numFmtId="0" fontId="37" fillId="0" borderId="100" applyNumberFormat="0" applyFill="0" applyAlignment="0" applyProtection="0"/>
    <xf numFmtId="0" fontId="37" fillId="0" borderId="100" applyNumberFormat="0" applyFill="0" applyAlignment="0" applyProtection="0"/>
    <xf numFmtId="0" fontId="24" fillId="8" borderId="97" applyNumberFormat="0" applyAlignment="0" applyProtection="0"/>
    <xf numFmtId="0" fontId="37" fillId="0" borderId="100" applyNumberFormat="0" applyFill="0" applyAlignment="0" applyProtection="0"/>
    <xf numFmtId="0" fontId="37" fillId="0" borderId="100" applyNumberFormat="0" applyFill="0" applyAlignment="0" applyProtection="0"/>
    <xf numFmtId="0" fontId="37" fillId="0" borderId="100" applyNumberFormat="0" applyFill="0" applyAlignment="0" applyProtection="0"/>
    <xf numFmtId="0" fontId="37" fillId="0" borderId="100" applyNumberFormat="0" applyFill="0" applyAlignment="0" applyProtection="0"/>
    <xf numFmtId="0" fontId="13" fillId="0" borderId="0"/>
    <xf numFmtId="0" fontId="20" fillId="0" borderId="0"/>
    <xf numFmtId="0" fontId="13" fillId="0" borderId="0"/>
    <xf numFmtId="0" fontId="20" fillId="0" borderId="0"/>
    <xf numFmtId="0" fontId="20" fillId="0" borderId="0"/>
    <xf numFmtId="176" fontId="20" fillId="0" borderId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37" fillId="0" borderId="104" applyNumberFormat="0" applyFill="0" applyAlignment="0" applyProtection="0"/>
    <xf numFmtId="0" fontId="37" fillId="0" borderId="104" applyNumberFormat="0" applyFill="0" applyAlignment="0" applyProtection="0"/>
    <xf numFmtId="0" fontId="37" fillId="0" borderId="104" applyNumberFormat="0" applyFill="0" applyAlignment="0" applyProtection="0"/>
    <xf numFmtId="0" fontId="37" fillId="0" borderId="104" applyNumberFormat="0" applyFill="0" applyAlignment="0" applyProtection="0"/>
    <xf numFmtId="0" fontId="30" fillId="8" borderId="103" applyNumberFormat="0" applyAlignment="0" applyProtection="0"/>
    <xf numFmtId="0" fontId="30" fillId="8" borderId="103" applyNumberFormat="0" applyAlignment="0" applyProtection="0"/>
    <xf numFmtId="0" fontId="30" fillId="8" borderId="103" applyNumberFormat="0" applyAlignment="0" applyProtection="0"/>
    <xf numFmtId="0" fontId="30" fillId="8" borderId="103" applyNumberFormat="0" applyAlignment="0" applyProtection="0"/>
    <xf numFmtId="0" fontId="30" fillId="8" borderId="103" applyNumberFormat="0" applyAlignment="0" applyProtection="0"/>
    <xf numFmtId="0" fontId="20" fillId="23" borderId="102" applyNumberFormat="0" applyAlignment="0" applyProtection="0"/>
    <xf numFmtId="0" fontId="20" fillId="23" borderId="102" applyNumberFormat="0" applyAlignment="0" applyProtection="0"/>
    <xf numFmtId="0" fontId="20" fillId="23" borderId="102" applyNumberFormat="0" applyAlignment="0" applyProtection="0"/>
    <xf numFmtId="0" fontId="20" fillId="23" borderId="102" applyNumberFormat="0" applyAlignment="0" applyProtection="0"/>
    <xf numFmtId="0" fontId="20" fillId="23" borderId="102" applyNumberFormat="0" applyAlignment="0" applyProtection="0"/>
    <xf numFmtId="0" fontId="27" fillId="7" borderId="101" applyNumberFormat="0" applyAlignment="0" applyProtection="0"/>
    <xf numFmtId="0" fontId="27" fillId="8" borderId="101" applyNumberFormat="0" applyAlignment="0" applyProtection="0"/>
    <xf numFmtId="0" fontId="27" fillId="7" borderId="101" applyNumberFormat="0" applyAlignment="0" applyProtection="0"/>
    <xf numFmtId="0" fontId="27" fillId="7" borderId="101" applyNumberFormat="0" applyAlignment="0" applyProtection="0"/>
    <xf numFmtId="0" fontId="27" fillId="7" borderId="101" applyNumberFormat="0" applyAlignment="0" applyProtection="0"/>
    <xf numFmtId="0" fontId="11" fillId="0" borderId="0"/>
    <xf numFmtId="0" fontId="24" fillId="8" borderId="101" applyNumberFormat="0" applyAlignment="0" applyProtection="0"/>
    <xf numFmtId="0" fontId="24" fillId="8" borderId="101" applyNumberFormat="0" applyAlignment="0" applyProtection="0"/>
    <xf numFmtId="0" fontId="24" fillId="8" borderId="101" applyNumberFormat="0" applyAlignment="0" applyProtection="0"/>
    <xf numFmtId="0" fontId="24" fillId="8" borderId="101" applyNumberFormat="0" applyAlignment="0" applyProtection="0"/>
    <xf numFmtId="0" fontId="24" fillId="8" borderId="101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38" fillId="0" borderId="0"/>
    <xf numFmtId="0" fontId="38" fillId="87" borderId="0" applyNumberFormat="0" applyBorder="0" applyProtection="0"/>
    <xf numFmtId="0" fontId="38" fillId="3" borderId="0" applyNumberFormat="0" applyBorder="0" applyProtection="0"/>
    <xf numFmtId="0" fontId="38" fillId="4" borderId="0" applyNumberFormat="0" applyBorder="0" applyProtection="0"/>
    <xf numFmtId="0" fontId="38" fillId="5" borderId="0" applyNumberFormat="0" applyBorder="0" applyProtection="0"/>
    <xf numFmtId="0" fontId="38" fillId="88" borderId="0" applyNumberFormat="0" applyBorder="0" applyProtection="0"/>
    <xf numFmtId="0" fontId="38" fillId="89" borderId="0" applyNumberFormat="0" applyBorder="0" applyProtection="0"/>
    <xf numFmtId="0" fontId="38" fillId="87" borderId="0" applyNumberFormat="0" applyBorder="0" applyProtection="0"/>
    <xf numFmtId="0" fontId="38" fillId="87" borderId="0" applyNumberFormat="0" applyBorder="0" applyProtection="0"/>
    <xf numFmtId="0" fontId="38" fillId="87" borderId="0" applyNumberFormat="0" applyBorder="0" applyProtection="0"/>
    <xf numFmtId="0" fontId="38" fillId="87" borderId="0" applyNumberFormat="0" applyBorder="0" applyProtection="0"/>
    <xf numFmtId="0" fontId="38" fillId="3" borderId="0" applyNumberFormat="0" applyBorder="0" applyProtection="0"/>
    <xf numFmtId="0" fontId="38" fillId="3" borderId="0" applyNumberFormat="0" applyBorder="0" applyProtection="0"/>
    <xf numFmtId="0" fontId="38" fillId="3" borderId="0" applyNumberFormat="0" applyBorder="0" applyProtection="0"/>
    <xf numFmtId="0" fontId="38" fillId="3" borderId="0" applyNumberFormat="0" applyBorder="0" applyProtection="0"/>
    <xf numFmtId="0" fontId="38" fillId="4" borderId="0" applyNumberFormat="0" applyBorder="0" applyProtection="0"/>
    <xf numFmtId="0" fontId="38" fillId="4" borderId="0" applyNumberFormat="0" applyBorder="0" applyProtection="0"/>
    <xf numFmtId="0" fontId="38" fillId="4" borderId="0" applyNumberFormat="0" applyBorder="0" applyProtection="0"/>
    <xf numFmtId="0" fontId="38" fillId="4" borderId="0" applyNumberFormat="0" applyBorder="0" applyProtection="0"/>
    <xf numFmtId="0" fontId="38" fillId="5" borderId="0" applyNumberFormat="0" applyBorder="0" applyProtection="0"/>
    <xf numFmtId="0" fontId="38" fillId="5" borderId="0" applyNumberFormat="0" applyBorder="0" applyProtection="0"/>
    <xf numFmtId="0" fontId="38" fillId="5" borderId="0" applyNumberFormat="0" applyBorder="0" applyProtection="0"/>
    <xf numFmtId="0" fontId="38" fillId="5" borderId="0" applyNumberFormat="0" applyBorder="0" applyProtection="0"/>
    <xf numFmtId="0" fontId="38" fillId="88" borderId="0" applyNumberFormat="0" applyBorder="0" applyProtection="0"/>
    <xf numFmtId="0" fontId="38" fillId="88" borderId="0" applyNumberFormat="0" applyBorder="0" applyProtection="0"/>
    <xf numFmtId="0" fontId="38" fillId="88" borderId="0" applyNumberFormat="0" applyBorder="0" applyProtection="0"/>
    <xf numFmtId="0" fontId="38" fillId="88" borderId="0" applyNumberFormat="0" applyBorder="0" applyProtection="0"/>
    <xf numFmtId="0" fontId="38" fillId="89" borderId="0" applyNumberFormat="0" applyBorder="0" applyProtection="0"/>
    <xf numFmtId="0" fontId="38" fillId="89" borderId="0" applyNumberFormat="0" applyBorder="0" applyProtection="0"/>
    <xf numFmtId="0" fontId="38" fillId="89" borderId="0" applyNumberFormat="0" applyBorder="0" applyProtection="0"/>
    <xf numFmtId="0" fontId="38" fillId="120" borderId="0" applyNumberFormat="0" applyBorder="0" applyProtection="0"/>
    <xf numFmtId="0" fontId="38" fillId="9" borderId="0" applyNumberFormat="0" applyBorder="0" applyProtection="0"/>
    <xf numFmtId="0" fontId="38" fillId="10" borderId="0" applyNumberFormat="0" applyBorder="0" applyProtection="0"/>
    <xf numFmtId="0" fontId="38" fillId="11" borderId="0" applyNumberFormat="0" applyBorder="0" applyProtection="0"/>
    <xf numFmtId="0" fontId="38" fillId="5" borderId="0" applyNumberFormat="0" applyBorder="0" applyProtection="0"/>
    <xf numFmtId="0" fontId="38" fillId="9" borderId="0" applyNumberFormat="0" applyBorder="0" applyProtection="0"/>
    <xf numFmtId="0" fontId="38" fillId="121" borderId="0" applyNumberFormat="0" applyBorder="0" applyProtection="0"/>
    <xf numFmtId="0" fontId="38" fillId="9" borderId="0" applyNumberFormat="0" applyBorder="0" applyProtection="0"/>
    <xf numFmtId="0" fontId="38" fillId="9" borderId="0" applyNumberFormat="0" applyBorder="0" applyProtection="0"/>
    <xf numFmtId="0" fontId="38" fillId="9" borderId="0" applyNumberFormat="0" applyBorder="0" applyProtection="0"/>
    <xf numFmtId="0" fontId="38" fillId="9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1" borderId="0" applyNumberFormat="0" applyBorder="0" applyProtection="0"/>
    <xf numFmtId="0" fontId="38" fillId="11" borderId="0" applyNumberFormat="0" applyBorder="0" applyProtection="0"/>
    <xf numFmtId="0" fontId="38" fillId="11" borderId="0" applyNumberFormat="0" applyBorder="0" applyProtection="0"/>
    <xf numFmtId="0" fontId="38" fillId="11" borderId="0" applyNumberFormat="0" applyBorder="0" applyProtection="0"/>
    <xf numFmtId="0" fontId="38" fillId="5" borderId="0" applyNumberFormat="0" applyBorder="0" applyProtection="0"/>
    <xf numFmtId="0" fontId="38" fillId="5" borderId="0" applyNumberFormat="0" applyBorder="0" applyProtection="0"/>
    <xf numFmtId="0" fontId="38" fillId="5" borderId="0" applyNumberFormat="0" applyBorder="0" applyProtection="0"/>
    <xf numFmtId="0" fontId="38" fillId="5" borderId="0" applyNumberFormat="0" applyBorder="0" applyProtection="0"/>
    <xf numFmtId="0" fontId="38" fillId="9" borderId="0" applyNumberFormat="0" applyBorder="0" applyProtection="0"/>
    <xf numFmtId="0" fontId="38" fillId="9" borderId="0" applyNumberFormat="0" applyBorder="0" applyProtection="0"/>
    <xf numFmtId="0" fontId="38" fillId="9" borderId="0" applyNumberFormat="0" applyBorder="0" applyProtection="0"/>
    <xf numFmtId="0" fontId="38" fillId="9" borderId="0" applyNumberFormat="0" applyBorder="0" applyProtection="0"/>
    <xf numFmtId="0" fontId="38" fillId="121" borderId="0" applyNumberFormat="0" applyBorder="0" applyProtection="0"/>
    <xf numFmtId="0" fontId="38" fillId="121" borderId="0" applyNumberFormat="0" applyBorder="0" applyProtection="0"/>
    <xf numFmtId="0" fontId="38" fillId="121" borderId="0" applyNumberFormat="0" applyBorder="0" applyProtection="0"/>
    <xf numFmtId="0" fontId="38" fillId="121" borderId="0" applyNumberFormat="0" applyBorder="0" applyProtection="0"/>
    <xf numFmtId="0" fontId="39" fillId="13" borderId="0" applyNumberFormat="0" applyBorder="0" applyProtection="0"/>
    <xf numFmtId="0" fontId="39" fillId="10" borderId="0" applyNumberFormat="0" applyBorder="0" applyProtection="0"/>
    <xf numFmtId="0" fontId="39" fillId="11" borderId="0" applyNumberFormat="0" applyBorder="0" applyProtection="0"/>
    <xf numFmtId="0" fontId="39" fillId="14" borderId="0" applyNumberFormat="0" applyBorder="0" applyProtection="0"/>
    <xf numFmtId="0" fontId="39" fillId="15" borderId="0" applyNumberFormat="0" applyBorder="0" applyProtection="0"/>
    <xf numFmtId="0" fontId="39" fillId="16" borderId="0" applyNumberFormat="0" applyBorder="0" applyProtection="0"/>
    <xf numFmtId="0" fontId="39" fillId="13" borderId="0" applyNumberFormat="0" applyBorder="0" applyProtection="0"/>
    <xf numFmtId="0" fontId="39" fillId="13" borderId="0" applyNumberFormat="0" applyBorder="0" applyProtection="0"/>
    <xf numFmtId="0" fontId="39" fillId="13" borderId="0" applyNumberFormat="0" applyBorder="0" applyProtection="0"/>
    <xf numFmtId="0" fontId="39" fillId="13" borderId="0" applyNumberFormat="0" applyBorder="0" applyProtection="0"/>
    <xf numFmtId="0" fontId="39" fillId="10" borderId="0" applyNumberFormat="0" applyBorder="0" applyProtection="0"/>
    <xf numFmtId="0" fontId="39" fillId="10" borderId="0" applyNumberFormat="0" applyBorder="0" applyProtection="0"/>
    <xf numFmtId="0" fontId="39" fillId="10" borderId="0" applyNumberFormat="0" applyBorder="0" applyProtection="0"/>
    <xf numFmtId="0" fontId="39" fillId="10" borderId="0" applyNumberFormat="0" applyBorder="0" applyProtection="0"/>
    <xf numFmtId="0" fontId="39" fillId="11" borderId="0" applyNumberFormat="0" applyBorder="0" applyProtection="0"/>
    <xf numFmtId="0" fontId="39" fillId="11" borderId="0" applyNumberFormat="0" applyBorder="0" applyProtection="0"/>
    <xf numFmtId="0" fontId="39" fillId="11" borderId="0" applyNumberFormat="0" applyBorder="0" applyProtection="0"/>
    <xf numFmtId="0" fontId="39" fillId="11" borderId="0" applyNumberFormat="0" applyBorder="0" applyProtection="0"/>
    <xf numFmtId="0" fontId="39" fillId="14" borderId="0" applyNumberFormat="0" applyBorder="0" applyProtection="0"/>
    <xf numFmtId="0" fontId="39" fillId="14" borderId="0" applyNumberFormat="0" applyBorder="0" applyProtection="0"/>
    <xf numFmtId="0" fontId="39" fillId="14" borderId="0" applyNumberFormat="0" applyBorder="0" applyProtection="0"/>
    <xf numFmtId="0" fontId="39" fillId="14" borderId="0" applyNumberFormat="0" applyBorder="0" applyProtection="0"/>
    <xf numFmtId="0" fontId="39" fillId="15" borderId="0" applyNumberFormat="0" applyBorder="0" applyProtection="0"/>
    <xf numFmtId="0" fontId="39" fillId="15" borderId="0" applyNumberFormat="0" applyBorder="0" applyProtection="0"/>
    <xf numFmtId="0" fontId="39" fillId="15" borderId="0" applyNumberFormat="0" applyBorder="0" applyProtection="0"/>
    <xf numFmtId="0" fontId="39" fillId="15" borderId="0" applyNumberFormat="0" applyBorder="0" applyProtection="0"/>
    <xf numFmtId="0" fontId="39" fillId="16" borderId="0" applyNumberFormat="0" applyBorder="0" applyProtection="0"/>
    <xf numFmtId="0" fontId="39" fillId="16" borderId="0" applyNumberFormat="0" applyBorder="0" applyProtection="0"/>
    <xf numFmtId="0" fontId="39" fillId="16" borderId="0" applyNumberFormat="0" applyBorder="0" applyProtection="0"/>
    <xf numFmtId="0" fontId="39" fillId="16" borderId="0" applyNumberFormat="0" applyBorder="0" applyProtection="0"/>
    <xf numFmtId="0" fontId="39" fillId="17" borderId="0" applyNumberFormat="0" applyBorder="0" applyProtection="0"/>
    <xf numFmtId="0" fontId="39" fillId="18" borderId="0" applyNumberFormat="0" applyBorder="0" applyProtection="0"/>
    <xf numFmtId="0" fontId="39" fillId="19" borderId="0" applyNumberFormat="0" applyBorder="0" applyProtection="0"/>
    <xf numFmtId="0" fontId="39" fillId="14" borderId="0" applyNumberFormat="0" applyBorder="0" applyProtection="0"/>
    <xf numFmtId="0" fontId="39" fillId="15" borderId="0" applyNumberFormat="0" applyBorder="0" applyProtection="0"/>
    <xf numFmtId="0" fontId="39" fillId="20" borderId="0" applyNumberFormat="0" applyBorder="0" applyProtection="0"/>
    <xf numFmtId="0" fontId="54" fillId="3" borderId="0" applyNumberFormat="0" applyBorder="0" applyProtection="0"/>
    <xf numFmtId="0" fontId="43" fillId="4" borderId="0" applyNumberFormat="0" applyBorder="0" applyProtection="0"/>
    <xf numFmtId="0" fontId="43" fillId="4" borderId="0" applyNumberFormat="0" applyBorder="0" applyProtection="0"/>
    <xf numFmtId="0" fontId="43" fillId="4" borderId="0" applyNumberFormat="0" applyBorder="0" applyProtection="0"/>
    <xf numFmtId="0" fontId="43" fillId="4" borderId="0" applyNumberFormat="0" applyBorder="0" applyProtection="0"/>
    <xf numFmtId="0" fontId="49" fillId="120" borderId="101" applyNumberFormat="0" applyProtection="0"/>
    <xf numFmtId="0" fontId="50" fillId="122" borderId="3" applyNumberFormat="0" applyProtection="0"/>
    <xf numFmtId="165" fontId="58" fillId="0" borderId="0" applyBorder="0" applyProtection="0"/>
    <xf numFmtId="165" fontId="58" fillId="0" borderId="0" applyBorder="0" applyProtection="0"/>
    <xf numFmtId="0" fontId="49" fillId="120" borderId="101" applyNumberFormat="0" applyProtection="0"/>
    <xf numFmtId="0" fontId="49" fillId="120" borderId="101" applyNumberFormat="0" applyProtection="0"/>
    <xf numFmtId="0" fontId="49" fillId="120" borderId="101" applyNumberFormat="0" applyProtection="0"/>
    <xf numFmtId="0" fontId="49" fillId="120" borderId="101" applyNumberFormat="0" applyProtection="0"/>
    <xf numFmtId="0" fontId="50" fillId="122" borderId="3" applyNumberFormat="0" applyProtection="0"/>
    <xf numFmtId="0" fontId="50" fillId="122" borderId="3" applyNumberFormat="0" applyProtection="0"/>
    <xf numFmtId="0" fontId="50" fillId="122" borderId="3" applyNumberFormat="0" applyProtection="0"/>
    <xf numFmtId="0" fontId="50" fillId="122" borderId="3" applyNumberFormat="0" applyProtection="0"/>
    <xf numFmtId="0" fontId="51" fillId="0" borderId="4" applyNumberFormat="0" applyFill="0" applyProtection="0"/>
    <xf numFmtId="0" fontId="51" fillId="0" borderId="4" applyNumberFormat="0" applyFill="0" applyProtection="0"/>
    <xf numFmtId="0" fontId="51" fillId="0" borderId="4" applyNumberFormat="0" applyFill="0" applyProtection="0"/>
    <xf numFmtId="0" fontId="51" fillId="0" borderId="4" applyNumberFormat="0" applyFill="0" applyProtection="0"/>
    <xf numFmtId="0" fontId="158" fillId="89" borderId="101" applyNumberFormat="0" applyProtection="0"/>
    <xf numFmtId="0" fontId="158" fillId="89" borderId="101" applyNumberFormat="0" applyProtection="0"/>
    <xf numFmtId="0" fontId="158" fillId="89" borderId="101" applyNumberFormat="0" applyProtection="0"/>
    <xf numFmtId="0" fontId="158" fillId="120" borderId="101" applyNumberFormat="0" applyProtection="0"/>
    <xf numFmtId="170" fontId="58" fillId="0" borderId="0" applyFill="0" applyBorder="0" applyProtection="0"/>
    <xf numFmtId="0" fontId="58" fillId="0" borderId="0" applyFill="0" applyBorder="0" applyProtection="0"/>
    <xf numFmtId="0" fontId="62" fillId="0" borderId="0" applyNumberFormat="0" applyFill="0" applyBorder="0" applyProtection="0"/>
    <xf numFmtId="0" fontId="43" fillId="4" borderId="0" applyNumberFormat="0" applyBorder="0" applyProtection="0"/>
    <xf numFmtId="0" fontId="67" fillId="0" borderId="6" applyNumberFormat="0" applyFill="0" applyProtection="0"/>
    <xf numFmtId="0" fontId="69" fillId="0" borderId="7" applyNumberFormat="0" applyFill="0" applyProtection="0"/>
    <xf numFmtId="0" fontId="70" fillId="0" borderId="8" applyNumberFormat="0" applyFill="0" applyProtection="0"/>
    <xf numFmtId="0" fontId="70" fillId="0" borderId="0" applyNumberFormat="0" applyFill="0" applyBorder="0" applyProtection="0"/>
    <xf numFmtId="0" fontId="54" fillId="3" borderId="0" applyNumberFormat="0" applyBorder="0" applyProtection="0"/>
    <xf numFmtId="0" fontId="54" fillId="3" borderId="0" applyNumberFormat="0" applyBorder="0" applyProtection="0"/>
    <xf numFmtId="0" fontId="54" fillId="3" borderId="0" applyNumberFormat="0" applyBorder="0" applyProtection="0"/>
    <xf numFmtId="0" fontId="54" fillId="3" borderId="0" applyNumberFormat="0" applyBorder="0" applyProtection="0"/>
    <xf numFmtId="0" fontId="40" fillId="0" borderId="0"/>
    <xf numFmtId="0" fontId="158" fillId="89" borderId="101" applyNumberFormat="0" applyProtection="0"/>
    <xf numFmtId="0" fontId="51" fillId="0" borderId="4" applyNumberFormat="0" applyFill="0" applyProtection="0"/>
    <xf numFmtId="172" fontId="58" fillId="0" borderId="0" applyFill="0" applyBorder="0" applyProtection="0"/>
    <xf numFmtId="0" fontId="57" fillId="22" borderId="0" applyNumberFormat="0" applyBorder="0" applyProtection="0"/>
    <xf numFmtId="0" fontId="57" fillId="22" borderId="0" applyNumberFormat="0" applyBorder="0" applyProtection="0"/>
    <xf numFmtId="0" fontId="57" fillId="22" borderId="0" applyNumberFormat="0" applyBorder="0" applyProtection="0"/>
    <xf numFmtId="0" fontId="57" fillId="22" borderId="0" applyNumberFormat="0" applyBorder="0" applyProtection="0"/>
    <xf numFmtId="0" fontId="57" fillId="22" borderId="0" applyNumberFormat="0" applyBorder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8" fillId="0" borderId="0"/>
    <xf numFmtId="0" fontId="159" fillId="0" borderId="0"/>
    <xf numFmtId="0" fontId="3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8" fillId="0" borderId="0"/>
    <xf numFmtId="0" fontId="38" fillId="0" borderId="0"/>
    <xf numFmtId="0" fontId="3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23" borderId="102" applyNumberFormat="0" applyProtection="0"/>
    <xf numFmtId="0" fontId="58" fillId="23" borderId="102" applyNumberFormat="0" applyProtection="0"/>
    <xf numFmtId="0" fontId="58" fillId="23" borderId="102" applyNumberFormat="0" applyProtection="0"/>
    <xf numFmtId="0" fontId="58" fillId="23" borderId="102" applyNumberFormat="0" applyProtection="0"/>
    <xf numFmtId="0" fontId="58" fillId="23" borderId="102" applyNumberFormat="0" applyProtection="0"/>
    <xf numFmtId="0" fontId="59" fillId="120" borderId="103" applyNumberFormat="0" applyProtection="0"/>
    <xf numFmtId="9" fontId="58" fillId="0" borderId="0" applyFill="0" applyBorder="0" applyProtection="0"/>
    <xf numFmtId="9" fontId="38" fillId="0" borderId="0" applyFill="0" applyBorder="0" applyProtection="0"/>
    <xf numFmtId="9" fontId="58" fillId="0" borderId="0" applyFill="0" applyBorder="0" applyProtection="0"/>
    <xf numFmtId="9" fontId="58" fillId="0" borderId="0" applyFill="0" applyBorder="0" applyProtection="0"/>
    <xf numFmtId="9" fontId="58" fillId="0" borderId="0" applyFill="0" applyBorder="0" applyProtection="0"/>
    <xf numFmtId="9" fontId="58" fillId="0" borderId="0" applyFill="0" applyBorder="0" applyProtection="0"/>
    <xf numFmtId="9" fontId="58" fillId="0" borderId="0" applyFill="0" applyBorder="0" applyProtection="0"/>
    <xf numFmtId="9" fontId="58" fillId="0" borderId="0" applyFill="0" applyBorder="0" applyProtection="0"/>
    <xf numFmtId="9" fontId="58" fillId="0" borderId="0" applyFill="0" applyBorder="0" applyProtection="0"/>
    <xf numFmtId="0" fontId="59" fillId="120" borderId="103" applyNumberFormat="0" applyProtection="0"/>
    <xf numFmtId="0" fontId="59" fillId="120" borderId="103" applyNumberFormat="0" applyProtection="0"/>
    <xf numFmtId="0" fontId="59" fillId="120" borderId="103" applyNumberFormat="0" applyProtection="0"/>
    <xf numFmtId="0" fontId="59" fillId="120" borderId="103" applyNumberFormat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65" fontId="58" fillId="0" borderId="0" applyFill="0" applyBorder="0" applyProtection="0"/>
    <xf numFmtId="176" fontId="58" fillId="0" borderId="0" applyFill="0" applyBorder="0" applyProtection="0"/>
    <xf numFmtId="0" fontId="58" fillId="0" borderId="0"/>
    <xf numFmtId="165" fontId="58" fillId="0" borderId="0"/>
    <xf numFmtId="0" fontId="61" fillId="0" borderId="0" applyNumberFormat="0" applyFill="0" applyBorder="0" applyProtection="0"/>
    <xf numFmtId="0" fontId="61" fillId="0" borderId="0" applyNumberFormat="0" applyFill="0" applyBorder="0" applyProtection="0"/>
    <xf numFmtId="0" fontId="61" fillId="0" borderId="0" applyNumberFormat="0" applyFill="0" applyBorder="0" applyProtection="0"/>
    <xf numFmtId="0" fontId="61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71" fillId="0" borderId="0" applyNumberFormat="0" applyFill="0" applyBorder="0" applyProtection="0"/>
    <xf numFmtId="0" fontId="66" fillId="0" borderId="104" applyNumberFormat="0" applyFill="0" applyProtection="0"/>
    <xf numFmtId="0" fontId="66" fillId="0" borderId="104" applyNumberFormat="0" applyFill="0" applyProtection="0"/>
    <xf numFmtId="0" fontId="66" fillId="0" borderId="104" applyNumberFormat="0" applyFill="0" applyProtection="0"/>
    <xf numFmtId="0" fontId="66" fillId="0" borderId="104" applyNumberFormat="0" applyFill="0" applyProtection="0"/>
    <xf numFmtId="0" fontId="67" fillId="0" borderId="6" applyNumberFormat="0" applyFill="0" applyProtection="0"/>
    <xf numFmtId="0" fontId="67" fillId="0" borderId="6" applyNumberFormat="0" applyFill="0" applyProtection="0"/>
    <xf numFmtId="0" fontId="67" fillId="0" borderId="6" applyNumberFormat="0" applyFill="0" applyProtection="0"/>
    <xf numFmtId="0" fontId="67" fillId="0" borderId="6" applyNumberFormat="0" applyFill="0" applyProtection="0"/>
    <xf numFmtId="0" fontId="67" fillId="0" borderId="6" applyNumberFormat="0" applyFill="0" applyProtection="0"/>
    <xf numFmtId="0" fontId="160" fillId="0" borderId="0" applyNumberFormat="0" applyFill="0" applyBorder="0" applyProtection="0"/>
    <xf numFmtId="0" fontId="71" fillId="0" borderId="0" applyNumberFormat="0" applyFill="0" applyBorder="0" applyProtection="0"/>
    <xf numFmtId="0" fontId="69" fillId="0" borderId="7" applyNumberFormat="0" applyFill="0" applyProtection="0"/>
    <xf numFmtId="0" fontId="69" fillId="0" borderId="7" applyNumberFormat="0" applyFill="0" applyProtection="0"/>
    <xf numFmtId="0" fontId="69" fillId="0" borderId="7" applyNumberFormat="0" applyFill="0" applyProtection="0"/>
    <xf numFmtId="0" fontId="69" fillId="0" borderId="7" applyNumberFormat="0" applyFill="0" applyProtection="0"/>
    <xf numFmtId="0" fontId="70" fillId="0" borderId="8" applyNumberFormat="0" applyFill="0" applyProtection="0"/>
    <xf numFmtId="0" fontId="70" fillId="0" borderId="8" applyNumberFormat="0" applyFill="0" applyProtection="0"/>
    <xf numFmtId="0" fontId="70" fillId="0" borderId="8" applyNumberFormat="0" applyFill="0" applyProtection="0"/>
    <xf numFmtId="0" fontId="70" fillId="0" borderId="8" applyNumberFormat="0" applyFill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0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176" fontId="38" fillId="0" borderId="0" applyFill="0" applyBorder="0" applyProtection="0"/>
    <xf numFmtId="165" fontId="58" fillId="0" borderId="0" applyFill="0" applyBorder="0" applyProtection="0"/>
    <xf numFmtId="176" fontId="58" fillId="0" borderId="0" applyFill="0" applyBorder="0" applyProtection="0"/>
    <xf numFmtId="165" fontId="58" fillId="0" borderId="0" applyFill="0" applyBorder="0" applyProtection="0"/>
    <xf numFmtId="176" fontId="58" fillId="0" borderId="0" applyFill="0" applyBorder="0" applyProtection="0"/>
    <xf numFmtId="0" fontId="61" fillId="0" borderId="0" applyNumberFormat="0" applyFill="0" applyBorder="0" applyProtection="0"/>
    <xf numFmtId="0" fontId="39" fillId="17" borderId="0" applyNumberFormat="0" applyBorder="0" applyProtection="0"/>
    <xf numFmtId="0" fontId="39" fillId="17" borderId="0" applyNumberFormat="0" applyBorder="0" applyProtection="0"/>
    <xf numFmtId="0" fontId="39" fillId="17" borderId="0" applyNumberFormat="0" applyBorder="0" applyProtection="0"/>
    <xf numFmtId="0" fontId="39" fillId="17" borderId="0" applyNumberFormat="0" applyBorder="0" applyProtection="0"/>
    <xf numFmtId="0" fontId="39" fillId="18" borderId="0" applyNumberFormat="0" applyBorder="0" applyProtection="0"/>
    <xf numFmtId="0" fontId="39" fillId="18" borderId="0" applyNumberFormat="0" applyBorder="0" applyProtection="0"/>
    <xf numFmtId="0" fontId="39" fillId="18" borderId="0" applyNumberFormat="0" applyBorder="0" applyProtection="0"/>
    <xf numFmtId="0" fontId="39" fillId="18" borderId="0" applyNumberFormat="0" applyBorder="0" applyProtection="0"/>
    <xf numFmtId="0" fontId="39" fillId="19" borderId="0" applyNumberFormat="0" applyBorder="0" applyProtection="0"/>
    <xf numFmtId="0" fontId="39" fillId="19" borderId="0" applyNumberFormat="0" applyBorder="0" applyProtection="0"/>
    <xf numFmtId="0" fontId="39" fillId="19" borderId="0" applyNumberFormat="0" applyBorder="0" applyProtection="0"/>
    <xf numFmtId="0" fontId="39" fillId="19" borderId="0" applyNumberFormat="0" applyBorder="0" applyProtection="0"/>
    <xf numFmtId="0" fontId="39" fillId="14" borderId="0" applyNumberFormat="0" applyBorder="0" applyProtection="0"/>
    <xf numFmtId="0" fontId="39" fillId="14" borderId="0" applyNumberFormat="0" applyBorder="0" applyProtection="0"/>
    <xf numFmtId="0" fontId="39" fillId="14" borderId="0" applyNumberFormat="0" applyBorder="0" applyProtection="0"/>
    <xf numFmtId="0" fontId="39" fillId="14" borderId="0" applyNumberFormat="0" applyBorder="0" applyProtection="0"/>
    <xf numFmtId="0" fontId="39" fillId="15" borderId="0" applyNumberFormat="0" applyBorder="0" applyProtection="0"/>
    <xf numFmtId="0" fontId="39" fillId="15" borderId="0" applyNumberFormat="0" applyBorder="0" applyProtection="0"/>
    <xf numFmtId="0" fontId="39" fillId="15" borderId="0" applyNumberFormat="0" applyBorder="0" applyProtection="0"/>
    <xf numFmtId="0" fontId="39" fillId="15" borderId="0" applyNumberFormat="0" applyBorder="0" applyProtection="0"/>
    <xf numFmtId="0" fontId="39" fillId="20" borderId="0" applyNumberFormat="0" applyBorder="0" applyProtection="0"/>
    <xf numFmtId="0" fontId="39" fillId="20" borderId="0" applyNumberFormat="0" applyBorder="0" applyProtection="0"/>
    <xf numFmtId="0" fontId="39" fillId="20" borderId="0" applyNumberFormat="0" applyBorder="0" applyProtection="0"/>
    <xf numFmtId="0" fontId="39" fillId="20" borderId="0" applyNumberFormat="0" applyBorder="0" applyProtection="0"/>
    <xf numFmtId="0" fontId="162" fillId="0" borderId="0"/>
    <xf numFmtId="0" fontId="162" fillId="0" borderId="0"/>
    <xf numFmtId="0" fontId="21" fillId="127" borderId="0" applyNumberFormat="0" applyBorder="0" applyAlignment="0" applyProtection="0"/>
    <xf numFmtId="0" fontId="21" fillId="128" borderId="0" applyNumberFormat="0" applyBorder="0" applyAlignment="0" applyProtection="0"/>
    <xf numFmtId="0" fontId="21" fillId="127" borderId="0" applyNumberFormat="0" applyBorder="0" applyAlignment="0" applyProtection="0"/>
    <xf numFmtId="0" fontId="21" fillId="127" borderId="0" applyNumberFormat="0" applyBorder="0" applyAlignment="0" applyProtection="0"/>
    <xf numFmtId="0" fontId="21" fillId="127" borderId="0" applyNumberFormat="0" applyBorder="0" applyAlignment="0" applyProtection="0"/>
    <xf numFmtId="0" fontId="21" fillId="127" borderId="0" applyNumberFormat="0" applyBorder="0" applyAlignment="0" applyProtection="0"/>
    <xf numFmtId="0" fontId="21" fillId="128" borderId="0" applyNumberFormat="0" applyBorder="0" applyAlignment="0" applyProtection="0"/>
    <xf numFmtId="0" fontId="21" fillId="128" borderId="0" applyNumberFormat="0" applyBorder="0" applyAlignment="0" applyProtection="0"/>
    <xf numFmtId="0" fontId="21" fillId="128" borderId="0" applyNumberFormat="0" applyBorder="0" applyAlignment="0" applyProtection="0"/>
    <xf numFmtId="0" fontId="21" fillId="121" borderId="0" applyNumberFormat="0" applyBorder="0" applyAlignment="0" applyProtection="0"/>
    <xf numFmtId="0" fontId="21" fillId="121" borderId="0" applyNumberFormat="0" applyBorder="0" applyAlignment="0" applyProtection="0"/>
    <xf numFmtId="0" fontId="21" fillId="121" borderId="0" applyNumberFormat="0" applyBorder="0" applyAlignment="0" applyProtection="0"/>
    <xf numFmtId="0" fontId="21" fillId="121" borderId="0" applyNumberFormat="0" applyBorder="0" applyAlignment="0" applyProtection="0"/>
    <xf numFmtId="0" fontId="21" fillId="121" borderId="0" applyNumberFormat="0" applyBorder="0" applyAlignment="0" applyProtection="0"/>
    <xf numFmtId="0" fontId="28" fillId="3" borderId="0" applyNumberFormat="0" applyBorder="0" applyAlignment="0" applyProtection="0"/>
    <xf numFmtId="0" fontId="27" fillId="128" borderId="101" applyNumberFormat="0" applyAlignment="0" applyProtection="0"/>
    <xf numFmtId="0" fontId="27" fillId="128" borderId="101" applyNumberFormat="0" applyAlignment="0" applyProtection="0"/>
    <xf numFmtId="0" fontId="27" fillId="128" borderId="101" applyNumberFormat="0" applyAlignment="0" applyProtection="0"/>
    <xf numFmtId="0" fontId="23" fillId="4" borderId="0" applyNumberFormat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7" fillId="128" borderId="101" applyNumberFormat="0" applyAlignment="0" applyProtection="0"/>
    <xf numFmtId="0" fontId="29" fillId="22" borderId="0" applyNumberFormat="0" applyBorder="0" applyAlignment="0" applyProtection="0"/>
    <xf numFmtId="0" fontId="20" fillId="23" borderId="102" applyNumberFormat="0" applyAlignment="0" applyProtection="0"/>
    <xf numFmtId="0" fontId="165" fillId="0" borderId="0"/>
    <xf numFmtId="0" fontId="1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7" fillId="0" borderId="0"/>
    <xf numFmtId="0" fontId="9" fillId="0" borderId="0"/>
    <xf numFmtId="0" fontId="24" fillId="8" borderId="107" applyNumberFormat="0" applyAlignment="0" applyProtection="0"/>
    <xf numFmtId="0" fontId="24" fillId="8" borderId="107" applyNumberFormat="0" applyAlignment="0" applyProtection="0"/>
    <xf numFmtId="0" fontId="24" fillId="8" borderId="107" applyNumberFormat="0" applyAlignment="0" applyProtection="0"/>
    <xf numFmtId="0" fontId="24" fillId="8" borderId="107" applyNumberFormat="0" applyAlignment="0" applyProtection="0"/>
    <xf numFmtId="0" fontId="24" fillId="8" borderId="107" applyNumberFormat="0" applyAlignment="0" applyProtection="0"/>
    <xf numFmtId="0" fontId="27" fillId="7" borderId="107" applyNumberFormat="0" applyAlignment="0" applyProtection="0"/>
    <xf numFmtId="0" fontId="27" fillId="7" borderId="107" applyNumberFormat="0" applyAlignment="0" applyProtection="0"/>
    <xf numFmtId="0" fontId="27" fillId="7" borderId="107" applyNumberFormat="0" applyAlignment="0" applyProtection="0"/>
    <xf numFmtId="0" fontId="27" fillId="8" borderId="107" applyNumberFormat="0" applyAlignment="0" applyProtection="0"/>
    <xf numFmtId="0" fontId="27" fillId="7" borderId="107" applyNumberFormat="0" applyAlignment="0" applyProtection="0"/>
    <xf numFmtId="0" fontId="9" fillId="0" borderId="0"/>
    <xf numFmtId="0" fontId="20" fillId="23" borderId="108" applyNumberFormat="0" applyAlignment="0" applyProtection="0"/>
    <xf numFmtId="0" fontId="20" fillId="23" borderId="108" applyNumberFormat="0" applyAlignment="0" applyProtection="0"/>
    <xf numFmtId="0" fontId="20" fillId="23" borderId="108" applyNumberFormat="0" applyAlignment="0" applyProtection="0"/>
    <xf numFmtId="0" fontId="20" fillId="23" borderId="108" applyNumberFormat="0" applyAlignment="0" applyProtection="0"/>
    <xf numFmtId="0" fontId="20" fillId="23" borderId="108" applyNumberFormat="0" applyAlignment="0" applyProtection="0"/>
    <xf numFmtId="0" fontId="30" fillId="8" borderId="109" applyNumberFormat="0" applyAlignment="0" applyProtection="0"/>
    <xf numFmtId="9" fontId="9" fillId="0" borderId="0" applyFont="0" applyFill="0" applyBorder="0" applyAlignment="0" applyProtection="0"/>
    <xf numFmtId="0" fontId="30" fillId="8" borderId="109" applyNumberFormat="0" applyAlignment="0" applyProtection="0"/>
    <xf numFmtId="0" fontId="30" fillId="8" borderId="109" applyNumberFormat="0" applyAlignment="0" applyProtection="0"/>
    <xf numFmtId="0" fontId="30" fillId="8" borderId="109" applyNumberFormat="0" applyAlignment="0" applyProtection="0"/>
    <xf numFmtId="0" fontId="30" fillId="8" borderId="109" applyNumberFormat="0" applyAlignment="0" applyProtection="0"/>
    <xf numFmtId="0" fontId="37" fillId="0" borderId="110" applyNumberFormat="0" applyFill="0" applyAlignment="0" applyProtection="0"/>
    <xf numFmtId="0" fontId="37" fillId="0" borderId="110" applyNumberFormat="0" applyFill="0" applyAlignment="0" applyProtection="0"/>
    <xf numFmtId="0" fontId="37" fillId="0" borderId="110" applyNumberFormat="0" applyFill="0" applyAlignment="0" applyProtection="0"/>
    <xf numFmtId="0" fontId="37" fillId="0" borderId="110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164" fillId="132" borderId="0" applyBorder="0" applyProtection="0"/>
    <xf numFmtId="0" fontId="164" fillId="132" borderId="0" applyBorder="0" applyProtection="0"/>
    <xf numFmtId="0" fontId="164" fillId="132" borderId="0" applyBorder="0" applyProtection="0"/>
    <xf numFmtId="0" fontId="7" fillId="0" borderId="0"/>
    <xf numFmtId="0" fontId="6" fillId="0" borderId="0"/>
    <xf numFmtId="0" fontId="37" fillId="0" borderId="115" applyNumberFormat="0" applyFill="0" applyAlignment="0" applyProtection="0"/>
    <xf numFmtId="0" fontId="37" fillId="0" borderId="115" applyNumberFormat="0" applyFill="0" applyAlignment="0" applyProtection="0"/>
    <xf numFmtId="0" fontId="37" fillId="0" borderId="115" applyNumberFormat="0" applyFill="0" applyAlignment="0" applyProtection="0"/>
    <xf numFmtId="0" fontId="37" fillId="0" borderId="115" applyNumberFormat="0" applyFill="0" applyAlignment="0" applyProtection="0"/>
    <xf numFmtId="0" fontId="30" fillId="8" borderId="114" applyNumberFormat="0" applyAlignment="0" applyProtection="0"/>
    <xf numFmtId="0" fontId="30" fillId="8" borderId="114" applyNumberFormat="0" applyAlignment="0" applyProtection="0"/>
    <xf numFmtId="0" fontId="30" fillId="8" borderId="114" applyNumberFormat="0" applyAlignment="0" applyProtection="0"/>
    <xf numFmtId="0" fontId="30" fillId="8" borderId="114" applyNumberFormat="0" applyAlignment="0" applyProtection="0"/>
    <xf numFmtId="0" fontId="30" fillId="8" borderId="114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7" fillId="7" borderId="112" applyNumberFormat="0" applyAlignment="0" applyProtection="0"/>
    <xf numFmtId="0" fontId="27" fillId="8" borderId="112" applyNumberFormat="0" applyAlignment="0" applyProtection="0"/>
    <xf numFmtId="0" fontId="27" fillId="7" borderId="112" applyNumberFormat="0" applyAlignment="0" applyProtection="0"/>
    <xf numFmtId="0" fontId="27" fillId="7" borderId="112" applyNumberFormat="0" applyAlignment="0" applyProtection="0"/>
    <xf numFmtId="0" fontId="27" fillId="7" borderId="112" applyNumberFormat="0" applyAlignment="0" applyProtection="0"/>
    <xf numFmtId="0" fontId="6" fillId="0" borderId="0"/>
    <xf numFmtId="0" fontId="6" fillId="0" borderId="0"/>
    <xf numFmtId="0" fontId="6" fillId="0" borderId="0"/>
    <xf numFmtId="0" fontId="24" fillId="8" borderId="112" applyNumberFormat="0" applyAlignment="0" applyProtection="0"/>
    <xf numFmtId="0" fontId="24" fillId="8" borderId="112" applyNumberFormat="0" applyAlignment="0" applyProtection="0"/>
    <xf numFmtId="0" fontId="24" fillId="8" borderId="112" applyNumberFormat="0" applyAlignment="0" applyProtection="0"/>
    <xf numFmtId="0" fontId="24" fillId="8" borderId="112" applyNumberFormat="0" applyAlignment="0" applyProtection="0"/>
    <xf numFmtId="0" fontId="24" fillId="8" borderId="112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62" fillId="135" borderId="0" applyBorder="0" applyProtection="0"/>
    <xf numFmtId="0" fontId="162" fillId="136" borderId="0" applyBorder="0" applyProtection="0"/>
    <xf numFmtId="0" fontId="162" fillId="137" borderId="0" applyBorder="0" applyProtection="0"/>
    <xf numFmtId="0" fontId="162" fillId="138" borderId="0" applyBorder="0" applyProtection="0"/>
    <xf numFmtId="0" fontId="162" fillId="139" borderId="0" applyBorder="0" applyProtection="0"/>
    <xf numFmtId="0" fontId="162" fillId="140" borderId="0" applyBorder="0" applyProtection="0"/>
    <xf numFmtId="0" fontId="162" fillId="135" borderId="0" applyBorder="0" applyProtection="0"/>
    <xf numFmtId="0" fontId="162" fillId="135" borderId="0" applyBorder="0" applyProtection="0"/>
    <xf numFmtId="0" fontId="162" fillId="135" borderId="0" applyBorder="0" applyProtection="0"/>
    <xf numFmtId="0" fontId="162" fillId="135" borderId="0" applyBorder="0" applyProtection="0"/>
    <xf numFmtId="0" fontId="162" fillId="136" borderId="0" applyBorder="0" applyProtection="0"/>
    <xf numFmtId="0" fontId="162" fillId="136" borderId="0" applyBorder="0" applyProtection="0"/>
    <xf numFmtId="0" fontId="162" fillId="136" borderId="0" applyBorder="0" applyProtection="0"/>
    <xf numFmtId="0" fontId="162" fillId="136" borderId="0" applyBorder="0" applyProtection="0"/>
    <xf numFmtId="0" fontId="162" fillId="137" borderId="0" applyBorder="0" applyProtection="0"/>
    <xf numFmtId="0" fontId="162" fillId="137" borderId="0" applyBorder="0" applyProtection="0"/>
    <xf numFmtId="0" fontId="162" fillId="137" borderId="0" applyBorder="0" applyProtection="0"/>
    <xf numFmtId="0" fontId="162" fillId="137" borderId="0" applyBorder="0" applyProtection="0"/>
    <xf numFmtId="0" fontId="162" fillId="138" borderId="0" applyBorder="0" applyProtection="0"/>
    <xf numFmtId="0" fontId="162" fillId="138" borderId="0" applyBorder="0" applyProtection="0"/>
    <xf numFmtId="0" fontId="162" fillId="138" borderId="0" applyBorder="0" applyProtection="0"/>
    <xf numFmtId="0" fontId="162" fillId="138" borderId="0" applyBorder="0" applyProtection="0"/>
    <xf numFmtId="0" fontId="162" fillId="139" borderId="0" applyBorder="0" applyProtection="0"/>
    <xf numFmtId="0" fontId="162" fillId="139" borderId="0" applyBorder="0" applyProtection="0"/>
    <xf numFmtId="0" fontId="162" fillId="139" borderId="0" applyBorder="0" applyProtection="0"/>
    <xf numFmtId="0" fontId="162" fillId="139" borderId="0" applyBorder="0" applyProtection="0"/>
    <xf numFmtId="0" fontId="162" fillId="140" borderId="0" applyBorder="0" applyProtection="0"/>
    <xf numFmtId="0" fontId="162" fillId="140" borderId="0" applyBorder="0" applyProtection="0"/>
    <xf numFmtId="0" fontId="162" fillId="140" borderId="0" applyBorder="0" applyProtection="0"/>
    <xf numFmtId="0" fontId="162" fillId="141" borderId="0" applyBorder="0" applyProtection="0"/>
    <xf numFmtId="0" fontId="162" fillId="142" borderId="0" applyBorder="0" applyProtection="0"/>
    <xf numFmtId="0" fontId="162" fillId="143" borderId="0" applyBorder="0" applyProtection="0"/>
    <xf numFmtId="0" fontId="162" fillId="144" borderId="0" applyBorder="0" applyProtection="0"/>
    <xf numFmtId="0" fontId="162" fillId="138" borderId="0" applyBorder="0" applyProtection="0"/>
    <xf numFmtId="0" fontId="162" fillId="142" borderId="0" applyBorder="0" applyProtection="0"/>
    <xf numFmtId="0" fontId="162" fillId="145" borderId="0" applyBorder="0" applyProtection="0"/>
    <xf numFmtId="0" fontId="162" fillId="142" borderId="0" applyBorder="0" applyProtection="0"/>
    <xf numFmtId="0" fontId="162" fillId="142" borderId="0" applyBorder="0" applyProtection="0"/>
    <xf numFmtId="0" fontId="162" fillId="142" borderId="0" applyBorder="0" applyProtection="0"/>
    <xf numFmtId="0" fontId="162" fillId="142" borderId="0" applyBorder="0" applyProtection="0"/>
    <xf numFmtId="0" fontId="162" fillId="143" borderId="0" applyBorder="0" applyProtection="0"/>
    <xf numFmtId="0" fontId="162" fillId="143" borderId="0" applyBorder="0" applyProtection="0"/>
    <xf numFmtId="0" fontId="162" fillId="143" borderId="0" applyBorder="0" applyProtection="0"/>
    <xf numFmtId="0" fontId="162" fillId="143" borderId="0" applyBorder="0" applyProtection="0"/>
    <xf numFmtId="0" fontId="162" fillId="144" borderId="0" applyBorder="0" applyProtection="0"/>
    <xf numFmtId="0" fontId="162" fillId="144" borderId="0" applyBorder="0" applyProtection="0"/>
    <xf numFmtId="0" fontId="162" fillId="144" borderId="0" applyBorder="0" applyProtection="0"/>
    <xf numFmtId="0" fontId="162" fillId="144" borderId="0" applyBorder="0" applyProtection="0"/>
    <xf numFmtId="0" fontId="162" fillId="138" borderId="0" applyBorder="0" applyProtection="0"/>
    <xf numFmtId="0" fontId="162" fillId="138" borderId="0" applyBorder="0" applyProtection="0"/>
    <xf numFmtId="0" fontId="162" fillId="138" borderId="0" applyBorder="0" applyProtection="0"/>
    <xf numFmtId="0" fontId="162" fillId="138" borderId="0" applyBorder="0" applyProtection="0"/>
    <xf numFmtId="0" fontId="162" fillId="142" borderId="0" applyBorder="0" applyProtection="0"/>
    <xf numFmtId="0" fontId="162" fillId="142" borderId="0" applyBorder="0" applyProtection="0"/>
    <xf numFmtId="0" fontId="162" fillId="142" borderId="0" applyBorder="0" applyProtection="0"/>
    <xf numFmtId="0" fontId="162" fillId="142" borderId="0" applyBorder="0" applyProtection="0"/>
    <xf numFmtId="0" fontId="162" fillId="145" borderId="0" applyBorder="0" applyProtection="0"/>
    <xf numFmtId="0" fontId="162" fillId="145" borderId="0" applyBorder="0" applyProtection="0"/>
    <xf numFmtId="0" fontId="162" fillId="145" borderId="0" applyBorder="0" applyProtection="0"/>
    <xf numFmtId="0" fontId="162" fillId="145" borderId="0" applyBorder="0" applyProtection="0"/>
    <xf numFmtId="0" fontId="131" fillId="146" borderId="0" applyBorder="0" applyProtection="0"/>
    <xf numFmtId="0" fontId="131" fillId="143" borderId="0" applyBorder="0" applyProtection="0"/>
    <xf numFmtId="0" fontId="131" fillId="144" borderId="0" applyBorder="0" applyProtection="0"/>
    <xf numFmtId="0" fontId="131" fillId="76" borderId="0" applyBorder="0" applyProtection="0"/>
    <xf numFmtId="0" fontId="131" fillId="147" borderId="0" applyBorder="0" applyProtection="0"/>
    <xf numFmtId="0" fontId="131" fillId="148" borderId="0" applyBorder="0" applyProtection="0"/>
    <xf numFmtId="0" fontId="131" fillId="146" borderId="0" applyBorder="0" applyProtection="0"/>
    <xf numFmtId="0" fontId="131" fillId="146" borderId="0" applyBorder="0" applyProtection="0"/>
    <xf numFmtId="0" fontId="131" fillId="146" borderId="0" applyBorder="0" applyProtection="0"/>
    <xf numFmtId="0" fontId="131" fillId="146" borderId="0" applyBorder="0" applyProtection="0"/>
    <xf numFmtId="0" fontId="131" fillId="143" borderId="0" applyBorder="0" applyProtection="0"/>
    <xf numFmtId="0" fontId="131" fillId="143" borderId="0" applyBorder="0" applyProtection="0"/>
    <xf numFmtId="0" fontId="131" fillId="143" borderId="0" applyBorder="0" applyProtection="0"/>
    <xf numFmtId="0" fontId="131" fillId="143" borderId="0" applyBorder="0" applyProtection="0"/>
    <xf numFmtId="0" fontId="131" fillId="144" borderId="0" applyBorder="0" applyProtection="0"/>
    <xf numFmtId="0" fontId="131" fillId="144" borderId="0" applyBorder="0" applyProtection="0"/>
    <xf numFmtId="0" fontId="131" fillId="144" borderId="0" applyBorder="0" applyProtection="0"/>
    <xf numFmtId="0" fontId="131" fillId="144" borderId="0" applyBorder="0" applyProtection="0"/>
    <xf numFmtId="0" fontId="131" fillId="76" borderId="0" applyBorder="0" applyProtection="0"/>
    <xf numFmtId="0" fontId="131" fillId="76" borderId="0" applyBorder="0" applyProtection="0"/>
    <xf numFmtId="0" fontId="131" fillId="76" borderId="0" applyBorder="0" applyProtection="0"/>
    <xf numFmtId="0" fontId="131" fillId="76" borderId="0" applyBorder="0" applyProtection="0"/>
    <xf numFmtId="0" fontId="131" fillId="147" borderId="0" applyBorder="0" applyProtection="0"/>
    <xf numFmtId="0" fontId="131" fillId="147" borderId="0" applyBorder="0" applyProtection="0"/>
    <xf numFmtId="0" fontId="131" fillId="147" borderId="0" applyBorder="0" applyProtection="0"/>
    <xf numFmtId="0" fontId="131" fillId="147" borderId="0" applyBorder="0" applyProtection="0"/>
    <xf numFmtId="0" fontId="131" fillId="148" borderId="0" applyBorder="0" applyProtection="0"/>
    <xf numFmtId="0" fontId="131" fillId="148" borderId="0" applyBorder="0" applyProtection="0"/>
    <xf numFmtId="0" fontId="131" fillId="148" borderId="0" applyBorder="0" applyProtection="0"/>
    <xf numFmtId="0" fontId="131" fillId="148" borderId="0" applyBorder="0" applyProtection="0"/>
    <xf numFmtId="0" fontId="131" fillId="149" borderId="0" applyBorder="0" applyProtection="0"/>
    <xf numFmtId="0" fontId="131" fillId="150" borderId="0" applyBorder="0" applyProtection="0"/>
    <xf numFmtId="0" fontId="131" fillId="151" borderId="0" applyBorder="0" applyProtection="0"/>
    <xf numFmtId="0" fontId="131" fillId="76" borderId="0" applyBorder="0" applyProtection="0"/>
    <xf numFmtId="0" fontId="131" fillId="147" borderId="0" applyBorder="0" applyProtection="0"/>
    <xf numFmtId="0" fontId="131" fillId="86" borderId="0" applyBorder="0" applyProtection="0"/>
    <xf numFmtId="164" fontId="40" fillId="0" borderId="116"/>
    <xf numFmtId="0" fontId="169" fillId="136" borderId="0" applyBorder="0" applyProtection="0"/>
    <xf numFmtId="0" fontId="170" fillId="137" borderId="0" applyBorder="0" applyProtection="0"/>
    <xf numFmtId="0" fontId="170" fillId="137" borderId="0" applyBorder="0" applyProtection="0"/>
    <xf numFmtId="0" fontId="170" fillId="137" borderId="0" applyBorder="0" applyProtection="0"/>
    <xf numFmtId="0" fontId="170" fillId="137" borderId="0" applyBorder="0" applyProtection="0"/>
    <xf numFmtId="0" fontId="171" fillId="0" borderId="0"/>
    <xf numFmtId="0" fontId="172" fillId="0" borderId="0"/>
    <xf numFmtId="2" fontId="173" fillId="0" borderId="0">
      <protection locked="0"/>
    </xf>
    <xf numFmtId="2" fontId="174" fillId="0" borderId="0">
      <protection locked="0"/>
    </xf>
    <xf numFmtId="0" fontId="175" fillId="141" borderId="39" applyProtection="0"/>
    <xf numFmtId="0" fontId="176" fillId="152" borderId="40" applyProtection="0"/>
    <xf numFmtId="4" fontId="162" fillId="0" borderId="0"/>
    <xf numFmtId="3" fontId="162" fillId="0" borderId="0"/>
    <xf numFmtId="167" fontId="162" fillId="0" borderId="0"/>
    <xf numFmtId="0" fontId="175" fillId="141" borderId="39" applyProtection="0"/>
    <xf numFmtId="0" fontId="175" fillId="141" borderId="39" applyProtection="0"/>
    <xf numFmtId="0" fontId="175" fillId="141" borderId="39" applyProtection="0"/>
    <xf numFmtId="0" fontId="175" fillId="141" borderId="39" applyProtection="0"/>
    <xf numFmtId="0" fontId="176" fillId="152" borderId="40" applyProtection="0"/>
    <xf numFmtId="0" fontId="176" fillId="152" borderId="40" applyProtection="0"/>
    <xf numFmtId="0" fontId="176" fillId="152" borderId="40" applyProtection="0"/>
    <xf numFmtId="0" fontId="176" fillId="152" borderId="40" applyProtection="0"/>
    <xf numFmtId="0" fontId="177" fillId="0" borderId="41" applyProtection="0"/>
    <xf numFmtId="0" fontId="177" fillId="0" borderId="41" applyProtection="0"/>
    <xf numFmtId="0" fontId="177" fillId="0" borderId="41" applyProtection="0"/>
    <xf numFmtId="0" fontId="177" fillId="0" borderId="41" applyProtection="0"/>
    <xf numFmtId="0" fontId="162" fillId="0" borderId="0"/>
    <xf numFmtId="0" fontId="162" fillId="0" borderId="0"/>
    <xf numFmtId="168" fontId="162" fillId="0" borderId="0"/>
    <xf numFmtId="169" fontId="162" fillId="0" borderId="0"/>
    <xf numFmtId="0" fontId="178" fillId="140" borderId="39" applyProtection="0"/>
    <xf numFmtId="0" fontId="178" fillId="140" borderId="39" applyProtection="0"/>
    <xf numFmtId="0" fontId="178" fillId="140" borderId="39" applyProtection="0"/>
    <xf numFmtId="0" fontId="178" fillId="141" borderId="39" applyProtection="0"/>
    <xf numFmtId="170" fontId="58" fillId="0" borderId="0" applyBorder="0" applyProtection="0"/>
    <xf numFmtId="0" fontId="58" fillId="0" borderId="0" applyBorder="0" applyProtection="0"/>
    <xf numFmtId="0" fontId="179" fillId="0" borderId="0" applyBorder="0" applyProtection="0"/>
    <xf numFmtId="0" fontId="52" fillId="0" borderId="117">
      <alignment horizontal="center"/>
    </xf>
    <xf numFmtId="2" fontId="162" fillId="0" borderId="0"/>
    <xf numFmtId="2" fontId="162" fillId="0" borderId="0"/>
    <xf numFmtId="0" fontId="170" fillId="137" borderId="0" applyBorder="0" applyProtection="0"/>
    <xf numFmtId="0" fontId="180" fillId="0" borderId="118" applyProtection="0"/>
    <xf numFmtId="0" fontId="181" fillId="0" borderId="119" applyProtection="0"/>
    <xf numFmtId="0" fontId="182" fillId="0" borderId="77" applyProtection="0"/>
    <xf numFmtId="0" fontId="182" fillId="0" borderId="0" applyBorder="0" applyProtection="0"/>
    <xf numFmtId="0" fontId="169" fillId="136" borderId="0" applyBorder="0" applyProtection="0"/>
    <xf numFmtId="0" fontId="169" fillId="136" borderId="0" applyBorder="0" applyProtection="0"/>
    <xf numFmtId="0" fontId="169" fillId="136" borderId="0" applyBorder="0" applyProtection="0"/>
    <xf numFmtId="0" fontId="169" fillId="136" borderId="0" applyBorder="0" applyProtection="0"/>
    <xf numFmtId="0" fontId="178" fillId="140" borderId="39" applyProtection="0"/>
    <xf numFmtId="171" fontId="162" fillId="0" borderId="0"/>
    <xf numFmtId="0" fontId="177" fillId="0" borderId="41" applyProtection="0"/>
    <xf numFmtId="172" fontId="58" fillId="0" borderId="0" applyBorder="0" applyProtection="0"/>
    <xf numFmtId="167" fontId="162" fillId="0" borderId="0"/>
    <xf numFmtId="0" fontId="183" fillId="153" borderId="0" applyBorder="0" applyProtection="0"/>
    <xf numFmtId="0" fontId="183" fillId="153" borderId="0" applyBorder="0" applyProtection="0"/>
    <xf numFmtId="0" fontId="183" fillId="153" borderId="0" applyBorder="0" applyProtection="0"/>
    <xf numFmtId="0" fontId="183" fillId="153" borderId="0" applyBorder="0" applyProtection="0"/>
    <xf numFmtId="0" fontId="183" fillId="153" borderId="0" applyBorder="0" applyProtection="0"/>
    <xf numFmtId="0" fontId="162" fillId="0" borderId="0"/>
    <xf numFmtId="0" fontId="162" fillId="0" borderId="0"/>
    <xf numFmtId="0" fontId="162" fillId="0" borderId="0"/>
    <xf numFmtId="0" fontId="58" fillId="154" borderId="46" applyProtection="0"/>
    <xf numFmtId="0" fontId="58" fillId="154" borderId="46" applyProtection="0"/>
    <xf numFmtId="0" fontId="58" fillId="154" borderId="46" applyProtection="0"/>
    <xf numFmtId="0" fontId="58" fillId="154" borderId="46" applyProtection="0"/>
    <xf numFmtId="0" fontId="58" fillId="154" borderId="46" applyProtection="0"/>
    <xf numFmtId="0" fontId="184" fillId="141" borderId="47" applyProtection="0"/>
    <xf numFmtId="173" fontId="173" fillId="0" borderId="0">
      <protection locked="0"/>
    </xf>
    <xf numFmtId="174" fontId="173" fillId="0" borderId="0">
      <protection locked="0"/>
    </xf>
    <xf numFmtId="9" fontId="58" fillId="0" borderId="0" applyBorder="0" applyProtection="0"/>
    <xf numFmtId="9" fontId="159" fillId="0" borderId="0" applyBorder="0" applyProtection="0"/>
    <xf numFmtId="9" fontId="162" fillId="0" borderId="0"/>
    <xf numFmtId="9" fontId="58" fillId="0" borderId="0" applyBorder="0" applyProtection="0"/>
    <xf numFmtId="9" fontId="162" fillId="0" borderId="0"/>
    <xf numFmtId="9" fontId="58" fillId="0" borderId="0" applyBorder="0" applyProtection="0"/>
    <xf numFmtId="9" fontId="58" fillId="0" borderId="0" applyBorder="0" applyProtection="0"/>
    <xf numFmtId="9" fontId="58" fillId="0" borderId="0" applyBorder="0" applyProtection="0"/>
    <xf numFmtId="9" fontId="58" fillId="0" borderId="0" applyBorder="0" applyProtection="0"/>
    <xf numFmtId="9" fontId="58" fillId="0" borderId="0" applyBorder="0" applyProtection="0"/>
    <xf numFmtId="9" fontId="58" fillId="0" borderId="0" applyBorder="0" applyProtection="0"/>
    <xf numFmtId="0" fontId="184" fillId="141" borderId="47" applyProtection="0"/>
    <xf numFmtId="0" fontId="184" fillId="141" borderId="47" applyProtection="0"/>
    <xf numFmtId="0" fontId="184" fillId="141" borderId="47" applyProtection="0"/>
    <xf numFmtId="0" fontId="184" fillId="141" borderId="47" applyProtection="0"/>
    <xf numFmtId="191" fontId="162" fillId="0" borderId="0"/>
    <xf numFmtId="191" fontId="60" fillId="0" borderId="12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58" fillId="0" borderId="0" applyBorder="0" applyProtection="0"/>
    <xf numFmtId="165" fontId="162" fillId="0" borderId="0"/>
    <xf numFmtId="176" fontId="58" fillId="0" borderId="0" applyBorder="0" applyProtection="0"/>
    <xf numFmtId="0" fontId="185" fillId="0" borderId="0" applyBorder="0" applyProtection="0"/>
    <xf numFmtId="0" fontId="185" fillId="0" borderId="0" applyBorder="0" applyProtection="0"/>
    <xf numFmtId="0" fontId="185" fillId="0" borderId="0" applyBorder="0" applyProtection="0"/>
    <xf numFmtId="0" fontId="185" fillId="0" borderId="0" applyBorder="0" applyProtection="0"/>
    <xf numFmtId="0" fontId="179" fillId="0" borderId="0" applyBorder="0" applyProtection="0"/>
    <xf numFmtId="0" fontId="179" fillId="0" borderId="0" applyBorder="0" applyProtection="0"/>
    <xf numFmtId="0" fontId="179" fillId="0" borderId="0" applyBorder="0" applyProtection="0"/>
    <xf numFmtId="0" fontId="179" fillId="0" borderId="0" applyBorder="0" applyProtection="0"/>
    <xf numFmtId="177" fontId="162" fillId="0" borderId="0"/>
    <xf numFmtId="178" fontId="162" fillId="0" borderId="0"/>
    <xf numFmtId="0" fontId="186" fillId="0" borderId="0" applyBorder="0" applyProtection="0"/>
    <xf numFmtId="0" fontId="63" fillId="0" borderId="121"/>
    <xf numFmtId="2" fontId="187" fillId="0" borderId="0">
      <protection locked="0"/>
    </xf>
    <xf numFmtId="2" fontId="187" fillId="0" borderId="0">
      <protection locked="0"/>
    </xf>
    <xf numFmtId="0" fontId="188" fillId="0" borderId="49" applyProtection="0"/>
    <xf numFmtId="0" fontId="188" fillId="0" borderId="49" applyProtection="0"/>
    <xf numFmtId="0" fontId="188" fillId="0" borderId="49" applyProtection="0"/>
    <xf numFmtId="0" fontId="188" fillId="0" borderId="49" applyProtection="0"/>
    <xf numFmtId="0" fontId="180" fillId="0" borderId="118" applyProtection="0"/>
    <xf numFmtId="0" fontId="180" fillId="0" borderId="118" applyProtection="0"/>
    <xf numFmtId="0" fontId="180" fillId="0" borderId="118" applyProtection="0"/>
    <xf numFmtId="0" fontId="180" fillId="0" borderId="118" applyProtection="0"/>
    <xf numFmtId="0" fontId="180" fillId="0" borderId="118" applyProtection="0"/>
    <xf numFmtId="0" fontId="189" fillId="0" borderId="0" applyBorder="0" applyProtection="0"/>
    <xf numFmtId="0" fontId="186" fillId="0" borderId="0" applyBorder="0" applyProtection="0"/>
    <xf numFmtId="0" fontId="181" fillId="0" borderId="119" applyProtection="0"/>
    <xf numFmtId="0" fontId="181" fillId="0" borderId="119" applyProtection="0"/>
    <xf numFmtId="0" fontId="181" fillId="0" borderId="119" applyProtection="0"/>
    <xf numFmtId="0" fontId="181" fillId="0" borderId="119" applyProtection="0"/>
    <xf numFmtId="0" fontId="182" fillId="0" borderId="77" applyProtection="0"/>
    <xf numFmtId="0" fontId="182" fillId="0" borderId="77" applyProtection="0"/>
    <xf numFmtId="0" fontId="182" fillId="0" borderId="77" applyProtection="0"/>
    <xf numFmtId="0" fontId="182" fillId="0" borderId="77" applyProtection="0"/>
    <xf numFmtId="0" fontId="182" fillId="0" borderId="0" applyBorder="0" applyProtection="0"/>
    <xf numFmtId="0" fontId="182" fillId="0" borderId="0" applyBorder="0" applyProtection="0"/>
    <xf numFmtId="0" fontId="182" fillId="0" borderId="0" applyBorder="0" applyProtection="0"/>
    <xf numFmtId="0" fontId="182" fillId="0" borderId="0" applyBorder="0" applyProtection="0"/>
    <xf numFmtId="0" fontId="186" fillId="0" borderId="0" applyBorder="0" applyProtection="0"/>
    <xf numFmtId="0" fontId="186" fillId="0" borderId="0" applyBorder="0" applyProtection="0"/>
    <xf numFmtId="0" fontId="186" fillId="0" borderId="0" applyBorder="0" applyProtection="0"/>
    <xf numFmtId="0" fontId="186" fillId="0" borderId="0" applyBorder="0" applyProtection="0"/>
    <xf numFmtId="0" fontId="186" fillId="0" borderId="0" applyBorder="0" applyProtection="0"/>
    <xf numFmtId="0" fontId="186" fillId="0" borderId="0" applyBorder="0" applyProtection="0"/>
    <xf numFmtId="0" fontId="186" fillId="0" borderId="0" applyBorder="0" applyProtection="0"/>
    <xf numFmtId="0" fontId="186" fillId="0" borderId="0" applyBorder="0" applyProtection="0"/>
    <xf numFmtId="174" fontId="173" fillId="0" borderId="0">
      <protection locked="0"/>
    </xf>
    <xf numFmtId="179" fontId="173" fillId="0" borderId="0">
      <protection locked="0"/>
    </xf>
    <xf numFmtId="176" fontId="159" fillId="0" borderId="0" applyBorder="0" applyProtection="0"/>
    <xf numFmtId="165" fontId="58" fillId="0" borderId="0" applyBorder="0" applyProtection="0"/>
    <xf numFmtId="176" fontId="58" fillId="0" borderId="0" applyBorder="0" applyProtection="0"/>
    <xf numFmtId="165" fontId="58" fillId="0" borderId="0" applyBorder="0" applyProtection="0"/>
    <xf numFmtId="176" fontId="58" fillId="0" borderId="0" applyBorder="0" applyProtection="0"/>
    <xf numFmtId="3" fontId="162" fillId="0" borderId="0"/>
    <xf numFmtId="0" fontId="185" fillId="0" borderId="0" applyBorder="0" applyProtection="0"/>
    <xf numFmtId="0" fontId="131" fillId="149" borderId="0" applyBorder="0" applyProtection="0"/>
    <xf numFmtId="0" fontId="131" fillId="149" borderId="0" applyBorder="0" applyProtection="0"/>
    <xf numFmtId="0" fontId="131" fillId="149" borderId="0" applyBorder="0" applyProtection="0"/>
    <xf numFmtId="0" fontId="131" fillId="149" borderId="0" applyBorder="0" applyProtection="0"/>
    <xf numFmtId="0" fontId="131" fillId="150" borderId="0" applyBorder="0" applyProtection="0"/>
    <xf numFmtId="0" fontId="131" fillId="150" borderId="0" applyBorder="0" applyProtection="0"/>
    <xf numFmtId="0" fontId="131" fillId="150" borderId="0" applyBorder="0" applyProtection="0"/>
    <xf numFmtId="0" fontId="131" fillId="150" borderId="0" applyBorder="0" applyProtection="0"/>
    <xf numFmtId="0" fontId="131" fillId="151" borderId="0" applyBorder="0" applyProtection="0"/>
    <xf numFmtId="0" fontId="131" fillId="151" borderId="0" applyBorder="0" applyProtection="0"/>
    <xf numFmtId="0" fontId="131" fillId="151" borderId="0" applyBorder="0" applyProtection="0"/>
    <xf numFmtId="0" fontId="131" fillId="151" borderId="0" applyBorder="0" applyProtection="0"/>
    <xf numFmtId="0" fontId="131" fillId="76" borderId="0" applyBorder="0" applyProtection="0"/>
    <xf numFmtId="0" fontId="131" fillId="76" borderId="0" applyBorder="0" applyProtection="0"/>
    <xf numFmtId="0" fontId="131" fillId="76" borderId="0" applyBorder="0" applyProtection="0"/>
    <xf numFmtId="0" fontId="131" fillId="76" borderId="0" applyBorder="0" applyProtection="0"/>
    <xf numFmtId="0" fontId="131" fillId="147" borderId="0" applyBorder="0" applyProtection="0"/>
    <xf numFmtId="0" fontId="131" fillId="147" borderId="0" applyBorder="0" applyProtection="0"/>
    <xf numFmtId="0" fontId="131" fillId="147" borderId="0" applyBorder="0" applyProtection="0"/>
    <xf numFmtId="0" fontId="131" fillId="147" borderId="0" applyBorder="0" applyProtection="0"/>
    <xf numFmtId="0" fontId="131" fillId="86" borderId="0" applyBorder="0" applyProtection="0"/>
    <xf numFmtId="0" fontId="131" fillId="86" borderId="0" applyBorder="0" applyProtection="0"/>
    <xf numFmtId="0" fontId="131" fillId="86" borderId="0" applyBorder="0" applyProtection="0"/>
    <xf numFmtId="0" fontId="131" fillId="86" borderId="0" applyBorder="0" applyProtection="0"/>
    <xf numFmtId="0" fontId="24" fillId="8" borderId="122" applyNumberFormat="0" applyAlignment="0" applyProtection="0"/>
    <xf numFmtId="0" fontId="24" fillId="8" borderId="122" applyNumberFormat="0" applyAlignment="0" applyProtection="0"/>
    <xf numFmtId="0" fontId="24" fillId="8" borderId="122" applyNumberFormat="0" applyAlignment="0" applyProtection="0"/>
    <xf numFmtId="0" fontId="24" fillId="8" borderId="122" applyNumberFormat="0" applyAlignment="0" applyProtection="0"/>
    <xf numFmtId="0" fontId="24" fillId="8" borderId="122" applyNumberFormat="0" applyAlignment="0" applyProtection="0"/>
    <xf numFmtId="0" fontId="27" fillId="7" borderId="122" applyNumberFormat="0" applyAlignment="0" applyProtection="0"/>
    <xf numFmtId="0" fontId="27" fillId="7" borderId="122" applyNumberFormat="0" applyAlignment="0" applyProtection="0"/>
    <xf numFmtId="0" fontId="27" fillId="7" borderId="122" applyNumberFormat="0" applyAlignment="0" applyProtection="0"/>
    <xf numFmtId="0" fontId="27" fillId="8" borderId="122" applyNumberFormat="0" applyAlignment="0" applyProtection="0"/>
    <xf numFmtId="0" fontId="27" fillId="7" borderId="122" applyNumberFormat="0" applyAlignment="0" applyProtection="0"/>
    <xf numFmtId="0" fontId="1" fillId="0" borderId="0"/>
    <xf numFmtId="0" fontId="20" fillId="23" borderId="123" applyNumberFormat="0" applyAlignment="0" applyProtection="0"/>
    <xf numFmtId="0" fontId="20" fillId="23" borderId="123" applyNumberFormat="0" applyAlignment="0" applyProtection="0"/>
    <xf numFmtId="0" fontId="20" fillId="23" borderId="123" applyNumberFormat="0" applyAlignment="0" applyProtection="0"/>
    <xf numFmtId="0" fontId="20" fillId="23" borderId="123" applyNumberFormat="0" applyAlignment="0" applyProtection="0"/>
    <xf numFmtId="0" fontId="20" fillId="23" borderId="123" applyNumberFormat="0" applyAlignment="0" applyProtection="0"/>
    <xf numFmtId="0" fontId="30" fillId="8" borderId="124" applyNumberFormat="0" applyAlignment="0" applyProtection="0"/>
    <xf numFmtId="9" fontId="1" fillId="0" borderId="0" applyFont="0" applyFill="0" applyBorder="0" applyAlignment="0" applyProtection="0"/>
    <xf numFmtId="0" fontId="30" fillId="8" borderId="124" applyNumberFormat="0" applyAlignment="0" applyProtection="0"/>
    <xf numFmtId="0" fontId="30" fillId="8" borderId="124" applyNumberFormat="0" applyAlignment="0" applyProtection="0"/>
    <xf numFmtId="0" fontId="30" fillId="8" borderId="124" applyNumberFormat="0" applyAlignment="0" applyProtection="0"/>
    <xf numFmtId="0" fontId="30" fillId="8" borderId="124" applyNumberFormat="0" applyAlignment="0" applyProtection="0"/>
    <xf numFmtId="0" fontId="37" fillId="0" borderId="125" applyNumberFormat="0" applyFill="0" applyAlignment="0" applyProtection="0"/>
    <xf numFmtId="0" fontId="37" fillId="0" borderId="125" applyNumberFormat="0" applyFill="0" applyAlignment="0" applyProtection="0"/>
    <xf numFmtId="0" fontId="37" fillId="0" borderId="125" applyNumberFormat="0" applyFill="0" applyAlignment="0" applyProtection="0"/>
    <xf numFmtId="0" fontId="37" fillId="0" borderId="125" applyNumberFormat="0" applyFill="0" applyAlignment="0" applyProtection="0"/>
    <xf numFmtId="43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Border="1"/>
    <xf numFmtId="0" fontId="73" fillId="0" borderId="0" xfId="0" applyFont="1"/>
    <xf numFmtId="0" fontId="20" fillId="0" borderId="0" xfId="0" applyFont="1"/>
    <xf numFmtId="0" fontId="0" fillId="0" borderId="19" xfId="0" applyBorder="1"/>
    <xf numFmtId="0" fontId="74" fillId="0" borderId="0" xfId="0" applyFont="1" applyAlignment="1"/>
    <xf numFmtId="0" fontId="74" fillId="0" borderId="0" xfId="0" applyFont="1"/>
    <xf numFmtId="0" fontId="74" fillId="24" borderId="17" xfId="0" applyFont="1" applyFill="1" applyBorder="1" applyAlignment="1">
      <alignment horizontal="center" vertical="center" wrapText="1"/>
    </xf>
    <xf numFmtId="0" fontId="75" fillId="0" borderId="0" xfId="0" applyFont="1"/>
    <xf numFmtId="0" fontId="74" fillId="24" borderId="0" xfId="0" applyFont="1" applyFill="1" applyBorder="1" applyAlignment="1">
      <alignment horizontal="center" vertical="top" wrapText="1"/>
    </xf>
    <xf numFmtId="0" fontId="74" fillId="24" borderId="18" xfId="0" applyFont="1" applyFill="1" applyBorder="1" applyAlignment="1">
      <alignment horizontal="center" wrapText="1"/>
    </xf>
    <xf numFmtId="0" fontId="74" fillId="24" borderId="0" xfId="0" applyFont="1" applyFill="1" applyBorder="1" applyAlignment="1">
      <alignment horizontal="center" wrapText="1"/>
    </xf>
    <xf numFmtId="0" fontId="75" fillId="0" borderId="0" xfId="0" applyFont="1" applyAlignment="1">
      <alignment horizontal="left"/>
    </xf>
    <xf numFmtId="0" fontId="75" fillId="0" borderId="0" xfId="0" applyFont="1" applyFill="1" applyBorder="1" applyAlignment="1">
      <alignment horizontal="center" wrapText="1"/>
    </xf>
    <xf numFmtId="3" fontId="75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74" fillId="24" borderId="27" xfId="0" applyFont="1" applyFill="1" applyBorder="1" applyAlignment="1">
      <alignment horizontal="center" wrapText="1"/>
    </xf>
    <xf numFmtId="0" fontId="74" fillId="24" borderId="26" xfId="0" applyFont="1" applyFill="1" applyBorder="1" applyAlignment="1">
      <alignment horizontal="center" vertical="top" wrapText="1"/>
    </xf>
    <xf numFmtId="0" fontId="74" fillId="24" borderId="26" xfId="0" applyFont="1" applyFill="1" applyBorder="1" applyAlignment="1">
      <alignment horizontal="center" wrapText="1"/>
    </xf>
    <xf numFmtId="0" fontId="74" fillId="28" borderId="22" xfId="0" applyFont="1" applyFill="1" applyBorder="1" applyAlignment="1">
      <alignment horizontal="center" wrapText="1"/>
    </xf>
    <xf numFmtId="0" fontId="74" fillId="28" borderId="0" xfId="0" applyFont="1" applyFill="1" applyBorder="1" applyAlignment="1">
      <alignment horizontal="center" vertical="top" wrapText="1"/>
    </xf>
    <xf numFmtId="0" fontId="74" fillId="28" borderId="17" xfId="0" applyFont="1" applyFill="1" applyBorder="1" applyAlignment="1">
      <alignment horizontal="center" wrapText="1"/>
    </xf>
    <xf numFmtId="0" fontId="74" fillId="28" borderId="20" xfId="0" applyFont="1" applyFill="1" applyBorder="1" applyAlignment="1">
      <alignment horizontal="center" vertical="top" wrapText="1"/>
    </xf>
    <xf numFmtId="0" fontId="74" fillId="28" borderId="18" xfId="0" applyFont="1" applyFill="1" applyBorder="1" applyAlignment="1">
      <alignment horizontal="center" wrapText="1"/>
    </xf>
    <xf numFmtId="0" fontId="74" fillId="28" borderId="19" xfId="0" applyFont="1" applyFill="1" applyBorder="1" applyAlignment="1">
      <alignment horizontal="center" vertical="top" wrapText="1"/>
    </xf>
    <xf numFmtId="0" fontId="74" fillId="28" borderId="21" xfId="0" applyFont="1" applyFill="1" applyBorder="1" applyAlignment="1">
      <alignment horizontal="center" wrapText="1"/>
    </xf>
    <xf numFmtId="3" fontId="74" fillId="27" borderId="17" xfId="0" applyNumberFormat="1" applyFont="1" applyFill="1" applyBorder="1" applyAlignment="1">
      <alignment horizontal="right" vertical="top" wrapText="1"/>
    </xf>
    <xf numFmtId="0" fontId="74" fillId="30" borderId="21" xfId="0" applyFont="1" applyFill="1" applyBorder="1" applyAlignment="1">
      <alignment horizontal="center" wrapText="1"/>
    </xf>
    <xf numFmtId="0" fontId="74" fillId="30" borderId="20" xfId="0" applyFont="1" applyFill="1" applyBorder="1" applyAlignment="1">
      <alignment horizontal="center" wrapText="1"/>
    </xf>
    <xf numFmtId="0" fontId="74" fillId="30" borderId="17" xfId="0" applyFont="1" applyFill="1" applyBorder="1" applyAlignment="1">
      <alignment horizontal="center" wrapText="1"/>
    </xf>
    <xf numFmtId="0" fontId="74" fillId="30" borderId="22" xfId="0" applyFont="1" applyFill="1" applyBorder="1" applyAlignment="1">
      <alignment horizontal="center" wrapText="1"/>
    </xf>
    <xf numFmtId="0" fontId="74" fillId="30" borderId="0" xfId="0" applyFont="1" applyFill="1" applyBorder="1" applyAlignment="1">
      <alignment horizontal="center" wrapText="1"/>
    </xf>
    <xf numFmtId="0" fontId="74" fillId="30" borderId="18" xfId="0" applyFont="1" applyFill="1" applyBorder="1" applyAlignment="1">
      <alignment horizontal="center" wrapText="1"/>
    </xf>
    <xf numFmtId="0" fontId="74" fillId="30" borderId="19" xfId="0" applyFont="1" applyFill="1" applyBorder="1" applyAlignment="1">
      <alignment horizontal="center" wrapText="1"/>
    </xf>
    <xf numFmtId="3" fontId="74" fillId="29" borderId="17" xfId="0" applyNumberFormat="1" applyFont="1" applyFill="1" applyBorder="1" applyAlignment="1">
      <alignment horizontal="right" vertical="top" wrapText="1"/>
    </xf>
    <xf numFmtId="0" fontId="74" fillId="31" borderId="21" xfId="0" applyFont="1" applyFill="1" applyBorder="1" applyAlignment="1">
      <alignment horizontal="center" wrapText="1"/>
    </xf>
    <xf numFmtId="0" fontId="74" fillId="31" borderId="17" xfId="0" applyFont="1" applyFill="1" applyBorder="1" applyAlignment="1">
      <alignment horizontal="center" wrapText="1"/>
    </xf>
    <xf numFmtId="0" fontId="74" fillId="31" borderId="22" xfId="0" applyFont="1" applyFill="1" applyBorder="1" applyAlignment="1">
      <alignment horizontal="center" wrapText="1"/>
    </xf>
    <xf numFmtId="0" fontId="74" fillId="31" borderId="0" xfId="0" applyFont="1" applyFill="1" applyBorder="1" applyAlignment="1">
      <alignment horizontal="center" wrapText="1"/>
    </xf>
    <xf numFmtId="0" fontId="74" fillId="31" borderId="18" xfId="0" applyFont="1" applyFill="1" applyBorder="1" applyAlignment="1">
      <alignment horizontal="center" wrapText="1"/>
    </xf>
    <xf numFmtId="3" fontId="74" fillId="32" borderId="17" xfId="0" applyNumberFormat="1" applyFont="1" applyFill="1" applyBorder="1" applyAlignment="1">
      <alignment horizontal="right" vertical="top" wrapText="1"/>
    </xf>
    <xf numFmtId="3" fontId="78" fillId="28" borderId="17" xfId="0" applyNumberFormat="1" applyFont="1" applyFill="1" applyBorder="1" applyAlignment="1">
      <alignment horizontal="right" vertical="center" wrapText="1"/>
    </xf>
    <xf numFmtId="3" fontId="78" fillId="30" borderId="17" xfId="0" applyNumberFormat="1" applyFont="1" applyFill="1" applyBorder="1" applyAlignment="1">
      <alignment horizontal="right" vertical="center" wrapText="1"/>
    </xf>
    <xf numFmtId="3" fontId="78" fillId="31" borderId="17" xfId="0" applyNumberFormat="1" applyFont="1" applyFill="1" applyBorder="1" applyAlignment="1">
      <alignment horizontal="right" vertical="center" wrapText="1"/>
    </xf>
    <xf numFmtId="3" fontId="78" fillId="24" borderId="17" xfId="0" applyNumberFormat="1" applyFont="1" applyFill="1" applyBorder="1" applyAlignment="1">
      <alignment horizontal="right" vertical="center" wrapText="1"/>
    </xf>
    <xf numFmtId="0" fontId="75" fillId="0" borderId="0" xfId="0" applyFont="1" applyAlignment="1">
      <alignment vertical="center"/>
    </xf>
    <xf numFmtId="0" fontId="74" fillId="0" borderId="0" xfId="0" applyFont="1" applyAlignment="1"/>
    <xf numFmtId="0" fontId="74" fillId="0" borderId="0" xfId="0" applyFont="1"/>
    <xf numFmtId="3" fontId="74" fillId="26" borderId="54" xfId="0" applyNumberFormat="1" applyFont="1" applyFill="1" applyBorder="1" applyAlignment="1">
      <alignment horizontal="right" vertical="top" wrapText="1"/>
    </xf>
    <xf numFmtId="3" fontId="74" fillId="0" borderId="54" xfId="0" applyNumberFormat="1" applyFont="1" applyBorder="1" applyAlignment="1">
      <alignment horizontal="right" vertical="top" wrapText="1"/>
    </xf>
    <xf numFmtId="3" fontId="75" fillId="24" borderId="54" xfId="0" applyNumberFormat="1" applyFont="1" applyFill="1" applyBorder="1" applyAlignment="1">
      <alignment horizontal="right" vertical="top" wrapText="1"/>
    </xf>
    <xf numFmtId="0" fontId="74" fillId="24" borderId="54" xfId="0" applyFont="1" applyFill="1" applyBorder="1" applyAlignment="1">
      <alignment horizontal="center" vertical="center" wrapText="1"/>
    </xf>
    <xf numFmtId="0" fontId="74" fillId="24" borderId="56" xfId="0" applyFont="1" applyFill="1" applyBorder="1" applyAlignment="1">
      <alignment horizontal="center" wrapText="1"/>
    </xf>
    <xf numFmtId="0" fontId="74" fillId="24" borderId="54" xfId="0" applyFont="1" applyFill="1" applyBorder="1" applyAlignment="1">
      <alignment horizontal="center" wrapText="1"/>
    </xf>
    <xf numFmtId="0" fontId="74" fillId="24" borderId="57" xfId="0" applyFont="1" applyFill="1" applyBorder="1" applyAlignment="1">
      <alignment horizontal="center" vertical="top" wrapText="1"/>
    </xf>
    <xf numFmtId="0" fontId="74" fillId="24" borderId="57" xfId="0" applyFont="1" applyFill="1" applyBorder="1" applyAlignment="1">
      <alignment horizontal="center" wrapText="1"/>
    </xf>
    <xf numFmtId="0" fontId="74" fillId="24" borderId="54" xfId="0" applyFont="1" applyFill="1" applyBorder="1" applyAlignment="1">
      <alignment horizontal="center" wrapText="1"/>
    </xf>
    <xf numFmtId="14" fontId="77" fillId="25" borderId="0" xfId="0" applyNumberFormat="1" applyFont="1" applyFill="1" applyAlignment="1">
      <alignment horizontal="left"/>
    </xf>
    <xf numFmtId="0" fontId="135" fillId="114" borderId="54" xfId="0" applyFont="1" applyFill="1" applyBorder="1" applyAlignment="1">
      <alignment horizontal="center" vertical="center" wrapText="1"/>
    </xf>
    <xf numFmtId="0" fontId="135" fillId="114" borderId="56" xfId="0" applyFont="1" applyFill="1" applyBorder="1" applyAlignment="1">
      <alignment horizontal="center" wrapText="1"/>
    </xf>
    <xf numFmtId="0" fontId="135" fillId="114" borderId="0" xfId="0" applyFont="1" applyFill="1" applyBorder="1" applyAlignment="1">
      <alignment horizontal="center" vertical="top" wrapText="1"/>
    </xf>
    <xf numFmtId="0" fontId="135" fillId="114" borderId="54" xfId="0" applyFont="1" applyFill="1" applyBorder="1" applyAlignment="1">
      <alignment horizontal="center" wrapText="1"/>
    </xf>
    <xf numFmtId="3" fontId="20" fillId="0" borderId="54" xfId="0" applyNumberFormat="1" applyFont="1" applyBorder="1" applyAlignment="1" applyProtection="1">
      <alignment horizontal="right" vertical="top" wrapText="1"/>
      <protection locked="0"/>
    </xf>
    <xf numFmtId="3" fontId="135" fillId="115" borderId="54" xfId="0" applyNumberFormat="1" applyFont="1" applyFill="1" applyBorder="1" applyAlignment="1">
      <alignment horizontal="right" vertical="top" wrapText="1"/>
    </xf>
    <xf numFmtId="0" fontId="135" fillId="114" borderId="27" xfId="0" applyFont="1" applyFill="1" applyBorder="1" applyAlignment="1">
      <alignment horizontal="center" wrapText="1"/>
    </xf>
    <xf numFmtId="0" fontId="135" fillId="114" borderId="57" xfId="0" applyFont="1" applyFill="1" applyBorder="1" applyAlignment="1">
      <alignment horizontal="center" vertical="top" wrapText="1"/>
    </xf>
    <xf numFmtId="0" fontId="135" fillId="114" borderId="18" xfId="0" applyFont="1" applyFill="1" applyBorder="1" applyAlignment="1">
      <alignment horizontal="center" wrapText="1"/>
    </xf>
    <xf numFmtId="0" fontId="135" fillId="114" borderId="26" xfId="0" applyFont="1" applyFill="1" applyBorder="1" applyAlignment="1">
      <alignment horizontal="center" vertical="top" wrapText="1"/>
    </xf>
    <xf numFmtId="0" fontId="135" fillId="114" borderId="57" xfId="0" applyFont="1" applyFill="1" applyBorder="1" applyAlignment="1">
      <alignment horizontal="center" wrapText="1"/>
    </xf>
    <xf numFmtId="0" fontId="135" fillId="114" borderId="0" xfId="0" applyFont="1" applyFill="1" applyBorder="1" applyAlignment="1">
      <alignment horizontal="center" wrapText="1"/>
    </xf>
    <xf numFmtId="0" fontId="135" fillId="114" borderId="26" xfId="0" applyFont="1" applyFill="1" applyBorder="1" applyAlignment="1">
      <alignment horizontal="center" wrapText="1"/>
    </xf>
    <xf numFmtId="3" fontId="135" fillId="0" borderId="54" xfId="0" applyNumberFormat="1" applyFont="1" applyBorder="1" applyAlignment="1">
      <alignment horizontal="right" vertical="top" wrapText="1"/>
    </xf>
    <xf numFmtId="3" fontId="136" fillId="114" borderId="54" xfId="0" applyNumberFormat="1" applyFont="1" applyFill="1" applyBorder="1" applyAlignment="1">
      <alignment horizontal="right" vertical="top" wrapText="1"/>
    </xf>
    <xf numFmtId="0" fontId="74" fillId="116" borderId="54" xfId="0" applyFont="1" applyFill="1" applyBorder="1" applyAlignment="1">
      <alignment horizontal="center" vertical="center" wrapText="1"/>
    </xf>
    <xf numFmtId="0" fontId="74" fillId="116" borderId="56" xfId="0" applyFont="1" applyFill="1" applyBorder="1" applyAlignment="1">
      <alignment horizontal="center" wrapText="1"/>
    </xf>
    <xf numFmtId="0" fontId="74" fillId="116" borderId="0" xfId="0" applyFont="1" applyFill="1" applyBorder="1" applyAlignment="1">
      <alignment horizontal="center" vertical="top" wrapText="1"/>
    </xf>
    <xf numFmtId="0" fontId="74" fillId="116" borderId="54" xfId="0" applyFont="1" applyFill="1" applyBorder="1" applyAlignment="1">
      <alignment horizontal="center" wrapText="1"/>
    </xf>
    <xf numFmtId="3" fontId="74" fillId="117" borderId="54" xfId="0" applyNumberFormat="1" applyFont="1" applyFill="1" applyBorder="1" applyAlignment="1">
      <alignment horizontal="right" vertical="top" wrapText="1"/>
    </xf>
    <xf numFmtId="0" fontId="74" fillId="116" borderId="27" xfId="0" applyFont="1" applyFill="1" applyBorder="1" applyAlignment="1">
      <alignment horizontal="center" wrapText="1"/>
    </xf>
    <xf numFmtId="0" fontId="74" fillId="116" borderId="57" xfId="0" applyFont="1" applyFill="1" applyBorder="1" applyAlignment="1">
      <alignment horizontal="center" vertical="top" wrapText="1"/>
    </xf>
    <xf numFmtId="0" fontId="74" fillId="116" borderId="18" xfId="0" applyFont="1" applyFill="1" applyBorder="1" applyAlignment="1">
      <alignment horizontal="center" wrapText="1"/>
    </xf>
    <xf numFmtId="0" fontId="74" fillId="116" borderId="26" xfId="0" applyFont="1" applyFill="1" applyBorder="1" applyAlignment="1">
      <alignment horizontal="center" vertical="top" wrapText="1"/>
    </xf>
    <xf numFmtId="0" fontId="74" fillId="116" borderId="57" xfId="0" applyFont="1" applyFill="1" applyBorder="1" applyAlignment="1">
      <alignment horizontal="center" wrapText="1"/>
    </xf>
    <xf numFmtId="0" fontId="74" fillId="116" borderId="0" xfId="0" applyFont="1" applyFill="1" applyBorder="1" applyAlignment="1">
      <alignment horizontal="center" wrapText="1"/>
    </xf>
    <xf numFmtId="0" fontId="74" fillId="116" borderId="26" xfId="0" applyFont="1" applyFill="1" applyBorder="1" applyAlignment="1">
      <alignment horizontal="center" wrapText="1"/>
    </xf>
    <xf numFmtId="3" fontId="75" fillId="116" borderId="54" xfId="0" applyNumberFormat="1" applyFont="1" applyFill="1" applyBorder="1" applyAlignment="1">
      <alignment horizontal="right" vertical="top" wrapText="1"/>
    </xf>
    <xf numFmtId="17" fontId="77" fillId="25" borderId="0" xfId="0" applyNumberFormat="1" applyFont="1" applyFill="1" applyAlignment="1">
      <alignment horizontal="left"/>
    </xf>
    <xf numFmtId="14" fontId="77" fillId="25" borderId="0" xfId="228" applyNumberFormat="1" applyFont="1" applyFill="1" applyAlignment="1">
      <alignment horizontal="left"/>
    </xf>
    <xf numFmtId="0" fontId="74" fillId="24" borderId="54" xfId="228" applyFont="1" applyFill="1" applyBorder="1" applyAlignment="1">
      <alignment horizontal="center" vertical="center" wrapText="1"/>
    </xf>
    <xf numFmtId="0" fontId="74" fillId="24" borderId="56" xfId="228" applyFont="1" applyFill="1" applyBorder="1" applyAlignment="1">
      <alignment horizontal="center" wrapText="1"/>
    </xf>
    <xf numFmtId="0" fontId="74" fillId="24" borderId="0" xfId="228" applyFont="1" applyFill="1" applyBorder="1" applyAlignment="1">
      <alignment horizontal="center" vertical="top" wrapText="1"/>
    </xf>
    <xf numFmtId="0" fontId="74" fillId="24" borderId="54" xfId="228" applyFont="1" applyFill="1" applyBorder="1" applyAlignment="1">
      <alignment horizontal="center" wrapText="1"/>
    </xf>
    <xf numFmtId="0" fontId="74" fillId="24" borderId="27" xfId="228" applyFont="1" applyFill="1" applyBorder="1" applyAlignment="1">
      <alignment horizontal="center" wrapText="1"/>
    </xf>
    <xf numFmtId="0" fontId="74" fillId="24" borderId="57" xfId="228" applyFont="1" applyFill="1" applyBorder="1" applyAlignment="1">
      <alignment horizontal="center" vertical="top" wrapText="1"/>
    </xf>
    <xf numFmtId="0" fontId="74" fillId="24" borderId="18" xfId="228" applyFont="1" applyFill="1" applyBorder="1" applyAlignment="1">
      <alignment horizontal="center" wrapText="1"/>
    </xf>
    <xf numFmtId="0" fontId="74" fillId="24" borderId="26" xfId="228" applyFont="1" applyFill="1" applyBorder="1" applyAlignment="1">
      <alignment horizontal="center" vertical="top" wrapText="1"/>
    </xf>
    <xf numFmtId="0" fontId="74" fillId="24" borderId="57" xfId="228" applyFont="1" applyFill="1" applyBorder="1" applyAlignment="1">
      <alignment horizontal="center" wrapText="1"/>
    </xf>
    <xf numFmtId="0" fontId="74" fillId="24" borderId="0" xfId="228" applyFont="1" applyFill="1" applyBorder="1" applyAlignment="1">
      <alignment horizontal="center" wrapText="1"/>
    </xf>
    <xf numFmtId="0" fontId="74" fillId="24" borderId="26" xfId="228" applyFont="1" applyFill="1" applyBorder="1" applyAlignment="1">
      <alignment horizontal="center" wrapText="1"/>
    </xf>
    <xf numFmtId="3" fontId="74" fillId="0" borderId="54" xfId="0" applyNumberFormat="1" applyFont="1" applyBorder="1" applyAlignment="1" applyProtection="1">
      <alignment horizontal="right" vertical="top" wrapText="1"/>
    </xf>
    <xf numFmtId="3" fontId="74" fillId="0" borderId="56" xfId="0" applyNumberFormat="1" applyFont="1" applyBorder="1" applyAlignment="1" applyProtection="1">
      <alignment horizontal="right" vertical="top" wrapText="1"/>
    </xf>
    <xf numFmtId="0" fontId="74" fillId="0" borderId="54" xfId="0" applyFont="1" applyFill="1" applyBorder="1"/>
    <xf numFmtId="14" fontId="134" fillId="113" borderId="0" xfId="0" applyNumberFormat="1" applyFont="1" applyFill="1" applyAlignment="1">
      <alignment horizontal="left"/>
    </xf>
    <xf numFmtId="3" fontId="74" fillId="0" borderId="60" xfId="0" applyNumberFormat="1" applyFont="1" applyBorder="1" applyAlignment="1">
      <alignment horizontal="right" vertical="top" wrapText="1"/>
    </xf>
    <xf numFmtId="0" fontId="138" fillId="26" borderId="66" xfId="882" applyFont="1" applyFill="1" applyBorder="1" applyAlignment="1" applyProtection="1">
      <alignment horizontal="right"/>
    </xf>
    <xf numFmtId="0" fontId="138" fillId="26" borderId="66" xfId="882" applyFont="1" applyFill="1" applyBorder="1" applyProtection="1"/>
    <xf numFmtId="0" fontId="138" fillId="118" borderId="61" xfId="882" quotePrefix="1" applyFont="1" applyFill="1" applyBorder="1" applyAlignment="1" applyProtection="1">
      <alignment horizontal="right"/>
      <protection locked="0"/>
    </xf>
    <xf numFmtId="0" fontId="138" fillId="0" borderId="61" xfId="882" applyFont="1" applyBorder="1" applyProtection="1">
      <protection locked="0"/>
    </xf>
    <xf numFmtId="0" fontId="138" fillId="26" borderId="71" xfId="931" applyFont="1" applyFill="1" applyBorder="1" applyAlignment="1" applyProtection="1">
      <alignment horizontal="right"/>
    </xf>
    <xf numFmtId="0" fontId="138" fillId="26" borderId="71" xfId="931" applyFont="1" applyFill="1" applyBorder="1" applyProtection="1"/>
    <xf numFmtId="0" fontId="138" fillId="118" borderId="54" xfId="931" quotePrefix="1" applyFont="1" applyFill="1" applyBorder="1" applyAlignment="1" applyProtection="1">
      <alignment horizontal="right"/>
      <protection locked="0"/>
    </xf>
    <xf numFmtId="0" fontId="138" fillId="0" borderId="54" xfId="931" applyFont="1" applyBorder="1" applyProtection="1">
      <protection locked="0"/>
    </xf>
    <xf numFmtId="0" fontId="138" fillId="0" borderId="54" xfId="931" applyFont="1" applyBorder="1" applyAlignment="1" applyProtection="1">
      <alignment horizontal="right"/>
      <protection locked="0"/>
    </xf>
    <xf numFmtId="194" fontId="153" fillId="0" borderId="81" xfId="939" applyNumberFormat="1" applyFont="1" applyBorder="1" applyAlignment="1">
      <alignment horizontal="right" vertical="top" wrapText="1"/>
    </xf>
    <xf numFmtId="194" fontId="153" fillId="119" borderId="81" xfId="939" applyNumberFormat="1" applyFont="1" applyFill="1" applyBorder="1" applyAlignment="1">
      <alignment horizontal="right" vertical="top" wrapText="1"/>
    </xf>
    <xf numFmtId="194" fontId="153" fillId="0" borderId="81" xfId="939" applyNumberFormat="1" applyFont="1" applyBorder="1" applyAlignment="1">
      <alignment horizontal="right" vertical="top" wrapText="1"/>
    </xf>
    <xf numFmtId="194" fontId="153" fillId="119" borderId="81" xfId="939" applyNumberFormat="1" applyFont="1" applyFill="1" applyBorder="1" applyAlignment="1">
      <alignment horizontal="right" vertical="top" wrapText="1"/>
    </xf>
    <xf numFmtId="194" fontId="154" fillId="119" borderId="81" xfId="939" applyNumberFormat="1" applyFont="1" applyFill="1" applyBorder="1" applyAlignment="1">
      <alignment horizontal="right" vertical="top" wrapText="1"/>
    </xf>
    <xf numFmtId="0" fontId="138" fillId="26" borderId="71" xfId="1078" applyFont="1" applyFill="1" applyBorder="1" applyAlignment="1" applyProtection="1">
      <alignment horizontal="right"/>
    </xf>
    <xf numFmtId="0" fontId="138" fillId="118" borderId="71" xfId="1078" quotePrefix="1" applyFont="1" applyFill="1" applyBorder="1" applyAlignment="1" applyProtection="1">
      <alignment horizontal="right"/>
      <protection locked="0"/>
    </xf>
    <xf numFmtId="0" fontId="138" fillId="26" borderId="71" xfId="1078" applyFont="1" applyFill="1" applyBorder="1" applyProtection="1"/>
    <xf numFmtId="0" fontId="138" fillId="0" borderId="71" xfId="1078" applyFont="1" applyBorder="1" applyProtection="1">
      <protection locked="0"/>
    </xf>
    <xf numFmtId="0" fontId="138" fillId="26" borderId="86" xfId="1126" applyFont="1" applyFill="1" applyBorder="1" applyAlignment="1" applyProtection="1">
      <alignment horizontal="right"/>
    </xf>
    <xf numFmtId="0" fontId="138" fillId="118" borderId="86" xfId="1126" quotePrefix="1" applyFont="1" applyFill="1" applyBorder="1" applyAlignment="1" applyProtection="1">
      <alignment horizontal="right"/>
      <protection locked="0"/>
    </xf>
    <xf numFmtId="0" fontId="138" fillId="26" borderId="86" xfId="1126" applyFont="1" applyFill="1" applyBorder="1" applyProtection="1"/>
    <xf numFmtId="0" fontId="138" fillId="0" borderId="86" xfId="1126" applyFont="1" applyBorder="1" applyProtection="1">
      <protection locked="0"/>
    </xf>
    <xf numFmtId="0" fontId="138" fillId="0" borderId="86" xfId="1126" applyFont="1" applyBorder="1" applyAlignment="1" applyProtection="1">
      <alignment horizontal="right"/>
      <protection locked="0"/>
    </xf>
    <xf numFmtId="0" fontId="138" fillId="118" borderId="91" xfId="1126" applyFont="1" applyFill="1" applyBorder="1" applyAlignment="1" applyProtection="1">
      <alignment horizontal="right"/>
      <protection locked="0"/>
    </xf>
    <xf numFmtId="0" fontId="138" fillId="26" borderId="91" xfId="1126" applyFont="1" applyFill="1" applyBorder="1" applyAlignment="1" applyProtection="1">
      <alignment horizontal="right"/>
    </xf>
    <xf numFmtId="0" fontId="138" fillId="118" borderId="91" xfId="1126" quotePrefix="1" applyFont="1" applyFill="1" applyBorder="1" applyAlignment="1" applyProtection="1">
      <alignment horizontal="right"/>
      <protection locked="0"/>
    </xf>
    <xf numFmtId="0" fontId="138" fillId="26" borderId="91" xfId="1126" applyFont="1" applyFill="1" applyBorder="1" applyProtection="1"/>
    <xf numFmtId="0" fontId="155" fillId="24" borderId="91" xfId="1126" applyFont="1" applyFill="1" applyBorder="1" applyProtection="1"/>
    <xf numFmtId="0" fontId="138" fillId="0" borderId="91" xfId="1126" applyFont="1" applyBorder="1" applyAlignment="1" applyProtection="1">
      <alignment horizontal="right"/>
      <protection locked="0"/>
    </xf>
    <xf numFmtId="0" fontId="138" fillId="0" borderId="91" xfId="1126" applyFont="1" applyBorder="1" applyAlignment="1" applyProtection="1">
      <protection locked="0"/>
    </xf>
    <xf numFmtId="0" fontId="156" fillId="117" borderId="54" xfId="1132" applyFont="1" applyFill="1" applyBorder="1" applyAlignment="1" applyProtection="1">
      <alignment horizontal="right"/>
    </xf>
    <xf numFmtId="3" fontId="74" fillId="0" borderId="54" xfId="1132" applyNumberFormat="1" applyFont="1" applyBorder="1" applyAlignment="1" applyProtection="1">
      <alignment horizontal="right" vertical="top" wrapText="1"/>
      <protection locked="0"/>
    </xf>
    <xf numFmtId="0" fontId="156" fillId="117" borderId="54" xfId="1132" applyFont="1" applyFill="1" applyBorder="1" applyProtection="1"/>
    <xf numFmtId="0" fontId="138" fillId="26" borderId="91" xfId="1136" applyFont="1" applyFill="1" applyBorder="1" applyAlignment="1" applyProtection="1">
      <alignment horizontal="right"/>
    </xf>
    <xf numFmtId="3" fontId="74" fillId="0" borderId="91" xfId="1136" applyNumberFormat="1" applyFont="1" applyBorder="1" applyAlignment="1" applyProtection="1">
      <alignment horizontal="right" vertical="top" wrapText="1"/>
      <protection locked="0"/>
    </xf>
    <xf numFmtId="0" fontId="138" fillId="26" borderId="91" xfId="1136" applyFont="1" applyFill="1" applyBorder="1" applyProtection="1"/>
    <xf numFmtId="0" fontId="138" fillId="26" borderId="96" xfId="1140" applyFont="1" applyFill="1" applyBorder="1" applyAlignment="1" applyProtection="1">
      <alignment horizontal="right"/>
    </xf>
    <xf numFmtId="3" fontId="74" fillId="0" borderId="91" xfId="1140" applyNumberFormat="1" applyFont="1" applyBorder="1" applyAlignment="1" applyProtection="1">
      <alignment horizontal="right" vertical="top" wrapText="1"/>
      <protection locked="0"/>
    </xf>
    <xf numFmtId="0" fontId="138" fillId="26" borderId="96" xfId="1140" applyFont="1" applyFill="1" applyBorder="1" applyProtection="1"/>
    <xf numFmtId="0" fontId="155" fillId="24" borderId="96" xfId="1140" applyFont="1" applyFill="1" applyBorder="1" applyProtection="1"/>
    <xf numFmtId="3" fontId="74" fillId="26" borderId="54" xfId="1242" applyNumberFormat="1" applyFont="1" applyFill="1" applyBorder="1" applyAlignment="1">
      <alignment horizontal="right" vertical="top" wrapText="1"/>
    </xf>
    <xf numFmtId="3" fontId="74" fillId="0" borderId="54" xfId="1242" applyNumberFormat="1" applyFont="1" applyBorder="1" applyAlignment="1">
      <alignment horizontal="right" vertical="top" wrapText="1"/>
    </xf>
    <xf numFmtId="3" fontId="74" fillId="0" borderId="54" xfId="1242" applyNumberFormat="1" applyFont="1" applyBorder="1" applyAlignment="1" applyProtection="1">
      <alignment horizontal="right" vertical="top" wrapText="1"/>
    </xf>
    <xf numFmtId="3" fontId="75" fillId="24" borderId="54" xfId="1244" applyNumberFormat="1" applyFont="1" applyFill="1" applyBorder="1" applyAlignment="1">
      <alignment horizontal="right" vertical="top" wrapText="1"/>
    </xf>
    <xf numFmtId="3" fontId="74" fillId="26" borderId="54" xfId="1244" applyNumberFormat="1" applyFont="1" applyFill="1" applyBorder="1" applyAlignment="1">
      <alignment horizontal="right" vertical="top" wrapText="1"/>
    </xf>
    <xf numFmtId="3" fontId="74" fillId="0" borderId="54" xfId="1244" applyNumberFormat="1" applyFont="1" applyBorder="1" applyAlignment="1" applyProtection="1">
      <alignment horizontal="right" vertical="top" wrapText="1"/>
    </xf>
    <xf numFmtId="3" fontId="74" fillId="0" borderId="54" xfId="0" applyNumberFormat="1" applyFont="1" applyBorder="1" applyAlignment="1">
      <alignment horizontal="right" vertical="top" wrapText="1"/>
    </xf>
    <xf numFmtId="3" fontId="74" fillId="26" borderId="54" xfId="0" applyNumberFormat="1" applyFont="1" applyFill="1" applyBorder="1" applyAlignment="1">
      <alignment horizontal="right" vertical="top" wrapText="1"/>
    </xf>
    <xf numFmtId="3" fontId="74" fillId="0" borderId="54" xfId="0" applyNumberFormat="1" applyFont="1" applyBorder="1" applyAlignment="1">
      <alignment horizontal="right" vertical="top" wrapText="1"/>
    </xf>
    <xf numFmtId="3" fontId="75" fillId="24" borderId="54" xfId="0" applyNumberFormat="1" applyFont="1" applyFill="1" applyBorder="1" applyAlignment="1">
      <alignment horizontal="right" vertical="top" wrapText="1"/>
    </xf>
    <xf numFmtId="3" fontId="74" fillId="26" borderId="54" xfId="0" applyNumberFormat="1" applyFont="1" applyFill="1" applyBorder="1" applyAlignment="1">
      <alignment horizontal="right" vertical="top" wrapText="1"/>
    </xf>
    <xf numFmtId="0" fontId="138" fillId="26" borderId="96" xfId="1250" applyFont="1" applyFill="1" applyBorder="1" applyAlignment="1" applyProtection="1">
      <alignment horizontal="right"/>
    </xf>
    <xf numFmtId="0" fontId="138" fillId="118" borderId="96" xfId="1250" quotePrefix="1" applyFont="1" applyFill="1" applyBorder="1" applyAlignment="1" applyProtection="1">
      <alignment horizontal="right"/>
      <protection locked="0"/>
    </xf>
    <xf numFmtId="0" fontId="138" fillId="26" borderId="96" xfId="1250" applyFont="1" applyFill="1" applyBorder="1" applyProtection="1"/>
    <xf numFmtId="0" fontId="138" fillId="0" borderId="96" xfId="1250" applyFont="1" applyBorder="1" applyProtection="1">
      <protection locked="0"/>
    </xf>
    <xf numFmtId="0" fontId="138" fillId="0" borderId="96" xfId="1250" applyFont="1" applyBorder="1" applyAlignment="1" applyProtection="1">
      <alignment horizontal="right"/>
      <protection locked="0"/>
    </xf>
    <xf numFmtId="0" fontId="138" fillId="118" borderId="105" xfId="1278" applyFont="1" applyFill="1" applyBorder="1" applyAlignment="1" applyProtection="1">
      <alignment horizontal="right"/>
      <protection locked="0"/>
    </xf>
    <xf numFmtId="0" fontId="138" fillId="26" borderId="105" xfId="1278" applyFont="1" applyFill="1" applyBorder="1" applyAlignment="1" applyProtection="1">
      <alignment horizontal="right"/>
    </xf>
    <xf numFmtId="0" fontId="138" fillId="118" borderId="105" xfId="1278" quotePrefix="1" applyFont="1" applyFill="1" applyBorder="1" applyAlignment="1" applyProtection="1">
      <alignment horizontal="right"/>
      <protection locked="0"/>
    </xf>
    <xf numFmtId="0" fontId="138" fillId="26" borderId="105" xfId="1278" applyFont="1" applyFill="1" applyBorder="1" applyProtection="1"/>
    <xf numFmtId="0" fontId="155" fillId="24" borderId="105" xfId="1278" applyFont="1" applyFill="1" applyBorder="1" applyProtection="1"/>
    <xf numFmtId="0" fontId="138" fillId="0" borderId="105" xfId="1278" applyFont="1" applyBorder="1" applyAlignment="1" applyProtection="1">
      <alignment horizontal="right"/>
      <protection locked="0"/>
    </xf>
    <xf numFmtId="0" fontId="138" fillId="0" borderId="105" xfId="1278" applyFont="1" applyBorder="1" applyAlignment="1" applyProtection="1">
      <protection locked="0"/>
    </xf>
    <xf numFmtId="3" fontId="135" fillId="0" borderId="60" xfId="1280" applyNumberFormat="1" applyFont="1" applyBorder="1" applyAlignment="1" applyProtection="1">
      <alignment horizontal="right" vertical="top" wrapText="1"/>
      <protection locked="0"/>
    </xf>
    <xf numFmtId="0" fontId="161" fillId="0" borderId="60" xfId="1280" applyFont="1" applyBorder="1" applyProtection="1">
      <protection locked="0"/>
    </xf>
    <xf numFmtId="0" fontId="161" fillId="112" borderId="60" xfId="1280" applyFont="1" applyFill="1" applyBorder="1" applyAlignment="1" applyProtection="1">
      <alignment horizontal="right"/>
      <protection locked="0"/>
    </xf>
    <xf numFmtId="0" fontId="161" fillId="123" borderId="60" xfId="1280" applyFont="1" applyFill="1" applyBorder="1" applyProtection="1"/>
    <xf numFmtId="0" fontId="161" fillId="123" borderId="60" xfId="1280" applyFont="1" applyFill="1" applyBorder="1" applyAlignment="1" applyProtection="1">
      <alignment horizontal="right"/>
    </xf>
    <xf numFmtId="0" fontId="161" fillId="0" borderId="60" xfId="1280" applyFont="1" applyBorder="1" applyAlignment="1" applyProtection="1">
      <alignment horizontal="right"/>
      <protection locked="0"/>
    </xf>
    <xf numFmtId="0" fontId="163" fillId="125" borderId="105" xfId="1555" applyFont="1" applyFill="1" applyBorder="1" applyAlignment="1" applyProtection="1">
      <alignment horizontal="right"/>
      <protection locked="0"/>
    </xf>
    <xf numFmtId="0" fontId="163" fillId="0" borderId="105" xfId="1555" applyFont="1" applyBorder="1" applyProtection="1">
      <protection locked="0"/>
    </xf>
    <xf numFmtId="0" fontId="163" fillId="126" borderId="105" xfId="1555" applyFont="1" applyFill="1" applyBorder="1" applyProtection="1"/>
    <xf numFmtId="0" fontId="163" fillId="126" borderId="105" xfId="1555" applyFont="1" applyFill="1" applyBorder="1" applyAlignment="1" applyProtection="1">
      <alignment horizontal="right"/>
    </xf>
    <xf numFmtId="0" fontId="163" fillId="0" borderId="105" xfId="1555" applyFont="1" applyBorder="1" applyAlignment="1" applyProtection="1">
      <alignment horizontal="right"/>
      <protection locked="0"/>
    </xf>
    <xf numFmtId="0" fontId="163" fillId="125" borderId="105" xfId="1556" applyFont="1" applyFill="1" applyBorder="1" applyAlignment="1" applyProtection="1">
      <alignment horizontal="right"/>
      <protection locked="0"/>
    </xf>
    <xf numFmtId="0" fontId="163" fillId="126" borderId="105" xfId="1556" applyFont="1" applyFill="1" applyBorder="1" applyProtection="1"/>
    <xf numFmtId="0" fontId="163" fillId="126" borderId="105" xfId="1556" applyFont="1" applyFill="1" applyBorder="1" applyAlignment="1" applyProtection="1">
      <alignment horizontal="right"/>
    </xf>
    <xf numFmtId="0" fontId="163" fillId="0" borderId="105" xfId="1556" applyFont="1" applyBorder="1" applyAlignment="1" applyProtection="1">
      <alignment horizontal="right"/>
      <protection locked="0"/>
    </xf>
    <xf numFmtId="0" fontId="163" fillId="0" borderId="105" xfId="1556" applyFont="1" applyBorder="1" applyAlignment="1" applyProtection="1">
      <protection locked="0"/>
    </xf>
    <xf numFmtId="0" fontId="164" fillId="124" borderId="105" xfId="1556" applyFont="1" applyFill="1" applyBorder="1" applyProtection="1"/>
    <xf numFmtId="3" fontId="74" fillId="0" borderId="60" xfId="228" applyNumberFormat="1" applyFont="1" applyBorder="1" applyAlignment="1">
      <alignment horizontal="right" vertical="top" wrapText="1"/>
    </xf>
    <xf numFmtId="3" fontId="74" fillId="123" borderId="60" xfId="228" applyNumberFormat="1" applyFont="1" applyFill="1" applyBorder="1" applyAlignment="1">
      <alignment horizontal="right" vertical="top" wrapText="1"/>
    </xf>
    <xf numFmtId="3" fontId="74" fillId="129" borderId="60" xfId="228" applyNumberFormat="1" applyFont="1" applyFill="1" applyBorder="1" applyAlignment="1">
      <alignment horizontal="right" vertical="top" wrapText="1"/>
    </xf>
    <xf numFmtId="3" fontId="75" fillId="123" borderId="60" xfId="228" applyNumberFormat="1" applyFont="1" applyFill="1" applyBorder="1" applyAlignment="1">
      <alignment horizontal="right" vertical="top" wrapText="1"/>
    </xf>
    <xf numFmtId="3" fontId="75" fillId="123" borderId="106" xfId="228" applyNumberFormat="1" applyFont="1" applyFill="1" applyBorder="1" applyAlignment="1">
      <alignment horizontal="right" vertical="top" wrapText="1"/>
    </xf>
    <xf numFmtId="0" fontId="166" fillId="125" borderId="105" xfId="1581" applyFont="1" applyFill="1" applyBorder="1" applyAlignment="1">
      <alignment horizontal="right"/>
    </xf>
    <xf numFmtId="0" fontId="166" fillId="0" borderId="105" xfId="1581" applyFont="1" applyBorder="1" applyAlignment="1"/>
    <xf numFmtId="0" fontId="166" fillId="131" borderId="105" xfId="1581" applyFont="1" applyFill="1" applyBorder="1"/>
    <xf numFmtId="0" fontId="166" fillId="0" borderId="105" xfId="1581" applyFont="1" applyBorder="1"/>
    <xf numFmtId="0" fontId="166" fillId="131" borderId="105" xfId="1581" applyFont="1" applyFill="1" applyBorder="1" applyAlignment="1">
      <alignment horizontal="right"/>
    </xf>
    <xf numFmtId="0" fontId="166" fillId="0" borderId="105" xfId="1581" applyFont="1" applyBorder="1" applyAlignment="1">
      <alignment horizontal="right"/>
    </xf>
    <xf numFmtId="0" fontId="166" fillId="125" borderId="105" xfId="1582" applyFont="1" applyFill="1" applyBorder="1" applyAlignment="1">
      <alignment horizontal="right"/>
    </xf>
    <xf numFmtId="0" fontId="166" fillId="131" borderId="105" xfId="1582" applyFont="1" applyFill="1" applyBorder="1"/>
    <xf numFmtId="0" fontId="166" fillId="0" borderId="105" xfId="1582" applyFont="1" applyBorder="1"/>
    <xf numFmtId="0" fontId="166" fillId="131" borderId="105" xfId="1582" applyFont="1" applyFill="1" applyBorder="1" applyAlignment="1">
      <alignment horizontal="right"/>
    </xf>
    <xf numFmtId="0" fontId="166" fillId="0" borderId="105" xfId="1582" applyFont="1" applyBorder="1" applyAlignment="1">
      <alignment horizontal="right"/>
    </xf>
    <xf numFmtId="0" fontId="167" fillId="130" borderId="105" xfId="1582" applyFont="1" applyFill="1" applyBorder="1"/>
    <xf numFmtId="0" fontId="156" fillId="117" borderId="54" xfId="1583" applyFont="1" applyFill="1" applyBorder="1" applyAlignment="1" applyProtection="1">
      <alignment horizontal="right"/>
    </xf>
    <xf numFmtId="0" fontId="156" fillId="117" borderId="54" xfId="1583" applyFont="1" applyFill="1" applyBorder="1" applyProtection="1"/>
    <xf numFmtId="0" fontId="74" fillId="0" borderId="54" xfId="1587" applyFont="1" applyFill="1" applyBorder="1"/>
    <xf numFmtId="0" fontId="138" fillId="26" borderId="111" xfId="1588" applyFont="1" applyFill="1" applyBorder="1" applyAlignment="1" applyProtection="1">
      <alignment horizontal="right"/>
    </xf>
    <xf numFmtId="0" fontId="138" fillId="118" borderId="111" xfId="1588" quotePrefix="1" applyFont="1" applyFill="1" applyBorder="1" applyAlignment="1" applyProtection="1">
      <alignment horizontal="right"/>
      <protection locked="0"/>
    </xf>
    <xf numFmtId="0" fontId="138" fillId="26" borderId="111" xfId="1588" applyFont="1" applyFill="1" applyBorder="1" applyProtection="1"/>
    <xf numFmtId="0" fontId="138" fillId="0" borderId="111" xfId="1588" applyFont="1" applyBorder="1" applyProtection="1">
      <protection locked="0"/>
    </xf>
    <xf numFmtId="0" fontId="138" fillId="0" borderId="111" xfId="1588" applyFont="1" applyBorder="1" applyAlignment="1" applyProtection="1">
      <alignment horizontal="right"/>
      <protection locked="0"/>
    </xf>
    <xf numFmtId="3" fontId="135" fillId="0" borderId="111" xfId="1423" applyNumberFormat="1" applyFont="1" applyBorder="1" applyAlignment="1">
      <alignment horizontal="right" vertical="top" wrapText="1"/>
    </xf>
    <xf numFmtId="3" fontId="135" fillId="0" borderId="111" xfId="1423" applyNumberFormat="1" applyFont="1" applyBorder="1" applyAlignment="1">
      <alignment horizontal="right" vertical="top" wrapText="1"/>
    </xf>
    <xf numFmtId="3" fontId="136" fillId="133" borderId="111" xfId="1423" applyNumberFormat="1" applyFont="1" applyFill="1" applyBorder="1" applyAlignment="1">
      <alignment horizontal="right" vertical="top" wrapText="1"/>
    </xf>
    <xf numFmtId="3" fontId="74" fillId="0" borderId="54" xfId="0" applyNumberFormat="1" applyFont="1" applyBorder="1" applyAlignment="1">
      <alignment horizontal="right" vertical="top" wrapText="1"/>
    </xf>
    <xf numFmtId="3" fontId="74" fillId="117" borderId="54" xfId="0" applyNumberFormat="1" applyFont="1" applyFill="1" applyBorder="1" applyAlignment="1">
      <alignment horizontal="right" vertical="top" wrapText="1"/>
    </xf>
    <xf numFmtId="3" fontId="74" fillId="0" borderId="54" xfId="0" applyNumberFormat="1" applyFont="1" applyBorder="1" applyAlignment="1">
      <alignment horizontal="right" vertical="top" wrapText="1"/>
    </xf>
    <xf numFmtId="3" fontId="75" fillId="116" borderId="54" xfId="0" applyNumberFormat="1" applyFont="1" applyFill="1" applyBorder="1" applyAlignment="1">
      <alignment horizontal="right" vertical="top" wrapText="1"/>
    </xf>
    <xf numFmtId="3" fontId="74" fillId="117" borderId="54" xfId="0" applyNumberFormat="1" applyFont="1" applyFill="1" applyBorder="1" applyAlignment="1">
      <alignment horizontal="right" vertical="top" wrapText="1"/>
    </xf>
    <xf numFmtId="0" fontId="156" fillId="117" borderId="54" xfId="1623" applyFont="1" applyFill="1" applyBorder="1" applyAlignment="1" applyProtection="1">
      <alignment horizontal="right"/>
    </xf>
    <xf numFmtId="0" fontId="156" fillId="118" borderId="54" xfId="1623" quotePrefix="1" applyFont="1" applyFill="1" applyBorder="1" applyAlignment="1" applyProtection="1">
      <alignment horizontal="right"/>
      <protection locked="0"/>
    </xf>
    <xf numFmtId="0" fontId="156" fillId="117" borderId="54" xfId="1623" applyFont="1" applyFill="1" applyBorder="1" applyProtection="1"/>
    <xf numFmtId="0" fontId="156" fillId="0" borderId="54" xfId="1623" applyFont="1" applyBorder="1" applyProtection="1">
      <protection locked="0"/>
    </xf>
    <xf numFmtId="0" fontId="156" fillId="0" borderId="54" xfId="1623" applyFont="1" applyBorder="1" applyAlignment="1" applyProtection="1">
      <alignment horizontal="right"/>
      <protection locked="0"/>
    </xf>
    <xf numFmtId="0" fontId="156" fillId="118" borderId="54" xfId="1643" applyFont="1" applyFill="1" applyBorder="1" applyAlignment="1" applyProtection="1">
      <alignment horizontal="right"/>
      <protection locked="0"/>
    </xf>
    <xf numFmtId="0" fontId="156" fillId="117" borderId="54" xfId="1643" applyFont="1" applyFill="1" applyBorder="1" applyAlignment="1" applyProtection="1">
      <alignment horizontal="right"/>
    </xf>
    <xf numFmtId="0" fontId="156" fillId="118" borderId="54" xfId="1643" quotePrefix="1" applyFont="1" applyFill="1" applyBorder="1" applyAlignment="1" applyProtection="1">
      <alignment horizontal="right"/>
      <protection locked="0"/>
    </xf>
    <xf numFmtId="0" fontId="156" fillId="117" borderId="54" xfId="1643" applyFont="1" applyFill="1" applyBorder="1" applyProtection="1"/>
    <xf numFmtId="0" fontId="168" fillId="116" borderId="54" xfId="1643" applyFont="1" applyFill="1" applyBorder="1" applyProtection="1"/>
    <xf numFmtId="0" fontId="156" fillId="0" borderId="54" xfId="1643" applyFont="1" applyBorder="1" applyAlignment="1" applyProtection="1">
      <alignment horizontal="right"/>
      <protection locked="0"/>
    </xf>
    <xf numFmtId="0" fontId="156" fillId="0" borderId="54" xfId="1643" applyFont="1" applyBorder="1" applyAlignment="1" applyProtection="1">
      <protection locked="0"/>
    </xf>
    <xf numFmtId="0" fontId="156" fillId="117" borderId="54" xfId="1651" applyFont="1" applyFill="1" applyBorder="1" applyAlignment="1" applyProtection="1">
      <alignment horizontal="right"/>
    </xf>
    <xf numFmtId="0" fontId="156" fillId="118" borderId="54" xfId="1651" quotePrefix="1" applyFont="1" applyFill="1" applyBorder="1" applyAlignment="1" applyProtection="1">
      <alignment horizontal="right"/>
      <protection locked="0"/>
    </xf>
    <xf numFmtId="0" fontId="156" fillId="117" borderId="54" xfId="1651" applyFont="1" applyFill="1" applyBorder="1" applyProtection="1"/>
    <xf numFmtId="0" fontId="156" fillId="0" borderId="54" xfId="1651" applyFont="1" applyBorder="1" applyProtection="1">
      <protection locked="0"/>
    </xf>
    <xf numFmtId="0" fontId="156" fillId="0" borderId="54" xfId="1651" applyFont="1" applyBorder="1" applyAlignment="1" applyProtection="1">
      <alignment horizontal="right"/>
      <protection locked="0"/>
    </xf>
    <xf numFmtId="0" fontId="156" fillId="118" borderId="54" xfId="1652" applyFont="1" applyFill="1" applyBorder="1" applyAlignment="1" applyProtection="1">
      <alignment horizontal="right"/>
      <protection locked="0"/>
    </xf>
    <xf numFmtId="0" fontId="156" fillId="117" borderId="54" xfId="1652" applyFont="1" applyFill="1" applyBorder="1" applyAlignment="1" applyProtection="1">
      <alignment horizontal="right"/>
    </xf>
    <xf numFmtId="0" fontId="156" fillId="118" borderId="54" xfId="1652" quotePrefix="1" applyFont="1" applyFill="1" applyBorder="1" applyAlignment="1" applyProtection="1">
      <alignment horizontal="right"/>
      <protection locked="0"/>
    </xf>
    <xf numFmtId="0" fontId="156" fillId="117" borderId="54" xfId="1652" applyFont="1" applyFill="1" applyBorder="1" applyProtection="1"/>
    <xf numFmtId="0" fontId="168" fillId="116" borderId="54" xfId="1652" applyFont="1" applyFill="1" applyBorder="1" applyProtection="1"/>
    <xf numFmtId="0" fontId="156" fillId="0" borderId="54" xfId="1652" applyFont="1" applyBorder="1" applyAlignment="1" applyProtection="1">
      <alignment horizontal="right"/>
      <protection locked="0"/>
    </xf>
    <xf numFmtId="0" fontId="156" fillId="0" borderId="54" xfId="1652" applyFont="1" applyBorder="1" applyAlignment="1" applyProtection="1">
      <protection locked="0"/>
    </xf>
    <xf numFmtId="0" fontId="138" fillId="118" borderId="111" xfId="1655" applyFont="1" applyFill="1" applyBorder="1" applyAlignment="1" applyProtection="1">
      <alignment horizontal="right"/>
      <protection locked="0"/>
    </xf>
    <xf numFmtId="0" fontId="138" fillId="26" borderId="111" xfId="1655" applyFont="1" applyFill="1" applyBorder="1" applyAlignment="1" applyProtection="1">
      <alignment horizontal="right"/>
    </xf>
    <xf numFmtId="0" fontId="138" fillId="118" borderId="111" xfId="1655" quotePrefix="1" applyFont="1" applyFill="1" applyBorder="1" applyAlignment="1" applyProtection="1">
      <alignment horizontal="right"/>
      <protection locked="0"/>
    </xf>
    <xf numFmtId="0" fontId="138" fillId="26" borderId="111" xfId="1655" applyFont="1" applyFill="1" applyBorder="1" applyProtection="1"/>
    <xf numFmtId="0" fontId="155" fillId="24" borderId="111" xfId="1655" applyFont="1" applyFill="1" applyBorder="1" applyProtection="1"/>
    <xf numFmtId="0" fontId="138" fillId="0" borderId="111" xfId="1655" applyFont="1" applyBorder="1" applyAlignment="1" applyProtection="1">
      <alignment horizontal="right"/>
      <protection locked="0"/>
    </xf>
    <xf numFmtId="0" fontId="138" fillId="0" borderId="111" xfId="1655" applyFont="1" applyBorder="1" applyAlignment="1" applyProtection="1">
      <protection locked="0"/>
    </xf>
    <xf numFmtId="0" fontId="4" fillId="0" borderId="54" xfId="1655" applyBorder="1" applyAlignment="1" applyProtection="1">
      <alignment horizontal="center" vertical="center"/>
      <protection locked="0"/>
    </xf>
    <xf numFmtId="0" fontId="20" fillId="118" borderId="54" xfId="1661" quotePrefix="1" applyFont="1" applyFill="1" applyBorder="1" applyAlignment="1" applyProtection="1">
      <alignment horizontal="right"/>
      <protection locked="0"/>
    </xf>
    <xf numFmtId="0" fontId="20" fillId="0" borderId="54" xfId="1661" applyFont="1" applyBorder="1"/>
    <xf numFmtId="0" fontId="20" fillId="118" borderId="54" xfId="1661" applyFont="1" applyFill="1" applyBorder="1" applyAlignment="1" applyProtection="1">
      <alignment horizontal="right"/>
      <protection locked="0"/>
    </xf>
    <xf numFmtId="0" fontId="20" fillId="0" borderId="54" xfId="1661" applyFont="1" applyBorder="1" applyAlignment="1"/>
    <xf numFmtId="0" fontId="20" fillId="0" borderId="54" xfId="1661" applyFont="1" applyBorder="1" applyAlignment="1">
      <alignment horizontal="right"/>
    </xf>
    <xf numFmtId="0" fontId="20" fillId="26" borderId="54" xfId="1661" applyFont="1" applyFill="1" applyBorder="1"/>
    <xf numFmtId="0" fontId="20" fillId="26" borderId="54" xfId="1661" applyFont="1" applyFill="1" applyBorder="1" applyAlignment="1" applyProtection="1">
      <alignment horizontal="right"/>
    </xf>
    <xf numFmtId="0" fontId="78" fillId="24" borderId="54" xfId="1661" applyFont="1" applyFill="1" applyBorder="1"/>
    <xf numFmtId="3" fontId="135" fillId="0" borderId="111" xfId="1423" applyNumberFormat="1" applyFont="1" applyBorder="1" applyAlignment="1" applyProtection="1">
      <alignment horizontal="right" vertical="top" wrapText="1"/>
      <protection locked="0"/>
    </xf>
    <xf numFmtId="3" fontId="135" fillId="0" borderId="111" xfId="1423" applyNumberFormat="1" applyFont="1" applyBorder="1" applyAlignment="1">
      <alignment horizontal="right" vertical="top" wrapText="1"/>
    </xf>
    <xf numFmtId="3" fontId="135" fillId="115" borderId="111" xfId="1423" applyNumberFormat="1" applyFont="1" applyFill="1" applyBorder="1" applyAlignment="1">
      <alignment horizontal="right" vertical="top" wrapText="1"/>
    </xf>
    <xf numFmtId="3" fontId="136" fillId="134" borderId="111" xfId="1423" applyNumberFormat="1" applyFont="1" applyFill="1" applyBorder="1" applyAlignment="1">
      <alignment horizontal="right" vertical="top" wrapText="1"/>
    </xf>
    <xf numFmtId="3" fontId="74" fillId="0" borderId="54" xfId="0" applyNumberFormat="1" applyFont="1" applyBorder="1" applyAlignment="1">
      <alignment horizontal="right" vertical="top" wrapText="1"/>
    </xf>
    <xf numFmtId="3" fontId="75" fillId="116" borderId="54" xfId="0" applyNumberFormat="1" applyFont="1" applyFill="1" applyBorder="1" applyAlignment="1">
      <alignment horizontal="right" vertical="top" wrapText="1"/>
    </xf>
    <xf numFmtId="3" fontId="74" fillId="117" borderId="54" xfId="0" applyNumberFormat="1" applyFont="1" applyFill="1" applyBorder="1" applyAlignment="1">
      <alignment horizontal="right" vertical="top" wrapText="1"/>
    </xf>
    <xf numFmtId="3" fontId="74" fillId="0" borderId="54" xfId="0" applyNumberFormat="1" applyFont="1" applyBorder="1" applyAlignment="1" applyProtection="1">
      <alignment horizontal="right" vertical="top" wrapText="1"/>
    </xf>
    <xf numFmtId="3" fontId="74" fillId="0" borderId="56" xfId="0" applyNumberFormat="1" applyFont="1" applyBorder="1" applyAlignment="1">
      <alignment horizontal="right" vertical="top" wrapText="1"/>
    </xf>
    <xf numFmtId="3" fontId="135" fillId="0" borderId="111" xfId="1429" applyNumberFormat="1" applyFont="1" applyBorder="1" applyAlignment="1">
      <alignment horizontal="right" vertical="top" wrapText="1"/>
    </xf>
    <xf numFmtId="3" fontId="135" fillId="115" borderId="111" xfId="1429" applyNumberFormat="1" applyFont="1" applyFill="1" applyBorder="1" applyAlignment="1">
      <alignment horizontal="right" vertical="top" wrapText="1"/>
    </xf>
    <xf numFmtId="3" fontId="136" fillId="114" borderId="111" xfId="1429" applyNumberFormat="1" applyFont="1" applyFill="1" applyBorder="1" applyAlignment="1">
      <alignment horizontal="right" vertical="top" wrapText="1"/>
    </xf>
    <xf numFmtId="3" fontId="74" fillId="0" borderId="111" xfId="0" applyNumberFormat="1" applyFont="1" applyBorder="1" applyAlignment="1">
      <alignment horizontal="right" vertical="top" wrapText="1"/>
    </xf>
    <xf numFmtId="3" fontId="75" fillId="24" borderId="111" xfId="0" applyNumberFormat="1" applyFont="1" applyFill="1" applyBorder="1" applyAlignment="1">
      <alignment horizontal="right" vertical="top" wrapText="1"/>
    </xf>
    <xf numFmtId="3" fontId="74" fillId="0" borderId="111" xfId="0" applyNumberFormat="1" applyFont="1" applyBorder="1" applyAlignment="1" applyProtection="1">
      <alignment horizontal="right" vertical="top" wrapText="1"/>
    </xf>
    <xf numFmtId="3" fontId="74" fillId="26" borderId="111" xfId="0" applyNumberFormat="1" applyFont="1" applyFill="1" applyBorder="1" applyAlignment="1">
      <alignment horizontal="right" vertical="top" wrapText="1"/>
    </xf>
    <xf numFmtId="0" fontId="78" fillId="0" borderId="0" xfId="0" applyFont="1" applyAlignment="1">
      <alignment horizontal="center" vertical="center"/>
    </xf>
    <xf numFmtId="0" fontId="74" fillId="24" borderId="17" xfId="0" applyFont="1" applyFill="1" applyBorder="1" applyAlignment="1">
      <alignment horizontal="center" vertical="center" wrapText="1"/>
    </xf>
    <xf numFmtId="0" fontId="78" fillId="24" borderId="17" xfId="0" applyFont="1" applyFill="1" applyBorder="1" applyAlignment="1">
      <alignment horizontal="center" vertical="center" wrapText="1"/>
    </xf>
    <xf numFmtId="0" fontId="78" fillId="28" borderId="23" xfId="0" applyFont="1" applyFill="1" applyBorder="1" applyAlignment="1">
      <alignment horizontal="center" vertical="center" wrapText="1"/>
    </xf>
    <xf numFmtId="0" fontId="78" fillId="28" borderId="24" xfId="0" applyFont="1" applyFill="1" applyBorder="1" applyAlignment="1">
      <alignment horizontal="center" vertical="center" wrapText="1"/>
    </xf>
    <xf numFmtId="0" fontId="78" fillId="28" borderId="25" xfId="0" applyFont="1" applyFill="1" applyBorder="1" applyAlignment="1">
      <alignment horizontal="center" vertical="center" wrapText="1"/>
    </xf>
    <xf numFmtId="0" fontId="78" fillId="30" borderId="23" xfId="0" applyFont="1" applyFill="1" applyBorder="1" applyAlignment="1">
      <alignment horizontal="center" vertical="center" wrapText="1"/>
    </xf>
    <xf numFmtId="0" fontId="78" fillId="30" borderId="24" xfId="0" applyFont="1" applyFill="1" applyBorder="1" applyAlignment="1">
      <alignment horizontal="center" vertical="center" wrapText="1"/>
    </xf>
    <xf numFmtId="0" fontId="78" fillId="30" borderId="25" xfId="0" applyFont="1" applyFill="1" applyBorder="1" applyAlignment="1">
      <alignment horizontal="center" vertical="center" wrapText="1"/>
    </xf>
    <xf numFmtId="0" fontId="78" fillId="31" borderId="17" xfId="0" applyFont="1" applyFill="1" applyBorder="1" applyAlignment="1">
      <alignment horizontal="center" vertical="center" wrapText="1"/>
    </xf>
    <xf numFmtId="0" fontId="77" fillId="25" borderId="0" xfId="0" applyFont="1" applyFill="1" applyAlignment="1">
      <alignment horizontal="left"/>
    </xf>
    <xf numFmtId="0" fontId="75" fillId="24" borderId="54" xfId="0" applyFont="1" applyFill="1" applyBorder="1" applyAlignment="1">
      <alignment horizontal="center" wrapText="1"/>
    </xf>
    <xf numFmtId="0" fontId="75" fillId="0" borderId="0" xfId="0" applyFont="1" applyAlignment="1">
      <alignment horizontal="center"/>
    </xf>
    <xf numFmtId="0" fontId="74" fillId="24" borderId="54" xfId="0" applyFont="1" applyFill="1" applyBorder="1" applyAlignment="1">
      <alignment horizontal="center" vertical="center" wrapText="1"/>
    </xf>
    <xf numFmtId="0" fontId="74" fillId="24" borderId="55" xfId="0" applyFont="1" applyFill="1" applyBorder="1" applyAlignment="1">
      <alignment horizontal="center" wrapText="1"/>
    </xf>
    <xf numFmtId="0" fontId="74" fillId="24" borderId="58" xfId="0" applyFont="1" applyFill="1" applyBorder="1" applyAlignment="1">
      <alignment horizontal="center" wrapText="1"/>
    </xf>
    <xf numFmtId="0" fontId="74" fillId="24" borderId="59" xfId="0" applyFont="1" applyFill="1" applyBorder="1" applyAlignment="1">
      <alignment horizontal="center" wrapText="1"/>
    </xf>
    <xf numFmtId="0" fontId="74" fillId="24" borderId="54" xfId="0" applyFont="1" applyFill="1" applyBorder="1" applyAlignment="1">
      <alignment horizontal="center" wrapText="1"/>
    </xf>
    <xf numFmtId="0" fontId="133" fillId="112" borderId="0" xfId="0" applyFont="1" applyFill="1" applyBorder="1" applyAlignment="1">
      <alignment horizontal="left"/>
    </xf>
    <xf numFmtId="0" fontId="134" fillId="113" borderId="0" xfId="0" applyFont="1" applyFill="1" applyBorder="1" applyAlignment="1">
      <alignment horizontal="left"/>
    </xf>
    <xf numFmtId="0" fontId="136" fillId="114" borderId="54" xfId="0" applyFont="1" applyFill="1" applyBorder="1" applyAlignment="1">
      <alignment horizontal="center" wrapText="1"/>
    </xf>
    <xf numFmtId="0" fontId="135" fillId="114" borderId="54" xfId="0" applyFont="1" applyFill="1" applyBorder="1" applyAlignment="1">
      <alignment horizontal="center" vertical="center" wrapText="1"/>
    </xf>
    <xf numFmtId="0" fontId="135" fillId="114" borderId="54" xfId="0" applyFont="1" applyFill="1" applyBorder="1" applyAlignment="1">
      <alignment horizontal="center" wrapText="1"/>
    </xf>
    <xf numFmtId="0" fontId="75" fillId="116" borderId="54" xfId="0" applyFont="1" applyFill="1" applyBorder="1" applyAlignment="1">
      <alignment horizontal="center" wrapText="1"/>
    </xf>
    <xf numFmtId="0" fontId="74" fillId="116" borderId="54" xfId="0" applyFont="1" applyFill="1" applyBorder="1" applyAlignment="1">
      <alignment horizontal="center" vertical="center" wrapText="1"/>
    </xf>
    <xf numFmtId="0" fontId="74" fillId="116" borderId="55" xfId="0" applyFont="1" applyFill="1" applyBorder="1" applyAlignment="1">
      <alignment horizontal="center" wrapText="1"/>
    </xf>
    <xf numFmtId="0" fontId="74" fillId="116" borderId="58" xfId="0" applyFont="1" applyFill="1" applyBorder="1" applyAlignment="1">
      <alignment horizontal="center" wrapText="1"/>
    </xf>
    <xf numFmtId="0" fontId="74" fillId="116" borderId="59" xfId="0" applyFont="1" applyFill="1" applyBorder="1" applyAlignment="1">
      <alignment horizontal="center" wrapText="1"/>
    </xf>
    <xf numFmtId="0" fontId="74" fillId="116" borderId="54" xfId="0" applyFont="1" applyFill="1" applyBorder="1" applyAlignment="1">
      <alignment horizontal="center" wrapText="1"/>
    </xf>
    <xf numFmtId="0" fontId="77" fillId="25" borderId="0" xfId="228" applyFont="1" applyFill="1" applyAlignment="1">
      <alignment horizontal="left"/>
    </xf>
    <xf numFmtId="0" fontId="77" fillId="25" borderId="0" xfId="228" applyFont="1" applyFill="1" applyAlignment="1" applyProtection="1">
      <alignment horizontal="left"/>
    </xf>
    <xf numFmtId="0" fontId="75" fillId="24" borderId="54" xfId="228" applyFont="1" applyFill="1" applyBorder="1" applyAlignment="1">
      <alignment horizontal="center" wrapText="1"/>
    </xf>
    <xf numFmtId="0" fontId="74" fillId="24" borderId="54" xfId="228" applyFont="1" applyFill="1" applyBorder="1" applyAlignment="1">
      <alignment horizontal="center" vertical="center" wrapText="1"/>
    </xf>
    <xf numFmtId="0" fontId="74" fillId="24" borderId="55" xfId="228" applyFont="1" applyFill="1" applyBorder="1" applyAlignment="1">
      <alignment horizontal="center" wrapText="1"/>
    </xf>
    <xf numFmtId="0" fontId="74" fillId="24" borderId="58" xfId="228" applyFont="1" applyFill="1" applyBorder="1" applyAlignment="1">
      <alignment horizontal="center" wrapText="1"/>
    </xf>
    <xf numFmtId="0" fontId="74" fillId="24" borderId="59" xfId="228" applyFont="1" applyFill="1" applyBorder="1" applyAlignment="1">
      <alignment horizontal="center" wrapText="1"/>
    </xf>
    <xf numFmtId="0" fontId="74" fillId="24" borderId="54" xfId="228" applyFont="1" applyFill="1" applyBorder="1" applyAlignment="1">
      <alignment horizontal="center" wrapText="1"/>
    </xf>
  </cellXfs>
  <cellStyles count="1975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4"/>
    <cellStyle name="20% - Accent2" xfId="2"/>
    <cellStyle name="20% - Accent2 2" xfId="425"/>
    <cellStyle name="20% - Accent2 3" xfId="1282"/>
    <cellStyle name="20% - Accent2 4" xfId="1665"/>
    <cellStyle name="20% - Accent3" xfId="3"/>
    <cellStyle name="20% - Accent3 2" xfId="426"/>
    <cellStyle name="20% - Accent3 3" xfId="1283"/>
    <cellStyle name="20% - Accent3 4" xfId="1666"/>
    <cellStyle name="20% - Accent4" xfId="4"/>
    <cellStyle name="20% - Accent4 2" xfId="427"/>
    <cellStyle name="20% - Accent4 3" xfId="1284"/>
    <cellStyle name="20% - Accent4 4" xfId="1667"/>
    <cellStyle name="20% - Accent5" xfId="5"/>
    <cellStyle name="20% - Accent5 2" xfId="428"/>
    <cellStyle name="20% - Accent5 3" xfId="821"/>
    <cellStyle name="20% - Accent5 4" xfId="1285"/>
    <cellStyle name="20% - Accent5 5" xfId="166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9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1"/>
    <cellStyle name="20% - Ênfase1 2 3" xfId="430"/>
    <cellStyle name="20% - Ênfase1 2 4" xfId="819"/>
    <cellStyle name="20% - Ênfase1 2 5" xfId="1287"/>
    <cellStyle name="20% - Ênfase1 2 6" xfId="1559"/>
    <cellStyle name="20% - Ênfase1 2 7" xfId="1670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2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3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5"/>
    <cellStyle name="20% - Ênfase2 2 3" xfId="434"/>
    <cellStyle name="20% - Ênfase2 2 4" xfId="1291"/>
    <cellStyle name="20% - Ênfase2 2 5" xfId="1674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6"/>
    <cellStyle name="20% - Ênfase2 4" xfId="16"/>
    <cellStyle name="20% - Ênfase2 4 2" xfId="437"/>
    <cellStyle name="20% - Ênfase2 4 3" xfId="1294"/>
    <cellStyle name="20% - Ênfase2 4 4" xfId="1677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9"/>
    <cellStyle name="20% - Ênfase3 2 3" xfId="438"/>
    <cellStyle name="20% - Ênfase3 2 4" xfId="1295"/>
    <cellStyle name="20% - Ênfase3 2 5" xfId="1678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80"/>
    <cellStyle name="20% - Ênfase3 4" xfId="21"/>
    <cellStyle name="20% - Ênfase3 4 2" xfId="441"/>
    <cellStyle name="20% - Ênfase3 4 3" xfId="1298"/>
    <cellStyle name="20% - Ênfase3 4 4" xfId="1681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3"/>
    <cellStyle name="20% - Ênfase4 2 3" xfId="442"/>
    <cellStyle name="20% - Ênfase4 2 4" xfId="1299"/>
    <cellStyle name="20% - Ênfase4 2 5" xfId="1682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4"/>
    <cellStyle name="20% - Ênfase4 4" xfId="26"/>
    <cellStyle name="20% - Ênfase4 4 2" xfId="445"/>
    <cellStyle name="20% - Ênfase4 4 3" xfId="1302"/>
    <cellStyle name="20% - Ênfase4 4 4" xfId="1685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7"/>
    <cellStyle name="20% - Ênfase5 2 3" xfId="446"/>
    <cellStyle name="20% - Ênfase5 2 4" xfId="811"/>
    <cellStyle name="20% - Ênfase5 2 5" xfId="1303"/>
    <cellStyle name="20% - Ênfase5 2 6" xfId="1686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8"/>
    <cellStyle name="20% - Ênfase5 4" xfId="31"/>
    <cellStyle name="20% - Ênfase5 4 2" xfId="449"/>
    <cellStyle name="20% - Ênfase5 4 3" xfId="808"/>
    <cellStyle name="20% - Ênfase5 4 4" xfId="1306"/>
    <cellStyle name="20% - Ênfase5 4 5" xfId="1689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1"/>
    <cellStyle name="20% - Ênfase6 2 3" xfId="450"/>
    <cellStyle name="20% - Ênfase6 2 4" xfId="807"/>
    <cellStyle name="20% - Ênfase6 2 5" xfId="1307"/>
    <cellStyle name="20% - Ênfase6 2 6" xfId="1563"/>
    <cellStyle name="20% - Ênfase6 2 7" xfId="1690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2"/>
    <cellStyle name="20% - Ênfase6 4" xfId="36"/>
    <cellStyle name="20% - Ênfase6 4 2" xfId="453"/>
    <cellStyle name="20% - Ênfase6 4 3" xfId="1310"/>
    <cellStyle name="20% - Ênfase6 4 4" xfId="1693"/>
    <cellStyle name="20% - Ênfase6 5" xfId="868"/>
    <cellStyle name="20% - Ênfase6 6" xfId="876"/>
    <cellStyle name="40% - Accent1" xfId="37"/>
    <cellStyle name="40% - Accent1 2" xfId="454"/>
    <cellStyle name="40% - Accent1 3" xfId="1311"/>
    <cellStyle name="40% - Accent1 4" xfId="1694"/>
    <cellStyle name="40% - Accent2" xfId="38"/>
    <cellStyle name="40% - Accent2 2" xfId="455"/>
    <cellStyle name="40% - Accent2 3" xfId="1312"/>
    <cellStyle name="40% - Accent2 4" xfId="1695"/>
    <cellStyle name="40% - Accent3" xfId="39"/>
    <cellStyle name="40% - Accent3 2" xfId="456"/>
    <cellStyle name="40% - Accent3 3" xfId="1313"/>
    <cellStyle name="40% - Accent3 4" xfId="1696"/>
    <cellStyle name="40% - Accent4" xfId="40"/>
    <cellStyle name="40% - Accent4 2" xfId="457"/>
    <cellStyle name="40% - Accent4 3" xfId="1314"/>
    <cellStyle name="40% - Accent4 4" xfId="1697"/>
    <cellStyle name="40% - Accent5" xfId="41"/>
    <cellStyle name="40% - Accent5 2" xfId="458"/>
    <cellStyle name="40% - Accent5 3" xfId="1315"/>
    <cellStyle name="40% - Accent5 4" xfId="1698"/>
    <cellStyle name="40% - Accent6" xfId="42"/>
    <cellStyle name="40% - Accent6 2" xfId="459"/>
    <cellStyle name="40% - Accent6 3" xfId="1316"/>
    <cellStyle name="40% - Accent6 4" xfId="1566"/>
    <cellStyle name="40% - Accent6 5" xfId="1699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1"/>
    <cellStyle name="40% - Ênfase1 2 3" xfId="460"/>
    <cellStyle name="40% - Ênfase1 2 4" xfId="1317"/>
    <cellStyle name="40% - Ênfase1 2 5" xfId="1700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2"/>
    <cellStyle name="40% - Ênfase1 4" xfId="47"/>
    <cellStyle name="40% - Ênfase1 4 2" xfId="463"/>
    <cellStyle name="40% - Ênfase1 4 3" xfId="1320"/>
    <cellStyle name="40% - Ênfase1 4 4" xfId="1703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5"/>
    <cellStyle name="40% - Ênfase2 2 3" xfId="464"/>
    <cellStyle name="40% - Ênfase2 2 4" xfId="1321"/>
    <cellStyle name="40% - Ênfase2 2 5" xfId="1704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6"/>
    <cellStyle name="40% - Ênfase2 4" xfId="52"/>
    <cellStyle name="40% - Ênfase2 4 2" xfId="467"/>
    <cellStyle name="40% - Ênfase2 4 3" xfId="1324"/>
    <cellStyle name="40% - Ênfase2 4 4" xfId="170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9"/>
    <cellStyle name="40% - Ênfase3 2 3" xfId="468"/>
    <cellStyle name="40% - Ênfase3 2 4" xfId="1325"/>
    <cellStyle name="40% - Ênfase3 2 5" xfId="1708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10"/>
    <cellStyle name="40% - Ênfase3 4" xfId="57"/>
    <cellStyle name="40% - Ênfase3 4 2" xfId="471"/>
    <cellStyle name="40% - Ênfase3 4 3" xfId="1328"/>
    <cellStyle name="40% - Ênfase3 4 4" xfId="1711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3"/>
    <cellStyle name="40% - Ênfase4 2 3" xfId="472"/>
    <cellStyle name="40% - Ênfase4 2 4" xfId="1329"/>
    <cellStyle name="40% - Ênfase4 2 5" xfId="1712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4"/>
    <cellStyle name="40% - Ênfase4 4" xfId="62"/>
    <cellStyle name="40% - Ênfase4 4 2" xfId="475"/>
    <cellStyle name="40% - Ênfase4 4 3" xfId="1332"/>
    <cellStyle name="40% - Ênfase4 4 4" xfId="171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7"/>
    <cellStyle name="40% - Ênfase5 2 3" xfId="476"/>
    <cellStyle name="40% - Ênfase5 2 4" xfId="1333"/>
    <cellStyle name="40% - Ênfase5 2 5" xfId="1716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8"/>
    <cellStyle name="40% - Ênfase5 4" xfId="67"/>
    <cellStyle name="40% - Ênfase5 4 2" xfId="479"/>
    <cellStyle name="40% - Ênfase5 4 3" xfId="1336"/>
    <cellStyle name="40% - Ênfase5 4 4" xfId="171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1"/>
    <cellStyle name="40% - Ênfase6 2 3" xfId="480"/>
    <cellStyle name="40% - Ênfase6 2 4" xfId="1337"/>
    <cellStyle name="40% - Ênfase6 2 5" xfId="1567"/>
    <cellStyle name="40% - Ênfase6 2 6" xfId="1720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2"/>
    <cellStyle name="40% - Ênfase6 4" xfId="72"/>
    <cellStyle name="40% - Ênfase6 4 2" xfId="483"/>
    <cellStyle name="40% - Ênfase6 4 3" xfId="1340"/>
    <cellStyle name="40% - Ênfase6 4 4" xfId="1570"/>
    <cellStyle name="40% - Ênfase6 4 5" xfId="1723"/>
    <cellStyle name="40% - Ênfase6 5" xfId="839"/>
    <cellStyle name="40% - Ênfase6 6" xfId="855"/>
    <cellStyle name="60% - Accent1" xfId="73"/>
    <cellStyle name="60% - Accent1 2" xfId="484"/>
    <cellStyle name="60% - Accent1 3" xfId="1341"/>
    <cellStyle name="60% - Accent1 4" xfId="1724"/>
    <cellStyle name="60% - Accent2" xfId="74"/>
    <cellStyle name="60% - Accent2 2" xfId="485"/>
    <cellStyle name="60% - Accent2 3" xfId="1342"/>
    <cellStyle name="60% - Accent2 4" xfId="1725"/>
    <cellStyle name="60% - Accent3" xfId="75"/>
    <cellStyle name="60% - Accent3 2" xfId="486"/>
    <cellStyle name="60% - Accent3 3" xfId="1343"/>
    <cellStyle name="60% - Accent3 4" xfId="1726"/>
    <cellStyle name="60% - Accent4" xfId="76"/>
    <cellStyle name="60% - Accent4 2" xfId="487"/>
    <cellStyle name="60% - Accent4 3" xfId="1344"/>
    <cellStyle name="60% - Accent4 4" xfId="1727"/>
    <cellStyle name="60% - Accent5" xfId="77"/>
    <cellStyle name="60% - Accent5 2" xfId="488"/>
    <cellStyle name="60% - Accent5 3" xfId="1345"/>
    <cellStyle name="60% - Accent5 4" xfId="1728"/>
    <cellStyle name="60% - Accent6" xfId="78"/>
    <cellStyle name="60% - Accent6 2" xfId="489"/>
    <cellStyle name="60% - Accent6 3" xfId="1346"/>
    <cellStyle name="60% - Accent6 4" xfId="172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1"/>
    <cellStyle name="60% - Ênfase1 2 3" xfId="490"/>
    <cellStyle name="60% - Ênfase1 2 4" xfId="1347"/>
    <cellStyle name="60% - Ênfase1 2 5" xfId="1730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2"/>
    <cellStyle name="60% - Ênfase1 4" xfId="83"/>
    <cellStyle name="60% - Ênfase1 4 2" xfId="493"/>
    <cellStyle name="60% - Ênfase1 4 3" xfId="1350"/>
    <cellStyle name="60% - Ênfase1 4 4" xfId="173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5"/>
    <cellStyle name="60% - Ênfase2 2 3" xfId="494"/>
    <cellStyle name="60% - Ênfase2 2 4" xfId="1351"/>
    <cellStyle name="60% - Ênfase2 2 5" xfId="1734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6"/>
    <cellStyle name="60% - Ênfase2 4" xfId="88"/>
    <cellStyle name="60% - Ênfase2 4 2" xfId="497"/>
    <cellStyle name="60% - Ênfase2 4 3" xfId="1354"/>
    <cellStyle name="60% - Ênfase2 4 4" xfId="173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9"/>
    <cellStyle name="60% - Ênfase3 2 3" xfId="498"/>
    <cellStyle name="60% - Ênfase3 2 4" xfId="1355"/>
    <cellStyle name="60% - Ênfase3 2 5" xfId="1738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40"/>
    <cellStyle name="60% - Ênfase3 4" xfId="93"/>
    <cellStyle name="60% - Ênfase3 4 2" xfId="501"/>
    <cellStyle name="60% - Ênfase3 4 3" xfId="1358"/>
    <cellStyle name="60% - Ênfase3 4 4" xfId="174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3"/>
    <cellStyle name="60% - Ênfase4 2 3" xfId="502"/>
    <cellStyle name="60% - Ênfase4 2 4" xfId="1359"/>
    <cellStyle name="60% - Ênfase4 2 5" xfId="1742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4"/>
    <cellStyle name="60% - Ênfase4 4" xfId="98"/>
    <cellStyle name="60% - Ênfase4 4 2" xfId="505"/>
    <cellStyle name="60% - Ênfase4 4 3" xfId="1362"/>
    <cellStyle name="60% - Ênfase4 4 4" xfId="174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7"/>
    <cellStyle name="60% - Ênfase5 2 3" xfId="506"/>
    <cellStyle name="60% - Ênfase5 2 4" xfId="1363"/>
    <cellStyle name="60% - Ênfase5 2 5" xfId="1746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8"/>
    <cellStyle name="60% - Ênfase5 4" xfId="103"/>
    <cellStyle name="60% - Ênfase5 4 2" xfId="509"/>
    <cellStyle name="60% - Ênfase5 4 3" xfId="1366"/>
    <cellStyle name="60% - Ênfase5 4 4" xfId="174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1"/>
    <cellStyle name="60% - Ênfase6 2 3" xfId="510"/>
    <cellStyle name="60% - Ênfase6 2 4" xfId="1367"/>
    <cellStyle name="60% - Ênfase6 2 5" xfId="1750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2"/>
    <cellStyle name="60% - Ênfase6 4" xfId="108"/>
    <cellStyle name="60% - Ênfase6 4 2" xfId="513"/>
    <cellStyle name="60% - Ênfase6 4 3" xfId="1370"/>
    <cellStyle name="60% - Ênfase6 4 4" xfId="1753"/>
    <cellStyle name="60% - Ênfase6 5" xfId="783"/>
    <cellStyle name="60% - Ênfase6 6" xfId="848"/>
    <cellStyle name="Accent1" xfId="109"/>
    <cellStyle name="Accent1 2" xfId="514"/>
    <cellStyle name="Accent1 3" xfId="1371"/>
    <cellStyle name="Accent1 4" xfId="1754"/>
    <cellStyle name="Accent2" xfId="110"/>
    <cellStyle name="Accent2 2" xfId="515"/>
    <cellStyle name="Accent2 3" xfId="1372"/>
    <cellStyle name="Accent2 4" xfId="1755"/>
    <cellStyle name="Accent3" xfId="111"/>
    <cellStyle name="Accent3 2" xfId="516"/>
    <cellStyle name="Accent3 3" xfId="1373"/>
    <cellStyle name="Accent3 4" xfId="1756"/>
    <cellStyle name="Accent4" xfId="112"/>
    <cellStyle name="Accent4 2" xfId="517"/>
    <cellStyle name="Accent4 3" xfId="1374"/>
    <cellStyle name="Accent4 4" xfId="1757"/>
    <cellStyle name="Accent5" xfId="113"/>
    <cellStyle name="Accent5 2" xfId="518"/>
    <cellStyle name="Accent5 3" xfId="1375"/>
    <cellStyle name="Accent5 4" xfId="1758"/>
    <cellStyle name="Accent6" xfId="114"/>
    <cellStyle name="Accent6 2" xfId="519"/>
    <cellStyle name="Accent6 3" xfId="1376"/>
    <cellStyle name="Accent6 4" xfId="1759"/>
    <cellStyle name="b0let" xfId="115"/>
    <cellStyle name="b0let 2" xfId="520"/>
    <cellStyle name="b0let 3" xfId="941"/>
    <cellStyle name="b0let 4" xfId="1760"/>
    <cellStyle name="Bad" xfId="116"/>
    <cellStyle name="Bad 1" xfId="1377"/>
    <cellStyle name="Bad 1 2" xfId="1571"/>
    <cellStyle name="Bad 1 3" xfId="1761"/>
    <cellStyle name="Bad 2" xfId="521"/>
    <cellStyle name="Bol-Data" xfId="117"/>
    <cellStyle name="Bol-Data 2" xfId="522"/>
    <cellStyle name="Bol-Data 3" xfId="942"/>
    <cellStyle name="bolet" xfId="118"/>
    <cellStyle name="bolet 2" xfId="523"/>
    <cellStyle name="bolet 3" xfId="943"/>
    <cellStyle name="Boletim" xfId="119"/>
    <cellStyle name="Boletim 2" xfId="524"/>
    <cellStyle name="Boletim 3" xfId="944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3"/>
    <cellStyle name="Bom 2 3" xfId="525"/>
    <cellStyle name="Bom 2 4" xfId="1378"/>
    <cellStyle name="Bom 2 5" xfId="1762"/>
    <cellStyle name="Bom 2_05_Impactos_Demais PLs_2013_Dados CNJ de jul-12" xfId="122"/>
    <cellStyle name="Bom 3" xfId="123"/>
    <cellStyle name="Bom 3 2" xfId="527"/>
    <cellStyle name="Bom 3 3" xfId="1380"/>
    <cellStyle name="Bom 3 4" xfId="1764"/>
    <cellStyle name="Bom 4" xfId="124"/>
    <cellStyle name="Bom 4 2" xfId="528"/>
    <cellStyle name="Bom 4 3" xfId="1381"/>
    <cellStyle name="Bom 4 4" xfId="1765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8"/>
    <cellStyle name="Cabe‡alho 2" xfId="126"/>
    <cellStyle name="Cabe‡alho 2 2" xfId="530"/>
    <cellStyle name="Cabe‡alho 2 3" xfId="946"/>
    <cellStyle name="Cabe‡alho 2 4" xfId="1769"/>
    <cellStyle name="Cabeçalho 1" xfId="127"/>
    <cellStyle name="Cabeçalho 1 2" xfId="531"/>
    <cellStyle name="Cabeçalho 1 3" xfId="947"/>
    <cellStyle name="Cabeçalho 1 4" xfId="1766"/>
    <cellStyle name="Cabeçalho 2" xfId="128"/>
    <cellStyle name="Cabeçalho 2 2" xfId="532"/>
    <cellStyle name="Cabeçalho 2 3" xfId="948"/>
    <cellStyle name="Cabeçalho 2 4" xfId="1767"/>
    <cellStyle name="Calculation" xfId="129"/>
    <cellStyle name="Calculation 10" xfId="1589"/>
    <cellStyle name="Calculation 11" xfId="1650"/>
    <cellStyle name="Calculation 12" xfId="1770"/>
    <cellStyle name="Calculation 13" xfId="1948"/>
    <cellStyle name="Calculation 2" xfId="533"/>
    <cellStyle name="Calculation 2 2" xfId="1154"/>
    <cellStyle name="Calculation 2 3" xfId="1203"/>
    <cellStyle name="Calculation 3" xfId="794"/>
    <cellStyle name="Calculation 3 2" xfId="1172"/>
    <cellStyle name="Calculation 3 3" xfId="1221"/>
    <cellStyle name="Calculation 4" xfId="894"/>
    <cellStyle name="Calculation 5" xfId="913"/>
    <cellStyle name="Calculation 6" xfId="1112"/>
    <cellStyle name="Calculation 7" xfId="1093"/>
    <cellStyle name="Calculation 8" xfId="1275"/>
    <cellStyle name="Calculation 9" xfId="1382"/>
    <cellStyle name="Cálculo" xfId="393" builtinId="22" customBuiltin="1"/>
    <cellStyle name="Cálculo 2" xfId="130"/>
    <cellStyle name="Cálculo 2 10" xfId="1386"/>
    <cellStyle name="Cálculo 2 11" xfId="1590"/>
    <cellStyle name="Cálculo 2 12" xfId="1649"/>
    <cellStyle name="Cálculo 2 13" xfId="1775"/>
    <cellStyle name="Cálculo 2 14" xfId="1949"/>
    <cellStyle name="Cálculo 2 2" xfId="131"/>
    <cellStyle name="Cálculo 2 2 10" xfId="1591"/>
    <cellStyle name="Cálculo 2 2 11" xfId="1648"/>
    <cellStyle name="Cálculo 2 2 12" xfId="1776"/>
    <cellStyle name="Cálculo 2 2 13" xfId="1950"/>
    <cellStyle name="Cálculo 2 2 2" xfId="535"/>
    <cellStyle name="Cálculo 2 2 2 2" xfId="1156"/>
    <cellStyle name="Cálculo 2 2 2 3" xfId="1205"/>
    <cellStyle name="Cálculo 2 2 3" xfId="792"/>
    <cellStyle name="Cálculo 2 2 3 2" xfId="1171"/>
    <cellStyle name="Cálculo 2 2 3 3" xfId="1220"/>
    <cellStyle name="Cálculo 2 2 4" xfId="896"/>
    <cellStyle name="Cálculo 2 2 5" xfId="911"/>
    <cellStyle name="Cálculo 2 2 6" xfId="1110"/>
    <cellStyle name="Cálculo 2 2 7" xfId="1125"/>
    <cellStyle name="Cálculo 2 2 8" xfId="1273"/>
    <cellStyle name="Cálculo 2 2 9" xfId="1387"/>
    <cellStyle name="Cálculo 2 3" xfId="534"/>
    <cellStyle name="Cálculo 2 3 2" xfId="1155"/>
    <cellStyle name="Cálculo 2 3 3" xfId="1204"/>
    <cellStyle name="Cálculo 2 4" xfId="793"/>
    <cellStyle name="Cálculo 2 4 2" xfId="1188"/>
    <cellStyle name="Cálculo 2 4 3" xfId="1236"/>
    <cellStyle name="Cálculo 2 5" xfId="895"/>
    <cellStyle name="Cálculo 2 6" xfId="912"/>
    <cellStyle name="Cálculo 2 7" xfId="1111"/>
    <cellStyle name="Cálculo 2 8" xfId="1094"/>
    <cellStyle name="Cálculo 2 9" xfId="1274"/>
    <cellStyle name="Cálculo 2_05_Impactos_Demais PLs_2013_Dados CNJ de jul-12" xfId="132"/>
    <cellStyle name="Cálculo 3" xfId="133"/>
    <cellStyle name="Cálculo 3 10" xfId="1592"/>
    <cellStyle name="Cálculo 3 11" xfId="1647"/>
    <cellStyle name="Cálculo 3 12" xfId="1777"/>
    <cellStyle name="Cálculo 3 13" xfId="1951"/>
    <cellStyle name="Cálculo 3 2" xfId="536"/>
    <cellStyle name="Cálculo 3 2 2" xfId="1157"/>
    <cellStyle name="Cálculo 3 2 3" xfId="1206"/>
    <cellStyle name="Cálculo 3 3" xfId="791"/>
    <cellStyle name="Cálculo 3 3 2" xfId="1170"/>
    <cellStyle name="Cálculo 3 3 3" xfId="1219"/>
    <cellStyle name="Cálculo 3 4" xfId="897"/>
    <cellStyle name="Cálculo 3 5" xfId="910"/>
    <cellStyle name="Cálculo 3 6" xfId="1109"/>
    <cellStyle name="Cálculo 3 7" xfId="1095"/>
    <cellStyle name="Cálculo 3 8" xfId="1272"/>
    <cellStyle name="Cálculo 3 9" xfId="1388"/>
    <cellStyle name="Cálculo 4" xfId="134"/>
    <cellStyle name="Cálculo 4 10" xfId="1593"/>
    <cellStyle name="Cálculo 4 11" xfId="1646"/>
    <cellStyle name="Cálculo 4 12" xfId="1778"/>
    <cellStyle name="Cálculo 4 13" xfId="1952"/>
    <cellStyle name="Cálculo 4 2" xfId="537"/>
    <cellStyle name="Cálculo 4 2 2" xfId="1158"/>
    <cellStyle name="Cálculo 4 2 3" xfId="1207"/>
    <cellStyle name="Cálculo 4 3" xfId="790"/>
    <cellStyle name="Cálculo 4 3 2" xfId="1169"/>
    <cellStyle name="Cálculo 4 3 3" xfId="1218"/>
    <cellStyle name="Cálculo 4 4" xfId="898"/>
    <cellStyle name="Cálculo 4 5" xfId="909"/>
    <cellStyle name="Cálculo 4 6" xfId="1108"/>
    <cellStyle name="Cálculo 4 7" xfId="1096"/>
    <cellStyle name="Cálculo 4 8" xfId="1271"/>
    <cellStyle name="Cálculo 4 9" xfId="1389"/>
    <cellStyle name="Cálculo 5" xfId="785"/>
    <cellStyle name="Cálculo 6" xfId="846"/>
    <cellStyle name="Capítulo" xfId="135"/>
    <cellStyle name="Capítulo 2" xfId="538"/>
    <cellStyle name="Capítulo 3" xfId="949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80"/>
    <cellStyle name="Célula de Verificação 2 3" xfId="539"/>
    <cellStyle name="Célula de Verificação 2 4" xfId="950"/>
    <cellStyle name="Célula de Verificação 2 5" xfId="1390"/>
    <cellStyle name="Célula de Verificação 2 6" xfId="177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1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2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4"/>
    <cellStyle name="Célula Vinculada 2 3" xfId="543"/>
    <cellStyle name="Célula Vinculada 2 4" xfId="954"/>
    <cellStyle name="Célula Vinculada 2 5" xfId="1394"/>
    <cellStyle name="Célula Vinculada 2 6" xfId="1783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5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6"/>
    <cellStyle name="Check Cell" xfId="146"/>
    <cellStyle name="Check Cell 2" xfId="547"/>
    <cellStyle name="Check Cell 3" xfId="958"/>
    <cellStyle name="Check Cell 4" xfId="1383"/>
    <cellStyle name="Check Cell 5" xfId="1771"/>
    <cellStyle name="Comma" xfId="147"/>
    <cellStyle name="Comma [0]_Auxiliar" xfId="148"/>
    <cellStyle name="Comma 2" xfId="149"/>
    <cellStyle name="Comma 2 2" xfId="549"/>
    <cellStyle name="Comma 2 3" xfId="960"/>
    <cellStyle name="Comma 2 4" xfId="1384"/>
    <cellStyle name="Comma 3" xfId="150"/>
    <cellStyle name="Comma 3 2" xfId="550"/>
    <cellStyle name="Comma 3 3" xfId="961"/>
    <cellStyle name="Comma 3 4" xfId="1385"/>
    <cellStyle name="Comma 4" xfId="548"/>
    <cellStyle name="Comma 5" xfId="770"/>
    <cellStyle name="Comma 6" xfId="959"/>
    <cellStyle name="Comma 7" xfId="940"/>
    <cellStyle name="Comma 8" xfId="1772"/>
    <cellStyle name="Comma_Agenda" xfId="151"/>
    <cellStyle name="Comma0" xfId="152"/>
    <cellStyle name="Comma0 2" xfId="551"/>
    <cellStyle name="Comma0 3" xfId="962"/>
    <cellStyle name="Comma0 4" xfId="1773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4"/>
    <cellStyle name="Data" xfId="156"/>
    <cellStyle name="Data 2" xfId="553"/>
    <cellStyle name="Data 3" xfId="964"/>
    <cellStyle name="Data 4" xfId="1787"/>
    <cellStyle name="Date" xfId="157"/>
    <cellStyle name="Date 2" xfId="554"/>
    <cellStyle name="Date 3" xfId="965"/>
    <cellStyle name="Date 4" xfId="1788"/>
    <cellStyle name="Decimal 0, derecha" xfId="158"/>
    <cellStyle name="Decimal 0, derecha 2" xfId="555"/>
    <cellStyle name="Decimal 0, derecha 3" xfId="1789"/>
    <cellStyle name="Decimal 2, derecha" xfId="159"/>
    <cellStyle name="Decimal 2, derecha 2" xfId="556"/>
    <cellStyle name="Decimal 2, derecha 3" xfId="1790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5"/>
    <cellStyle name="Ênfase1 2 3" xfId="557"/>
    <cellStyle name="Ênfase1 2 4" xfId="1531"/>
    <cellStyle name="Ênfase1 2 5" xfId="1924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6"/>
    <cellStyle name="Ênfase1 4" xfId="164"/>
    <cellStyle name="Ênfase1 4 2" xfId="560"/>
    <cellStyle name="Ênfase1 4 3" xfId="1534"/>
    <cellStyle name="Ênfase1 4 4" xfId="1927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9"/>
    <cellStyle name="Ênfase2 2 3" xfId="561"/>
    <cellStyle name="Ênfase2 2 4" xfId="1535"/>
    <cellStyle name="Ênfase2 2 5" xfId="1928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30"/>
    <cellStyle name="Ênfase2 4" xfId="169"/>
    <cellStyle name="Ênfase2 4 2" xfId="564"/>
    <cellStyle name="Ênfase2 4 3" xfId="1538"/>
    <cellStyle name="Ênfase2 4 4" xfId="1931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3"/>
    <cellStyle name="Ênfase3 2 3" xfId="565"/>
    <cellStyle name="Ênfase3 2 4" xfId="1539"/>
    <cellStyle name="Ênfase3 2 5" xfId="1932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4"/>
    <cellStyle name="Ênfase3 4" xfId="174"/>
    <cellStyle name="Ênfase3 4 2" xfId="568"/>
    <cellStyle name="Ênfase3 4 3" xfId="1542"/>
    <cellStyle name="Ênfase3 4 4" xfId="1935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7"/>
    <cellStyle name="Ênfase4 2 3" xfId="569"/>
    <cellStyle name="Ênfase4 2 4" xfId="1543"/>
    <cellStyle name="Ênfase4 2 5" xfId="1936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8"/>
    <cellStyle name="Ênfase4 4" xfId="179"/>
    <cellStyle name="Ênfase4 4 2" xfId="572"/>
    <cellStyle name="Ênfase4 4 3" xfId="1546"/>
    <cellStyle name="Ênfase4 4 4" xfId="1939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1"/>
    <cellStyle name="Ênfase5 2 3" xfId="573"/>
    <cellStyle name="Ênfase5 2 4" xfId="1547"/>
    <cellStyle name="Ênfase5 2 5" xfId="1940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2"/>
    <cellStyle name="Ênfase5 4" xfId="184"/>
    <cellStyle name="Ênfase5 4 2" xfId="576"/>
    <cellStyle name="Ênfase5 4 3" xfId="1550"/>
    <cellStyle name="Ênfase5 4 4" xfId="1943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5"/>
    <cellStyle name="Ênfase6 2 3" xfId="577"/>
    <cellStyle name="Ênfase6 2 4" xfId="1551"/>
    <cellStyle name="Ênfase6 2 5" xfId="1944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6"/>
    <cellStyle name="Ênfase6 4" xfId="189"/>
    <cellStyle name="Ênfase6 4 2" xfId="580"/>
    <cellStyle name="Ênfase6 4 3" xfId="1554"/>
    <cellStyle name="Ênfase6 4 4" xfId="1947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1" xfId="1398"/>
    <cellStyle name="Entrada 2 12" xfId="1572"/>
    <cellStyle name="Entrada 2 13" xfId="1594"/>
    <cellStyle name="Entrada 2 14" xfId="1642"/>
    <cellStyle name="Entrada 2 15" xfId="1791"/>
    <cellStyle name="Entrada 2 16" xfId="1953"/>
    <cellStyle name="Entrada 2 2" xfId="191"/>
    <cellStyle name="Entrada 2 2 10" xfId="1399"/>
    <cellStyle name="Entrada 2 2 11" xfId="1573"/>
    <cellStyle name="Entrada 2 2 12" xfId="1595"/>
    <cellStyle name="Entrada 2 2 13" xfId="1641"/>
    <cellStyle name="Entrada 2 2 14" xfId="1792"/>
    <cellStyle name="Entrada 2 2 15" xfId="1954"/>
    <cellStyle name="Entrada 2 2 2" xfId="582"/>
    <cellStyle name="Entrada 2 2 2 2" xfId="1165"/>
    <cellStyle name="Entrada 2 2 2 3" xfId="1214"/>
    <cellStyle name="Entrada 2 2 3" xfId="781"/>
    <cellStyle name="Entrada 2 2 3 2" xfId="1162"/>
    <cellStyle name="Entrada 2 2 3 3" xfId="1211"/>
    <cellStyle name="Entrada 2 2 4" xfId="772"/>
    <cellStyle name="Entrada 2 2 5" xfId="905"/>
    <cellStyle name="Entrada 2 2 6" xfId="902"/>
    <cellStyle name="Entrada 2 2 7" xfId="1100"/>
    <cellStyle name="Entrada 2 2 8" xfId="1103"/>
    <cellStyle name="Entrada 2 2 9" xfId="1268"/>
    <cellStyle name="Entrada 2 3" xfId="581"/>
    <cellStyle name="Entrada 2 3 2" xfId="1164"/>
    <cellStyle name="Entrada 2 3 3" xfId="1213"/>
    <cellStyle name="Entrada 2 4" xfId="782"/>
    <cellStyle name="Entrada 2 4 2" xfId="1163"/>
    <cellStyle name="Entrada 2 4 3" xfId="1212"/>
    <cellStyle name="Entrada 2 5" xfId="773"/>
    <cellStyle name="Entrada 2 6" xfId="904"/>
    <cellStyle name="Entrada 2 7" xfId="903"/>
    <cellStyle name="Entrada 2 8" xfId="1101"/>
    <cellStyle name="Entrada 2 9" xfId="1102"/>
    <cellStyle name="Entrada 2_00_ANEXO V 2015 - VERSÃO INICIAL PLOA_2015" xfId="192"/>
    <cellStyle name="Entrada 3" xfId="193"/>
    <cellStyle name="Entrada 3 10" xfId="1400"/>
    <cellStyle name="Entrada 3 11" xfId="1574"/>
    <cellStyle name="Entrada 3 12" xfId="1596"/>
    <cellStyle name="Entrada 3 13" xfId="1640"/>
    <cellStyle name="Entrada 3 14" xfId="1793"/>
    <cellStyle name="Entrada 3 15" xfId="1955"/>
    <cellStyle name="Entrada 3 2" xfId="583"/>
    <cellStyle name="Entrada 3 2 2" xfId="1166"/>
    <cellStyle name="Entrada 3 2 3" xfId="1215"/>
    <cellStyle name="Entrada 3 3" xfId="780"/>
    <cellStyle name="Entrada 3 3 2" xfId="1161"/>
    <cellStyle name="Entrada 3 3 3" xfId="1210"/>
    <cellStyle name="Entrada 3 4" xfId="826"/>
    <cellStyle name="Entrada 3 5" xfId="906"/>
    <cellStyle name="Entrada 3 6" xfId="901"/>
    <cellStyle name="Entrada 3 7" xfId="1099"/>
    <cellStyle name="Entrada 3 8" xfId="1104"/>
    <cellStyle name="Entrada 3 9" xfId="1267"/>
    <cellStyle name="Entrada 4" xfId="194"/>
    <cellStyle name="Entrada 4 10" xfId="1597"/>
    <cellStyle name="Entrada 4 11" xfId="1639"/>
    <cellStyle name="Entrada 4 12" xfId="1794"/>
    <cellStyle name="Entrada 4 13" xfId="1956"/>
    <cellStyle name="Entrada 4 2" xfId="584"/>
    <cellStyle name="Entrada 4 2 2" xfId="1167"/>
    <cellStyle name="Entrada 4 2 3" xfId="1216"/>
    <cellStyle name="Entrada 4 3" xfId="779"/>
    <cellStyle name="Entrada 4 3 2" xfId="1160"/>
    <cellStyle name="Entrada 4 3 3" xfId="1209"/>
    <cellStyle name="Entrada 4 4" xfId="907"/>
    <cellStyle name="Entrada 4 5" xfId="900"/>
    <cellStyle name="Entrada 4 6" xfId="1098"/>
    <cellStyle name="Entrada 4 7" xfId="1105"/>
    <cellStyle name="Entrada 4 8" xfId="1266"/>
    <cellStyle name="Entrada 4 9" xfId="1401"/>
    <cellStyle name="Entrada 5" xfId="804"/>
    <cellStyle name="Entrada 6" xfId="797"/>
    <cellStyle name="Euro" xfId="195"/>
    <cellStyle name="Euro 2" xfId="196"/>
    <cellStyle name="Euro 2 2" xfId="586"/>
    <cellStyle name="Euro 2 3" xfId="967"/>
    <cellStyle name="Euro 2 4" xfId="1403"/>
    <cellStyle name="Euro 2 5" xfId="1796"/>
    <cellStyle name="Euro 3" xfId="585"/>
    <cellStyle name="Euro 4" xfId="966"/>
    <cellStyle name="Euro 5" xfId="1402"/>
    <cellStyle name="Euro 6" xfId="1795"/>
    <cellStyle name="Euro_00_ANEXO V 2015 - VERSÃO INICIAL PLOA_2015" xfId="197"/>
    <cellStyle name="Excel Built-in Normal 14" xfId="933"/>
    <cellStyle name="Excel Built-in Vírgula 5" xfId="934"/>
    <cellStyle name="Explanatory Text" xfId="198"/>
    <cellStyle name="Explanatory Text 2" xfId="587"/>
    <cellStyle name="Explanatory Text 3" xfId="1404"/>
    <cellStyle name="Explanatory Text 4" xfId="1797"/>
    <cellStyle name="Fim" xfId="199"/>
    <cellStyle name="Fim 2" xfId="588"/>
    <cellStyle name="Fim 3" xfId="968"/>
    <cellStyle name="Fim 4" xfId="1798"/>
    <cellStyle name="Fixed" xfId="200"/>
    <cellStyle name="Fixed 2" xfId="589"/>
    <cellStyle name="Fixed 3" xfId="969"/>
    <cellStyle name="Fixed 4" xfId="1799"/>
    <cellStyle name="Fixo" xfId="201"/>
    <cellStyle name="Fixo 2" xfId="590"/>
    <cellStyle name="Fixo 3" xfId="970"/>
    <cellStyle name="Fixo 4" xfId="1800"/>
    <cellStyle name="Fonte" xfId="202"/>
    <cellStyle name="Fonte 2" xfId="591"/>
    <cellStyle name="Fonte 3" xfId="971"/>
    <cellStyle name="Good" xfId="203"/>
    <cellStyle name="Good 1" xfId="1575"/>
    <cellStyle name="Good 2" xfId="592"/>
    <cellStyle name="Good 2 2" xfId="1405"/>
    <cellStyle name="Good 2 3" xfId="1801"/>
    <cellStyle name="Heading" xfId="593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2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3"/>
    <cellStyle name="Heading 3" xfId="206"/>
    <cellStyle name="Heading 3 2" xfId="596"/>
    <cellStyle name="Heading 3 3" xfId="975"/>
    <cellStyle name="Heading 3 4" xfId="1408"/>
    <cellStyle name="Heading 3 5" xfId="1804"/>
    <cellStyle name="Heading 4" xfId="207"/>
    <cellStyle name="Heading 4 2" xfId="597"/>
    <cellStyle name="Heading 4 3" xfId="1409"/>
    <cellStyle name="Heading 4 4" xfId="1805"/>
    <cellStyle name="Heading 5" xfId="972"/>
    <cellStyle name="Heading1" xfId="598"/>
    <cellStyle name="Heading1 2" xfId="976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7"/>
    <cellStyle name="Incorreto 2 3" xfId="599"/>
    <cellStyle name="Incorreto 2 4" xfId="1410"/>
    <cellStyle name="Incorreto 2 5" xfId="1806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8"/>
    <cellStyle name="Incorreto 4" xfId="212"/>
    <cellStyle name="Incorreto 4 2" xfId="602"/>
    <cellStyle name="Incorreto 4 3" xfId="1413"/>
    <cellStyle name="Incorreto 4 4" xfId="1809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put" xfId="214"/>
    <cellStyle name="Input 10" xfId="1415"/>
    <cellStyle name="Input 11" xfId="1578"/>
    <cellStyle name="Input 12" xfId="1598"/>
    <cellStyle name="Input 13" xfId="1638"/>
    <cellStyle name="Input 14" xfId="1810"/>
    <cellStyle name="Input 15" xfId="1957"/>
    <cellStyle name="Input 2" xfId="604"/>
    <cellStyle name="Input 2 2" xfId="1168"/>
    <cellStyle name="Input 2 3" xfId="1217"/>
    <cellStyle name="Input 3" xfId="775"/>
    <cellStyle name="Input 3 2" xfId="1159"/>
    <cellStyle name="Input 3 3" xfId="1208"/>
    <cellStyle name="Input 4" xfId="769"/>
    <cellStyle name="Input 5" xfId="908"/>
    <cellStyle name="Input 6" xfId="899"/>
    <cellStyle name="Input 7" xfId="1097"/>
    <cellStyle name="Input 8" xfId="1106"/>
    <cellStyle name="Input 9" xfId="1265"/>
    <cellStyle name="Jr_Normal" xfId="215"/>
    <cellStyle name="Leg_It_1" xfId="216"/>
    <cellStyle name="Linea horizontal" xfId="217"/>
    <cellStyle name="Linea horizontal 2" xfId="605"/>
    <cellStyle name="Linea horizontal 3" xfId="1811"/>
    <cellStyle name="Linked Cell" xfId="218"/>
    <cellStyle name="Linked Cell 2" xfId="606"/>
    <cellStyle name="Linked Cell 3" xfId="978"/>
    <cellStyle name="Linked Cell 4" xfId="1416"/>
    <cellStyle name="Linked Cell 5" xfId="1812"/>
    <cellStyle name="Millares_deuhist99" xfId="219"/>
    <cellStyle name="Moeda 2" xfId="220"/>
    <cellStyle name="Moeda 2 2" xfId="607"/>
    <cellStyle name="Moeda 2 3" xfId="979"/>
    <cellStyle name="Moeda 2 4" xfId="1417"/>
    <cellStyle name="Moeda 2 5" xfId="1813"/>
    <cellStyle name="Moeda0" xfId="221"/>
    <cellStyle name="Moeda0 2" xfId="608"/>
    <cellStyle name="Moeda0 3" xfId="980"/>
    <cellStyle name="Moeda0 4" xfId="1814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6"/>
    <cellStyle name="Neutra 2 3" xfId="609"/>
    <cellStyle name="Neutra 2 4" xfId="1418"/>
    <cellStyle name="Neutra 2 5" xfId="1815"/>
    <cellStyle name="Neutra 2_05_Impactos_Demais PLs_2013_Dados CNJ de jul-12" xfId="224"/>
    <cellStyle name="Neutra 3" xfId="225"/>
    <cellStyle name="Neutra 3 2" xfId="611"/>
    <cellStyle name="Neutra 3 3" xfId="1420"/>
    <cellStyle name="Neutra 3 4" xfId="1817"/>
    <cellStyle name="Neutra 4" xfId="226"/>
    <cellStyle name="Neutra 4 2" xfId="612"/>
    <cellStyle name="Neutra 4 3" xfId="1421"/>
    <cellStyle name="Neutra 4 4" xfId="1818"/>
    <cellStyle name="Neutra 5" xfId="844"/>
    <cellStyle name="Neutra 6" xfId="787"/>
    <cellStyle name="Neutral" xfId="227"/>
    <cellStyle name="Neutral 1" xfId="1579"/>
    <cellStyle name="Neutral 2" xfId="613"/>
    <cellStyle name="Neutral 5" xfId="1422"/>
    <cellStyle name="Neutral 5 2" xfId="1819"/>
    <cellStyle name="Normal" xfId="0" builtinId="0"/>
    <cellStyle name="Normal 10" xfId="228"/>
    <cellStyle name="Normal 10 2" xfId="614"/>
    <cellStyle name="Normal 10 3" xfId="981"/>
    <cellStyle name="Normal 10 4" xfId="1423"/>
    <cellStyle name="Normal 11" xfId="229"/>
    <cellStyle name="Normal 11 2" xfId="615"/>
    <cellStyle name="Normal 11 3" xfId="982"/>
    <cellStyle name="Normal 11 4" xfId="1424"/>
    <cellStyle name="Normal 12" xfId="230"/>
    <cellStyle name="Normal 12 2" xfId="616"/>
    <cellStyle name="Normal 12 3" xfId="983"/>
    <cellStyle name="Normal 12 4" xfId="1425"/>
    <cellStyle name="Normal 13" xfId="231"/>
    <cellStyle name="Normal 13 2" xfId="617"/>
    <cellStyle name="Normal 13 3" xfId="984"/>
    <cellStyle name="Normal 13 4" xfId="1426"/>
    <cellStyle name="Normal 14" xfId="232"/>
    <cellStyle name="Normal 14 2" xfId="618"/>
    <cellStyle name="Normal 14 2 2" xfId="1245"/>
    <cellStyle name="Normal 14 3" xfId="985"/>
    <cellStyle name="Normal 14 4" xfId="1427"/>
    <cellStyle name="Normal 15" xfId="382"/>
    <cellStyle name="Normal 15 10" xfId="1616"/>
    <cellStyle name="Normal 15 11" xfId="1643"/>
    <cellStyle name="Normal 15 12" xfId="1652"/>
    <cellStyle name="Normal 15 13" xfId="1659"/>
    <cellStyle name="Normal 15 2" xfId="745"/>
    <cellStyle name="Normal 15 3" xfId="931"/>
    <cellStyle name="Normal 15 4" xfId="1126"/>
    <cellStyle name="Normal 15 5" xfId="1133"/>
    <cellStyle name="Normal 15 6" xfId="1140"/>
    <cellStyle name="Normal 15 7" xfId="1278"/>
    <cellStyle name="Normal 15 8" xfId="1428"/>
    <cellStyle name="Normal 15 9" xfId="1584"/>
    <cellStyle name="Normal 16" xfId="423"/>
    <cellStyle name="Normal 16 2" xfId="829"/>
    <cellStyle name="Normal 16 2 2" xfId="1143"/>
    <cellStyle name="Normal 16 3" xfId="883"/>
    <cellStyle name="Normal 16 4" xfId="1429"/>
    <cellStyle name="Normal 17" xfId="882"/>
    <cellStyle name="Normal 17 2" xfId="1142"/>
    <cellStyle name="Normal 18" xfId="939"/>
    <cellStyle name="Normal 19" xfId="1078"/>
    <cellStyle name="Normal 2" xfId="233"/>
    <cellStyle name="Normal 2 10" xfId="771"/>
    <cellStyle name="Normal 2 11" xfId="757"/>
    <cellStyle name="Normal 2 12" xfId="914"/>
    <cellStyle name="Normal 2 13" xfId="986"/>
    <cellStyle name="Normal 2 14" xfId="1107"/>
    <cellStyle name="Normal 2 15" xfId="1134"/>
    <cellStyle name="Normal 2 16" xfId="1137"/>
    <cellStyle name="Normal 2 17" xfId="1247"/>
    <cellStyle name="Normal 2 18" xfId="1270"/>
    <cellStyle name="Normal 2 19" xfId="1430"/>
    <cellStyle name="Normal 2 2" xfId="234"/>
    <cellStyle name="Normal 2 2 2" xfId="620"/>
    <cellStyle name="Normal 2 2 3" xfId="987"/>
    <cellStyle name="Normal 2 2 4" xfId="1431"/>
    <cellStyle name="Normal 2 20" xfId="1585"/>
    <cellStyle name="Normal 2 21" xfId="1599"/>
    <cellStyle name="Normal 2 22" xfId="1618"/>
    <cellStyle name="Normal 2 23" xfId="1622"/>
    <cellStyle name="Normal 2 24" xfId="1644"/>
    <cellStyle name="Normal 2 25" xfId="1653"/>
    <cellStyle name="Normal 2 26" xfId="1656"/>
    <cellStyle name="Normal 2 27" xfId="1663"/>
    <cellStyle name="Normal 2 28" xfId="1820"/>
    <cellStyle name="Normal 2 29" xfId="1958"/>
    <cellStyle name="Normal 2 3" xfId="235"/>
    <cellStyle name="Normal 2 3 2" xfId="236"/>
    <cellStyle name="Normal 2 3 2 2" xfId="622"/>
    <cellStyle name="Normal 2 3 2 3" xfId="989"/>
    <cellStyle name="Normal 2 3 3" xfId="621"/>
    <cellStyle name="Normal 2 3 4" xfId="988"/>
    <cellStyle name="Normal 2 3_00_Decisão Anexo V 2015_MEMORIAL_Oficial SOF" xfId="237"/>
    <cellStyle name="Normal 2 4" xfId="238"/>
    <cellStyle name="Normal 2 4 2" xfId="623"/>
    <cellStyle name="Normal 2 4 3" xfId="990"/>
    <cellStyle name="Normal 2 4 4" xfId="1432"/>
    <cellStyle name="Normal 2 5" xfId="239"/>
    <cellStyle name="Normal 2 5 2" xfId="624"/>
    <cellStyle name="Normal 2 5 3" xfId="991"/>
    <cellStyle name="Normal 2 5 4" xfId="1433"/>
    <cellStyle name="Normal 2 6" xfId="240"/>
    <cellStyle name="Normal 2 6 2" xfId="625"/>
    <cellStyle name="Normal 2 6 3" xfId="992"/>
    <cellStyle name="Normal 2 6 4" xfId="1434"/>
    <cellStyle name="Normal 2 7" xfId="241"/>
    <cellStyle name="Normal 2 7 2" xfId="626"/>
    <cellStyle name="Normal 2 7 3" xfId="993"/>
    <cellStyle name="Normal 2 7 4" xfId="1435"/>
    <cellStyle name="Normal 2 8" xfId="619"/>
    <cellStyle name="Normal 2 8 2" xfId="835"/>
    <cellStyle name="Normal 2 9" xfId="788"/>
    <cellStyle name="Normal 2_00_Decisão Anexo V 2015_MEMORIAL_Oficial SOF" xfId="242"/>
    <cellStyle name="Normal 20" xfId="932"/>
    <cellStyle name="Normal 20 10" xfId="1654"/>
    <cellStyle name="Normal 20 11" xfId="1660"/>
    <cellStyle name="Normal 20 2" xfId="1127"/>
    <cellStyle name="Normal 20 3" xfId="1135"/>
    <cellStyle name="Normal 20 4" xfId="1141"/>
    <cellStyle name="Normal 20 5" xfId="1279"/>
    <cellStyle name="Normal 20 6" xfId="1436"/>
    <cellStyle name="Normal 20 7" xfId="1586"/>
    <cellStyle name="Normal 20 8" xfId="1617"/>
    <cellStyle name="Normal 20 9" xfId="1645"/>
    <cellStyle name="Normal 21" xfId="1132"/>
    <cellStyle name="Normal 22" xfId="1136"/>
    <cellStyle name="Normal 23" xfId="1241"/>
    <cellStyle name="Normal 24" xfId="1243"/>
    <cellStyle name="Normal 25" xfId="1250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2"/>
    <cellStyle name="Normal 3 3" xfId="627"/>
    <cellStyle name="Normal 3 4" xfId="994"/>
    <cellStyle name="Normal 3 5" xfId="1242"/>
    <cellStyle name="Normal 3 6" xfId="1437"/>
    <cellStyle name="Normal 3 7" xfId="1821"/>
    <cellStyle name="Normal 3_05_Impactos_Demais PLs_2013_Dados CNJ de jul-12" xfId="245"/>
    <cellStyle name="Normal 30" xfId="1582"/>
    <cellStyle name="Normal 31" xfId="1583"/>
    <cellStyle name="Normal 32" xfId="1588"/>
    <cellStyle name="Normal 33" xfId="1623"/>
    <cellStyle name="Normal 34" xfId="1651"/>
    <cellStyle name="Normal 35" xfId="1655"/>
    <cellStyle name="Normal 36" xfId="1661"/>
    <cellStyle name="Normal 4" xfId="246"/>
    <cellStyle name="Normal 4 2" xfId="629"/>
    <cellStyle name="Normal 4 3" xfId="996"/>
    <cellStyle name="Normal 4 4" xfId="1439"/>
    <cellStyle name="Normal 5" xfId="247"/>
    <cellStyle name="Normal 5 2" xfId="630"/>
    <cellStyle name="Normal 5 3" xfId="997"/>
    <cellStyle name="Normal 5 4" xfId="1440"/>
    <cellStyle name="Normal 6" xfId="248"/>
    <cellStyle name="Normal 6 2" xfId="631"/>
    <cellStyle name="Normal 6 3" xfId="998"/>
    <cellStyle name="Normal 7" xfId="249"/>
    <cellStyle name="Normal 7 2" xfId="632"/>
    <cellStyle name="Normal 7 3" xfId="999"/>
    <cellStyle name="Normal 8" xfId="250"/>
    <cellStyle name="Normal 8 2" xfId="633"/>
    <cellStyle name="Normal 8 3" xfId="1000"/>
    <cellStyle name="Normal 8 4" xfId="1441"/>
    <cellStyle name="Normal 9" xfId="251"/>
    <cellStyle name="Normal 9 2" xfId="634"/>
    <cellStyle name="Normal 9 3" xfId="1001"/>
    <cellStyle name="Normal 9 4" xfId="1442"/>
    <cellStyle name="Normal_Anexo IV d" xfId="1587"/>
    <cellStyle name="Nota 10" xfId="863"/>
    <cellStyle name="Nota 11" xfId="847"/>
    <cellStyle name="Nota 2" xfId="252"/>
    <cellStyle name="Nota 2 10" xfId="1264"/>
    <cellStyle name="Nota 2 11" xfId="1443"/>
    <cellStyle name="Nota 2 12" xfId="1600"/>
    <cellStyle name="Nota 2 13" xfId="1637"/>
    <cellStyle name="Nota 2 14" xfId="1823"/>
    <cellStyle name="Nota 2 15" xfId="1959"/>
    <cellStyle name="Nota 2 2" xfId="253"/>
    <cellStyle name="Nota 2 2 10" xfId="1444"/>
    <cellStyle name="Nota 2 2 11" xfId="1601"/>
    <cellStyle name="Nota 2 2 12" xfId="1636"/>
    <cellStyle name="Nota 2 2 13" xfId="1824"/>
    <cellStyle name="Nota 2 2 14" xfId="1960"/>
    <cellStyle name="Nota 2 2 2" xfId="636"/>
    <cellStyle name="Nota 2 2 2 2" xfId="1174"/>
    <cellStyle name="Nota 2 2 2 3" xfId="1223"/>
    <cellStyle name="Nota 2 2 3" xfId="767"/>
    <cellStyle name="Nota 2 2 3 2" xfId="1152"/>
    <cellStyle name="Nota 2 2 3 3" xfId="1201"/>
    <cellStyle name="Nota 2 2 4" xfId="916"/>
    <cellStyle name="Nota 2 2 5" xfId="892"/>
    <cellStyle name="Nota 2 2 6" xfId="1003"/>
    <cellStyle name="Nota 2 2 7" xfId="1091"/>
    <cellStyle name="Nota 2 2 8" xfId="1115"/>
    <cellStyle name="Nota 2 2 9" xfId="1263"/>
    <cellStyle name="Nota 2 3" xfId="635"/>
    <cellStyle name="Nota 2 3 2" xfId="1173"/>
    <cellStyle name="Nota 2 3 3" xfId="1222"/>
    <cellStyle name="Nota 2 4" xfId="768"/>
    <cellStyle name="Nota 2 4 2" xfId="1153"/>
    <cellStyle name="Nota 2 4 3" xfId="1202"/>
    <cellStyle name="Nota 2 5" xfId="915"/>
    <cellStyle name="Nota 2 6" xfId="893"/>
    <cellStyle name="Nota 2 7" xfId="1002"/>
    <cellStyle name="Nota 2 8" xfId="1092"/>
    <cellStyle name="Nota 2 9" xfId="1114"/>
    <cellStyle name="Nota 2_00_Decisão Anexo V 2015_MEMORIAL_Oficial SOF" xfId="254"/>
    <cellStyle name="Nota 3" xfId="255"/>
    <cellStyle name="Nota 3 10" xfId="1445"/>
    <cellStyle name="Nota 3 11" xfId="1602"/>
    <cellStyle name="Nota 3 12" xfId="1635"/>
    <cellStyle name="Nota 3 13" xfId="1825"/>
    <cellStyle name="Nota 3 14" xfId="1961"/>
    <cellStyle name="Nota 3 2" xfId="637"/>
    <cellStyle name="Nota 3 2 2" xfId="1175"/>
    <cellStyle name="Nota 3 2 3" xfId="1224"/>
    <cellStyle name="Nota 3 3" xfId="766"/>
    <cellStyle name="Nota 3 3 2" xfId="1151"/>
    <cellStyle name="Nota 3 3 3" xfId="1200"/>
    <cellStyle name="Nota 3 4" xfId="917"/>
    <cellStyle name="Nota 3 5" xfId="891"/>
    <cellStyle name="Nota 3 6" xfId="1004"/>
    <cellStyle name="Nota 3 7" xfId="1090"/>
    <cellStyle name="Nota 3 8" xfId="1116"/>
    <cellStyle name="Nota 3 9" xfId="1262"/>
    <cellStyle name="Nota 4" xfId="256"/>
    <cellStyle name="Nota 4 10" xfId="1446"/>
    <cellStyle name="Nota 4 11" xfId="1603"/>
    <cellStyle name="Nota 4 12" xfId="1634"/>
    <cellStyle name="Nota 4 13" xfId="1826"/>
    <cellStyle name="Nota 4 14" xfId="1962"/>
    <cellStyle name="Nota 4 2" xfId="638"/>
    <cellStyle name="Nota 4 2 2" xfId="1176"/>
    <cellStyle name="Nota 4 2 3" xfId="1225"/>
    <cellStyle name="Nota 4 3" xfId="765"/>
    <cellStyle name="Nota 4 3 2" xfId="1150"/>
    <cellStyle name="Nota 4 3 3" xfId="1199"/>
    <cellStyle name="Nota 4 4" xfId="918"/>
    <cellStyle name="Nota 4 5" xfId="890"/>
    <cellStyle name="Nota 4 6" xfId="1005"/>
    <cellStyle name="Nota 4 7" xfId="1089"/>
    <cellStyle name="Nota 4 8" xfId="1117"/>
    <cellStyle name="Nota 4 9" xfId="1261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0" xfId="1604"/>
    <cellStyle name="Note 11" xfId="1633"/>
    <cellStyle name="Note 12" xfId="1963"/>
    <cellStyle name="Note 2" xfId="639"/>
    <cellStyle name="Note 2 2" xfId="1177"/>
    <cellStyle name="Note 2 3" xfId="1226"/>
    <cellStyle name="Note 3" xfId="764"/>
    <cellStyle name="Note 3 2" xfId="1149"/>
    <cellStyle name="Note 3 3" xfId="1198"/>
    <cellStyle name="Note 4" xfId="919"/>
    <cellStyle name="Note 5" xfId="889"/>
    <cellStyle name="Note 6" xfId="1006"/>
    <cellStyle name="Note 6 2" xfId="1447"/>
    <cellStyle name="Note 6 3" xfId="1827"/>
    <cellStyle name="Note 7" xfId="1088"/>
    <cellStyle name="Note 8" xfId="1118"/>
    <cellStyle name="Note 9" xfId="1260"/>
    <cellStyle name="Output" xfId="258"/>
    <cellStyle name="Output 10" xfId="1605"/>
    <cellStyle name="Output 11" xfId="1632"/>
    <cellStyle name="Output 12" xfId="1828"/>
    <cellStyle name="Output 13" xfId="1964"/>
    <cellStyle name="Output 2" xfId="640"/>
    <cellStyle name="Output 2 2" xfId="1178"/>
    <cellStyle name="Output 2 3" xfId="1227"/>
    <cellStyle name="Output 3" xfId="763"/>
    <cellStyle name="Output 3 2" xfId="1148"/>
    <cellStyle name="Output 3 3" xfId="1197"/>
    <cellStyle name="Output 4" xfId="920"/>
    <cellStyle name="Output 5" xfId="888"/>
    <cellStyle name="Output 6" xfId="1087"/>
    <cellStyle name="Output 7" xfId="1119"/>
    <cellStyle name="Output 8" xfId="1259"/>
    <cellStyle name="Output 9" xfId="1448"/>
    <cellStyle name="Percent_Agenda" xfId="259"/>
    <cellStyle name="Percentual" xfId="260"/>
    <cellStyle name="Percentual 2" xfId="641"/>
    <cellStyle name="Percentual 3" xfId="1829"/>
    <cellStyle name="Ponto" xfId="261"/>
    <cellStyle name="Ponto 2" xfId="642"/>
    <cellStyle name="Ponto 3" xfId="1830"/>
    <cellStyle name="Porcentagem 10" xfId="262"/>
    <cellStyle name="Porcentagem 10 2" xfId="643"/>
    <cellStyle name="Porcentagem 10 3" xfId="1007"/>
    <cellStyle name="Porcentagem 10 4" xfId="1449"/>
    <cellStyle name="Porcentagem 10 5" xfId="1831"/>
    <cellStyle name="Porcentagem 11" xfId="827"/>
    <cellStyle name="Porcentagem 12" xfId="830"/>
    <cellStyle name="Porcentagem 13" xfId="1662"/>
    <cellStyle name="Porcentagem 2" xfId="263"/>
    <cellStyle name="Porcentagem 2 10" xfId="1113"/>
    <cellStyle name="Porcentagem 2 11" xfId="1138"/>
    <cellStyle name="Porcentagem 2 12" xfId="1248"/>
    <cellStyle name="Porcentagem 2 13" xfId="1276"/>
    <cellStyle name="Porcentagem 2 14" xfId="1450"/>
    <cellStyle name="Porcentagem 2 15" xfId="1606"/>
    <cellStyle name="Porcentagem 2 16" xfId="1657"/>
    <cellStyle name="Porcentagem 2 17" xfId="1832"/>
    <cellStyle name="Porcentagem 2 18" xfId="1965"/>
    <cellStyle name="Porcentagem 2 2" xfId="264"/>
    <cellStyle name="Porcentagem 2 2 2" xfId="645"/>
    <cellStyle name="Porcentagem 2 2 3" xfId="1009"/>
    <cellStyle name="Porcentagem 2 2 4" xfId="1833"/>
    <cellStyle name="Porcentagem 2 3" xfId="265"/>
    <cellStyle name="Porcentagem 2 3 2" xfId="646"/>
    <cellStyle name="Porcentagem 2 3 3" xfId="1010"/>
    <cellStyle name="Porcentagem 2 3 4" xfId="1451"/>
    <cellStyle name="Porcentagem 2 3 5" xfId="1834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 8" xfId="921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5"/>
    <cellStyle name="Porcentagem 4" xfId="268"/>
    <cellStyle name="Porcentagem 4 2" xfId="648"/>
    <cellStyle name="Porcentagem 4 3" xfId="1012"/>
    <cellStyle name="Porcentagem 4 4" xfId="1452"/>
    <cellStyle name="Porcentagem 4 5" xfId="1836"/>
    <cellStyle name="Porcentagem 5" xfId="269"/>
    <cellStyle name="Porcentagem 5 2" xfId="649"/>
    <cellStyle name="Porcentagem 5 3" xfId="1013"/>
    <cellStyle name="Porcentagem 5 4" xfId="1453"/>
    <cellStyle name="Porcentagem 5 5" xfId="1837"/>
    <cellStyle name="Porcentagem 6" xfId="270"/>
    <cellStyle name="Porcentagem 6 2" xfId="650"/>
    <cellStyle name="Porcentagem 6 3" xfId="1014"/>
    <cellStyle name="Porcentagem 6 4" xfId="1454"/>
    <cellStyle name="Porcentagem 6 5" xfId="1838"/>
    <cellStyle name="Porcentagem 7" xfId="271"/>
    <cellStyle name="Porcentagem 7 2" xfId="651"/>
    <cellStyle name="Porcentagem 7 3" xfId="1015"/>
    <cellStyle name="Porcentagem 7 4" xfId="1455"/>
    <cellStyle name="Porcentagem 7 5" xfId="1839"/>
    <cellStyle name="Porcentagem 8" xfId="272"/>
    <cellStyle name="Porcentagem 8 2" xfId="652"/>
    <cellStyle name="Porcentagem 8 3" xfId="1016"/>
    <cellStyle name="Porcentagem 8 4" xfId="1456"/>
    <cellStyle name="Porcentagem 8 5" xfId="1840"/>
    <cellStyle name="Porcentagem 9" xfId="273"/>
    <cellStyle name="Porcentagem 9 2" xfId="653"/>
    <cellStyle name="Porcentagem 9 3" xfId="1017"/>
    <cellStyle name="Porcentagem 9 4" xfId="1457"/>
    <cellStyle name="Porcentagem 9 5" xfId="1841"/>
    <cellStyle name="Result" xfId="654"/>
    <cellStyle name="Result 2" xfId="1018"/>
    <cellStyle name="Result2" xfId="655"/>
    <cellStyle name="Result2 2" xfId="1019"/>
    <cellStyle name="rodape" xfId="274"/>
    <cellStyle name="rodape 2" xfId="656"/>
    <cellStyle name="rodape 3" xfId="1020"/>
    <cellStyle name="Saída" xfId="392" builtinId="21" customBuiltin="1"/>
    <cellStyle name="Saída 2" xfId="275"/>
    <cellStyle name="Saída 2 10" xfId="1458"/>
    <cellStyle name="Saída 2 11" xfId="1607"/>
    <cellStyle name="Saída 2 12" xfId="1631"/>
    <cellStyle name="Saída 2 13" xfId="1842"/>
    <cellStyle name="Saída 2 14" xfId="1966"/>
    <cellStyle name="Saída 2 2" xfId="276"/>
    <cellStyle name="Saída 2 2 10" xfId="1608"/>
    <cellStyle name="Saída 2 2 11" xfId="1630"/>
    <cellStyle name="Saída 2 2 12" xfId="1843"/>
    <cellStyle name="Saída 2 2 13" xfId="1967"/>
    <cellStyle name="Saída 2 2 2" xfId="658"/>
    <cellStyle name="Saída 2 2 2 2" xfId="1180"/>
    <cellStyle name="Saída 2 2 2 3" xfId="1229"/>
    <cellStyle name="Saída 2 2 3" xfId="760"/>
    <cellStyle name="Saída 2 2 3 2" xfId="1146"/>
    <cellStyle name="Saída 2 2 3 3" xfId="1195"/>
    <cellStyle name="Saída 2 2 4" xfId="923"/>
    <cellStyle name="Saída 2 2 5" xfId="886"/>
    <cellStyle name="Saída 2 2 6" xfId="1085"/>
    <cellStyle name="Saída 2 2 7" xfId="1121"/>
    <cellStyle name="Saída 2 2 8" xfId="1257"/>
    <cellStyle name="Saída 2 2 9" xfId="1459"/>
    <cellStyle name="Saída 2 3" xfId="657"/>
    <cellStyle name="Saída 2 3 2" xfId="1179"/>
    <cellStyle name="Saída 2 3 3" xfId="1228"/>
    <cellStyle name="Saída 2 4" xfId="761"/>
    <cellStyle name="Saída 2 4 2" xfId="1147"/>
    <cellStyle name="Saída 2 4 3" xfId="1196"/>
    <cellStyle name="Saída 2 5" xfId="922"/>
    <cellStyle name="Saída 2 6" xfId="887"/>
    <cellStyle name="Saída 2 7" xfId="1086"/>
    <cellStyle name="Saída 2 8" xfId="1120"/>
    <cellStyle name="Saída 2 9" xfId="1258"/>
    <cellStyle name="Saída 2_05_Impactos_Demais PLs_2013_Dados CNJ de jul-12" xfId="277"/>
    <cellStyle name="Saída 3" xfId="278"/>
    <cellStyle name="Saída 3 10" xfId="1609"/>
    <cellStyle name="Saída 3 11" xfId="1629"/>
    <cellStyle name="Saída 3 12" xfId="1844"/>
    <cellStyle name="Saída 3 13" xfId="1968"/>
    <cellStyle name="Saída 3 2" xfId="659"/>
    <cellStyle name="Saída 3 2 2" xfId="1181"/>
    <cellStyle name="Saída 3 2 3" xfId="1230"/>
    <cellStyle name="Saída 3 3" xfId="759"/>
    <cellStyle name="Saída 3 3 2" xfId="1145"/>
    <cellStyle name="Saída 3 3 3" xfId="1194"/>
    <cellStyle name="Saída 3 4" xfId="924"/>
    <cellStyle name="Saída 3 5" xfId="885"/>
    <cellStyle name="Saída 3 6" xfId="1084"/>
    <cellStyle name="Saída 3 7" xfId="1122"/>
    <cellStyle name="Saída 3 8" xfId="1256"/>
    <cellStyle name="Saída 3 9" xfId="1460"/>
    <cellStyle name="Saída 4" xfId="279"/>
    <cellStyle name="Saída 4 10" xfId="1610"/>
    <cellStyle name="Saída 4 11" xfId="1628"/>
    <cellStyle name="Saída 4 12" xfId="1845"/>
    <cellStyle name="Saída 4 13" xfId="1969"/>
    <cellStyle name="Saída 4 2" xfId="660"/>
    <cellStyle name="Saída 4 2 2" xfId="1182"/>
    <cellStyle name="Saída 4 2 3" xfId="1231"/>
    <cellStyle name="Saída 4 3" xfId="758"/>
    <cellStyle name="Saída 4 3 2" xfId="1144"/>
    <cellStyle name="Saída 4 3 3" xfId="1193"/>
    <cellStyle name="Saída 4 4" xfId="925"/>
    <cellStyle name="Saída 4 5" xfId="884"/>
    <cellStyle name="Saída 4 6" xfId="1083"/>
    <cellStyle name="Saída 4 7" xfId="1123"/>
    <cellStyle name="Saída 4 8" xfId="1255"/>
    <cellStyle name="Saída 4 9" xfId="1461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1021"/>
    <cellStyle name="Sep. milhar [0] 5" xfId="1846"/>
    <cellStyle name="Sep. milhar [2]" xfId="281"/>
    <cellStyle name="Sep. milhar [2] 2" xfId="662"/>
    <cellStyle name="Sep. milhar [2] 3" xfId="751"/>
    <cellStyle name="Sep. milhar [2] 4" xfId="1022"/>
    <cellStyle name="Sep. milhar [2] 5" xfId="1847"/>
    <cellStyle name="Separador de m" xfId="282"/>
    <cellStyle name="Separador de m 2" xfId="663"/>
    <cellStyle name="Separador de m 3" xfId="1023"/>
    <cellStyle name="Separador de milhares 10" xfId="283"/>
    <cellStyle name="Separador de milhares 10 2" xfId="664"/>
    <cellStyle name="Separador de milhares 10 3" xfId="1024"/>
    <cellStyle name="Separador de milhares 10 4" xfId="1462"/>
    <cellStyle name="Separador de milhares 10 5" xfId="1848"/>
    <cellStyle name="Separador de milhares 2" xfId="284"/>
    <cellStyle name="Separador de milhares 2 2" xfId="285"/>
    <cellStyle name="Separador de milhares 2 2 2" xfId="666"/>
    <cellStyle name="Separador de milhares 2 2 3" xfId="286"/>
    <cellStyle name="Separador de milhares 2 2 3 2" xfId="667"/>
    <cellStyle name="Separador de milhares 2 2 3 3" xfId="1027"/>
    <cellStyle name="Separador de milhares 2 2 3 4" xfId="1465"/>
    <cellStyle name="Separador de milhares 2 2 3 5" xfId="1851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3" xfId="1028"/>
    <cellStyle name="Separador de milhares 2 2 6 4" xfId="1466"/>
    <cellStyle name="Separador de milhares 2 2 6 5" xfId="1852"/>
    <cellStyle name="Separador de milhares 2 2 7" xfId="1850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3" xfId="1032"/>
    <cellStyle name="Separador de milhares 2 3 2 2 2 4" xfId="1470"/>
    <cellStyle name="Separador de milhares 2 3 2 2 2 5" xfId="1856"/>
    <cellStyle name="Separador de milhares 2 3 2 2 3" xfId="671"/>
    <cellStyle name="Separador de milhares 2 3 2 2 4" xfId="1031"/>
    <cellStyle name="Separador de milhares 2 3 2 2 5" xfId="1469"/>
    <cellStyle name="Separador de milhares 2 3 2 2 6" xfId="1855"/>
    <cellStyle name="Separador de milhares 2 3 2 2_00_Decisão Anexo V 2015_MEMORIAL_Oficial SOF" xfId="293"/>
    <cellStyle name="Separador de milhares 2 3 2 3" xfId="670"/>
    <cellStyle name="Separador de milhares 2 3 2 4" xfId="1030"/>
    <cellStyle name="Separador de milhares 2 3 2 5" xfId="1468"/>
    <cellStyle name="Separador de milhares 2 3 2 6" xfId="1854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3" xfId="1033"/>
    <cellStyle name="Separador de milhares 2 3 3 4" xfId="1471"/>
    <cellStyle name="Separador de milhares 2 3 3 5" xfId="1857"/>
    <cellStyle name="Separador de milhares 2 3 4" xfId="669"/>
    <cellStyle name="Separador de milhares 2 3 5" xfId="1029"/>
    <cellStyle name="Separador de milhares 2 3 6" xfId="1467"/>
    <cellStyle name="Separador de milhares 2 3 7" xfId="1853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3" xfId="1034"/>
    <cellStyle name="Separador de milhares 2 4 4" xfId="1472"/>
    <cellStyle name="Separador de milhares 2 4 5" xfId="1858"/>
    <cellStyle name="Separador de milhares 2 5" xfId="298"/>
    <cellStyle name="Separador de milhares 2 5 2" xfId="299"/>
    <cellStyle name="Separador de milhares 2 5 2 2" xfId="676"/>
    <cellStyle name="Separador de milhares 2 5 2 3" xfId="1036"/>
    <cellStyle name="Separador de milhares 2 5 2 4" xfId="1474"/>
    <cellStyle name="Separador de milhares 2 5 2 5" xfId="1860"/>
    <cellStyle name="Separador de milhares 2 5 3" xfId="675"/>
    <cellStyle name="Separador de milhares 2 5 4" xfId="1035"/>
    <cellStyle name="Separador de milhares 2 5 5" xfId="1473"/>
    <cellStyle name="Separador de milhares 2 5 6" xfId="1859"/>
    <cellStyle name="Separador de milhares 2 5_00_Decisão Anexo V 2015_MEMORIAL_Oficial SOF" xfId="300"/>
    <cellStyle name="Separador de milhares 2 6" xfId="665"/>
    <cellStyle name="Separador de milhares 2 7" xfId="1025"/>
    <cellStyle name="Separador de milhares 2 8" xfId="1463"/>
    <cellStyle name="Separador de milhares 2 9" xfId="1849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3" xfId="1038"/>
    <cellStyle name="Separador de milhares 3 2 4" xfId="1476"/>
    <cellStyle name="Separador de milhares 3 2 5" xfId="1862"/>
    <cellStyle name="Separador de milhares 3 3" xfId="304"/>
    <cellStyle name="Separador de milhares 3 3 2" xfId="679"/>
    <cellStyle name="Separador de milhares 3 3 3" xfId="1039"/>
    <cellStyle name="Separador de milhares 3 3 4" xfId="1477"/>
    <cellStyle name="Separador de milhares 3 3 5" xfId="1863"/>
    <cellStyle name="Separador de milhares 3 4" xfId="677"/>
    <cellStyle name="Separador de milhares 3 5" xfId="1037"/>
    <cellStyle name="Separador de milhares 3 6" xfId="1475"/>
    <cellStyle name="Separador de milhares 3 7" xfId="1861"/>
    <cellStyle name="Separador de milhares 3_00_Decisão Anexo V 2015_MEMORIAL_Oficial SOF" xfId="305"/>
    <cellStyle name="Separador de milhares 4" xfId="306"/>
    <cellStyle name="Separador de milhares 4 2" xfId="680"/>
    <cellStyle name="Separador de milhares 4 3" xfId="1040"/>
    <cellStyle name="Separador de milhares 4 4" xfId="1478"/>
    <cellStyle name="Separador de milhares 4 5" xfId="1864"/>
    <cellStyle name="Separador de milhares 5" xfId="307"/>
    <cellStyle name="Separador de milhares 5 2" xfId="681"/>
    <cellStyle name="Separador de milhares 5 3" xfId="1041"/>
    <cellStyle name="Separador de milhares 5 4" xfId="1479"/>
    <cellStyle name="Separador de milhares 5 5" xfId="1865"/>
    <cellStyle name="Separador de milhares 6" xfId="308"/>
    <cellStyle name="Separador de milhares 6 2" xfId="682"/>
    <cellStyle name="Separador de milhares 6 3" xfId="1042"/>
    <cellStyle name="Separador de milhares 6 4" xfId="1480"/>
    <cellStyle name="Separador de milhares 6 5" xfId="1866"/>
    <cellStyle name="Separador de milhares 7" xfId="309"/>
    <cellStyle name="Separador de milhares 7 2" xfId="683"/>
    <cellStyle name="Separador de milhares 7 3" xfId="1043"/>
    <cellStyle name="Separador de milhares 7 4" xfId="1481"/>
    <cellStyle name="Separador de milhares 7 5" xfId="1867"/>
    <cellStyle name="Separador de milhares 8" xfId="310"/>
    <cellStyle name="Separador de milhares 8 2" xfId="684"/>
    <cellStyle name="Separador de milhares 8 3" xfId="1044"/>
    <cellStyle name="Separador de milhares 8 4" xfId="1868"/>
    <cellStyle name="Separador de milhares 9" xfId="311"/>
    <cellStyle name="Separador de milhares 9 2" xfId="685"/>
    <cellStyle name="Separador de milhares 9 3" xfId="1045"/>
    <cellStyle name="Separador de milhares 9 4" xfId="1482"/>
    <cellStyle name="Separador de milhares 9 5" xfId="1869"/>
    <cellStyle name="TableStyleLight1" xfId="312"/>
    <cellStyle name="TableStyleLight1 2" xfId="313"/>
    <cellStyle name="TableStyleLight1 2 2" xfId="687"/>
    <cellStyle name="TableStyleLight1 2 3" xfId="1047"/>
    <cellStyle name="TableStyleLight1 2 4" xfId="1483"/>
    <cellStyle name="TableStyleLight1 3" xfId="314"/>
    <cellStyle name="TableStyleLight1 3 2" xfId="688"/>
    <cellStyle name="TableStyleLight1 3 3" xfId="1048"/>
    <cellStyle name="TableStyleLight1 3 4" xfId="1484"/>
    <cellStyle name="TableStyleLight1 4" xfId="686"/>
    <cellStyle name="TableStyleLight1 5" xfId="315"/>
    <cellStyle name="TableStyleLight1 5 2" xfId="689"/>
    <cellStyle name="TableStyleLight1 5 3" xfId="1049"/>
    <cellStyle name="TableStyleLight1 6" xfId="1046"/>
    <cellStyle name="TableStyleLight1_00_Decisão Anexo V 2015_MEMORIAL_Oficial SOF" xfId="31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1"/>
    <cellStyle name="Texto de Aviso 2 3" xfId="690"/>
    <cellStyle name="Texto de Aviso 2 4" xfId="1485"/>
    <cellStyle name="Texto de Aviso 2 5" xfId="1870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2"/>
    <cellStyle name="Texto de Aviso 4" xfId="321"/>
    <cellStyle name="Texto de Aviso 4 2" xfId="693"/>
    <cellStyle name="Texto de Aviso 4 3" xfId="1488"/>
    <cellStyle name="Texto de Aviso 4 4" xfId="1873"/>
    <cellStyle name="Texto Explicativo" xfId="397" builtinId="53" customBuiltin="1"/>
    <cellStyle name="Texto Explicativo 10" xfId="1621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5"/>
    <cellStyle name="Texto Explicativo 2 3" xfId="694"/>
    <cellStyle name="Texto Explicativo 2 4" xfId="1489"/>
    <cellStyle name="Texto Explicativo 2 5" xfId="1874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6"/>
    <cellStyle name="Texto Explicativo 4" xfId="326"/>
    <cellStyle name="Texto Explicativo 4 2" xfId="697"/>
    <cellStyle name="Texto Explicativo 4 3" xfId="1492"/>
    <cellStyle name="Texto Explicativo 4 4" xfId="1877"/>
    <cellStyle name="Texto Explicativo 5" xfId="832"/>
    <cellStyle name="Texto Explicativo 6" xfId="825"/>
    <cellStyle name="Texto Explicativo 7" xfId="824"/>
    <cellStyle name="Texto Explicativo 8" xfId="1619"/>
    <cellStyle name="Texto Explicativo 9" xfId="1620"/>
    <cellStyle name="Texto, derecha" xfId="327"/>
    <cellStyle name="Texto, derecha 2" xfId="698"/>
    <cellStyle name="Texto, derecha 3" xfId="1878"/>
    <cellStyle name="Texto, izquierda" xfId="328"/>
    <cellStyle name="Texto, izquierda 2" xfId="699"/>
    <cellStyle name="Texto, izquierda 3" xfId="1879"/>
    <cellStyle name="Title" xfId="329"/>
    <cellStyle name="Title 2" xfId="700"/>
    <cellStyle name="Title 3" xfId="1493"/>
    <cellStyle name="Title 4" xfId="1880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8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90"/>
    <cellStyle name="Título 1 2 3" xfId="703"/>
    <cellStyle name="Título 1 2 4" xfId="1052"/>
    <cellStyle name="Título 1 2 5" xfId="1499"/>
    <cellStyle name="Título 1 2 6" xfId="1889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1"/>
    <cellStyle name="Título 1 4" xfId="336"/>
    <cellStyle name="Título 1 4 2" xfId="706"/>
    <cellStyle name="Título 1 4 3" xfId="1055"/>
    <cellStyle name="Título 1 4 4" xfId="1502"/>
    <cellStyle name="Título 1 4 5" xfId="1892"/>
    <cellStyle name="Título 10" xfId="337"/>
    <cellStyle name="Título 10 2" xfId="707"/>
    <cellStyle name="Título 10 3" xfId="1503"/>
    <cellStyle name="Título 10 4" xfId="1893"/>
    <cellStyle name="Título 11" xfId="338"/>
    <cellStyle name="Título 11 2" xfId="708"/>
    <cellStyle name="Título 11 3" xfId="1504"/>
    <cellStyle name="Título 11 4" xfId="1894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6"/>
    <cellStyle name="Título 2 2 3" xfId="709"/>
    <cellStyle name="Título 2 2 4" xfId="1056"/>
    <cellStyle name="Título 2 2 5" xfId="1505"/>
    <cellStyle name="Título 2 2 6" xfId="1895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7"/>
    <cellStyle name="Título 2 4" xfId="343"/>
    <cellStyle name="Título 2 4 2" xfId="712"/>
    <cellStyle name="Título 2 4 3" xfId="1059"/>
    <cellStyle name="Título 2 4 4" xfId="1508"/>
    <cellStyle name="Título 2 4 5" xfId="1898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900"/>
    <cellStyle name="Título 3 2 3" xfId="713"/>
    <cellStyle name="Título 3 2 4" xfId="1060"/>
    <cellStyle name="Título 3 2 5" xfId="1509"/>
    <cellStyle name="Título 3 2 6" xfId="1899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1"/>
    <cellStyle name="Título 3 4" xfId="348"/>
    <cellStyle name="Título 3 4 2" xfId="716"/>
    <cellStyle name="Título 3 4 3" xfId="1063"/>
    <cellStyle name="Título 3 4 4" xfId="1512"/>
    <cellStyle name="Título 3 4 5" xfId="1902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4"/>
    <cellStyle name="Título 4 2 3" xfId="717"/>
    <cellStyle name="Título 4 2 4" xfId="1513"/>
    <cellStyle name="Título 4 2 5" xfId="1903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5"/>
    <cellStyle name="Título 4 4" xfId="353"/>
    <cellStyle name="Título 4 4 2" xfId="720"/>
    <cellStyle name="Título 4 4 3" xfId="1516"/>
    <cellStyle name="Título 4 4 4" xfId="1906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8"/>
    <cellStyle name="Título 5 3" xfId="356"/>
    <cellStyle name="Título 5 3 2" xfId="723"/>
    <cellStyle name="Título 5 3 3" xfId="1519"/>
    <cellStyle name="Título 5 3 4" xfId="1909"/>
    <cellStyle name="Título 5 4" xfId="721"/>
    <cellStyle name="Título 5 5" xfId="1517"/>
    <cellStyle name="Título 5 6" xfId="1907"/>
    <cellStyle name="Título 5_05_Impactos_Demais PLs_2013_Dados CNJ de jul-12" xfId="357"/>
    <cellStyle name="Titulo 6" xfId="1881"/>
    <cellStyle name="Título 6" xfId="358"/>
    <cellStyle name="Título 6 2" xfId="359"/>
    <cellStyle name="Título 6 2 2" xfId="725"/>
    <cellStyle name="Título 6 2 3" xfId="1521"/>
    <cellStyle name="Título 6 2 4" xfId="1911"/>
    <cellStyle name="Título 6 3" xfId="724"/>
    <cellStyle name="Título 6 4" xfId="1520"/>
    <cellStyle name="Título 6 5" xfId="1910"/>
    <cellStyle name="Título 6_34" xfId="360"/>
    <cellStyle name="Título 7" xfId="361"/>
    <cellStyle name="Título 7 2" xfId="726"/>
    <cellStyle name="Título 7 3" xfId="1522"/>
    <cellStyle name="Título 7 4" xfId="1912"/>
    <cellStyle name="Título 8" xfId="362"/>
    <cellStyle name="Título 8 2" xfId="727"/>
    <cellStyle name="Título 8 3" xfId="1523"/>
    <cellStyle name="Título 8 4" xfId="1913"/>
    <cellStyle name="Título 9" xfId="363"/>
    <cellStyle name="Título 9 2" xfId="728"/>
    <cellStyle name="Título 9 3" xfId="1524"/>
    <cellStyle name="Título 9 4" xfId="1914"/>
    <cellStyle name="Titulo_00_Equalização ASMED_SOF" xfId="364"/>
    <cellStyle name="Titulo1" xfId="365"/>
    <cellStyle name="Titulo1 2" xfId="729"/>
    <cellStyle name="Titulo1 3" xfId="1064"/>
    <cellStyle name="Titulo1 4" xfId="1882"/>
    <cellStyle name="Titulo2" xfId="366"/>
    <cellStyle name="Titulo2 2" xfId="730"/>
    <cellStyle name="Titulo2 3" xfId="1065"/>
    <cellStyle name="Titulo2 4" xfId="1883"/>
    <cellStyle name="Total" xfId="398" builtinId="25" customBuiltin="1"/>
    <cellStyle name="Total 2" xfId="367"/>
    <cellStyle name="Total 2 10" xfId="1254"/>
    <cellStyle name="Total 2 11" xfId="1494"/>
    <cellStyle name="Total 2 12" xfId="1611"/>
    <cellStyle name="Total 2 13" xfId="1627"/>
    <cellStyle name="Total 2 14" xfId="1884"/>
    <cellStyle name="Total 2 15" xfId="1970"/>
    <cellStyle name="Total 2 2" xfId="368"/>
    <cellStyle name="Total 2 2 10" xfId="1495"/>
    <cellStyle name="Total 2 2 11" xfId="1612"/>
    <cellStyle name="Total 2 2 12" xfId="1626"/>
    <cellStyle name="Total 2 2 13" xfId="1885"/>
    <cellStyle name="Total 2 2 14" xfId="1971"/>
    <cellStyle name="Total 2 2 2" xfId="732"/>
    <cellStyle name="Total 2 2 2 2" xfId="1184"/>
    <cellStyle name="Total 2 2 2 3" xfId="1233"/>
    <cellStyle name="Total 2 2 3" xfId="749"/>
    <cellStyle name="Total 2 2 3 2" xfId="1190"/>
    <cellStyle name="Total 2 2 3 3" xfId="1238"/>
    <cellStyle name="Total 2 2 4" xfId="927"/>
    <cellStyle name="Total 2 2 5" xfId="936"/>
    <cellStyle name="Total 2 2 6" xfId="1067"/>
    <cellStyle name="Total 2 2 7" xfId="1081"/>
    <cellStyle name="Total 2 2 8" xfId="1129"/>
    <cellStyle name="Total 2 2 9" xfId="1253"/>
    <cellStyle name="Total 2 3" xfId="731"/>
    <cellStyle name="Total 2 3 2" xfId="1183"/>
    <cellStyle name="Total 2 3 3" xfId="1232"/>
    <cellStyle name="Total 2 4" xfId="750"/>
    <cellStyle name="Total 2 4 2" xfId="1189"/>
    <cellStyle name="Total 2 4 3" xfId="1237"/>
    <cellStyle name="Total 2 5" xfId="926"/>
    <cellStyle name="Total 2 6" xfId="935"/>
    <cellStyle name="Total 2 7" xfId="1066"/>
    <cellStyle name="Total 2 8" xfId="1082"/>
    <cellStyle name="Total 2 9" xfId="1128"/>
    <cellStyle name="Total 2_05_Impactos_Demais PLs_2013_Dados CNJ de jul-12" xfId="369"/>
    <cellStyle name="Total 3" xfId="370"/>
    <cellStyle name="Total 3 10" xfId="1496"/>
    <cellStyle name="Total 3 11" xfId="1613"/>
    <cellStyle name="Total 3 12" xfId="1625"/>
    <cellStyle name="Total 3 13" xfId="1886"/>
    <cellStyle name="Total 3 14" xfId="1972"/>
    <cellStyle name="Total 3 2" xfId="733"/>
    <cellStyle name="Total 3 2 2" xfId="1185"/>
    <cellStyle name="Total 3 2 3" xfId="1234"/>
    <cellStyle name="Total 3 3" xfId="748"/>
    <cellStyle name="Total 3 3 2" xfId="1191"/>
    <cellStyle name="Total 3 3 3" xfId="1239"/>
    <cellStyle name="Total 3 4" xfId="928"/>
    <cellStyle name="Total 3 5" xfId="937"/>
    <cellStyle name="Total 3 6" xfId="1068"/>
    <cellStyle name="Total 3 7" xfId="1080"/>
    <cellStyle name="Total 3 8" xfId="1130"/>
    <cellStyle name="Total 3 9" xfId="1252"/>
    <cellStyle name="Total 4" xfId="371"/>
    <cellStyle name="Total 4 10" xfId="1497"/>
    <cellStyle name="Total 4 11" xfId="1614"/>
    <cellStyle name="Total 4 12" xfId="1624"/>
    <cellStyle name="Total 4 13" xfId="1887"/>
    <cellStyle name="Total 4 14" xfId="1973"/>
    <cellStyle name="Total 4 2" xfId="734"/>
    <cellStyle name="Total 4 2 2" xfId="1186"/>
    <cellStyle name="Total 4 2 3" xfId="1235"/>
    <cellStyle name="Total 4 3" xfId="747"/>
    <cellStyle name="Total 4 3 2" xfId="1192"/>
    <cellStyle name="Total 4 3 3" xfId="1240"/>
    <cellStyle name="Total 4 4" xfId="929"/>
    <cellStyle name="Total 4 5" xfId="938"/>
    <cellStyle name="Total 4 6" xfId="1069"/>
    <cellStyle name="Total 4 7" xfId="1079"/>
    <cellStyle name="Total 4 8" xfId="1131"/>
    <cellStyle name="Total 4 9" xfId="1251"/>
    <cellStyle name="V¡rgula" xfId="372"/>
    <cellStyle name="V¡rgula 2" xfId="735"/>
    <cellStyle name="V¡rgula 3" xfId="1915"/>
    <cellStyle name="V¡rgula0" xfId="373"/>
    <cellStyle name="V¡rgula0 2" xfId="736"/>
    <cellStyle name="V¡rgula0 3" xfId="1916"/>
    <cellStyle name="Vírgul - Estilo1" xfId="374"/>
    <cellStyle name="Vírgul - Estilo1 2" xfId="737"/>
    <cellStyle name="Vírgul - Estilo1 3" xfId="1070"/>
    <cellStyle name="Vírgula 2" xfId="375"/>
    <cellStyle name="Vírgula 2 10" xfId="1139"/>
    <cellStyle name="Vírgula 2 11" xfId="1249"/>
    <cellStyle name="Vírgula 2 12" xfId="1277"/>
    <cellStyle name="Vírgula 2 13" xfId="1525"/>
    <cellStyle name="Vírgula 2 14" xfId="1615"/>
    <cellStyle name="Vírgula 2 15" xfId="1658"/>
    <cellStyle name="Vírgula 2 16" xfId="1917"/>
    <cellStyle name="Vírgula 2 17" xfId="1974"/>
    <cellStyle name="Vírgula 2 2" xfId="376"/>
    <cellStyle name="Vírgula 2 2 2" xfId="739"/>
    <cellStyle name="Vírgula 2 2 3" xfId="1072"/>
    <cellStyle name="Vírgula 2 2 4" xfId="1526"/>
    <cellStyle name="Vírgula 2 2 5" xfId="1918"/>
    <cellStyle name="Vírgula 2 3" xfId="738"/>
    <cellStyle name="Vírgula 2 3 2" xfId="837"/>
    <cellStyle name="Vírgula 2 3 3" xfId="1187"/>
    <cellStyle name="Vírgula 2 4" xfId="746"/>
    <cellStyle name="Vírgula 2 5" xfId="831"/>
    <cellStyle name="Vírgula 2 6" xfId="838"/>
    <cellStyle name="Vírgula 2 7" xfId="930"/>
    <cellStyle name="Vírgula 2 8" xfId="1071"/>
    <cellStyle name="Vírgula 2 9" xfId="1124"/>
    <cellStyle name="Vírgula 3" xfId="377"/>
    <cellStyle name="Vírgula 3 2" xfId="740"/>
    <cellStyle name="Vírgula 3 3" xfId="1073"/>
    <cellStyle name="Vírgula 3 4" xfId="1527"/>
    <cellStyle name="Vírgula 3 5" xfId="1919"/>
    <cellStyle name="Vírgula 4" xfId="378"/>
    <cellStyle name="Vírgula 4 2" xfId="741"/>
    <cellStyle name="Vírgula 4 3" xfId="1074"/>
    <cellStyle name="Vírgula 4 4" xfId="1528"/>
    <cellStyle name="Vírgula 4 5" xfId="1920"/>
    <cellStyle name="Vírgula 5" xfId="379"/>
    <cellStyle name="Vírgula 5 2" xfId="742"/>
    <cellStyle name="Vírgula 5 2 2" xfId="1246"/>
    <cellStyle name="Vírgula 5 3" xfId="1075"/>
    <cellStyle name="Vírgula 5 4" xfId="1529"/>
    <cellStyle name="Vírgula 5 5" xfId="1921"/>
    <cellStyle name="Vírgula0" xfId="380"/>
    <cellStyle name="Vírgula0 2" xfId="743"/>
    <cellStyle name="Vírgula0 3" xfId="1076"/>
    <cellStyle name="Vírgula0 4" xfId="1922"/>
    <cellStyle name="Warning Text" xfId="381"/>
    <cellStyle name="Warning Text 2" xfId="744"/>
    <cellStyle name="Warning Text 3" xfId="1530"/>
    <cellStyle name="Warning Text 4" xfId="19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topLeftCell="A12" zoomScale="90" zoomScaleNormal="100" zoomScaleSheetLayoutView="90" workbookViewId="0">
      <selection activeCell="K53" sqref="K53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73</v>
      </c>
      <c r="C4" s="6"/>
      <c r="D4" s="6"/>
      <c r="E4" s="6"/>
      <c r="F4" s="6"/>
      <c r="G4" s="6"/>
      <c r="H4" s="6"/>
    </row>
    <row r="5" spans="1:9" ht="47.25" customHeight="1">
      <c r="B5" s="273" t="s">
        <v>21</v>
      </c>
      <c r="C5" s="273"/>
      <c r="D5" s="273"/>
      <c r="E5" s="273"/>
      <c r="F5" s="273"/>
      <c r="G5" s="273"/>
      <c r="H5" s="273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274" t="s">
        <v>30</v>
      </c>
      <c r="C8" s="274"/>
      <c r="D8" s="274"/>
      <c r="E8" s="274" t="s">
        <v>18</v>
      </c>
      <c r="F8" s="274"/>
      <c r="G8" s="274"/>
      <c r="H8" s="274"/>
      <c r="I8" s="1"/>
    </row>
    <row r="9" spans="1:9" ht="34.5" customHeight="1">
      <c r="B9" s="274"/>
      <c r="C9" s="274"/>
      <c r="D9" s="274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6482</v>
      </c>
      <c r="F10" s="26">
        <f>SUM('TST:TRT24'!F10)</f>
        <v>184</v>
      </c>
      <c r="G10" s="26">
        <f>SUM('TST:TRT24'!G10)</f>
        <v>143</v>
      </c>
      <c r="H10" s="26">
        <f>E10+F10+G10</f>
        <v>6809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388</v>
      </c>
      <c r="F11" s="26">
        <f>SUM('TST:TRT24'!F11)</f>
        <v>16</v>
      </c>
      <c r="G11" s="26">
        <f>SUM('TST:TRT24'!G11)</f>
        <v>10</v>
      </c>
      <c r="H11" s="26">
        <f t="shared" ref="H11:H22" si="0">E11+F11+G11</f>
        <v>414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409</v>
      </c>
      <c r="F12" s="26">
        <f>SUM('TST:TRT24'!F12)</f>
        <v>25</v>
      </c>
      <c r="G12" s="26">
        <f>SUM('TST:TRT24'!G12)</f>
        <v>5</v>
      </c>
      <c r="H12" s="26">
        <f t="shared" si="0"/>
        <v>439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789</v>
      </c>
      <c r="F13" s="26">
        <f>SUM('TST:TRT24'!F13)</f>
        <v>34</v>
      </c>
      <c r="G13" s="26">
        <f>SUM('TST:TRT24'!G13)</f>
        <v>36</v>
      </c>
      <c r="H13" s="26">
        <f t="shared" si="0"/>
        <v>859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759</v>
      </c>
      <c r="F14" s="26">
        <f>SUM('TST:TRT24'!F14)</f>
        <v>23</v>
      </c>
      <c r="G14" s="26">
        <f>SUM('TST:TRT24'!G14)</f>
        <v>29</v>
      </c>
      <c r="H14" s="26">
        <f t="shared" si="0"/>
        <v>811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1054</v>
      </c>
      <c r="F15" s="26">
        <f>SUM('TST:TRT24'!F15)</f>
        <v>35</v>
      </c>
      <c r="G15" s="26">
        <f>SUM('TST:TRT24'!G15)</f>
        <v>53</v>
      </c>
      <c r="H15" s="26">
        <f t="shared" si="0"/>
        <v>1142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1448</v>
      </c>
      <c r="F16" s="26">
        <f>SUM('TST:TRT24'!F16)</f>
        <v>44</v>
      </c>
      <c r="G16" s="26">
        <f>SUM('TST:TRT24'!G16)</f>
        <v>88</v>
      </c>
      <c r="H16" s="26">
        <f t="shared" si="0"/>
        <v>1580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946</v>
      </c>
      <c r="F17" s="26">
        <f>SUM('TST:TRT24'!F17)</f>
        <v>55</v>
      </c>
      <c r="G17" s="26">
        <f>SUM('TST:TRT24'!G17)</f>
        <v>42</v>
      </c>
      <c r="H17" s="26">
        <f t="shared" si="0"/>
        <v>1043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919</v>
      </c>
      <c r="F18" s="26">
        <f>SUM('TST:TRT24'!F18)</f>
        <v>59</v>
      </c>
      <c r="G18" s="26">
        <f>SUM('TST:TRT24'!G18)</f>
        <v>42</v>
      </c>
      <c r="H18" s="26">
        <f t="shared" si="0"/>
        <v>1020</v>
      </c>
    </row>
    <row r="19" spans="1:8">
      <c r="A19" s="4"/>
      <c r="B19" s="19"/>
      <c r="C19" s="20"/>
      <c r="D19" s="21">
        <v>4</v>
      </c>
      <c r="E19" s="26">
        <f>SUM('TST:TRT24'!E19)</f>
        <v>611</v>
      </c>
      <c r="F19" s="26">
        <f>SUM('TST:TRT24'!F19)</f>
        <v>35</v>
      </c>
      <c r="G19" s="26">
        <f>SUM('TST:TRT24'!G19)</f>
        <v>52</v>
      </c>
      <c r="H19" s="26">
        <f t="shared" si="0"/>
        <v>698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547</v>
      </c>
      <c r="F20" s="26">
        <f>SUM('TST:TRT24'!F20)</f>
        <v>31</v>
      </c>
      <c r="G20" s="26">
        <f>SUM('TST:TRT24'!G20)</f>
        <v>17</v>
      </c>
      <c r="H20" s="26">
        <f t="shared" si="0"/>
        <v>595</v>
      </c>
    </row>
    <row r="21" spans="1:8">
      <c r="A21" s="4"/>
      <c r="B21" s="19"/>
      <c r="C21" s="20"/>
      <c r="D21" s="21">
        <v>2</v>
      </c>
      <c r="E21" s="26">
        <f>SUM('TST:TRT24'!E21)</f>
        <v>227</v>
      </c>
      <c r="F21" s="26">
        <f>SUM('TST:TRT24'!F21)</f>
        <v>13</v>
      </c>
      <c r="G21" s="26">
        <f>SUM('TST:TRT24'!G21)</f>
        <v>9</v>
      </c>
      <c r="H21" s="26">
        <f t="shared" si="0"/>
        <v>249</v>
      </c>
    </row>
    <row r="22" spans="1:8">
      <c r="A22" s="4"/>
      <c r="B22" s="23"/>
      <c r="C22" s="24"/>
      <c r="D22" s="25">
        <v>1</v>
      </c>
      <c r="E22" s="26">
        <f>SUM('TST:TRT24'!E22)</f>
        <v>264</v>
      </c>
      <c r="F22" s="26">
        <f>SUM('TST:TRT24'!F22)</f>
        <v>8</v>
      </c>
      <c r="G22" s="26">
        <f>SUM('TST:TRT24'!G22)</f>
        <v>10</v>
      </c>
      <c r="H22" s="26">
        <f t="shared" si="0"/>
        <v>282</v>
      </c>
    </row>
    <row r="23" spans="1:8" ht="19.5" customHeight="1">
      <c r="A23" s="4"/>
      <c r="B23" s="276" t="s">
        <v>14</v>
      </c>
      <c r="C23" s="277"/>
      <c r="D23" s="278"/>
      <c r="E23" s="41">
        <f>SUM(E10:E22)</f>
        <v>14843</v>
      </c>
      <c r="F23" s="41">
        <f>SUM(F10:F22)</f>
        <v>562</v>
      </c>
      <c r="G23" s="41">
        <f>SUM(G10:G22)</f>
        <v>536</v>
      </c>
      <c r="H23" s="41">
        <f>SUM(H10:H22)</f>
        <v>15941</v>
      </c>
    </row>
    <row r="24" spans="1:8">
      <c r="A24" s="4"/>
      <c r="B24" s="27"/>
      <c r="C24" s="28"/>
      <c r="D24" s="29">
        <v>13</v>
      </c>
      <c r="E24" s="34">
        <f>SUM('TST:TRT24'!E24)</f>
        <v>13629</v>
      </c>
      <c r="F24" s="34">
        <f>SUM('TST:TRT24'!F24)</f>
        <v>317</v>
      </c>
      <c r="G24" s="34">
        <f>SUM('TST:TRT24'!G24)</f>
        <v>292</v>
      </c>
      <c r="H24" s="34">
        <f t="shared" ref="H24:H36" si="1">E24+F24+G24</f>
        <v>14238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638</v>
      </c>
      <c r="F25" s="34">
        <f>SUM('TST:TRT24'!F25)</f>
        <v>20</v>
      </c>
      <c r="G25" s="34">
        <f>SUM('TST:TRT24'!G25)</f>
        <v>13</v>
      </c>
      <c r="H25" s="34">
        <f t="shared" si="1"/>
        <v>671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618</v>
      </c>
      <c r="F26" s="34">
        <f>SUM('TST:TRT24'!F26)</f>
        <v>22</v>
      </c>
      <c r="G26" s="34">
        <f>SUM('TST:TRT24'!G26)</f>
        <v>17</v>
      </c>
      <c r="H26" s="34">
        <f t="shared" si="1"/>
        <v>657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771</v>
      </c>
      <c r="F27" s="34">
        <f>SUM('TST:TRT24'!F27)</f>
        <v>25</v>
      </c>
      <c r="G27" s="34">
        <f>SUM('TST:TRT24'!G27)</f>
        <v>28</v>
      </c>
      <c r="H27" s="34">
        <f t="shared" si="1"/>
        <v>824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706</v>
      </c>
      <c r="F28" s="34">
        <f>SUM('TST:TRT24'!F28)</f>
        <v>19</v>
      </c>
      <c r="G28" s="34">
        <f>SUM('TST:TRT24'!G28)</f>
        <v>23</v>
      </c>
      <c r="H28" s="34">
        <f t="shared" si="1"/>
        <v>748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952</v>
      </c>
      <c r="F29" s="34">
        <f>SUM('TST:TRT24'!F29)</f>
        <v>24</v>
      </c>
      <c r="G29" s="34">
        <f>SUM('TST:TRT24'!G29)</f>
        <v>32</v>
      </c>
      <c r="H29" s="34">
        <f t="shared" si="1"/>
        <v>1008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1136</v>
      </c>
      <c r="F30" s="34">
        <f>SUM('TST:TRT24'!F30)</f>
        <v>32</v>
      </c>
      <c r="G30" s="34">
        <f>SUM('TST:TRT24'!G30)</f>
        <v>34</v>
      </c>
      <c r="H30" s="34">
        <f t="shared" si="1"/>
        <v>1202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830</v>
      </c>
      <c r="F31" s="34">
        <f>SUM('TST:TRT24'!F31)</f>
        <v>35</v>
      </c>
      <c r="G31" s="34">
        <f>SUM('TST:TRT24'!G31)</f>
        <v>22</v>
      </c>
      <c r="H31" s="34">
        <f t="shared" si="1"/>
        <v>887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1144</v>
      </c>
      <c r="F32" s="34">
        <f>SUM('TST:TRT24'!F32)</f>
        <v>49</v>
      </c>
      <c r="G32" s="34">
        <f>SUM('TST:TRT24'!G32)</f>
        <v>36</v>
      </c>
      <c r="H32" s="34">
        <f t="shared" si="1"/>
        <v>1229</v>
      </c>
    </row>
    <row r="33" spans="1:8">
      <c r="A33" s="4"/>
      <c r="B33" s="30"/>
      <c r="C33" s="31"/>
      <c r="D33" s="29">
        <v>4</v>
      </c>
      <c r="E33" s="34">
        <f>SUM('TST:TRT24'!E33)</f>
        <v>865</v>
      </c>
      <c r="F33" s="34">
        <f>SUM('TST:TRT24'!F33)</f>
        <v>44</v>
      </c>
      <c r="G33" s="34">
        <f>SUM('TST:TRT24'!G33)</f>
        <v>43</v>
      </c>
      <c r="H33" s="34">
        <f t="shared" si="1"/>
        <v>952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928</v>
      </c>
      <c r="F34" s="34">
        <f>SUM('TST:TRT24'!F34)</f>
        <v>39</v>
      </c>
      <c r="G34" s="34">
        <f>SUM('TST:TRT24'!G34)</f>
        <v>31</v>
      </c>
      <c r="H34" s="34">
        <f t="shared" si="1"/>
        <v>998</v>
      </c>
    </row>
    <row r="35" spans="1:8">
      <c r="A35" s="4"/>
      <c r="B35" s="30"/>
      <c r="C35" s="31"/>
      <c r="D35" s="29">
        <v>2</v>
      </c>
      <c r="E35" s="34">
        <f>SUM('TST:TRT24'!E35)</f>
        <v>365</v>
      </c>
      <c r="F35" s="34">
        <f>SUM('TST:TRT24'!F35)</f>
        <v>12</v>
      </c>
      <c r="G35" s="34">
        <f>SUM('TST:TRT24'!G35)</f>
        <v>13</v>
      </c>
      <c r="H35" s="34">
        <f t="shared" si="1"/>
        <v>390</v>
      </c>
    </row>
    <row r="36" spans="1:8">
      <c r="A36" s="4"/>
      <c r="B36" s="32"/>
      <c r="C36" s="33"/>
      <c r="D36" s="27">
        <v>1</v>
      </c>
      <c r="E36" s="34">
        <f>SUM('TST:TRT24'!E36)</f>
        <v>509</v>
      </c>
      <c r="F36" s="34">
        <f>SUM('TST:TRT24'!F36)</f>
        <v>10</v>
      </c>
      <c r="G36" s="34">
        <f>SUM('TST:TRT24'!G36)</f>
        <v>10</v>
      </c>
      <c r="H36" s="34">
        <f t="shared" si="1"/>
        <v>529</v>
      </c>
    </row>
    <row r="37" spans="1:8" ht="19.5" customHeight="1">
      <c r="A37" s="4"/>
      <c r="B37" s="279" t="s">
        <v>15</v>
      </c>
      <c r="C37" s="280"/>
      <c r="D37" s="281"/>
      <c r="E37" s="42">
        <f>SUM(E24:E36)</f>
        <v>23091</v>
      </c>
      <c r="F37" s="42">
        <f>SUM(F24:F36)</f>
        <v>648</v>
      </c>
      <c r="G37" s="42">
        <f>SUM(G24:G36)</f>
        <v>594</v>
      </c>
      <c r="H37" s="42">
        <f>SUM(H24:H36)</f>
        <v>24333</v>
      </c>
    </row>
    <row r="38" spans="1:8">
      <c r="A38" s="4"/>
      <c r="B38" s="35"/>
      <c r="C38" s="35"/>
      <c r="D38" s="36">
        <v>13</v>
      </c>
      <c r="E38" s="40">
        <f>SUM('TST:TRT24'!E38)</f>
        <v>83</v>
      </c>
      <c r="F38" s="40">
        <f>SUM('TST:TRT24'!F38)</f>
        <v>1</v>
      </c>
      <c r="G38" s="40">
        <f>SUM('TST:TRT24'!G38)</f>
        <v>0</v>
      </c>
      <c r="H38" s="40">
        <f t="shared" ref="H38:H50" si="2">E38+F38+G38</f>
        <v>84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1</v>
      </c>
      <c r="F39" s="40">
        <f>SUM('TST:TRT24'!F39)</f>
        <v>0</v>
      </c>
      <c r="G39" s="40">
        <f>SUM('TST:TRT24'!G39)</f>
        <v>0</v>
      </c>
      <c r="H39" s="40">
        <f t="shared" si="2"/>
        <v>1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2</v>
      </c>
      <c r="F40" s="40">
        <f>SUM('TST:TRT24'!F40)</f>
        <v>0</v>
      </c>
      <c r="G40" s="40">
        <f>SUM('TST:TRT24'!G40)</f>
        <v>0</v>
      </c>
      <c r="H40" s="40">
        <f t="shared" si="2"/>
        <v>2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0</v>
      </c>
      <c r="F41" s="40">
        <f>SUM('TST:TRT24'!F41)</f>
        <v>0</v>
      </c>
      <c r="G41" s="40">
        <f>SUM('TST:TRT24'!G41)</f>
        <v>1</v>
      </c>
      <c r="H41" s="40">
        <f t="shared" si="2"/>
        <v>1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282" t="s">
        <v>16</v>
      </c>
      <c r="C51" s="282"/>
      <c r="D51" s="282"/>
      <c r="E51" s="43">
        <f>SUM(E38:E50)</f>
        <v>86</v>
      </c>
      <c r="F51" s="43">
        <f>SUM(F38:F50)</f>
        <v>1</v>
      </c>
      <c r="G51" s="43">
        <f>SUM(G38:G50)</f>
        <v>1</v>
      </c>
      <c r="H51" s="43">
        <f>SUM(H38:H50)</f>
        <v>88</v>
      </c>
    </row>
    <row r="52" spans="1:8" ht="19.5" customHeight="1">
      <c r="B52" s="275" t="s">
        <v>17</v>
      </c>
      <c r="C52" s="275"/>
      <c r="D52" s="275"/>
      <c r="E52" s="44">
        <f>+E23+E37+E51</f>
        <v>38020</v>
      </c>
      <c r="F52" s="44">
        <f>+F23+F37+F51</f>
        <v>1211</v>
      </c>
      <c r="G52" s="44">
        <f>+G23+G37+G51</f>
        <v>1131</v>
      </c>
      <c r="H52" s="44">
        <f>+H23+H37+H51</f>
        <v>40362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19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J40" sqref="J4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302" t="s">
        <v>45</v>
      </c>
      <c r="D2" s="302"/>
      <c r="E2" s="302"/>
      <c r="F2" s="302"/>
      <c r="G2" s="302"/>
      <c r="H2" s="47"/>
    </row>
    <row r="3" spans="1:8">
      <c r="B3" s="46" t="s">
        <v>23</v>
      </c>
      <c r="C3" s="303" t="s">
        <v>46</v>
      </c>
      <c r="D3" s="303"/>
      <c r="E3" s="303"/>
      <c r="F3" s="303"/>
      <c r="G3" s="303"/>
      <c r="H3" s="47"/>
    </row>
    <row r="4" spans="1:8">
      <c r="B4" s="47" t="s">
        <v>25</v>
      </c>
      <c r="C4" s="47"/>
      <c r="D4" s="8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305" t="s">
        <v>30</v>
      </c>
      <c r="C8" s="305"/>
      <c r="D8" s="305"/>
      <c r="E8" s="305" t="s">
        <v>18</v>
      </c>
      <c r="F8" s="305"/>
      <c r="G8" s="305"/>
      <c r="H8" s="305"/>
    </row>
    <row r="9" spans="1:8" ht="24">
      <c r="B9" s="305"/>
      <c r="C9" s="305"/>
      <c r="D9" s="305"/>
      <c r="E9" s="88" t="s">
        <v>19</v>
      </c>
      <c r="F9" s="88" t="s">
        <v>26</v>
      </c>
      <c r="G9" s="88" t="s">
        <v>20</v>
      </c>
      <c r="H9" s="88" t="s">
        <v>13</v>
      </c>
    </row>
    <row r="10" spans="1:8">
      <c r="A10" s="15"/>
      <c r="B10" s="89"/>
      <c r="C10" s="90"/>
      <c r="D10" s="91">
        <v>13</v>
      </c>
      <c r="E10" s="145">
        <v>172</v>
      </c>
      <c r="F10" s="145">
        <v>2</v>
      </c>
      <c r="G10" s="145">
        <v>2</v>
      </c>
      <c r="H10" s="144">
        <v>176</v>
      </c>
    </row>
    <row r="11" spans="1:8">
      <c r="A11" s="15"/>
      <c r="B11" s="92" t="s">
        <v>1</v>
      </c>
      <c r="C11" s="90" t="s">
        <v>0</v>
      </c>
      <c r="D11" s="91">
        <v>12</v>
      </c>
      <c r="E11" s="146">
        <v>10</v>
      </c>
      <c r="F11" s="146">
        <v>0</v>
      </c>
      <c r="G11" s="146">
        <v>1</v>
      </c>
      <c r="H11" s="144">
        <v>11</v>
      </c>
    </row>
    <row r="12" spans="1:8">
      <c r="A12" s="15"/>
      <c r="B12" s="92" t="s">
        <v>2</v>
      </c>
      <c r="C12" s="90"/>
      <c r="D12" s="91">
        <v>11</v>
      </c>
      <c r="E12" s="146">
        <v>2</v>
      </c>
      <c r="F12" s="146">
        <v>0</v>
      </c>
      <c r="G12" s="146">
        <v>0</v>
      </c>
      <c r="H12" s="144">
        <v>2</v>
      </c>
    </row>
    <row r="13" spans="1:8">
      <c r="A13" s="15"/>
      <c r="B13" s="92" t="s">
        <v>1</v>
      </c>
      <c r="C13" s="93"/>
      <c r="D13" s="91">
        <v>10</v>
      </c>
      <c r="E13" s="146">
        <v>5</v>
      </c>
      <c r="F13" s="146">
        <v>0</v>
      </c>
      <c r="G13" s="146">
        <v>0</v>
      </c>
      <c r="H13" s="144">
        <v>5</v>
      </c>
    </row>
    <row r="14" spans="1:8">
      <c r="A14" s="15"/>
      <c r="B14" s="92" t="s">
        <v>3</v>
      </c>
      <c r="C14" s="90"/>
      <c r="D14" s="91">
        <v>9</v>
      </c>
      <c r="E14" s="146">
        <v>9</v>
      </c>
      <c r="F14" s="146">
        <v>0</v>
      </c>
      <c r="G14" s="146">
        <v>1</v>
      </c>
      <c r="H14" s="144">
        <v>10</v>
      </c>
    </row>
    <row r="15" spans="1:8">
      <c r="A15" s="15"/>
      <c r="B15" s="92" t="s">
        <v>4</v>
      </c>
      <c r="C15" s="90" t="s">
        <v>5</v>
      </c>
      <c r="D15" s="91">
        <v>8</v>
      </c>
      <c r="E15" s="146">
        <v>30</v>
      </c>
      <c r="F15" s="146">
        <v>0</v>
      </c>
      <c r="G15" s="146">
        <v>1</v>
      </c>
      <c r="H15" s="144">
        <v>31</v>
      </c>
    </row>
    <row r="16" spans="1:8">
      <c r="A16" s="15"/>
      <c r="B16" s="92" t="s">
        <v>6</v>
      </c>
      <c r="C16" s="90"/>
      <c r="D16" s="91">
        <v>7</v>
      </c>
      <c r="E16" s="146">
        <v>2</v>
      </c>
      <c r="F16" s="146">
        <v>0</v>
      </c>
      <c r="G16" s="146">
        <v>1</v>
      </c>
      <c r="H16" s="144">
        <v>3</v>
      </c>
    </row>
    <row r="17" spans="1:8">
      <c r="A17" s="15"/>
      <c r="B17" s="92" t="s">
        <v>7</v>
      </c>
      <c r="C17" s="90"/>
      <c r="D17" s="91">
        <v>6</v>
      </c>
      <c r="E17" s="146">
        <v>60</v>
      </c>
      <c r="F17" s="146">
        <v>1</v>
      </c>
      <c r="G17" s="146">
        <v>2</v>
      </c>
      <c r="H17" s="144">
        <v>63</v>
      </c>
    </row>
    <row r="18" spans="1:8">
      <c r="A18" s="15"/>
      <c r="B18" s="92" t="s">
        <v>1</v>
      </c>
      <c r="C18" s="93"/>
      <c r="D18" s="91">
        <v>5</v>
      </c>
      <c r="E18" s="146">
        <v>28</v>
      </c>
      <c r="F18" s="146">
        <v>1</v>
      </c>
      <c r="G18" s="146">
        <v>3</v>
      </c>
      <c r="H18" s="144">
        <v>32</v>
      </c>
    </row>
    <row r="19" spans="1:8">
      <c r="A19" s="15"/>
      <c r="B19" s="92"/>
      <c r="C19" s="90"/>
      <c r="D19" s="91">
        <v>4</v>
      </c>
      <c r="E19" s="146">
        <v>46</v>
      </c>
      <c r="F19" s="146">
        <v>1</v>
      </c>
      <c r="G19" s="146">
        <v>0</v>
      </c>
      <c r="H19" s="144">
        <v>47</v>
      </c>
    </row>
    <row r="20" spans="1:8">
      <c r="A20" s="15"/>
      <c r="B20" s="92"/>
      <c r="C20" s="90" t="s">
        <v>1</v>
      </c>
      <c r="D20" s="91">
        <v>3</v>
      </c>
      <c r="E20" s="146">
        <v>46</v>
      </c>
      <c r="F20" s="146">
        <v>4</v>
      </c>
      <c r="G20" s="146">
        <v>2</v>
      </c>
      <c r="H20" s="144">
        <v>52</v>
      </c>
    </row>
    <row r="21" spans="1:8">
      <c r="A21" s="15"/>
      <c r="B21" s="92"/>
      <c r="C21" s="90"/>
      <c r="D21" s="91">
        <v>2</v>
      </c>
      <c r="E21" s="146">
        <v>25</v>
      </c>
      <c r="F21" s="146">
        <v>0</v>
      </c>
      <c r="G21" s="146">
        <v>0</v>
      </c>
      <c r="H21" s="144">
        <v>25</v>
      </c>
    </row>
    <row r="22" spans="1:8">
      <c r="A22" s="15"/>
      <c r="B22" s="94"/>
      <c r="C22" s="95"/>
      <c r="D22" s="89">
        <v>1</v>
      </c>
      <c r="E22" s="146">
        <v>16</v>
      </c>
      <c r="F22" s="146">
        <v>0</v>
      </c>
      <c r="G22" s="146">
        <v>1</v>
      </c>
      <c r="H22" s="144">
        <v>17</v>
      </c>
    </row>
    <row r="23" spans="1:8" ht="12.75" customHeight="1">
      <c r="A23" s="15"/>
      <c r="B23" s="306" t="s">
        <v>14</v>
      </c>
      <c r="C23" s="307"/>
      <c r="D23" s="308"/>
      <c r="E23" s="144">
        <v>451</v>
      </c>
      <c r="F23" s="144">
        <v>9</v>
      </c>
      <c r="G23" s="144">
        <v>14</v>
      </c>
      <c r="H23" s="144">
        <v>474</v>
      </c>
    </row>
    <row r="24" spans="1:8">
      <c r="A24" s="15"/>
      <c r="B24" s="89"/>
      <c r="C24" s="96"/>
      <c r="D24" s="91">
        <v>13</v>
      </c>
      <c r="E24" s="146">
        <v>448</v>
      </c>
      <c r="F24" s="146">
        <v>2</v>
      </c>
      <c r="G24" s="146">
        <v>24</v>
      </c>
      <c r="H24" s="144">
        <v>474</v>
      </c>
    </row>
    <row r="25" spans="1:8">
      <c r="A25" s="15"/>
      <c r="B25" s="92"/>
      <c r="C25" s="97" t="s">
        <v>0</v>
      </c>
      <c r="D25" s="91">
        <v>12</v>
      </c>
      <c r="E25" s="146">
        <v>17</v>
      </c>
      <c r="F25" s="146">
        <v>0</v>
      </c>
      <c r="G25" s="146">
        <v>2</v>
      </c>
      <c r="H25" s="144">
        <v>19</v>
      </c>
    </row>
    <row r="26" spans="1:8">
      <c r="A26" s="15"/>
      <c r="B26" s="92" t="s">
        <v>7</v>
      </c>
      <c r="C26" s="97"/>
      <c r="D26" s="91">
        <v>11</v>
      </c>
      <c r="E26" s="146">
        <v>11</v>
      </c>
      <c r="F26" s="146">
        <v>0</v>
      </c>
      <c r="G26" s="146">
        <v>0</v>
      </c>
      <c r="H26" s="144">
        <v>11</v>
      </c>
    </row>
    <row r="27" spans="1:8">
      <c r="A27" s="15"/>
      <c r="B27" s="92" t="s">
        <v>8</v>
      </c>
      <c r="C27" s="96"/>
      <c r="D27" s="91">
        <v>10</v>
      </c>
      <c r="E27" s="146">
        <v>7</v>
      </c>
      <c r="F27" s="146">
        <v>0</v>
      </c>
      <c r="G27" s="146">
        <v>0</v>
      </c>
      <c r="H27" s="144">
        <v>7</v>
      </c>
    </row>
    <row r="28" spans="1:8">
      <c r="A28" s="15"/>
      <c r="B28" s="92" t="s">
        <v>0</v>
      </c>
      <c r="C28" s="97"/>
      <c r="D28" s="91">
        <v>9</v>
      </c>
      <c r="E28" s="146">
        <v>11</v>
      </c>
      <c r="F28" s="146">
        <v>0</v>
      </c>
      <c r="G28" s="146">
        <v>1</v>
      </c>
      <c r="H28" s="144">
        <v>12</v>
      </c>
    </row>
    <row r="29" spans="1:8">
      <c r="A29" s="15"/>
      <c r="B29" s="92" t="s">
        <v>2</v>
      </c>
      <c r="C29" s="97" t="s">
        <v>5</v>
      </c>
      <c r="D29" s="91">
        <v>8</v>
      </c>
      <c r="E29" s="146">
        <v>27</v>
      </c>
      <c r="F29" s="146">
        <v>1</v>
      </c>
      <c r="G29" s="146">
        <v>0</v>
      </c>
      <c r="H29" s="144">
        <v>28</v>
      </c>
    </row>
    <row r="30" spans="1:8">
      <c r="A30" s="15"/>
      <c r="B30" s="92" t="s">
        <v>4</v>
      </c>
      <c r="C30" s="97"/>
      <c r="D30" s="91">
        <v>7</v>
      </c>
      <c r="E30" s="146">
        <v>7</v>
      </c>
      <c r="F30" s="146">
        <v>0</v>
      </c>
      <c r="G30" s="146">
        <v>0</v>
      </c>
      <c r="H30" s="144">
        <v>7</v>
      </c>
    </row>
    <row r="31" spans="1:8">
      <c r="A31" s="15"/>
      <c r="B31" s="92" t="s">
        <v>0</v>
      </c>
      <c r="C31" s="97"/>
      <c r="D31" s="91">
        <v>6</v>
      </c>
      <c r="E31" s="146">
        <v>38</v>
      </c>
      <c r="F31" s="146">
        <v>0</v>
      </c>
      <c r="G31" s="146">
        <v>0</v>
      </c>
      <c r="H31" s="144">
        <v>38</v>
      </c>
    </row>
    <row r="32" spans="1:8">
      <c r="A32" s="15"/>
      <c r="B32" s="92" t="s">
        <v>9</v>
      </c>
      <c r="C32" s="96"/>
      <c r="D32" s="91">
        <v>5</v>
      </c>
      <c r="E32" s="146">
        <v>34</v>
      </c>
      <c r="F32" s="146">
        <v>1</v>
      </c>
      <c r="G32" s="146">
        <v>0</v>
      </c>
      <c r="H32" s="144">
        <v>35</v>
      </c>
    </row>
    <row r="33" spans="1:8">
      <c r="A33" s="15"/>
      <c r="B33" s="92"/>
      <c r="C33" s="97"/>
      <c r="D33" s="91">
        <v>4</v>
      </c>
      <c r="E33" s="146">
        <v>49</v>
      </c>
      <c r="F33" s="146">
        <v>4</v>
      </c>
      <c r="G33" s="146">
        <v>2</v>
      </c>
      <c r="H33" s="144">
        <v>55</v>
      </c>
    </row>
    <row r="34" spans="1:8">
      <c r="A34" s="15"/>
      <c r="B34" s="92"/>
      <c r="C34" s="97" t="s">
        <v>1</v>
      </c>
      <c r="D34" s="91">
        <v>3</v>
      </c>
      <c r="E34" s="146">
        <v>45</v>
      </c>
      <c r="F34" s="146">
        <v>1</v>
      </c>
      <c r="G34" s="146">
        <v>5</v>
      </c>
      <c r="H34" s="144">
        <v>51</v>
      </c>
    </row>
    <row r="35" spans="1:8">
      <c r="A35" s="15"/>
      <c r="B35" s="92"/>
      <c r="C35" s="97"/>
      <c r="D35" s="91">
        <v>2</v>
      </c>
      <c r="E35" s="146">
        <v>29</v>
      </c>
      <c r="F35" s="146">
        <v>0</v>
      </c>
      <c r="G35" s="146">
        <v>0</v>
      </c>
      <c r="H35" s="144">
        <v>29</v>
      </c>
    </row>
    <row r="36" spans="1:8">
      <c r="A36" s="15"/>
      <c r="B36" s="94"/>
      <c r="C36" s="98"/>
      <c r="D36" s="89">
        <v>1</v>
      </c>
      <c r="E36" s="146">
        <v>23</v>
      </c>
      <c r="F36" s="146">
        <v>0</v>
      </c>
      <c r="G36" s="146">
        <v>3</v>
      </c>
      <c r="H36" s="144">
        <v>26</v>
      </c>
    </row>
    <row r="37" spans="1:8" ht="12.75" customHeight="1">
      <c r="A37" s="15"/>
      <c r="B37" s="306" t="s">
        <v>15</v>
      </c>
      <c r="C37" s="307"/>
      <c r="D37" s="308"/>
      <c r="E37" s="144">
        <v>746</v>
      </c>
      <c r="F37" s="144">
        <v>9</v>
      </c>
      <c r="G37" s="144">
        <v>37</v>
      </c>
      <c r="H37" s="144">
        <v>792</v>
      </c>
    </row>
    <row r="38" spans="1:8">
      <c r="A38" s="15"/>
      <c r="B38" s="89"/>
      <c r="C38" s="89"/>
      <c r="D38" s="91">
        <v>13</v>
      </c>
      <c r="E38" s="149">
        <v>1</v>
      </c>
      <c r="F38" s="149">
        <v>0</v>
      </c>
      <c r="G38" s="149">
        <v>0</v>
      </c>
      <c r="H38" s="148">
        <v>1</v>
      </c>
    </row>
    <row r="39" spans="1:8">
      <c r="A39" s="15"/>
      <c r="B39" s="92" t="s">
        <v>1</v>
      </c>
      <c r="C39" s="97" t="s">
        <v>0</v>
      </c>
      <c r="D39" s="91">
        <v>12</v>
      </c>
      <c r="E39" s="149">
        <v>0</v>
      </c>
      <c r="F39" s="149">
        <v>0</v>
      </c>
      <c r="G39" s="149">
        <v>0</v>
      </c>
      <c r="H39" s="148">
        <v>0</v>
      </c>
    </row>
    <row r="40" spans="1:8">
      <c r="A40" s="15"/>
      <c r="B40" s="92" t="s">
        <v>10</v>
      </c>
      <c r="C40" s="94"/>
      <c r="D40" s="91">
        <v>11</v>
      </c>
      <c r="E40" s="149">
        <v>0</v>
      </c>
      <c r="F40" s="149">
        <v>0</v>
      </c>
      <c r="G40" s="149">
        <v>0</v>
      </c>
      <c r="H40" s="148">
        <v>0</v>
      </c>
    </row>
    <row r="41" spans="1:8">
      <c r="A41" s="15"/>
      <c r="B41" s="92" t="s">
        <v>11</v>
      </c>
      <c r="C41" s="97"/>
      <c r="D41" s="91">
        <v>10</v>
      </c>
      <c r="E41" s="149">
        <v>0</v>
      </c>
      <c r="F41" s="149">
        <v>0</v>
      </c>
      <c r="G41" s="149">
        <v>1</v>
      </c>
      <c r="H41" s="148">
        <v>1</v>
      </c>
    </row>
    <row r="42" spans="1:8">
      <c r="A42" s="15"/>
      <c r="B42" s="92" t="s">
        <v>4</v>
      </c>
      <c r="C42" s="97"/>
      <c r="D42" s="91">
        <v>9</v>
      </c>
      <c r="E42" s="149">
        <v>0</v>
      </c>
      <c r="F42" s="149">
        <v>0</v>
      </c>
      <c r="G42" s="149">
        <v>0</v>
      </c>
      <c r="H42" s="148">
        <v>0</v>
      </c>
    </row>
    <row r="43" spans="1:8">
      <c r="A43" s="15"/>
      <c r="B43" s="92" t="s">
        <v>3</v>
      </c>
      <c r="C43" s="97" t="s">
        <v>5</v>
      </c>
      <c r="D43" s="91">
        <v>8</v>
      </c>
      <c r="E43" s="149">
        <v>0</v>
      </c>
      <c r="F43" s="149">
        <v>0</v>
      </c>
      <c r="G43" s="149">
        <v>0</v>
      </c>
      <c r="H43" s="148">
        <v>0</v>
      </c>
    </row>
    <row r="44" spans="1:8">
      <c r="A44" s="15"/>
      <c r="B44" s="92" t="s">
        <v>4</v>
      </c>
      <c r="C44" s="97"/>
      <c r="D44" s="91">
        <v>7</v>
      </c>
      <c r="E44" s="149">
        <v>0</v>
      </c>
      <c r="F44" s="149">
        <v>0</v>
      </c>
      <c r="G44" s="149">
        <v>0</v>
      </c>
      <c r="H44" s="148">
        <v>0</v>
      </c>
    </row>
    <row r="45" spans="1:8">
      <c r="A45" s="15"/>
      <c r="B45" s="92" t="s">
        <v>1</v>
      </c>
      <c r="C45" s="97"/>
      <c r="D45" s="91">
        <v>6</v>
      </c>
      <c r="E45" s="149">
        <v>0</v>
      </c>
      <c r="F45" s="149">
        <v>0</v>
      </c>
      <c r="G45" s="149">
        <v>0</v>
      </c>
      <c r="H45" s="148">
        <v>0</v>
      </c>
    </row>
    <row r="46" spans="1:8">
      <c r="A46" s="15"/>
      <c r="B46" s="92" t="s">
        <v>12</v>
      </c>
      <c r="C46" s="89"/>
      <c r="D46" s="91">
        <v>5</v>
      </c>
      <c r="E46" s="149">
        <v>0</v>
      </c>
      <c r="F46" s="149">
        <v>0</v>
      </c>
      <c r="G46" s="149">
        <v>0</v>
      </c>
      <c r="H46" s="148">
        <v>0</v>
      </c>
    </row>
    <row r="47" spans="1:8">
      <c r="A47" s="15"/>
      <c r="B47" s="92"/>
      <c r="C47" s="97"/>
      <c r="D47" s="91">
        <v>4</v>
      </c>
      <c r="E47" s="149">
        <v>0</v>
      </c>
      <c r="F47" s="149">
        <v>0</v>
      </c>
      <c r="G47" s="149">
        <v>0</v>
      </c>
      <c r="H47" s="148">
        <v>0</v>
      </c>
    </row>
    <row r="48" spans="1:8">
      <c r="A48" s="15"/>
      <c r="B48" s="92"/>
      <c r="C48" s="97" t="s">
        <v>1</v>
      </c>
      <c r="D48" s="91">
        <v>3</v>
      </c>
      <c r="E48" s="149">
        <v>0</v>
      </c>
      <c r="F48" s="149">
        <v>0</v>
      </c>
      <c r="G48" s="149">
        <v>0</v>
      </c>
      <c r="H48" s="148">
        <v>0</v>
      </c>
    </row>
    <row r="49" spans="1:8">
      <c r="A49" s="15"/>
      <c r="B49" s="92"/>
      <c r="C49" s="97"/>
      <c r="D49" s="91">
        <v>2</v>
      </c>
      <c r="E49" s="149">
        <v>0</v>
      </c>
      <c r="F49" s="149">
        <v>0</v>
      </c>
      <c r="G49" s="149">
        <v>0</v>
      </c>
      <c r="H49" s="148">
        <v>0</v>
      </c>
    </row>
    <row r="50" spans="1:8">
      <c r="A50" s="15"/>
      <c r="B50" s="94"/>
      <c r="C50" s="97"/>
      <c r="D50" s="89">
        <v>1</v>
      </c>
      <c r="E50" s="149">
        <v>0</v>
      </c>
      <c r="F50" s="149">
        <v>0</v>
      </c>
      <c r="G50" s="149">
        <v>0</v>
      </c>
      <c r="H50" s="148">
        <v>0</v>
      </c>
    </row>
    <row r="51" spans="1:8" ht="12.75" customHeight="1">
      <c r="B51" s="309" t="s">
        <v>16</v>
      </c>
      <c r="C51" s="309"/>
      <c r="D51" s="309"/>
      <c r="E51" s="148">
        <v>1</v>
      </c>
      <c r="F51" s="148">
        <v>0</v>
      </c>
      <c r="G51" s="148">
        <v>1</v>
      </c>
      <c r="H51" s="148">
        <v>2</v>
      </c>
    </row>
    <row r="52" spans="1:8" ht="12.75" customHeight="1">
      <c r="B52" s="304" t="s">
        <v>17</v>
      </c>
      <c r="C52" s="304"/>
      <c r="D52" s="304"/>
      <c r="E52" s="147">
        <v>1198</v>
      </c>
      <c r="F52" s="147">
        <v>18</v>
      </c>
      <c r="G52" s="147">
        <v>52</v>
      </c>
      <c r="H52" s="147">
        <v>1268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N45" sqref="N4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47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48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150">
        <v>377</v>
      </c>
      <c r="F10" s="150">
        <v>18</v>
      </c>
      <c r="G10" s="150">
        <v>2</v>
      </c>
      <c r="H10" s="151">
        <v>397</v>
      </c>
    </row>
    <row r="11" spans="1:8">
      <c r="A11" s="15"/>
      <c r="B11" s="16" t="s">
        <v>1</v>
      </c>
      <c r="C11" s="9" t="s">
        <v>0</v>
      </c>
      <c r="D11" s="56">
        <v>12</v>
      </c>
      <c r="E11" s="150">
        <v>9</v>
      </c>
      <c r="F11" s="150">
        <v>0</v>
      </c>
      <c r="G11" s="150">
        <v>0</v>
      </c>
      <c r="H11" s="151">
        <v>9</v>
      </c>
    </row>
    <row r="12" spans="1:8">
      <c r="A12" s="15"/>
      <c r="B12" s="16" t="s">
        <v>2</v>
      </c>
      <c r="C12" s="9"/>
      <c r="D12" s="56">
        <v>11</v>
      </c>
      <c r="E12" s="150">
        <v>16</v>
      </c>
      <c r="F12" s="150">
        <v>2</v>
      </c>
      <c r="G12" s="150">
        <v>0</v>
      </c>
      <c r="H12" s="151">
        <v>18</v>
      </c>
    </row>
    <row r="13" spans="1:8">
      <c r="A13" s="15"/>
      <c r="B13" s="16" t="s">
        <v>1</v>
      </c>
      <c r="C13" s="54"/>
      <c r="D13" s="56">
        <v>10</v>
      </c>
      <c r="E13" s="150">
        <v>88</v>
      </c>
      <c r="F13" s="150">
        <v>12</v>
      </c>
      <c r="G13" s="150">
        <v>0</v>
      </c>
      <c r="H13" s="151">
        <v>100</v>
      </c>
    </row>
    <row r="14" spans="1:8">
      <c r="A14" s="15"/>
      <c r="B14" s="16" t="s">
        <v>3</v>
      </c>
      <c r="C14" s="9"/>
      <c r="D14" s="56">
        <v>9</v>
      </c>
      <c r="E14" s="150">
        <v>68</v>
      </c>
      <c r="F14" s="150">
        <v>4</v>
      </c>
      <c r="G14" s="150">
        <v>1</v>
      </c>
      <c r="H14" s="151">
        <v>73</v>
      </c>
    </row>
    <row r="15" spans="1:8">
      <c r="A15" s="15"/>
      <c r="B15" s="16" t="s">
        <v>4</v>
      </c>
      <c r="C15" s="9" t="s">
        <v>5</v>
      </c>
      <c r="D15" s="56">
        <v>8</v>
      </c>
      <c r="E15" s="150">
        <v>35</v>
      </c>
      <c r="F15" s="150">
        <v>3</v>
      </c>
      <c r="G15" s="150">
        <v>0</v>
      </c>
      <c r="H15" s="151">
        <v>38</v>
      </c>
    </row>
    <row r="16" spans="1:8">
      <c r="A16" s="15"/>
      <c r="B16" s="16" t="s">
        <v>6</v>
      </c>
      <c r="C16" s="9"/>
      <c r="D16" s="56">
        <v>7</v>
      </c>
      <c r="E16" s="150">
        <v>44</v>
      </c>
      <c r="F16" s="150">
        <v>3</v>
      </c>
      <c r="G16" s="150">
        <v>0</v>
      </c>
      <c r="H16" s="151">
        <v>47</v>
      </c>
    </row>
    <row r="17" spans="1:8">
      <c r="A17" s="15"/>
      <c r="B17" s="16" t="s">
        <v>7</v>
      </c>
      <c r="C17" s="9"/>
      <c r="D17" s="56">
        <v>6</v>
      </c>
      <c r="E17" s="150">
        <v>63</v>
      </c>
      <c r="F17" s="150">
        <v>6</v>
      </c>
      <c r="G17" s="150">
        <v>0</v>
      </c>
      <c r="H17" s="151">
        <v>69</v>
      </c>
    </row>
    <row r="18" spans="1:8">
      <c r="A18" s="15"/>
      <c r="B18" s="16" t="s">
        <v>1</v>
      </c>
      <c r="C18" s="54"/>
      <c r="D18" s="56">
        <v>5</v>
      </c>
      <c r="E18" s="150">
        <v>85</v>
      </c>
      <c r="F18" s="150">
        <v>5</v>
      </c>
      <c r="G18" s="150">
        <v>0</v>
      </c>
      <c r="H18" s="151">
        <v>90</v>
      </c>
    </row>
    <row r="19" spans="1:8">
      <c r="A19" s="15"/>
      <c r="B19" s="16"/>
      <c r="C19" s="9"/>
      <c r="D19" s="56">
        <v>4</v>
      </c>
      <c r="E19" s="150">
        <v>18</v>
      </c>
      <c r="F19" s="150">
        <v>1</v>
      </c>
      <c r="G19" s="150">
        <v>1</v>
      </c>
      <c r="H19" s="151">
        <v>20</v>
      </c>
    </row>
    <row r="20" spans="1:8">
      <c r="A20" s="15"/>
      <c r="B20" s="16"/>
      <c r="C20" s="9" t="s">
        <v>1</v>
      </c>
      <c r="D20" s="56">
        <v>3</v>
      </c>
      <c r="E20" s="150">
        <v>36</v>
      </c>
      <c r="F20" s="150">
        <v>2</v>
      </c>
      <c r="G20" s="150">
        <v>1</v>
      </c>
      <c r="H20" s="151">
        <v>39</v>
      </c>
    </row>
    <row r="21" spans="1:8">
      <c r="A21" s="15"/>
      <c r="B21" s="16"/>
      <c r="C21" s="9"/>
      <c r="D21" s="56">
        <v>2</v>
      </c>
      <c r="E21" s="150">
        <v>12</v>
      </c>
      <c r="F21" s="150">
        <v>0</v>
      </c>
      <c r="G21" s="150">
        <v>0</v>
      </c>
      <c r="H21" s="151">
        <v>12</v>
      </c>
    </row>
    <row r="22" spans="1:8">
      <c r="A22" s="15"/>
      <c r="B22" s="10"/>
      <c r="C22" s="17"/>
      <c r="D22" s="52">
        <v>1</v>
      </c>
      <c r="E22" s="150">
        <v>8</v>
      </c>
      <c r="F22" s="150">
        <v>1</v>
      </c>
      <c r="G22" s="150">
        <v>0</v>
      </c>
      <c r="H22" s="151">
        <v>9</v>
      </c>
    </row>
    <row r="23" spans="1:8" ht="12.75" customHeight="1">
      <c r="A23" s="15"/>
      <c r="B23" s="287" t="s">
        <v>14</v>
      </c>
      <c r="C23" s="288"/>
      <c r="D23" s="289"/>
      <c r="E23" s="151">
        <v>859</v>
      </c>
      <c r="F23" s="151">
        <v>57</v>
      </c>
      <c r="G23" s="151">
        <v>5</v>
      </c>
      <c r="H23" s="151">
        <v>921</v>
      </c>
    </row>
    <row r="24" spans="1:8">
      <c r="A24" s="15"/>
      <c r="B24" s="52"/>
      <c r="C24" s="55"/>
      <c r="D24" s="56">
        <v>13</v>
      </c>
      <c r="E24" s="150">
        <v>823</v>
      </c>
      <c r="F24" s="150">
        <v>24</v>
      </c>
      <c r="G24" s="150">
        <v>1</v>
      </c>
      <c r="H24" s="151">
        <v>848</v>
      </c>
    </row>
    <row r="25" spans="1:8">
      <c r="A25" s="15"/>
      <c r="B25" s="16"/>
      <c r="C25" s="11" t="s">
        <v>0</v>
      </c>
      <c r="D25" s="56">
        <v>12</v>
      </c>
      <c r="E25" s="150">
        <v>9</v>
      </c>
      <c r="F25" s="150">
        <v>0</v>
      </c>
      <c r="G25" s="150">
        <v>0</v>
      </c>
      <c r="H25" s="151">
        <v>9</v>
      </c>
    </row>
    <row r="26" spans="1:8">
      <c r="A26" s="15"/>
      <c r="B26" s="16" t="s">
        <v>7</v>
      </c>
      <c r="C26" s="11"/>
      <c r="D26" s="56">
        <v>11</v>
      </c>
      <c r="E26" s="150">
        <v>37</v>
      </c>
      <c r="F26" s="150">
        <v>2</v>
      </c>
      <c r="G26" s="150">
        <v>1</v>
      </c>
      <c r="H26" s="151">
        <v>40</v>
      </c>
    </row>
    <row r="27" spans="1:8">
      <c r="A27" s="15"/>
      <c r="B27" s="16" t="s">
        <v>8</v>
      </c>
      <c r="C27" s="55"/>
      <c r="D27" s="56">
        <v>10</v>
      </c>
      <c r="E27" s="150">
        <v>99</v>
      </c>
      <c r="F27" s="150">
        <v>4</v>
      </c>
      <c r="G27" s="150">
        <v>0</v>
      </c>
      <c r="H27" s="151">
        <v>103</v>
      </c>
    </row>
    <row r="28" spans="1:8">
      <c r="A28" s="15"/>
      <c r="B28" s="16" t="s">
        <v>0</v>
      </c>
      <c r="C28" s="11"/>
      <c r="D28" s="56">
        <v>9</v>
      </c>
      <c r="E28" s="150">
        <v>36</v>
      </c>
      <c r="F28" s="150">
        <v>0</v>
      </c>
      <c r="G28" s="150">
        <v>0</v>
      </c>
      <c r="H28" s="151">
        <v>36</v>
      </c>
    </row>
    <row r="29" spans="1:8">
      <c r="A29" s="15"/>
      <c r="B29" s="16" t="s">
        <v>2</v>
      </c>
      <c r="C29" s="11" t="s">
        <v>5</v>
      </c>
      <c r="D29" s="56">
        <v>8</v>
      </c>
      <c r="E29" s="150">
        <v>31</v>
      </c>
      <c r="F29" s="150">
        <v>1</v>
      </c>
      <c r="G29" s="150">
        <v>0</v>
      </c>
      <c r="H29" s="151">
        <v>32</v>
      </c>
    </row>
    <row r="30" spans="1:8">
      <c r="A30" s="15"/>
      <c r="B30" s="16" t="s">
        <v>4</v>
      </c>
      <c r="C30" s="11"/>
      <c r="D30" s="56">
        <v>7</v>
      </c>
      <c r="E30" s="150">
        <v>43</v>
      </c>
      <c r="F30" s="150">
        <v>1</v>
      </c>
      <c r="G30" s="150">
        <v>0</v>
      </c>
      <c r="H30" s="151">
        <v>44</v>
      </c>
    </row>
    <row r="31" spans="1:8">
      <c r="A31" s="15"/>
      <c r="B31" s="16" t="s">
        <v>0</v>
      </c>
      <c r="C31" s="11"/>
      <c r="D31" s="56">
        <v>6</v>
      </c>
      <c r="E31" s="150">
        <v>55</v>
      </c>
      <c r="F31" s="150">
        <v>4</v>
      </c>
      <c r="G31" s="150">
        <v>0</v>
      </c>
      <c r="H31" s="151">
        <v>59</v>
      </c>
    </row>
    <row r="32" spans="1:8">
      <c r="A32" s="15"/>
      <c r="B32" s="16" t="s">
        <v>9</v>
      </c>
      <c r="C32" s="55"/>
      <c r="D32" s="56">
        <v>5</v>
      </c>
      <c r="E32" s="150">
        <v>64</v>
      </c>
      <c r="F32" s="150">
        <v>3</v>
      </c>
      <c r="G32" s="150">
        <v>0</v>
      </c>
      <c r="H32" s="151">
        <v>67</v>
      </c>
    </row>
    <row r="33" spans="1:8">
      <c r="A33" s="15"/>
      <c r="B33" s="16"/>
      <c r="C33" s="11"/>
      <c r="D33" s="56">
        <v>4</v>
      </c>
      <c r="E33" s="150">
        <v>31</v>
      </c>
      <c r="F33" s="150">
        <v>7</v>
      </c>
      <c r="G33" s="150">
        <v>1</v>
      </c>
      <c r="H33" s="151">
        <v>39</v>
      </c>
    </row>
    <row r="34" spans="1:8">
      <c r="A34" s="15"/>
      <c r="B34" s="16"/>
      <c r="C34" s="11" t="s">
        <v>1</v>
      </c>
      <c r="D34" s="56">
        <v>3</v>
      </c>
      <c r="E34" s="150">
        <v>49</v>
      </c>
      <c r="F34" s="150">
        <v>0</v>
      </c>
      <c r="G34" s="150">
        <v>0</v>
      </c>
      <c r="H34" s="151">
        <v>49</v>
      </c>
    </row>
    <row r="35" spans="1:8">
      <c r="A35" s="15"/>
      <c r="B35" s="16"/>
      <c r="C35" s="11"/>
      <c r="D35" s="56">
        <v>2</v>
      </c>
      <c r="E35" s="150">
        <v>16</v>
      </c>
      <c r="F35" s="150">
        <v>0</v>
      </c>
      <c r="G35" s="150">
        <v>0</v>
      </c>
      <c r="H35" s="151">
        <v>16</v>
      </c>
    </row>
    <row r="36" spans="1:8">
      <c r="A36" s="15"/>
      <c r="B36" s="10"/>
      <c r="C36" s="18"/>
      <c r="D36" s="52">
        <v>1</v>
      </c>
      <c r="E36" s="150">
        <v>30</v>
      </c>
      <c r="F36" s="150">
        <v>1</v>
      </c>
      <c r="G36" s="150">
        <v>0</v>
      </c>
      <c r="H36" s="151">
        <v>31</v>
      </c>
    </row>
    <row r="37" spans="1:8" ht="12.75" customHeight="1">
      <c r="A37" s="15"/>
      <c r="B37" s="287" t="s">
        <v>15</v>
      </c>
      <c r="C37" s="288"/>
      <c r="D37" s="289"/>
      <c r="E37" s="151">
        <v>1323</v>
      </c>
      <c r="F37" s="151">
        <v>47</v>
      </c>
      <c r="G37" s="151">
        <v>3</v>
      </c>
      <c r="H37" s="151">
        <v>1373</v>
      </c>
    </row>
    <row r="38" spans="1:8">
      <c r="A38" s="15"/>
      <c r="B38" s="52"/>
      <c r="C38" s="52"/>
      <c r="D38" s="56">
        <v>13</v>
      </c>
      <c r="E38" s="152">
        <v>13</v>
      </c>
      <c r="F38" s="152">
        <v>0</v>
      </c>
      <c r="G38" s="152">
        <v>0</v>
      </c>
      <c r="H38" s="154">
        <v>13</v>
      </c>
    </row>
    <row r="39" spans="1:8">
      <c r="A39" s="15"/>
      <c r="B39" s="16" t="s">
        <v>1</v>
      </c>
      <c r="C39" s="11" t="s">
        <v>0</v>
      </c>
      <c r="D39" s="56">
        <v>12</v>
      </c>
      <c r="E39" s="152">
        <v>0</v>
      </c>
      <c r="F39" s="152">
        <v>0</v>
      </c>
      <c r="G39" s="152">
        <v>0</v>
      </c>
      <c r="H39" s="154">
        <v>0</v>
      </c>
    </row>
    <row r="40" spans="1:8">
      <c r="A40" s="15"/>
      <c r="B40" s="16" t="s">
        <v>10</v>
      </c>
      <c r="C40" s="10"/>
      <c r="D40" s="56">
        <v>11</v>
      </c>
      <c r="E40" s="152">
        <v>0</v>
      </c>
      <c r="F40" s="152">
        <v>0</v>
      </c>
      <c r="G40" s="152">
        <v>0</v>
      </c>
      <c r="H40" s="154">
        <v>0</v>
      </c>
    </row>
    <row r="41" spans="1:8">
      <c r="A41" s="15"/>
      <c r="B41" s="16" t="s">
        <v>11</v>
      </c>
      <c r="C41" s="11"/>
      <c r="D41" s="56">
        <v>10</v>
      </c>
      <c r="E41" s="152">
        <v>0</v>
      </c>
      <c r="F41" s="152">
        <v>0</v>
      </c>
      <c r="G41" s="152">
        <v>0</v>
      </c>
      <c r="H41" s="154">
        <v>0</v>
      </c>
    </row>
    <row r="42" spans="1:8">
      <c r="A42" s="15"/>
      <c r="B42" s="16" t="s">
        <v>4</v>
      </c>
      <c r="C42" s="11"/>
      <c r="D42" s="56">
        <v>9</v>
      </c>
      <c r="E42" s="152">
        <v>0</v>
      </c>
      <c r="F42" s="152">
        <v>0</v>
      </c>
      <c r="G42" s="152">
        <v>0</v>
      </c>
      <c r="H42" s="154"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152">
        <v>0</v>
      </c>
      <c r="F43" s="152">
        <v>0</v>
      </c>
      <c r="G43" s="152">
        <v>0</v>
      </c>
      <c r="H43" s="154">
        <v>0</v>
      </c>
    </row>
    <row r="44" spans="1:8">
      <c r="A44" s="15"/>
      <c r="B44" s="16" t="s">
        <v>4</v>
      </c>
      <c r="C44" s="11"/>
      <c r="D44" s="56">
        <v>7</v>
      </c>
      <c r="E44" s="152">
        <v>0</v>
      </c>
      <c r="F44" s="152">
        <v>0</v>
      </c>
      <c r="G44" s="152">
        <v>0</v>
      </c>
      <c r="H44" s="154">
        <v>0</v>
      </c>
    </row>
    <row r="45" spans="1:8">
      <c r="A45" s="15"/>
      <c r="B45" s="16" t="s">
        <v>1</v>
      </c>
      <c r="C45" s="11"/>
      <c r="D45" s="56">
        <v>6</v>
      </c>
      <c r="E45" s="152">
        <v>0</v>
      </c>
      <c r="F45" s="152">
        <v>0</v>
      </c>
      <c r="G45" s="152">
        <v>0</v>
      </c>
      <c r="H45" s="154">
        <v>0</v>
      </c>
    </row>
    <row r="46" spans="1:8">
      <c r="A46" s="15"/>
      <c r="B46" s="16" t="s">
        <v>12</v>
      </c>
      <c r="C46" s="52"/>
      <c r="D46" s="56">
        <v>5</v>
      </c>
      <c r="E46" s="152">
        <v>0</v>
      </c>
      <c r="F46" s="152">
        <v>0</v>
      </c>
      <c r="G46" s="152">
        <v>0</v>
      </c>
      <c r="H46" s="154">
        <v>0</v>
      </c>
    </row>
    <row r="47" spans="1:8">
      <c r="A47" s="15"/>
      <c r="B47" s="16"/>
      <c r="C47" s="11"/>
      <c r="D47" s="56">
        <v>4</v>
      </c>
      <c r="E47" s="152">
        <v>0</v>
      </c>
      <c r="F47" s="152">
        <v>0</v>
      </c>
      <c r="G47" s="152">
        <v>0</v>
      </c>
      <c r="H47" s="154">
        <v>0</v>
      </c>
    </row>
    <row r="48" spans="1:8">
      <c r="A48" s="15"/>
      <c r="B48" s="16"/>
      <c r="C48" s="11" t="s">
        <v>1</v>
      </c>
      <c r="D48" s="56">
        <v>3</v>
      </c>
      <c r="E48" s="152">
        <v>0</v>
      </c>
      <c r="F48" s="152">
        <v>0</v>
      </c>
      <c r="G48" s="152">
        <v>0</v>
      </c>
      <c r="H48" s="154">
        <v>0</v>
      </c>
    </row>
    <row r="49" spans="1:8">
      <c r="A49" s="15"/>
      <c r="B49" s="16"/>
      <c r="C49" s="11"/>
      <c r="D49" s="56">
        <v>2</v>
      </c>
      <c r="E49" s="152">
        <v>0</v>
      </c>
      <c r="F49" s="152">
        <v>0</v>
      </c>
      <c r="G49" s="152">
        <v>0</v>
      </c>
      <c r="H49" s="154">
        <v>0</v>
      </c>
    </row>
    <row r="50" spans="1:8">
      <c r="A50" s="15"/>
      <c r="B50" s="10"/>
      <c r="C50" s="11"/>
      <c r="D50" s="52">
        <v>1</v>
      </c>
      <c r="E50" s="152">
        <v>0</v>
      </c>
      <c r="F50" s="152">
        <v>0</v>
      </c>
      <c r="G50" s="152">
        <v>0</v>
      </c>
      <c r="H50" s="154">
        <v>0</v>
      </c>
    </row>
    <row r="51" spans="1:8" ht="12.75" customHeight="1">
      <c r="B51" s="290" t="s">
        <v>16</v>
      </c>
      <c r="C51" s="290"/>
      <c r="D51" s="290"/>
      <c r="E51" s="154">
        <v>13</v>
      </c>
      <c r="F51" s="154">
        <v>0</v>
      </c>
      <c r="G51" s="154">
        <v>0</v>
      </c>
      <c r="H51" s="154">
        <v>13</v>
      </c>
    </row>
    <row r="52" spans="1:8" ht="12.75" customHeight="1">
      <c r="B52" s="284" t="s">
        <v>17</v>
      </c>
      <c r="C52" s="284"/>
      <c r="D52" s="284"/>
      <c r="E52" s="153">
        <v>2195</v>
      </c>
      <c r="F52" s="153">
        <v>104</v>
      </c>
      <c r="G52" s="153">
        <v>8</v>
      </c>
      <c r="H52" s="153">
        <v>2307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L27" sqref="L27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49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50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156">
        <v>230</v>
      </c>
      <c r="F10" s="158">
        <v>31</v>
      </c>
      <c r="G10" s="156">
        <v>1</v>
      </c>
      <c r="H10" s="157">
        <v>262</v>
      </c>
    </row>
    <row r="11" spans="1:8">
      <c r="A11" s="15"/>
      <c r="B11" s="16" t="s">
        <v>1</v>
      </c>
      <c r="C11" s="9" t="s">
        <v>0</v>
      </c>
      <c r="D11" s="56">
        <v>12</v>
      </c>
      <c r="E11" s="156">
        <v>6</v>
      </c>
      <c r="F11" s="156"/>
      <c r="G11" s="156"/>
      <c r="H11" s="157">
        <v>6</v>
      </c>
    </row>
    <row r="12" spans="1:8">
      <c r="A12" s="15"/>
      <c r="B12" s="16" t="s">
        <v>2</v>
      </c>
      <c r="C12" s="9"/>
      <c r="D12" s="56">
        <v>11</v>
      </c>
      <c r="E12" s="156">
        <v>11</v>
      </c>
      <c r="F12" s="158"/>
      <c r="G12" s="156"/>
      <c r="H12" s="157">
        <v>11</v>
      </c>
    </row>
    <row r="13" spans="1:8">
      <c r="A13" s="15"/>
      <c r="B13" s="16" t="s">
        <v>1</v>
      </c>
      <c r="C13" s="54"/>
      <c r="D13" s="56">
        <v>10</v>
      </c>
      <c r="E13" s="156">
        <v>2</v>
      </c>
      <c r="F13" s="156">
        <v>1</v>
      </c>
      <c r="G13" s="156"/>
      <c r="H13" s="157">
        <v>3</v>
      </c>
    </row>
    <row r="14" spans="1:8">
      <c r="A14" s="15"/>
      <c r="B14" s="16" t="s">
        <v>3</v>
      </c>
      <c r="C14" s="9"/>
      <c r="D14" s="56">
        <v>9</v>
      </c>
      <c r="E14" s="156">
        <v>12</v>
      </c>
      <c r="F14" s="158">
        <v>2</v>
      </c>
      <c r="G14" s="156"/>
      <c r="H14" s="157">
        <v>14</v>
      </c>
    </row>
    <row r="15" spans="1:8">
      <c r="A15" s="15"/>
      <c r="B15" s="16" t="s">
        <v>4</v>
      </c>
      <c r="C15" s="9" t="s">
        <v>5</v>
      </c>
      <c r="D15" s="56">
        <v>8</v>
      </c>
      <c r="E15" s="156">
        <v>14</v>
      </c>
      <c r="F15" s="156"/>
      <c r="G15" s="156"/>
      <c r="H15" s="157">
        <v>14</v>
      </c>
    </row>
    <row r="16" spans="1:8">
      <c r="A16" s="15"/>
      <c r="B16" s="16" t="s">
        <v>6</v>
      </c>
      <c r="C16" s="9"/>
      <c r="D16" s="56">
        <v>7</v>
      </c>
      <c r="E16" s="156">
        <v>2</v>
      </c>
      <c r="F16" s="158"/>
      <c r="G16" s="156"/>
      <c r="H16" s="157">
        <v>2</v>
      </c>
    </row>
    <row r="17" spans="1:8">
      <c r="A17" s="15"/>
      <c r="B17" s="16" t="s">
        <v>7</v>
      </c>
      <c r="C17" s="9"/>
      <c r="D17" s="56">
        <v>6</v>
      </c>
      <c r="E17" s="156">
        <v>21</v>
      </c>
      <c r="F17" s="156">
        <v>1</v>
      </c>
      <c r="G17" s="156"/>
      <c r="H17" s="157">
        <v>22</v>
      </c>
    </row>
    <row r="18" spans="1:8">
      <c r="A18" s="15"/>
      <c r="B18" s="16" t="s">
        <v>1</v>
      </c>
      <c r="C18" s="54"/>
      <c r="D18" s="56">
        <v>5</v>
      </c>
      <c r="E18" s="156">
        <v>17</v>
      </c>
      <c r="F18" s="158">
        <v>2</v>
      </c>
      <c r="G18" s="156">
        <v>1</v>
      </c>
      <c r="H18" s="157">
        <v>20</v>
      </c>
    </row>
    <row r="19" spans="1:8">
      <c r="A19" s="15"/>
      <c r="B19" s="16"/>
      <c r="C19" s="9"/>
      <c r="D19" s="56">
        <v>4</v>
      </c>
      <c r="E19" s="156">
        <v>27</v>
      </c>
      <c r="F19" s="156">
        <v>4</v>
      </c>
      <c r="G19" s="156"/>
      <c r="H19" s="157">
        <v>31</v>
      </c>
    </row>
    <row r="20" spans="1:8">
      <c r="A20" s="15"/>
      <c r="B20" s="16"/>
      <c r="C20" s="9" t="s">
        <v>1</v>
      </c>
      <c r="D20" s="56">
        <v>3</v>
      </c>
      <c r="E20" s="156">
        <v>35</v>
      </c>
      <c r="F20" s="158">
        <v>4</v>
      </c>
      <c r="G20" s="156"/>
      <c r="H20" s="157">
        <v>39</v>
      </c>
    </row>
    <row r="21" spans="1:8">
      <c r="A21" s="15"/>
      <c r="B21" s="16"/>
      <c r="C21" s="9"/>
      <c r="D21" s="56">
        <v>2</v>
      </c>
      <c r="E21" s="156">
        <v>20</v>
      </c>
      <c r="F21" s="156">
        <v>2</v>
      </c>
      <c r="G21" s="156"/>
      <c r="H21" s="157">
        <v>22</v>
      </c>
    </row>
    <row r="22" spans="1:8">
      <c r="A22" s="15"/>
      <c r="B22" s="10"/>
      <c r="C22" s="17"/>
      <c r="D22" s="52">
        <v>1</v>
      </c>
      <c r="E22" s="156"/>
      <c r="F22" s="158"/>
      <c r="G22" s="156"/>
      <c r="H22" s="157">
        <v>0</v>
      </c>
    </row>
    <row r="23" spans="1:8" ht="12.75" customHeight="1">
      <c r="A23" s="15"/>
      <c r="B23" s="287" t="s">
        <v>14</v>
      </c>
      <c r="C23" s="288"/>
      <c r="D23" s="289"/>
      <c r="E23" s="155">
        <v>397</v>
      </c>
      <c r="F23" s="155">
        <v>47</v>
      </c>
      <c r="G23" s="155">
        <v>2</v>
      </c>
      <c r="H23" s="155">
        <v>446</v>
      </c>
    </row>
    <row r="24" spans="1:8">
      <c r="A24" s="15"/>
      <c r="B24" s="52"/>
      <c r="C24" s="55"/>
      <c r="D24" s="56">
        <v>13</v>
      </c>
      <c r="E24" s="156">
        <v>281</v>
      </c>
      <c r="F24" s="158">
        <v>38</v>
      </c>
      <c r="G24" s="159">
        <v>1</v>
      </c>
      <c r="H24" s="157">
        <v>320</v>
      </c>
    </row>
    <row r="25" spans="1:8">
      <c r="A25" s="15"/>
      <c r="B25" s="16"/>
      <c r="C25" s="11" t="s">
        <v>0</v>
      </c>
      <c r="D25" s="56">
        <v>12</v>
      </c>
      <c r="E25" s="156">
        <v>16</v>
      </c>
      <c r="F25" s="156"/>
      <c r="G25" s="159"/>
      <c r="H25" s="157">
        <v>16</v>
      </c>
    </row>
    <row r="26" spans="1:8">
      <c r="A26" s="15"/>
      <c r="B26" s="16" t="s">
        <v>7</v>
      </c>
      <c r="C26" s="11"/>
      <c r="D26" s="56">
        <v>11</v>
      </c>
      <c r="E26" s="156">
        <v>13</v>
      </c>
      <c r="F26" s="158"/>
      <c r="G26" s="159"/>
      <c r="H26" s="157">
        <v>13</v>
      </c>
    </row>
    <row r="27" spans="1:8">
      <c r="A27" s="15"/>
      <c r="B27" s="16" t="s">
        <v>8</v>
      </c>
      <c r="C27" s="55"/>
      <c r="D27" s="56">
        <v>10</v>
      </c>
      <c r="E27" s="156">
        <v>12</v>
      </c>
      <c r="F27" s="156"/>
      <c r="G27" s="159"/>
      <c r="H27" s="157">
        <v>12</v>
      </c>
    </row>
    <row r="28" spans="1:8">
      <c r="A28" s="15"/>
      <c r="B28" s="16" t="s">
        <v>0</v>
      </c>
      <c r="C28" s="11"/>
      <c r="D28" s="56">
        <v>9</v>
      </c>
      <c r="E28" s="156">
        <v>15</v>
      </c>
      <c r="F28" s="158">
        <v>1</v>
      </c>
      <c r="G28" s="159"/>
      <c r="H28" s="157">
        <v>16</v>
      </c>
    </row>
    <row r="29" spans="1:8">
      <c r="A29" s="15"/>
      <c r="B29" s="16" t="s">
        <v>2</v>
      </c>
      <c r="C29" s="11" t="s">
        <v>5</v>
      </c>
      <c r="D29" s="56">
        <v>8</v>
      </c>
      <c r="E29" s="156">
        <v>18</v>
      </c>
      <c r="F29" s="156">
        <v>1</v>
      </c>
      <c r="G29" s="159"/>
      <c r="H29" s="157">
        <v>19</v>
      </c>
    </row>
    <row r="30" spans="1:8">
      <c r="A30" s="15"/>
      <c r="B30" s="16" t="s">
        <v>4</v>
      </c>
      <c r="C30" s="11"/>
      <c r="D30" s="56">
        <v>7</v>
      </c>
      <c r="E30" s="156">
        <v>5</v>
      </c>
      <c r="F30" s="158"/>
      <c r="G30" s="159"/>
      <c r="H30" s="157">
        <v>5</v>
      </c>
    </row>
    <row r="31" spans="1:8">
      <c r="A31" s="15"/>
      <c r="B31" s="16" t="s">
        <v>0</v>
      </c>
      <c r="C31" s="11"/>
      <c r="D31" s="56">
        <v>6</v>
      </c>
      <c r="E31" s="156">
        <v>26</v>
      </c>
      <c r="F31" s="156"/>
      <c r="G31" s="159"/>
      <c r="H31" s="157">
        <v>26</v>
      </c>
    </row>
    <row r="32" spans="1:8">
      <c r="A32" s="15"/>
      <c r="B32" s="16" t="s">
        <v>9</v>
      </c>
      <c r="C32" s="55"/>
      <c r="D32" s="56">
        <v>5</v>
      </c>
      <c r="E32" s="156">
        <v>44</v>
      </c>
      <c r="F32" s="158">
        <v>2</v>
      </c>
      <c r="G32" s="159">
        <v>1</v>
      </c>
      <c r="H32" s="157">
        <v>47</v>
      </c>
    </row>
    <row r="33" spans="1:8">
      <c r="A33" s="15"/>
      <c r="B33" s="16"/>
      <c r="C33" s="11"/>
      <c r="D33" s="56">
        <v>4</v>
      </c>
      <c r="E33" s="156">
        <v>33</v>
      </c>
      <c r="F33" s="156">
        <v>1</v>
      </c>
      <c r="G33" s="159">
        <v>1</v>
      </c>
      <c r="H33" s="157">
        <v>35</v>
      </c>
    </row>
    <row r="34" spans="1:8">
      <c r="A34" s="15"/>
      <c r="B34" s="16"/>
      <c r="C34" s="11" t="s">
        <v>1</v>
      </c>
      <c r="D34" s="56">
        <v>3</v>
      </c>
      <c r="E34" s="156">
        <v>40</v>
      </c>
      <c r="F34" s="158">
        <v>3</v>
      </c>
      <c r="G34" s="159">
        <v>1</v>
      </c>
      <c r="H34" s="157">
        <v>44</v>
      </c>
    </row>
    <row r="35" spans="1:8">
      <c r="A35" s="15"/>
      <c r="B35" s="16"/>
      <c r="C35" s="11"/>
      <c r="D35" s="56">
        <v>2</v>
      </c>
      <c r="E35" s="156">
        <v>24</v>
      </c>
      <c r="F35" s="156"/>
      <c r="G35" s="159"/>
      <c r="H35" s="157">
        <v>24</v>
      </c>
    </row>
    <row r="36" spans="1:8">
      <c r="A36" s="15"/>
      <c r="B36" s="10"/>
      <c r="C36" s="18"/>
      <c r="D36" s="52">
        <v>1</v>
      </c>
      <c r="E36" s="156"/>
      <c r="F36" s="158"/>
      <c r="G36" s="159"/>
      <c r="H36" s="157">
        <v>0</v>
      </c>
    </row>
    <row r="37" spans="1:8" ht="12.75" customHeight="1">
      <c r="A37" s="15"/>
      <c r="B37" s="287" t="s">
        <v>15</v>
      </c>
      <c r="C37" s="288"/>
      <c r="D37" s="289"/>
      <c r="E37" s="155">
        <v>527</v>
      </c>
      <c r="F37" s="155">
        <v>46</v>
      </c>
      <c r="G37" s="155">
        <v>4</v>
      </c>
      <c r="H37" s="155">
        <v>577</v>
      </c>
    </row>
    <row r="38" spans="1:8">
      <c r="A38" s="15"/>
      <c r="B38" s="52"/>
      <c r="C38" s="52"/>
      <c r="D38" s="56">
        <v>13</v>
      </c>
      <c r="E38" s="160">
        <v>2</v>
      </c>
      <c r="F38" s="162"/>
      <c r="G38" s="165"/>
      <c r="H38" s="163">
        <v>2</v>
      </c>
    </row>
    <row r="39" spans="1:8">
      <c r="A39" s="15"/>
      <c r="B39" s="16" t="s">
        <v>1</v>
      </c>
      <c r="C39" s="11" t="s">
        <v>0</v>
      </c>
      <c r="D39" s="56">
        <v>12</v>
      </c>
      <c r="E39" s="162">
        <v>1</v>
      </c>
      <c r="F39" s="162"/>
      <c r="G39" s="165"/>
      <c r="H39" s="163">
        <v>1</v>
      </c>
    </row>
    <row r="40" spans="1:8">
      <c r="A40" s="15"/>
      <c r="B40" s="16" t="s">
        <v>10</v>
      </c>
      <c r="C40" s="10"/>
      <c r="D40" s="56">
        <v>11</v>
      </c>
      <c r="E40" s="162"/>
      <c r="F40" s="162"/>
      <c r="G40" s="165"/>
      <c r="H40" s="163">
        <v>0</v>
      </c>
    </row>
    <row r="41" spans="1:8">
      <c r="A41" s="15"/>
      <c r="B41" s="16" t="s">
        <v>11</v>
      </c>
      <c r="C41" s="11"/>
      <c r="D41" s="56">
        <v>10</v>
      </c>
      <c r="E41" s="160"/>
      <c r="F41" s="162"/>
      <c r="G41" s="165"/>
      <c r="H41" s="163">
        <v>0</v>
      </c>
    </row>
    <row r="42" spans="1:8">
      <c r="A42" s="15"/>
      <c r="B42" s="16" t="s">
        <v>4</v>
      </c>
      <c r="C42" s="11"/>
      <c r="D42" s="56">
        <v>9</v>
      </c>
      <c r="E42" s="162"/>
      <c r="F42" s="162"/>
      <c r="G42" s="165"/>
      <c r="H42" s="163"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160"/>
      <c r="F43" s="162"/>
      <c r="G43" s="165"/>
      <c r="H43" s="163">
        <v>0</v>
      </c>
    </row>
    <row r="44" spans="1:8">
      <c r="A44" s="15"/>
      <c r="B44" s="16" t="s">
        <v>4</v>
      </c>
      <c r="C44" s="11"/>
      <c r="D44" s="56">
        <v>7</v>
      </c>
      <c r="E44" s="160"/>
      <c r="F44" s="162"/>
      <c r="G44" s="165"/>
      <c r="H44" s="163">
        <v>0</v>
      </c>
    </row>
    <row r="45" spans="1:8">
      <c r="A45" s="15"/>
      <c r="B45" s="16" t="s">
        <v>1</v>
      </c>
      <c r="C45" s="11"/>
      <c r="D45" s="56">
        <v>6</v>
      </c>
      <c r="E45" s="160"/>
      <c r="F45" s="162"/>
      <c r="G45" s="165"/>
      <c r="H45" s="163">
        <v>0</v>
      </c>
    </row>
    <row r="46" spans="1:8">
      <c r="A46" s="15"/>
      <c r="B46" s="16" t="s">
        <v>12</v>
      </c>
      <c r="C46" s="52"/>
      <c r="D46" s="56">
        <v>5</v>
      </c>
      <c r="E46" s="160"/>
      <c r="F46" s="162"/>
      <c r="G46" s="165"/>
      <c r="H46" s="163">
        <v>0</v>
      </c>
    </row>
    <row r="47" spans="1:8">
      <c r="A47" s="15"/>
      <c r="B47" s="16"/>
      <c r="C47" s="11"/>
      <c r="D47" s="56">
        <v>4</v>
      </c>
      <c r="E47" s="160"/>
      <c r="F47" s="162"/>
      <c r="G47" s="165"/>
      <c r="H47" s="163">
        <v>0</v>
      </c>
    </row>
    <row r="48" spans="1:8">
      <c r="A48" s="15"/>
      <c r="B48" s="16"/>
      <c r="C48" s="11" t="s">
        <v>1</v>
      </c>
      <c r="D48" s="56">
        <v>3</v>
      </c>
      <c r="E48" s="160"/>
      <c r="F48" s="162"/>
      <c r="G48" s="165"/>
      <c r="H48" s="163">
        <v>0</v>
      </c>
    </row>
    <row r="49" spans="1:8">
      <c r="A49" s="15"/>
      <c r="B49" s="16"/>
      <c r="C49" s="11"/>
      <c r="D49" s="56">
        <v>2</v>
      </c>
      <c r="E49" s="160"/>
      <c r="F49" s="162"/>
      <c r="G49" s="165"/>
      <c r="H49" s="163">
        <v>0</v>
      </c>
    </row>
    <row r="50" spans="1:8">
      <c r="A50" s="15"/>
      <c r="B50" s="10"/>
      <c r="C50" s="11"/>
      <c r="D50" s="52">
        <v>1</v>
      </c>
      <c r="E50" s="160"/>
      <c r="F50" s="162"/>
      <c r="G50" s="166"/>
      <c r="H50" s="163">
        <v>0</v>
      </c>
    </row>
    <row r="51" spans="1:8" ht="12.75" customHeight="1">
      <c r="B51" s="290" t="s">
        <v>16</v>
      </c>
      <c r="C51" s="290"/>
      <c r="D51" s="290"/>
      <c r="E51" s="161">
        <v>3</v>
      </c>
      <c r="F51" s="161">
        <v>0</v>
      </c>
      <c r="G51" s="161">
        <v>0</v>
      </c>
      <c r="H51" s="161">
        <v>3</v>
      </c>
    </row>
    <row r="52" spans="1:8" ht="12.75" customHeight="1">
      <c r="B52" s="284" t="s">
        <v>17</v>
      </c>
      <c r="C52" s="284"/>
      <c r="D52" s="284"/>
      <c r="E52" s="164">
        <v>927</v>
      </c>
      <c r="F52" s="164">
        <v>93</v>
      </c>
      <c r="G52" s="164">
        <v>6</v>
      </c>
      <c r="H52" s="164">
        <v>1026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L51" sqref="L5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51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52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86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167">
        <v>154</v>
      </c>
      <c r="F10" s="168">
        <v>1</v>
      </c>
      <c r="G10" s="169">
        <v>5</v>
      </c>
      <c r="H10" s="170">
        <v>160</v>
      </c>
    </row>
    <row r="11" spans="1:8">
      <c r="A11" s="15"/>
      <c r="B11" s="16" t="s">
        <v>1</v>
      </c>
      <c r="C11" s="9" t="s">
        <v>0</v>
      </c>
      <c r="D11" s="56">
        <v>12</v>
      </c>
      <c r="E11" s="167">
        <v>1</v>
      </c>
      <c r="F11" s="169">
        <v>0</v>
      </c>
      <c r="G11" s="169">
        <v>1</v>
      </c>
      <c r="H11" s="170">
        <v>2</v>
      </c>
    </row>
    <row r="12" spans="1:8">
      <c r="A12" s="15"/>
      <c r="B12" s="16" t="s">
        <v>2</v>
      </c>
      <c r="C12" s="9"/>
      <c r="D12" s="56">
        <v>11</v>
      </c>
      <c r="E12" s="167">
        <v>8</v>
      </c>
      <c r="F12" s="168">
        <v>0</v>
      </c>
      <c r="G12" s="169">
        <v>0</v>
      </c>
      <c r="H12" s="170">
        <v>8</v>
      </c>
    </row>
    <row r="13" spans="1:8">
      <c r="A13" s="15"/>
      <c r="B13" s="16" t="s">
        <v>1</v>
      </c>
      <c r="C13" s="54"/>
      <c r="D13" s="56">
        <v>10</v>
      </c>
      <c r="E13" s="167">
        <v>4</v>
      </c>
      <c r="F13" s="169">
        <v>0</v>
      </c>
      <c r="G13" s="169">
        <v>0</v>
      </c>
      <c r="H13" s="170">
        <v>4</v>
      </c>
    </row>
    <row r="14" spans="1:8">
      <c r="A14" s="15"/>
      <c r="B14" s="16" t="s">
        <v>3</v>
      </c>
      <c r="C14" s="9"/>
      <c r="D14" s="56">
        <v>9</v>
      </c>
      <c r="E14" s="167">
        <v>0</v>
      </c>
      <c r="F14" s="168">
        <v>0</v>
      </c>
      <c r="G14" s="169">
        <v>0</v>
      </c>
      <c r="H14" s="170">
        <v>0</v>
      </c>
    </row>
    <row r="15" spans="1:8">
      <c r="A15" s="15"/>
      <c r="B15" s="16" t="s">
        <v>4</v>
      </c>
      <c r="C15" s="9" t="s">
        <v>5</v>
      </c>
      <c r="D15" s="56">
        <v>8</v>
      </c>
      <c r="E15" s="167">
        <v>5</v>
      </c>
      <c r="F15" s="169">
        <v>0</v>
      </c>
      <c r="G15" s="169">
        <v>4</v>
      </c>
      <c r="H15" s="170">
        <v>9</v>
      </c>
    </row>
    <row r="16" spans="1:8">
      <c r="A16" s="15"/>
      <c r="B16" s="16" t="s">
        <v>6</v>
      </c>
      <c r="C16" s="9"/>
      <c r="D16" s="56">
        <v>7</v>
      </c>
      <c r="E16" s="167">
        <v>12</v>
      </c>
      <c r="F16" s="168">
        <v>0</v>
      </c>
      <c r="G16" s="169">
        <v>1</v>
      </c>
      <c r="H16" s="170">
        <v>13</v>
      </c>
    </row>
    <row r="17" spans="1:8">
      <c r="A17" s="15"/>
      <c r="B17" s="16" t="s">
        <v>7</v>
      </c>
      <c r="C17" s="9"/>
      <c r="D17" s="56">
        <v>6</v>
      </c>
      <c r="E17" s="167">
        <v>14</v>
      </c>
      <c r="F17" s="169">
        <v>0</v>
      </c>
      <c r="G17" s="169">
        <v>3</v>
      </c>
      <c r="H17" s="170">
        <v>17</v>
      </c>
    </row>
    <row r="18" spans="1:8">
      <c r="A18" s="15"/>
      <c r="B18" s="16" t="s">
        <v>1</v>
      </c>
      <c r="C18" s="54"/>
      <c r="D18" s="56">
        <v>5</v>
      </c>
      <c r="E18" s="167">
        <v>20</v>
      </c>
      <c r="F18" s="168">
        <v>0</v>
      </c>
      <c r="G18" s="169">
        <v>4</v>
      </c>
      <c r="H18" s="170">
        <v>24</v>
      </c>
    </row>
    <row r="19" spans="1:8">
      <c r="A19" s="15"/>
      <c r="B19" s="16"/>
      <c r="C19" s="9"/>
      <c r="D19" s="56">
        <v>4</v>
      </c>
      <c r="E19" s="167">
        <v>17</v>
      </c>
      <c r="F19" s="169">
        <v>0</v>
      </c>
      <c r="G19" s="169">
        <v>1</v>
      </c>
      <c r="H19" s="170">
        <v>18</v>
      </c>
    </row>
    <row r="20" spans="1:8">
      <c r="A20" s="15"/>
      <c r="B20" s="16"/>
      <c r="C20" s="9" t="s">
        <v>1</v>
      </c>
      <c r="D20" s="56">
        <v>3</v>
      </c>
      <c r="E20" s="167">
        <v>2</v>
      </c>
      <c r="F20" s="168">
        <v>0</v>
      </c>
      <c r="G20" s="169">
        <v>0</v>
      </c>
      <c r="H20" s="170">
        <v>2</v>
      </c>
    </row>
    <row r="21" spans="1:8">
      <c r="A21" s="15"/>
      <c r="B21" s="16"/>
      <c r="C21" s="9"/>
      <c r="D21" s="56">
        <v>2</v>
      </c>
      <c r="E21" s="167">
        <v>28</v>
      </c>
      <c r="F21" s="169">
        <v>0</v>
      </c>
      <c r="G21" s="169">
        <v>0</v>
      </c>
      <c r="H21" s="170">
        <v>28</v>
      </c>
    </row>
    <row r="22" spans="1:8">
      <c r="A22" s="15"/>
      <c r="B22" s="10"/>
      <c r="C22" s="17"/>
      <c r="D22" s="52">
        <v>1</v>
      </c>
      <c r="E22" s="167">
        <v>6</v>
      </c>
      <c r="F22" s="168">
        <v>0</v>
      </c>
      <c r="G22" s="169">
        <v>0</v>
      </c>
      <c r="H22" s="170">
        <v>6</v>
      </c>
    </row>
    <row r="23" spans="1:8" ht="12.75" customHeight="1">
      <c r="A23" s="15"/>
      <c r="B23" s="287" t="s">
        <v>14</v>
      </c>
      <c r="C23" s="288"/>
      <c r="D23" s="289"/>
      <c r="E23" s="171">
        <v>271</v>
      </c>
      <c r="F23" s="171">
        <v>1</v>
      </c>
      <c r="G23" s="171">
        <v>19</v>
      </c>
      <c r="H23" s="171">
        <v>291</v>
      </c>
    </row>
    <row r="24" spans="1:8">
      <c r="A24" s="15"/>
      <c r="B24" s="52"/>
      <c r="C24" s="55"/>
      <c r="D24" s="56">
        <v>13</v>
      </c>
      <c r="E24" s="167">
        <v>405</v>
      </c>
      <c r="F24" s="169">
        <v>0</v>
      </c>
      <c r="G24" s="172">
        <v>4</v>
      </c>
      <c r="H24" s="170">
        <v>409</v>
      </c>
    </row>
    <row r="25" spans="1:8">
      <c r="A25" s="15"/>
      <c r="B25" s="16"/>
      <c r="C25" s="11" t="s">
        <v>0</v>
      </c>
      <c r="D25" s="56">
        <v>12</v>
      </c>
      <c r="E25" s="167">
        <v>4</v>
      </c>
      <c r="F25" s="169">
        <v>0</v>
      </c>
      <c r="G25" s="172">
        <v>1</v>
      </c>
      <c r="H25" s="170">
        <v>5</v>
      </c>
    </row>
    <row r="26" spans="1:8">
      <c r="A26" s="15"/>
      <c r="B26" s="16" t="s">
        <v>7</v>
      </c>
      <c r="C26" s="11"/>
      <c r="D26" s="56">
        <v>11</v>
      </c>
      <c r="E26" s="167">
        <v>6</v>
      </c>
      <c r="F26" s="169">
        <v>0</v>
      </c>
      <c r="G26" s="172">
        <v>1</v>
      </c>
      <c r="H26" s="170">
        <v>7</v>
      </c>
    </row>
    <row r="27" spans="1:8">
      <c r="A27" s="15"/>
      <c r="B27" s="16" t="s">
        <v>8</v>
      </c>
      <c r="C27" s="55"/>
      <c r="D27" s="56">
        <v>10</v>
      </c>
      <c r="E27" s="167">
        <v>0</v>
      </c>
      <c r="F27" s="169">
        <v>0</v>
      </c>
      <c r="G27" s="172">
        <v>0</v>
      </c>
      <c r="H27" s="170">
        <v>0</v>
      </c>
    </row>
    <row r="28" spans="1:8">
      <c r="A28" s="15"/>
      <c r="B28" s="16" t="s">
        <v>0</v>
      </c>
      <c r="C28" s="11"/>
      <c r="D28" s="56">
        <v>9</v>
      </c>
      <c r="E28" s="167">
        <v>0</v>
      </c>
      <c r="F28" s="169">
        <v>0</v>
      </c>
      <c r="G28" s="172">
        <v>0</v>
      </c>
      <c r="H28" s="170">
        <v>0</v>
      </c>
    </row>
    <row r="29" spans="1:8">
      <c r="A29" s="15"/>
      <c r="B29" s="16" t="s">
        <v>2</v>
      </c>
      <c r="C29" s="11" t="s">
        <v>5</v>
      </c>
      <c r="D29" s="56">
        <v>8</v>
      </c>
      <c r="E29" s="167">
        <v>6</v>
      </c>
      <c r="F29" s="169">
        <v>0</v>
      </c>
      <c r="G29" s="172">
        <v>0</v>
      </c>
      <c r="H29" s="170">
        <v>6</v>
      </c>
    </row>
    <row r="30" spans="1:8">
      <c r="A30" s="15"/>
      <c r="B30" s="16" t="s">
        <v>4</v>
      </c>
      <c r="C30" s="11"/>
      <c r="D30" s="56">
        <v>7</v>
      </c>
      <c r="E30" s="167">
        <v>23</v>
      </c>
      <c r="F30" s="169">
        <v>0</v>
      </c>
      <c r="G30" s="172">
        <v>1</v>
      </c>
      <c r="H30" s="170">
        <v>24</v>
      </c>
    </row>
    <row r="31" spans="1:8">
      <c r="A31" s="15"/>
      <c r="B31" s="16" t="s">
        <v>0</v>
      </c>
      <c r="C31" s="11"/>
      <c r="D31" s="56">
        <v>6</v>
      </c>
      <c r="E31" s="167">
        <v>24</v>
      </c>
      <c r="F31" s="169">
        <v>0</v>
      </c>
      <c r="G31" s="172">
        <v>0</v>
      </c>
      <c r="H31" s="170">
        <v>24</v>
      </c>
    </row>
    <row r="32" spans="1:8">
      <c r="A32" s="15"/>
      <c r="B32" s="16" t="s">
        <v>9</v>
      </c>
      <c r="C32" s="55"/>
      <c r="D32" s="56">
        <v>5</v>
      </c>
      <c r="E32" s="167">
        <v>42</v>
      </c>
      <c r="F32" s="169">
        <v>0</v>
      </c>
      <c r="G32" s="172">
        <v>0</v>
      </c>
      <c r="H32" s="170">
        <v>42</v>
      </c>
    </row>
    <row r="33" spans="1:8">
      <c r="A33" s="15"/>
      <c r="B33" s="16"/>
      <c r="C33" s="11"/>
      <c r="D33" s="56">
        <v>4</v>
      </c>
      <c r="E33" s="167">
        <v>46</v>
      </c>
      <c r="F33" s="169">
        <v>0</v>
      </c>
      <c r="G33" s="172">
        <v>1</v>
      </c>
      <c r="H33" s="170">
        <v>47</v>
      </c>
    </row>
    <row r="34" spans="1:8">
      <c r="A34" s="15"/>
      <c r="B34" s="16"/>
      <c r="C34" s="11" t="s">
        <v>1</v>
      </c>
      <c r="D34" s="56">
        <v>3</v>
      </c>
      <c r="E34" s="167">
        <v>2</v>
      </c>
      <c r="F34" s="169">
        <v>0</v>
      </c>
      <c r="G34" s="172">
        <v>0</v>
      </c>
      <c r="H34" s="170">
        <v>2</v>
      </c>
    </row>
    <row r="35" spans="1:8">
      <c r="A35" s="15"/>
      <c r="B35" s="16"/>
      <c r="C35" s="11"/>
      <c r="D35" s="56">
        <v>2</v>
      </c>
      <c r="E35" s="167">
        <v>45</v>
      </c>
      <c r="F35" s="169">
        <v>0</v>
      </c>
      <c r="G35" s="172">
        <v>2</v>
      </c>
      <c r="H35" s="170">
        <v>47</v>
      </c>
    </row>
    <row r="36" spans="1:8">
      <c r="A36" s="15"/>
      <c r="B36" s="10"/>
      <c r="C36" s="18"/>
      <c r="D36" s="52">
        <v>1</v>
      </c>
      <c r="E36" s="167">
        <v>8</v>
      </c>
      <c r="F36" s="169">
        <v>0</v>
      </c>
      <c r="G36" s="172">
        <v>0</v>
      </c>
      <c r="H36" s="170">
        <v>8</v>
      </c>
    </row>
    <row r="37" spans="1:8" ht="12.75" customHeight="1">
      <c r="A37" s="15"/>
      <c r="B37" s="287" t="s">
        <v>15</v>
      </c>
      <c r="C37" s="288"/>
      <c r="D37" s="289"/>
      <c r="E37" s="171">
        <v>611</v>
      </c>
      <c r="F37" s="171">
        <v>0</v>
      </c>
      <c r="G37" s="171">
        <v>10</v>
      </c>
      <c r="H37" s="171">
        <v>621</v>
      </c>
    </row>
    <row r="38" spans="1:8">
      <c r="A38" s="15"/>
      <c r="B38" s="52"/>
      <c r="C38" s="52"/>
      <c r="D38" s="56">
        <v>13</v>
      </c>
      <c r="E38" s="99">
        <v>7</v>
      </c>
      <c r="F38" s="49">
        <v>0</v>
      </c>
      <c r="G38" s="49">
        <v>0</v>
      </c>
      <c r="H38" s="48">
        <f t="shared" ref="H38:H50" si="0">E38+F38+G38</f>
        <v>7</v>
      </c>
    </row>
    <row r="39" spans="1:8">
      <c r="A39" s="15"/>
      <c r="B39" s="16" t="s">
        <v>1</v>
      </c>
      <c r="C39" s="11" t="s">
        <v>0</v>
      </c>
      <c r="D39" s="56">
        <v>12</v>
      </c>
      <c r="E39" s="99">
        <v>0</v>
      </c>
      <c r="F39" s="49">
        <v>0</v>
      </c>
      <c r="G39" s="49">
        <v>0</v>
      </c>
      <c r="H39" s="48">
        <f t="shared" si="0"/>
        <v>0</v>
      </c>
    </row>
    <row r="40" spans="1:8">
      <c r="A40" s="15"/>
      <c r="B40" s="16" t="s">
        <v>10</v>
      </c>
      <c r="C40" s="10"/>
      <c r="D40" s="56">
        <v>11</v>
      </c>
      <c r="E40" s="99">
        <v>0</v>
      </c>
      <c r="F40" s="49">
        <v>0</v>
      </c>
      <c r="G40" s="49">
        <v>0</v>
      </c>
      <c r="H40" s="48">
        <f t="shared" si="0"/>
        <v>0</v>
      </c>
    </row>
    <row r="41" spans="1:8">
      <c r="A41" s="15"/>
      <c r="B41" s="16" t="s">
        <v>11</v>
      </c>
      <c r="C41" s="11"/>
      <c r="D41" s="56">
        <v>10</v>
      </c>
      <c r="E41" s="99">
        <v>0</v>
      </c>
      <c r="F41" s="49">
        <v>0</v>
      </c>
      <c r="G41" s="49">
        <v>0</v>
      </c>
      <c r="H41" s="48">
        <f t="shared" si="0"/>
        <v>0</v>
      </c>
    </row>
    <row r="42" spans="1:8">
      <c r="A42" s="15"/>
      <c r="B42" s="16" t="s">
        <v>4</v>
      </c>
      <c r="C42" s="11"/>
      <c r="D42" s="56">
        <v>9</v>
      </c>
      <c r="E42" s="99">
        <v>0</v>
      </c>
      <c r="F42" s="49">
        <v>0</v>
      </c>
      <c r="G42" s="49">
        <v>0</v>
      </c>
      <c r="H42" s="48">
        <f t="shared" si="0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99">
        <v>0</v>
      </c>
      <c r="F43" s="49">
        <v>0</v>
      </c>
      <c r="G43" s="49">
        <v>0</v>
      </c>
      <c r="H43" s="48">
        <f t="shared" si="0"/>
        <v>0</v>
      </c>
    </row>
    <row r="44" spans="1:8">
      <c r="A44" s="15"/>
      <c r="B44" s="16" t="s">
        <v>4</v>
      </c>
      <c r="C44" s="11"/>
      <c r="D44" s="56">
        <v>7</v>
      </c>
      <c r="E44" s="99">
        <v>0</v>
      </c>
      <c r="F44" s="49">
        <v>0</v>
      </c>
      <c r="G44" s="49">
        <v>0</v>
      </c>
      <c r="H44" s="48">
        <f t="shared" si="0"/>
        <v>0</v>
      </c>
    </row>
    <row r="45" spans="1:8">
      <c r="A45" s="15"/>
      <c r="B45" s="16" t="s">
        <v>1</v>
      </c>
      <c r="C45" s="11"/>
      <c r="D45" s="56">
        <v>6</v>
      </c>
      <c r="E45" s="99">
        <v>0</v>
      </c>
      <c r="F45" s="49">
        <v>0</v>
      </c>
      <c r="G45" s="49">
        <v>0</v>
      </c>
      <c r="H45" s="48">
        <f t="shared" si="0"/>
        <v>0</v>
      </c>
    </row>
    <row r="46" spans="1:8">
      <c r="A46" s="15"/>
      <c r="B46" s="16" t="s">
        <v>12</v>
      </c>
      <c r="C46" s="52"/>
      <c r="D46" s="56">
        <v>5</v>
      </c>
      <c r="E46" s="99">
        <v>0</v>
      </c>
      <c r="F46" s="49">
        <v>0</v>
      </c>
      <c r="G46" s="49">
        <v>0</v>
      </c>
      <c r="H46" s="48">
        <f t="shared" si="0"/>
        <v>0</v>
      </c>
    </row>
    <row r="47" spans="1:8">
      <c r="A47" s="15"/>
      <c r="B47" s="16"/>
      <c r="C47" s="11"/>
      <c r="D47" s="56">
        <v>4</v>
      </c>
      <c r="E47" s="99">
        <v>0</v>
      </c>
      <c r="F47" s="49">
        <v>0</v>
      </c>
      <c r="G47" s="49">
        <v>0</v>
      </c>
      <c r="H47" s="48">
        <f t="shared" si="0"/>
        <v>0</v>
      </c>
    </row>
    <row r="48" spans="1:8">
      <c r="A48" s="15"/>
      <c r="B48" s="16"/>
      <c r="C48" s="11" t="s">
        <v>1</v>
      </c>
      <c r="D48" s="56">
        <v>3</v>
      </c>
      <c r="E48" s="99">
        <v>0</v>
      </c>
      <c r="F48" s="49">
        <v>0</v>
      </c>
      <c r="G48" s="49">
        <v>0</v>
      </c>
      <c r="H48" s="48">
        <f t="shared" si="0"/>
        <v>0</v>
      </c>
    </row>
    <row r="49" spans="1:8">
      <c r="A49" s="15"/>
      <c r="B49" s="16"/>
      <c r="C49" s="11"/>
      <c r="D49" s="56">
        <v>2</v>
      </c>
      <c r="E49" s="99">
        <v>0</v>
      </c>
      <c r="F49" s="49">
        <v>0</v>
      </c>
      <c r="G49" s="49">
        <v>0</v>
      </c>
      <c r="H49" s="48">
        <f t="shared" si="0"/>
        <v>0</v>
      </c>
    </row>
    <row r="50" spans="1:8">
      <c r="A50" s="15"/>
      <c r="B50" s="10"/>
      <c r="C50" s="11"/>
      <c r="D50" s="52">
        <v>1</v>
      </c>
      <c r="E50" s="100">
        <v>0</v>
      </c>
      <c r="F50" s="49">
        <v>0</v>
      </c>
      <c r="G50" s="49">
        <v>0</v>
      </c>
      <c r="H50" s="48">
        <f t="shared" si="0"/>
        <v>0</v>
      </c>
    </row>
    <row r="51" spans="1:8" ht="12.75" customHeight="1">
      <c r="B51" s="290" t="s">
        <v>16</v>
      </c>
      <c r="C51" s="290"/>
      <c r="D51" s="290"/>
      <c r="E51" s="48">
        <f>SUM(E38:E50)</f>
        <v>7</v>
      </c>
      <c r="F51" s="48">
        <f>SUM(F38:F50)</f>
        <v>0</v>
      </c>
      <c r="G51" s="48">
        <f>SUM(G38:G50)</f>
        <v>0</v>
      </c>
      <c r="H51" s="48">
        <f>SUM(H38:H50)</f>
        <v>7</v>
      </c>
    </row>
    <row r="52" spans="1:8" ht="12.75" customHeight="1">
      <c r="B52" s="284" t="s">
        <v>17</v>
      </c>
      <c r="C52" s="284"/>
      <c r="D52" s="284"/>
      <c r="E52" s="50">
        <f>+E23+E37+E51</f>
        <v>889</v>
      </c>
      <c r="F52" s="50">
        <f>+F23+F37+F51</f>
        <v>1</v>
      </c>
      <c r="G52" s="50">
        <f>+G23+G37+G51</f>
        <v>29</v>
      </c>
      <c r="H52" s="50">
        <f>+H23+H37+H51</f>
        <v>919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L51" sqref="L5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53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36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173">
        <v>250</v>
      </c>
      <c r="F10" s="174">
        <v>12</v>
      </c>
      <c r="G10" s="173">
        <v>6</v>
      </c>
      <c r="H10" s="175">
        <v>268</v>
      </c>
    </row>
    <row r="11" spans="1:8">
      <c r="A11" s="15"/>
      <c r="B11" s="16" t="s">
        <v>1</v>
      </c>
      <c r="C11" s="9" t="s">
        <v>0</v>
      </c>
      <c r="D11" s="53">
        <v>12</v>
      </c>
      <c r="E11" s="173">
        <v>2</v>
      </c>
      <c r="F11" s="173">
        <v>0</v>
      </c>
      <c r="G11" s="173">
        <v>0</v>
      </c>
      <c r="H11" s="175">
        <v>2</v>
      </c>
    </row>
    <row r="12" spans="1:8">
      <c r="A12" s="15"/>
      <c r="B12" s="16" t="s">
        <v>2</v>
      </c>
      <c r="C12" s="9"/>
      <c r="D12" s="53">
        <v>11</v>
      </c>
      <c r="E12" s="173">
        <v>8</v>
      </c>
      <c r="F12" s="174">
        <v>0</v>
      </c>
      <c r="G12" s="173">
        <v>0</v>
      </c>
      <c r="H12" s="175">
        <v>8</v>
      </c>
    </row>
    <row r="13" spans="1:8">
      <c r="A13" s="15"/>
      <c r="B13" s="16" t="s">
        <v>1</v>
      </c>
      <c r="C13" s="54"/>
      <c r="D13" s="53">
        <v>10</v>
      </c>
      <c r="E13" s="173">
        <v>11</v>
      </c>
      <c r="F13" s="173">
        <v>0</v>
      </c>
      <c r="G13" s="173">
        <v>0</v>
      </c>
      <c r="H13" s="175">
        <v>11</v>
      </c>
    </row>
    <row r="14" spans="1:8">
      <c r="A14" s="15"/>
      <c r="B14" s="16" t="s">
        <v>3</v>
      </c>
      <c r="C14" s="9"/>
      <c r="D14" s="53">
        <v>9</v>
      </c>
      <c r="E14" s="173">
        <v>5</v>
      </c>
      <c r="F14" s="174">
        <v>1</v>
      </c>
      <c r="G14" s="173">
        <v>0</v>
      </c>
      <c r="H14" s="175">
        <v>6</v>
      </c>
    </row>
    <row r="15" spans="1:8">
      <c r="A15" s="15"/>
      <c r="B15" s="16" t="s">
        <v>4</v>
      </c>
      <c r="C15" s="9" t="s">
        <v>5</v>
      </c>
      <c r="D15" s="53">
        <v>8</v>
      </c>
      <c r="E15" s="173">
        <v>15</v>
      </c>
      <c r="F15" s="173">
        <v>0</v>
      </c>
      <c r="G15" s="173">
        <v>0</v>
      </c>
      <c r="H15" s="175">
        <v>15</v>
      </c>
    </row>
    <row r="16" spans="1:8">
      <c r="A16" s="15"/>
      <c r="B16" s="16" t="s">
        <v>6</v>
      </c>
      <c r="C16" s="9"/>
      <c r="D16" s="53">
        <v>7</v>
      </c>
      <c r="E16" s="173">
        <v>20</v>
      </c>
      <c r="F16" s="174">
        <v>1</v>
      </c>
      <c r="G16" s="173">
        <v>2</v>
      </c>
      <c r="H16" s="175">
        <v>23</v>
      </c>
    </row>
    <row r="17" spans="1:8">
      <c r="A17" s="15"/>
      <c r="B17" s="16" t="s">
        <v>7</v>
      </c>
      <c r="C17" s="9"/>
      <c r="D17" s="53">
        <v>6</v>
      </c>
      <c r="E17" s="173">
        <v>44</v>
      </c>
      <c r="F17" s="173">
        <v>5</v>
      </c>
      <c r="G17" s="173">
        <v>2</v>
      </c>
      <c r="H17" s="175">
        <v>51</v>
      </c>
    </row>
    <row r="18" spans="1:8">
      <c r="A18" s="15"/>
      <c r="B18" s="16" t="s">
        <v>1</v>
      </c>
      <c r="C18" s="54"/>
      <c r="D18" s="53">
        <v>5</v>
      </c>
      <c r="E18" s="173">
        <v>70</v>
      </c>
      <c r="F18" s="174">
        <v>4</v>
      </c>
      <c r="G18" s="173">
        <v>2</v>
      </c>
      <c r="H18" s="175">
        <v>76</v>
      </c>
    </row>
    <row r="19" spans="1:8">
      <c r="A19" s="15"/>
      <c r="B19" s="16"/>
      <c r="C19" s="9"/>
      <c r="D19" s="53">
        <v>4</v>
      </c>
      <c r="E19" s="173">
        <v>37</v>
      </c>
      <c r="F19" s="173">
        <v>6</v>
      </c>
      <c r="G19" s="173">
        <v>0</v>
      </c>
      <c r="H19" s="175">
        <v>43</v>
      </c>
    </row>
    <row r="20" spans="1:8">
      <c r="A20" s="15"/>
      <c r="B20" s="16"/>
      <c r="C20" s="9" t="s">
        <v>1</v>
      </c>
      <c r="D20" s="53">
        <v>3</v>
      </c>
      <c r="E20" s="173">
        <v>22</v>
      </c>
      <c r="F20" s="174">
        <v>0</v>
      </c>
      <c r="G20" s="173">
        <v>0</v>
      </c>
      <c r="H20" s="175">
        <v>22</v>
      </c>
    </row>
    <row r="21" spans="1:8">
      <c r="A21" s="15"/>
      <c r="B21" s="16"/>
      <c r="C21" s="9"/>
      <c r="D21" s="53">
        <v>2</v>
      </c>
      <c r="E21" s="173">
        <v>3</v>
      </c>
      <c r="F21" s="173">
        <v>0</v>
      </c>
      <c r="G21" s="173">
        <v>0</v>
      </c>
      <c r="H21" s="175">
        <v>3</v>
      </c>
    </row>
    <row r="22" spans="1:8">
      <c r="A22" s="15"/>
      <c r="B22" s="10"/>
      <c r="C22" s="17"/>
      <c r="D22" s="52">
        <v>1</v>
      </c>
      <c r="E22" s="173">
        <v>26</v>
      </c>
      <c r="F22" s="174">
        <v>0</v>
      </c>
      <c r="G22" s="173">
        <v>1</v>
      </c>
      <c r="H22" s="175">
        <v>27</v>
      </c>
    </row>
    <row r="23" spans="1:8" ht="12.75" customHeight="1">
      <c r="A23" s="15"/>
      <c r="B23" s="287" t="s">
        <v>14</v>
      </c>
      <c r="C23" s="288"/>
      <c r="D23" s="289"/>
      <c r="E23" s="176">
        <v>513</v>
      </c>
      <c r="F23" s="176">
        <v>29</v>
      </c>
      <c r="G23" s="176">
        <v>13</v>
      </c>
      <c r="H23" s="176">
        <v>555</v>
      </c>
    </row>
    <row r="24" spans="1:8">
      <c r="A24" s="15"/>
      <c r="B24" s="52"/>
      <c r="C24" s="55"/>
      <c r="D24" s="53">
        <v>13</v>
      </c>
      <c r="E24" s="173">
        <v>551</v>
      </c>
      <c r="F24" s="174">
        <v>16</v>
      </c>
      <c r="G24" s="177">
        <v>13</v>
      </c>
      <c r="H24" s="175">
        <v>580</v>
      </c>
    </row>
    <row r="25" spans="1:8">
      <c r="A25" s="15"/>
      <c r="B25" s="16"/>
      <c r="C25" s="11" t="s">
        <v>0</v>
      </c>
      <c r="D25" s="53">
        <v>12</v>
      </c>
      <c r="E25" s="173">
        <v>23</v>
      </c>
      <c r="F25" s="173">
        <v>2</v>
      </c>
      <c r="G25" s="177">
        <v>1</v>
      </c>
      <c r="H25" s="175">
        <v>26</v>
      </c>
    </row>
    <row r="26" spans="1:8">
      <c r="A26" s="15"/>
      <c r="B26" s="16" t="s">
        <v>7</v>
      </c>
      <c r="C26" s="11"/>
      <c r="D26" s="53">
        <v>11</v>
      </c>
      <c r="E26" s="173">
        <v>9</v>
      </c>
      <c r="F26" s="174">
        <v>1</v>
      </c>
      <c r="G26" s="177">
        <v>0</v>
      </c>
      <c r="H26" s="175">
        <v>10</v>
      </c>
    </row>
    <row r="27" spans="1:8">
      <c r="A27" s="15"/>
      <c r="B27" s="16" t="s">
        <v>8</v>
      </c>
      <c r="C27" s="55"/>
      <c r="D27" s="53">
        <v>10</v>
      </c>
      <c r="E27" s="173">
        <v>18</v>
      </c>
      <c r="F27" s="173">
        <v>1</v>
      </c>
      <c r="G27" s="177">
        <v>1</v>
      </c>
      <c r="H27" s="175">
        <v>20</v>
      </c>
    </row>
    <row r="28" spans="1:8">
      <c r="A28" s="15"/>
      <c r="B28" s="16" t="s">
        <v>0</v>
      </c>
      <c r="C28" s="11"/>
      <c r="D28" s="53">
        <v>9</v>
      </c>
      <c r="E28" s="173">
        <v>15</v>
      </c>
      <c r="F28" s="174">
        <v>0</v>
      </c>
      <c r="G28" s="177">
        <v>0</v>
      </c>
      <c r="H28" s="175">
        <v>15</v>
      </c>
    </row>
    <row r="29" spans="1:8">
      <c r="A29" s="15"/>
      <c r="B29" s="16" t="s">
        <v>2</v>
      </c>
      <c r="C29" s="11" t="s">
        <v>5</v>
      </c>
      <c r="D29" s="53">
        <v>8</v>
      </c>
      <c r="E29" s="173">
        <v>15</v>
      </c>
      <c r="F29" s="173">
        <v>1</v>
      </c>
      <c r="G29" s="177">
        <v>0</v>
      </c>
      <c r="H29" s="175">
        <v>16</v>
      </c>
    </row>
    <row r="30" spans="1:8">
      <c r="A30" s="15"/>
      <c r="B30" s="16" t="s">
        <v>4</v>
      </c>
      <c r="C30" s="11"/>
      <c r="D30" s="53">
        <v>7</v>
      </c>
      <c r="E30" s="173">
        <v>35</v>
      </c>
      <c r="F30" s="174">
        <v>4</v>
      </c>
      <c r="G30" s="177">
        <v>1</v>
      </c>
      <c r="H30" s="175">
        <v>40</v>
      </c>
    </row>
    <row r="31" spans="1:8">
      <c r="A31" s="15"/>
      <c r="B31" s="16" t="s">
        <v>0</v>
      </c>
      <c r="C31" s="11"/>
      <c r="D31" s="53">
        <v>6</v>
      </c>
      <c r="E31" s="173">
        <v>33</v>
      </c>
      <c r="F31" s="173">
        <v>3</v>
      </c>
      <c r="G31" s="177">
        <v>0</v>
      </c>
      <c r="H31" s="175">
        <v>36</v>
      </c>
    </row>
    <row r="32" spans="1:8">
      <c r="A32" s="15"/>
      <c r="B32" s="16" t="s">
        <v>9</v>
      </c>
      <c r="C32" s="55"/>
      <c r="D32" s="53">
        <v>5</v>
      </c>
      <c r="E32" s="173">
        <v>51</v>
      </c>
      <c r="F32" s="174">
        <v>4</v>
      </c>
      <c r="G32" s="177">
        <v>0</v>
      </c>
      <c r="H32" s="175">
        <v>55</v>
      </c>
    </row>
    <row r="33" spans="1:8">
      <c r="A33" s="15"/>
      <c r="B33" s="16"/>
      <c r="C33" s="11"/>
      <c r="D33" s="53">
        <v>4</v>
      </c>
      <c r="E33" s="173">
        <v>50</v>
      </c>
      <c r="F33" s="173">
        <v>5</v>
      </c>
      <c r="G33" s="177">
        <v>2</v>
      </c>
      <c r="H33" s="175">
        <v>57</v>
      </c>
    </row>
    <row r="34" spans="1:8">
      <c r="A34" s="15"/>
      <c r="B34" s="16"/>
      <c r="C34" s="11" t="s">
        <v>1</v>
      </c>
      <c r="D34" s="53">
        <v>3</v>
      </c>
      <c r="E34" s="173">
        <v>35</v>
      </c>
      <c r="F34" s="174">
        <v>0</v>
      </c>
      <c r="G34" s="177">
        <v>1</v>
      </c>
      <c r="H34" s="175">
        <v>36</v>
      </c>
    </row>
    <row r="35" spans="1:8">
      <c r="A35" s="15"/>
      <c r="B35" s="16"/>
      <c r="C35" s="11"/>
      <c r="D35" s="53">
        <v>2</v>
      </c>
      <c r="E35" s="173">
        <v>5</v>
      </c>
      <c r="F35" s="173">
        <v>0</v>
      </c>
      <c r="G35" s="177">
        <v>0</v>
      </c>
      <c r="H35" s="175">
        <v>5</v>
      </c>
    </row>
    <row r="36" spans="1:8">
      <c r="A36" s="15"/>
      <c r="B36" s="10"/>
      <c r="C36" s="18"/>
      <c r="D36" s="52">
        <v>1</v>
      </c>
      <c r="E36" s="173">
        <v>25</v>
      </c>
      <c r="F36" s="174">
        <v>0</v>
      </c>
      <c r="G36" s="177">
        <v>0</v>
      </c>
      <c r="H36" s="175">
        <v>25</v>
      </c>
    </row>
    <row r="37" spans="1:8" ht="12.75" customHeight="1">
      <c r="A37" s="15"/>
      <c r="B37" s="287" t="s">
        <v>15</v>
      </c>
      <c r="C37" s="288"/>
      <c r="D37" s="289"/>
      <c r="E37" s="176">
        <v>865</v>
      </c>
      <c r="F37" s="176">
        <v>37</v>
      </c>
      <c r="G37" s="176">
        <v>19</v>
      </c>
      <c r="H37" s="176">
        <v>921</v>
      </c>
    </row>
    <row r="38" spans="1:8">
      <c r="A38" s="15"/>
      <c r="B38" s="52"/>
      <c r="C38" s="52"/>
      <c r="D38" s="53">
        <v>13</v>
      </c>
      <c r="E38" s="178">
        <v>4</v>
      </c>
      <c r="F38" s="178">
        <v>0</v>
      </c>
      <c r="G38" s="181">
        <v>0</v>
      </c>
      <c r="H38" s="179">
        <v>4</v>
      </c>
    </row>
    <row r="39" spans="1:8">
      <c r="A39" s="15"/>
      <c r="B39" s="16" t="s">
        <v>1</v>
      </c>
      <c r="C39" s="11" t="s">
        <v>0</v>
      </c>
      <c r="D39" s="53">
        <v>12</v>
      </c>
      <c r="E39" s="178">
        <v>0</v>
      </c>
      <c r="F39" s="178">
        <v>0</v>
      </c>
      <c r="G39" s="181">
        <v>0</v>
      </c>
      <c r="H39" s="179">
        <v>0</v>
      </c>
    </row>
    <row r="40" spans="1:8">
      <c r="A40" s="15"/>
      <c r="B40" s="16" t="s">
        <v>10</v>
      </c>
      <c r="C40" s="10"/>
      <c r="D40" s="53">
        <v>11</v>
      </c>
      <c r="E40" s="178">
        <v>0</v>
      </c>
      <c r="F40" s="178">
        <v>0</v>
      </c>
      <c r="G40" s="181">
        <v>0</v>
      </c>
      <c r="H40" s="179">
        <v>0</v>
      </c>
    </row>
    <row r="41" spans="1:8">
      <c r="A41" s="15"/>
      <c r="B41" s="16" t="s">
        <v>11</v>
      </c>
      <c r="C41" s="11"/>
      <c r="D41" s="53">
        <v>10</v>
      </c>
      <c r="E41" s="178">
        <v>0</v>
      </c>
      <c r="F41" s="178">
        <v>0</v>
      </c>
      <c r="G41" s="181">
        <v>0</v>
      </c>
      <c r="H41" s="179">
        <v>0</v>
      </c>
    </row>
    <row r="42" spans="1:8">
      <c r="A42" s="15"/>
      <c r="B42" s="16" t="s">
        <v>4</v>
      </c>
      <c r="C42" s="11"/>
      <c r="D42" s="53">
        <v>9</v>
      </c>
      <c r="E42" s="178">
        <v>0</v>
      </c>
      <c r="F42" s="178">
        <v>0</v>
      </c>
      <c r="G42" s="181">
        <v>0</v>
      </c>
      <c r="H42" s="179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78">
        <v>0</v>
      </c>
      <c r="F43" s="178">
        <v>0</v>
      </c>
      <c r="G43" s="181">
        <v>0</v>
      </c>
      <c r="H43" s="179">
        <v>0</v>
      </c>
    </row>
    <row r="44" spans="1:8">
      <c r="A44" s="15"/>
      <c r="B44" s="16" t="s">
        <v>4</v>
      </c>
      <c r="C44" s="11"/>
      <c r="D44" s="53">
        <v>7</v>
      </c>
      <c r="E44" s="178">
        <v>0</v>
      </c>
      <c r="F44" s="178">
        <v>0</v>
      </c>
      <c r="G44" s="181">
        <v>0</v>
      </c>
      <c r="H44" s="179">
        <v>0</v>
      </c>
    </row>
    <row r="45" spans="1:8">
      <c r="A45" s="15"/>
      <c r="B45" s="16" t="s">
        <v>1</v>
      </c>
      <c r="C45" s="11"/>
      <c r="D45" s="53">
        <v>6</v>
      </c>
      <c r="E45" s="178">
        <v>0</v>
      </c>
      <c r="F45" s="178">
        <v>0</v>
      </c>
      <c r="G45" s="181">
        <v>0</v>
      </c>
      <c r="H45" s="179">
        <v>0</v>
      </c>
    </row>
    <row r="46" spans="1:8">
      <c r="A46" s="15"/>
      <c r="B46" s="16" t="s">
        <v>12</v>
      </c>
      <c r="C46" s="52"/>
      <c r="D46" s="53">
        <v>5</v>
      </c>
      <c r="E46" s="178">
        <v>0</v>
      </c>
      <c r="F46" s="178">
        <v>0</v>
      </c>
      <c r="G46" s="181">
        <v>0</v>
      </c>
      <c r="H46" s="179">
        <v>0</v>
      </c>
    </row>
    <row r="47" spans="1:8">
      <c r="A47" s="15"/>
      <c r="B47" s="16"/>
      <c r="C47" s="11"/>
      <c r="D47" s="53">
        <v>4</v>
      </c>
      <c r="E47" s="178">
        <v>0</v>
      </c>
      <c r="F47" s="178">
        <v>0</v>
      </c>
      <c r="G47" s="181">
        <v>0</v>
      </c>
      <c r="H47" s="179">
        <v>0</v>
      </c>
    </row>
    <row r="48" spans="1:8">
      <c r="A48" s="15"/>
      <c r="B48" s="16"/>
      <c r="C48" s="11" t="s">
        <v>1</v>
      </c>
      <c r="D48" s="53">
        <v>3</v>
      </c>
      <c r="E48" s="178">
        <v>0</v>
      </c>
      <c r="F48" s="178">
        <v>0</v>
      </c>
      <c r="G48" s="181">
        <v>0</v>
      </c>
      <c r="H48" s="179">
        <v>0</v>
      </c>
    </row>
    <row r="49" spans="1:8">
      <c r="A49" s="15"/>
      <c r="B49" s="16"/>
      <c r="C49" s="11"/>
      <c r="D49" s="53">
        <v>2</v>
      </c>
      <c r="E49" s="178">
        <v>0</v>
      </c>
      <c r="F49" s="178">
        <v>0</v>
      </c>
      <c r="G49" s="181">
        <v>0</v>
      </c>
      <c r="H49" s="179">
        <v>0</v>
      </c>
    </row>
    <row r="50" spans="1:8">
      <c r="A50" s="15"/>
      <c r="B50" s="10"/>
      <c r="C50" s="11"/>
      <c r="D50" s="52">
        <v>1</v>
      </c>
      <c r="E50" s="178">
        <v>0</v>
      </c>
      <c r="F50" s="178">
        <v>0</v>
      </c>
      <c r="G50" s="182">
        <v>0</v>
      </c>
      <c r="H50" s="179">
        <v>0</v>
      </c>
    </row>
    <row r="51" spans="1:8" ht="12.75" customHeight="1">
      <c r="B51" s="290" t="s">
        <v>16</v>
      </c>
      <c r="C51" s="290"/>
      <c r="D51" s="290"/>
      <c r="E51" s="180">
        <v>4</v>
      </c>
      <c r="F51" s="180">
        <v>0</v>
      </c>
      <c r="G51" s="180">
        <v>0</v>
      </c>
      <c r="H51" s="180">
        <v>4</v>
      </c>
    </row>
    <row r="52" spans="1:8" ht="12.75" customHeight="1">
      <c r="B52" s="284" t="s">
        <v>17</v>
      </c>
      <c r="C52" s="284"/>
      <c r="D52" s="284"/>
      <c r="E52" s="183">
        <v>1382</v>
      </c>
      <c r="F52" s="183">
        <v>66</v>
      </c>
      <c r="G52" s="183">
        <v>32</v>
      </c>
      <c r="H52" s="183">
        <v>1480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N35" sqref="N3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54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55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266">
        <v>161</v>
      </c>
      <c r="F10" s="266">
        <v>2</v>
      </c>
      <c r="G10" s="266"/>
      <c r="H10" s="267">
        <v>163</v>
      </c>
    </row>
    <row r="11" spans="1:8">
      <c r="A11" s="15"/>
      <c r="B11" s="16" t="s">
        <v>1</v>
      </c>
      <c r="C11" s="9" t="s">
        <v>0</v>
      </c>
      <c r="D11" s="53">
        <v>12</v>
      </c>
      <c r="E11" s="266">
        <v>4</v>
      </c>
      <c r="F11" s="266"/>
      <c r="G11" s="266"/>
      <c r="H11" s="267">
        <v>4</v>
      </c>
    </row>
    <row r="12" spans="1:8">
      <c r="A12" s="15"/>
      <c r="B12" s="16" t="s">
        <v>2</v>
      </c>
      <c r="C12" s="9"/>
      <c r="D12" s="53">
        <v>11</v>
      </c>
      <c r="E12" s="266">
        <v>3</v>
      </c>
      <c r="F12" s="266">
        <v>1</v>
      </c>
      <c r="G12" s="266"/>
      <c r="H12" s="267">
        <v>4</v>
      </c>
    </row>
    <row r="13" spans="1:8">
      <c r="A13" s="15"/>
      <c r="B13" s="16" t="s">
        <v>1</v>
      </c>
      <c r="C13" s="54"/>
      <c r="D13" s="53">
        <v>10</v>
      </c>
      <c r="E13" s="266">
        <v>7</v>
      </c>
      <c r="F13" s="266"/>
      <c r="G13" s="266"/>
      <c r="H13" s="267">
        <v>7</v>
      </c>
    </row>
    <row r="14" spans="1:8">
      <c r="A14" s="15"/>
      <c r="B14" s="16" t="s">
        <v>3</v>
      </c>
      <c r="C14" s="9"/>
      <c r="D14" s="53">
        <v>9</v>
      </c>
      <c r="E14" s="266">
        <v>7</v>
      </c>
      <c r="F14" s="266"/>
      <c r="G14" s="266"/>
      <c r="H14" s="267">
        <v>7</v>
      </c>
    </row>
    <row r="15" spans="1:8">
      <c r="A15" s="15"/>
      <c r="B15" s="16" t="s">
        <v>4</v>
      </c>
      <c r="C15" s="9" t="s">
        <v>5</v>
      </c>
      <c r="D15" s="53">
        <v>8</v>
      </c>
      <c r="E15" s="266">
        <v>8</v>
      </c>
      <c r="F15" s="266"/>
      <c r="G15" s="266"/>
      <c r="H15" s="267">
        <v>8</v>
      </c>
    </row>
    <row r="16" spans="1:8">
      <c r="A16" s="15"/>
      <c r="B16" s="16" t="s">
        <v>6</v>
      </c>
      <c r="C16" s="9"/>
      <c r="D16" s="53">
        <v>7</v>
      </c>
      <c r="E16" s="266">
        <v>18</v>
      </c>
      <c r="F16" s="266"/>
      <c r="G16" s="266"/>
      <c r="H16" s="267">
        <v>18</v>
      </c>
    </row>
    <row r="17" spans="1:8">
      <c r="A17" s="15"/>
      <c r="B17" s="16" t="s">
        <v>7</v>
      </c>
      <c r="C17" s="9"/>
      <c r="D17" s="53">
        <v>6</v>
      </c>
      <c r="E17" s="266">
        <v>4</v>
      </c>
      <c r="F17" s="266"/>
      <c r="G17" s="266"/>
      <c r="H17" s="267">
        <v>4</v>
      </c>
    </row>
    <row r="18" spans="1:8">
      <c r="A18" s="15"/>
      <c r="B18" s="16" t="s">
        <v>1</v>
      </c>
      <c r="C18" s="54"/>
      <c r="D18" s="53">
        <v>5</v>
      </c>
      <c r="E18" s="266">
        <v>21</v>
      </c>
      <c r="F18" s="266"/>
      <c r="G18" s="266"/>
      <c r="H18" s="267">
        <v>21</v>
      </c>
    </row>
    <row r="19" spans="1:8">
      <c r="A19" s="15"/>
      <c r="B19" s="16"/>
      <c r="C19" s="9"/>
      <c r="D19" s="53">
        <v>4</v>
      </c>
      <c r="E19" s="266">
        <v>7</v>
      </c>
      <c r="F19" s="266"/>
      <c r="G19" s="266"/>
      <c r="H19" s="267">
        <v>7</v>
      </c>
    </row>
    <row r="20" spans="1:8">
      <c r="A20" s="15"/>
      <c r="B20" s="16"/>
      <c r="C20" s="9" t="s">
        <v>1</v>
      </c>
      <c r="D20" s="53">
        <v>3</v>
      </c>
      <c r="E20" s="266">
        <v>5</v>
      </c>
      <c r="F20" s="266"/>
      <c r="G20" s="266"/>
      <c r="H20" s="267">
        <v>5</v>
      </c>
    </row>
    <row r="21" spans="1:8">
      <c r="A21" s="15"/>
      <c r="B21" s="16"/>
      <c r="C21" s="9"/>
      <c r="D21" s="53">
        <v>2</v>
      </c>
      <c r="E21" s="266"/>
      <c r="F21" s="266"/>
      <c r="G21" s="266"/>
      <c r="H21" s="267">
        <v>0</v>
      </c>
    </row>
    <row r="22" spans="1:8">
      <c r="A22" s="15"/>
      <c r="B22" s="10"/>
      <c r="C22" s="17"/>
      <c r="D22" s="52">
        <v>1</v>
      </c>
      <c r="E22" s="266"/>
      <c r="F22" s="266"/>
      <c r="G22" s="266"/>
      <c r="H22" s="267">
        <v>0</v>
      </c>
    </row>
    <row r="23" spans="1:8" ht="12.75" customHeight="1">
      <c r="A23" s="15"/>
      <c r="B23" s="287" t="s">
        <v>14</v>
      </c>
      <c r="C23" s="288"/>
      <c r="D23" s="289"/>
      <c r="E23" s="267">
        <v>245</v>
      </c>
      <c r="F23" s="267">
        <v>3</v>
      </c>
      <c r="G23" s="267">
        <v>0</v>
      </c>
      <c r="H23" s="267">
        <v>248</v>
      </c>
    </row>
    <row r="24" spans="1:8">
      <c r="A24" s="15"/>
      <c r="B24" s="52"/>
      <c r="C24" s="55"/>
      <c r="D24" s="53">
        <v>13</v>
      </c>
      <c r="E24" s="266">
        <v>592</v>
      </c>
      <c r="F24" s="266">
        <v>7</v>
      </c>
      <c r="G24" s="266">
        <v>3</v>
      </c>
      <c r="H24" s="267">
        <v>602</v>
      </c>
    </row>
    <row r="25" spans="1:8">
      <c r="A25" s="15"/>
      <c r="B25" s="16"/>
      <c r="C25" s="11" t="s">
        <v>0</v>
      </c>
      <c r="D25" s="53">
        <v>12</v>
      </c>
      <c r="E25" s="266">
        <v>5</v>
      </c>
      <c r="F25" s="266"/>
      <c r="G25" s="266">
        <v>1</v>
      </c>
      <c r="H25" s="267">
        <v>6</v>
      </c>
    </row>
    <row r="26" spans="1:8">
      <c r="A26" s="15"/>
      <c r="B26" s="16" t="s">
        <v>7</v>
      </c>
      <c r="C26" s="11"/>
      <c r="D26" s="53">
        <v>11</v>
      </c>
      <c r="E26" s="266">
        <v>4</v>
      </c>
      <c r="F26" s="266"/>
      <c r="G26" s="266"/>
      <c r="H26" s="267">
        <v>4</v>
      </c>
    </row>
    <row r="27" spans="1:8">
      <c r="A27" s="15"/>
      <c r="B27" s="16" t="s">
        <v>8</v>
      </c>
      <c r="C27" s="55"/>
      <c r="D27" s="53">
        <v>10</v>
      </c>
      <c r="E27" s="266">
        <v>14</v>
      </c>
      <c r="F27" s="266"/>
      <c r="G27" s="266"/>
      <c r="H27" s="267">
        <v>14</v>
      </c>
    </row>
    <row r="28" spans="1:8">
      <c r="A28" s="15"/>
      <c r="B28" s="16" t="s">
        <v>0</v>
      </c>
      <c r="C28" s="11"/>
      <c r="D28" s="53">
        <v>9</v>
      </c>
      <c r="E28" s="266">
        <v>10</v>
      </c>
      <c r="F28" s="266"/>
      <c r="G28" s="266"/>
      <c r="H28" s="267">
        <v>10</v>
      </c>
    </row>
    <row r="29" spans="1:8">
      <c r="A29" s="15"/>
      <c r="B29" s="16" t="s">
        <v>2</v>
      </c>
      <c r="C29" s="11" t="s">
        <v>5</v>
      </c>
      <c r="D29" s="53">
        <v>8</v>
      </c>
      <c r="E29" s="266">
        <v>18</v>
      </c>
      <c r="F29" s="266"/>
      <c r="G29" s="266"/>
      <c r="H29" s="267">
        <v>18</v>
      </c>
    </row>
    <row r="30" spans="1:8">
      <c r="A30" s="15"/>
      <c r="B30" s="16" t="s">
        <v>4</v>
      </c>
      <c r="C30" s="11"/>
      <c r="D30" s="53">
        <v>7</v>
      </c>
      <c r="E30" s="266">
        <v>14</v>
      </c>
      <c r="F30" s="266"/>
      <c r="G30" s="266"/>
      <c r="H30" s="267">
        <v>14</v>
      </c>
    </row>
    <row r="31" spans="1:8">
      <c r="A31" s="15"/>
      <c r="B31" s="16" t="s">
        <v>0</v>
      </c>
      <c r="C31" s="11"/>
      <c r="D31" s="53">
        <v>6</v>
      </c>
      <c r="E31" s="266">
        <v>7</v>
      </c>
      <c r="F31" s="266"/>
      <c r="G31" s="266"/>
      <c r="H31" s="267">
        <v>7</v>
      </c>
    </row>
    <row r="32" spans="1:8">
      <c r="A32" s="15"/>
      <c r="B32" s="16" t="s">
        <v>9</v>
      </c>
      <c r="C32" s="55"/>
      <c r="D32" s="53">
        <v>5</v>
      </c>
      <c r="E32" s="266">
        <v>11</v>
      </c>
      <c r="F32" s="266"/>
      <c r="G32" s="266"/>
      <c r="H32" s="267">
        <v>11</v>
      </c>
    </row>
    <row r="33" spans="1:8">
      <c r="A33" s="15"/>
      <c r="B33" s="16"/>
      <c r="C33" s="11"/>
      <c r="D33" s="53">
        <v>4</v>
      </c>
      <c r="E33" s="266">
        <v>11</v>
      </c>
      <c r="F33" s="266"/>
      <c r="G33" s="266"/>
      <c r="H33" s="267">
        <v>11</v>
      </c>
    </row>
    <row r="34" spans="1:8">
      <c r="A34" s="15"/>
      <c r="B34" s="16"/>
      <c r="C34" s="11" t="s">
        <v>1</v>
      </c>
      <c r="D34" s="53">
        <v>3</v>
      </c>
      <c r="E34" s="266">
        <v>6</v>
      </c>
      <c r="F34" s="266"/>
      <c r="G34" s="266"/>
      <c r="H34" s="267">
        <v>6</v>
      </c>
    </row>
    <row r="35" spans="1:8">
      <c r="A35" s="15"/>
      <c r="B35" s="16"/>
      <c r="C35" s="11"/>
      <c r="D35" s="53">
        <v>2</v>
      </c>
      <c r="E35" s="266">
        <v>3</v>
      </c>
      <c r="F35" s="266"/>
      <c r="G35" s="266"/>
      <c r="H35" s="267">
        <v>3</v>
      </c>
    </row>
    <row r="36" spans="1:8">
      <c r="A36" s="15"/>
      <c r="B36" s="10"/>
      <c r="C36" s="18"/>
      <c r="D36" s="52">
        <v>1</v>
      </c>
      <c r="E36" s="266">
        <v>2</v>
      </c>
      <c r="F36" s="266"/>
      <c r="G36" s="266"/>
      <c r="H36" s="267">
        <v>2</v>
      </c>
    </row>
    <row r="37" spans="1:8" ht="12.75" customHeight="1">
      <c r="A37" s="15"/>
      <c r="B37" s="287" t="s">
        <v>15</v>
      </c>
      <c r="C37" s="288"/>
      <c r="D37" s="289"/>
      <c r="E37" s="267">
        <v>697</v>
      </c>
      <c r="F37" s="267">
        <v>7</v>
      </c>
      <c r="G37" s="267">
        <v>4</v>
      </c>
      <c r="H37" s="267">
        <v>708</v>
      </c>
    </row>
    <row r="38" spans="1:8">
      <c r="A38" s="15"/>
      <c r="B38" s="52"/>
      <c r="C38" s="52"/>
      <c r="D38" s="53">
        <v>13</v>
      </c>
      <c r="E38" s="266">
        <v>2</v>
      </c>
      <c r="F38" s="266"/>
      <c r="G38" s="266"/>
      <c r="H38" s="267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266"/>
      <c r="F39" s="266"/>
      <c r="G39" s="266"/>
      <c r="H39" s="267">
        <v>0</v>
      </c>
    </row>
    <row r="40" spans="1:8">
      <c r="A40" s="15"/>
      <c r="B40" s="16" t="s">
        <v>10</v>
      </c>
      <c r="C40" s="10"/>
      <c r="D40" s="53">
        <v>11</v>
      </c>
      <c r="E40" s="266"/>
      <c r="F40" s="266"/>
      <c r="G40" s="266"/>
      <c r="H40" s="267">
        <v>0</v>
      </c>
    </row>
    <row r="41" spans="1:8">
      <c r="A41" s="15"/>
      <c r="B41" s="16" t="s">
        <v>11</v>
      </c>
      <c r="C41" s="11"/>
      <c r="D41" s="53">
        <v>10</v>
      </c>
      <c r="E41" s="266"/>
      <c r="F41" s="266"/>
      <c r="G41" s="266"/>
      <c r="H41" s="267">
        <v>0</v>
      </c>
    </row>
    <row r="42" spans="1:8">
      <c r="A42" s="15"/>
      <c r="B42" s="16" t="s">
        <v>4</v>
      </c>
      <c r="C42" s="11"/>
      <c r="D42" s="53">
        <v>9</v>
      </c>
      <c r="E42" s="266"/>
      <c r="F42" s="266"/>
      <c r="G42" s="266"/>
      <c r="H42" s="267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266"/>
      <c r="F43" s="266"/>
      <c r="G43" s="266"/>
      <c r="H43" s="267">
        <v>0</v>
      </c>
    </row>
    <row r="44" spans="1:8">
      <c r="A44" s="15"/>
      <c r="B44" s="16" t="s">
        <v>4</v>
      </c>
      <c r="C44" s="11"/>
      <c r="D44" s="53">
        <v>7</v>
      </c>
      <c r="E44" s="266"/>
      <c r="F44" s="266"/>
      <c r="G44" s="266"/>
      <c r="H44" s="267">
        <v>0</v>
      </c>
    </row>
    <row r="45" spans="1:8">
      <c r="A45" s="15"/>
      <c r="B45" s="16" t="s">
        <v>1</v>
      </c>
      <c r="C45" s="11"/>
      <c r="D45" s="53">
        <v>6</v>
      </c>
      <c r="E45" s="266"/>
      <c r="F45" s="266"/>
      <c r="G45" s="266"/>
      <c r="H45" s="267">
        <v>0</v>
      </c>
    </row>
    <row r="46" spans="1:8">
      <c r="A46" s="15"/>
      <c r="B46" s="16" t="s">
        <v>12</v>
      </c>
      <c r="C46" s="52"/>
      <c r="D46" s="53">
        <v>5</v>
      </c>
      <c r="E46" s="266"/>
      <c r="F46" s="266"/>
      <c r="G46" s="266"/>
      <c r="H46" s="267">
        <v>0</v>
      </c>
    </row>
    <row r="47" spans="1:8">
      <c r="A47" s="15"/>
      <c r="B47" s="16"/>
      <c r="C47" s="11"/>
      <c r="D47" s="53">
        <v>4</v>
      </c>
      <c r="E47" s="266"/>
      <c r="F47" s="266"/>
      <c r="G47" s="266"/>
      <c r="H47" s="267">
        <v>0</v>
      </c>
    </row>
    <row r="48" spans="1:8">
      <c r="A48" s="15"/>
      <c r="B48" s="16"/>
      <c r="C48" s="11" t="s">
        <v>1</v>
      </c>
      <c r="D48" s="53">
        <v>3</v>
      </c>
      <c r="E48" s="266"/>
      <c r="F48" s="266"/>
      <c r="G48" s="266"/>
      <c r="H48" s="267">
        <v>0</v>
      </c>
    </row>
    <row r="49" spans="1:8">
      <c r="A49" s="15"/>
      <c r="B49" s="16"/>
      <c r="C49" s="11"/>
      <c r="D49" s="53">
        <v>2</v>
      </c>
      <c r="E49" s="266"/>
      <c r="F49" s="266"/>
      <c r="G49" s="266"/>
      <c r="H49" s="267">
        <v>0</v>
      </c>
    </row>
    <row r="50" spans="1:8">
      <c r="A50" s="15"/>
      <c r="B50" s="10"/>
      <c r="C50" s="11"/>
      <c r="D50" s="52">
        <v>1</v>
      </c>
      <c r="E50" s="266"/>
      <c r="F50" s="266"/>
      <c r="G50" s="266"/>
      <c r="H50" s="267">
        <v>0</v>
      </c>
    </row>
    <row r="51" spans="1:8" ht="12.75" customHeight="1">
      <c r="B51" s="290" t="s">
        <v>16</v>
      </c>
      <c r="C51" s="290"/>
      <c r="D51" s="290"/>
      <c r="E51" s="267">
        <v>2</v>
      </c>
      <c r="F51" s="267">
        <v>0</v>
      </c>
      <c r="G51" s="267">
        <v>0</v>
      </c>
      <c r="H51" s="267">
        <v>2</v>
      </c>
    </row>
    <row r="52" spans="1:8" ht="12.75" customHeight="1">
      <c r="B52" s="284" t="s">
        <v>17</v>
      </c>
      <c r="C52" s="284"/>
      <c r="D52" s="284"/>
      <c r="E52" s="268">
        <v>944</v>
      </c>
      <c r="F52" s="268">
        <v>10</v>
      </c>
      <c r="G52" s="268">
        <v>4</v>
      </c>
      <c r="H52" s="268">
        <v>958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E10" sqref="E10:H37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56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36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184">
        <v>108</v>
      </c>
      <c r="F10" s="184">
        <v>0</v>
      </c>
      <c r="G10" s="184">
        <v>4</v>
      </c>
      <c r="H10" s="185">
        <v>112</v>
      </c>
    </row>
    <row r="11" spans="1:8">
      <c r="A11" s="15"/>
      <c r="B11" s="16" t="s">
        <v>1</v>
      </c>
      <c r="C11" s="9" t="s">
        <v>0</v>
      </c>
      <c r="D11" s="53">
        <v>12</v>
      </c>
      <c r="E11" s="186">
        <v>4</v>
      </c>
      <c r="F11" s="184">
        <v>0</v>
      </c>
      <c r="G11" s="184">
        <v>0</v>
      </c>
      <c r="H11" s="185">
        <v>4</v>
      </c>
    </row>
    <row r="12" spans="1:8">
      <c r="A12" s="15"/>
      <c r="B12" s="16" t="s">
        <v>2</v>
      </c>
      <c r="C12" s="9"/>
      <c r="D12" s="53">
        <v>11</v>
      </c>
      <c r="E12" s="186">
        <v>4</v>
      </c>
      <c r="F12" s="184">
        <v>0</v>
      </c>
      <c r="G12" s="184">
        <v>0</v>
      </c>
      <c r="H12" s="185">
        <v>4</v>
      </c>
    </row>
    <row r="13" spans="1:8">
      <c r="A13" s="15"/>
      <c r="B13" s="16" t="s">
        <v>1</v>
      </c>
      <c r="C13" s="54"/>
      <c r="D13" s="53">
        <v>10</v>
      </c>
      <c r="E13" s="186">
        <v>0</v>
      </c>
      <c r="F13" s="184">
        <v>0</v>
      </c>
      <c r="G13" s="184">
        <v>0</v>
      </c>
      <c r="H13" s="185">
        <v>0</v>
      </c>
    </row>
    <row r="14" spans="1:8">
      <c r="A14" s="15"/>
      <c r="B14" s="16" t="s">
        <v>3</v>
      </c>
      <c r="C14" s="9"/>
      <c r="D14" s="53">
        <v>9</v>
      </c>
      <c r="E14" s="186">
        <v>1</v>
      </c>
      <c r="F14" s="184">
        <v>0</v>
      </c>
      <c r="G14" s="184">
        <v>0</v>
      </c>
      <c r="H14" s="185">
        <v>1</v>
      </c>
    </row>
    <row r="15" spans="1:8">
      <c r="A15" s="15"/>
      <c r="B15" s="16" t="s">
        <v>4</v>
      </c>
      <c r="C15" s="9" t="s">
        <v>5</v>
      </c>
      <c r="D15" s="53">
        <v>8</v>
      </c>
      <c r="E15" s="186">
        <v>4</v>
      </c>
      <c r="F15" s="184">
        <v>0</v>
      </c>
      <c r="G15" s="184">
        <v>0</v>
      </c>
      <c r="H15" s="185">
        <v>4</v>
      </c>
    </row>
    <row r="16" spans="1:8">
      <c r="A16" s="15"/>
      <c r="B16" s="16" t="s">
        <v>6</v>
      </c>
      <c r="C16" s="9"/>
      <c r="D16" s="53">
        <v>7</v>
      </c>
      <c r="E16" s="186">
        <v>11</v>
      </c>
      <c r="F16" s="184">
        <v>0</v>
      </c>
      <c r="G16" s="184">
        <v>1</v>
      </c>
      <c r="H16" s="185">
        <v>12</v>
      </c>
    </row>
    <row r="17" spans="1:8">
      <c r="A17" s="15"/>
      <c r="B17" s="16" t="s">
        <v>7</v>
      </c>
      <c r="C17" s="9"/>
      <c r="D17" s="53">
        <v>6</v>
      </c>
      <c r="E17" s="186">
        <v>8</v>
      </c>
      <c r="F17" s="184">
        <v>0</v>
      </c>
      <c r="G17" s="184">
        <v>1</v>
      </c>
      <c r="H17" s="185">
        <v>9</v>
      </c>
    </row>
    <row r="18" spans="1:8">
      <c r="A18" s="15"/>
      <c r="B18" s="16" t="s">
        <v>1</v>
      </c>
      <c r="C18" s="54"/>
      <c r="D18" s="53">
        <v>5</v>
      </c>
      <c r="E18" s="186">
        <v>15</v>
      </c>
      <c r="F18" s="184">
        <v>0</v>
      </c>
      <c r="G18" s="184">
        <v>3</v>
      </c>
      <c r="H18" s="185">
        <v>18</v>
      </c>
    </row>
    <row r="19" spans="1:8">
      <c r="A19" s="15"/>
      <c r="B19" s="16"/>
      <c r="C19" s="9"/>
      <c r="D19" s="53">
        <v>4</v>
      </c>
      <c r="E19" s="186">
        <v>14</v>
      </c>
      <c r="F19" s="184">
        <v>0</v>
      </c>
      <c r="G19" s="184">
        <v>3</v>
      </c>
      <c r="H19" s="185">
        <v>17</v>
      </c>
    </row>
    <row r="20" spans="1:8">
      <c r="A20" s="15"/>
      <c r="B20" s="16"/>
      <c r="C20" s="9" t="s">
        <v>1</v>
      </c>
      <c r="D20" s="53">
        <v>3</v>
      </c>
      <c r="E20" s="186">
        <v>23</v>
      </c>
      <c r="F20" s="184">
        <v>0</v>
      </c>
      <c r="G20" s="184">
        <v>1</v>
      </c>
      <c r="H20" s="185">
        <v>24</v>
      </c>
    </row>
    <row r="21" spans="1:8">
      <c r="A21" s="15"/>
      <c r="B21" s="16"/>
      <c r="C21" s="9"/>
      <c r="D21" s="53">
        <v>2</v>
      </c>
      <c r="E21" s="186">
        <v>4</v>
      </c>
      <c r="F21" s="184">
        <v>0</v>
      </c>
      <c r="G21" s="184">
        <v>0</v>
      </c>
      <c r="H21" s="185">
        <v>4</v>
      </c>
    </row>
    <row r="22" spans="1:8">
      <c r="A22" s="15"/>
      <c r="B22" s="10"/>
      <c r="C22" s="17"/>
      <c r="D22" s="52">
        <v>1</v>
      </c>
      <c r="E22" s="186">
        <v>9</v>
      </c>
      <c r="F22" s="184">
        <v>0</v>
      </c>
      <c r="G22" s="184">
        <v>0</v>
      </c>
      <c r="H22" s="185">
        <v>9</v>
      </c>
    </row>
    <row r="23" spans="1:8" ht="12.75" customHeight="1">
      <c r="A23" s="15"/>
      <c r="B23" s="287" t="s">
        <v>14</v>
      </c>
      <c r="C23" s="288"/>
      <c r="D23" s="289"/>
      <c r="E23" s="187">
        <v>205</v>
      </c>
      <c r="F23" s="187">
        <v>0</v>
      </c>
      <c r="G23" s="187">
        <v>13</v>
      </c>
      <c r="H23" s="187">
        <v>218</v>
      </c>
    </row>
    <row r="24" spans="1:8">
      <c r="A24" s="15"/>
      <c r="B24" s="52"/>
      <c r="C24" s="55"/>
      <c r="D24" s="53">
        <v>13</v>
      </c>
      <c r="E24" s="184">
        <v>373</v>
      </c>
      <c r="F24" s="184">
        <v>1</v>
      </c>
      <c r="G24" s="184">
        <v>12</v>
      </c>
      <c r="H24" s="185">
        <v>386</v>
      </c>
    </row>
    <row r="25" spans="1:8">
      <c r="A25" s="15"/>
      <c r="B25" s="16"/>
      <c r="C25" s="11" t="s">
        <v>0</v>
      </c>
      <c r="D25" s="53">
        <v>12</v>
      </c>
      <c r="E25" s="184">
        <v>13</v>
      </c>
      <c r="F25" s="184">
        <v>0</v>
      </c>
      <c r="G25" s="184">
        <v>0</v>
      </c>
      <c r="H25" s="185">
        <v>13</v>
      </c>
    </row>
    <row r="26" spans="1:8">
      <c r="A26" s="15"/>
      <c r="B26" s="16" t="s">
        <v>7</v>
      </c>
      <c r="C26" s="11"/>
      <c r="D26" s="53">
        <v>11</v>
      </c>
      <c r="E26" s="186">
        <v>4</v>
      </c>
      <c r="F26" s="184">
        <v>0</v>
      </c>
      <c r="G26" s="184">
        <v>0</v>
      </c>
      <c r="H26" s="185">
        <v>4</v>
      </c>
    </row>
    <row r="27" spans="1:8">
      <c r="A27" s="15"/>
      <c r="B27" s="16" t="s">
        <v>8</v>
      </c>
      <c r="C27" s="55"/>
      <c r="D27" s="53">
        <v>10</v>
      </c>
      <c r="E27" s="186">
        <v>2</v>
      </c>
      <c r="F27" s="184">
        <v>0</v>
      </c>
      <c r="G27" s="184">
        <v>0</v>
      </c>
      <c r="H27" s="185">
        <v>2</v>
      </c>
    </row>
    <row r="28" spans="1:8">
      <c r="A28" s="15"/>
      <c r="B28" s="16" t="s">
        <v>0</v>
      </c>
      <c r="C28" s="11"/>
      <c r="D28" s="53">
        <v>9</v>
      </c>
      <c r="E28" s="186">
        <v>0</v>
      </c>
      <c r="F28" s="184">
        <v>0</v>
      </c>
      <c r="G28" s="184">
        <v>0</v>
      </c>
      <c r="H28" s="185">
        <v>0</v>
      </c>
    </row>
    <row r="29" spans="1:8">
      <c r="A29" s="15"/>
      <c r="B29" s="16" t="s">
        <v>2</v>
      </c>
      <c r="C29" s="11" t="s">
        <v>5</v>
      </c>
      <c r="D29" s="53">
        <v>8</v>
      </c>
      <c r="E29" s="186">
        <v>5</v>
      </c>
      <c r="F29" s="184">
        <v>0</v>
      </c>
      <c r="G29" s="184">
        <v>0</v>
      </c>
      <c r="H29" s="185">
        <v>5</v>
      </c>
    </row>
    <row r="30" spans="1:8">
      <c r="A30" s="15"/>
      <c r="B30" s="16" t="s">
        <v>4</v>
      </c>
      <c r="C30" s="11"/>
      <c r="D30" s="53">
        <v>7</v>
      </c>
      <c r="E30" s="186">
        <v>7</v>
      </c>
      <c r="F30" s="184">
        <v>0</v>
      </c>
      <c r="G30" s="184">
        <v>0</v>
      </c>
      <c r="H30" s="185">
        <v>7</v>
      </c>
    </row>
    <row r="31" spans="1:8">
      <c r="A31" s="15"/>
      <c r="B31" s="16" t="s">
        <v>0</v>
      </c>
      <c r="C31" s="11"/>
      <c r="D31" s="53">
        <v>6</v>
      </c>
      <c r="E31" s="186">
        <v>13</v>
      </c>
      <c r="F31" s="184">
        <v>0</v>
      </c>
      <c r="G31" s="184">
        <v>0</v>
      </c>
      <c r="H31" s="185">
        <v>13</v>
      </c>
    </row>
    <row r="32" spans="1:8">
      <c r="A32" s="15"/>
      <c r="B32" s="16" t="s">
        <v>9</v>
      </c>
      <c r="C32" s="55"/>
      <c r="D32" s="53">
        <v>5</v>
      </c>
      <c r="E32" s="186">
        <v>21</v>
      </c>
      <c r="F32" s="184">
        <v>0</v>
      </c>
      <c r="G32" s="184">
        <v>1</v>
      </c>
      <c r="H32" s="185">
        <v>22</v>
      </c>
    </row>
    <row r="33" spans="1:8">
      <c r="A33" s="15"/>
      <c r="B33" s="16"/>
      <c r="C33" s="11"/>
      <c r="D33" s="53">
        <v>4</v>
      </c>
      <c r="E33" s="186">
        <v>2</v>
      </c>
      <c r="F33" s="184">
        <v>0</v>
      </c>
      <c r="G33" s="184">
        <v>0</v>
      </c>
      <c r="H33" s="185">
        <v>2</v>
      </c>
    </row>
    <row r="34" spans="1:8">
      <c r="A34" s="15"/>
      <c r="B34" s="16"/>
      <c r="C34" s="11" t="s">
        <v>1</v>
      </c>
      <c r="D34" s="53">
        <v>3</v>
      </c>
      <c r="E34" s="186">
        <v>48</v>
      </c>
      <c r="F34" s="184">
        <v>0</v>
      </c>
      <c r="G34" s="184">
        <v>1</v>
      </c>
      <c r="H34" s="185">
        <v>49</v>
      </c>
    </row>
    <row r="35" spans="1:8">
      <c r="A35" s="15"/>
      <c r="B35" s="16"/>
      <c r="C35" s="11"/>
      <c r="D35" s="53">
        <v>2</v>
      </c>
      <c r="E35" s="186">
        <v>8</v>
      </c>
      <c r="F35" s="184">
        <v>0</v>
      </c>
      <c r="G35" s="184">
        <v>0</v>
      </c>
      <c r="H35" s="185">
        <v>8</v>
      </c>
    </row>
    <row r="36" spans="1:8">
      <c r="A36" s="15"/>
      <c r="B36" s="10"/>
      <c r="C36" s="18"/>
      <c r="D36" s="52">
        <v>1</v>
      </c>
      <c r="E36" s="184">
        <v>8</v>
      </c>
      <c r="F36" s="184">
        <v>0</v>
      </c>
      <c r="G36" s="184">
        <v>0</v>
      </c>
      <c r="H36" s="185">
        <v>8</v>
      </c>
    </row>
    <row r="37" spans="1:8" ht="12.75" customHeight="1">
      <c r="A37" s="15"/>
      <c r="B37" s="287" t="s">
        <v>15</v>
      </c>
      <c r="C37" s="288"/>
      <c r="D37" s="289"/>
      <c r="E37" s="187">
        <v>504</v>
      </c>
      <c r="F37" s="188">
        <v>1</v>
      </c>
      <c r="G37" s="187">
        <v>14</v>
      </c>
      <c r="H37" s="187">
        <v>519</v>
      </c>
    </row>
    <row r="38" spans="1:8">
      <c r="A38" s="15"/>
      <c r="B38" s="52"/>
      <c r="C38" s="52"/>
      <c r="D38" s="53">
        <v>13</v>
      </c>
      <c r="E38" s="103">
        <v>2</v>
      </c>
      <c r="F38">
        <v>0</v>
      </c>
      <c r="G38" s="103">
        <v>0</v>
      </c>
      <c r="H38" s="48">
        <f t="shared" ref="H38:H50" si="0">E38+F38+G38</f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03">
        <v>0</v>
      </c>
      <c r="F39" s="103">
        <v>0</v>
      </c>
      <c r="G39" s="103">
        <v>0</v>
      </c>
      <c r="H39" s="48">
        <f t="shared" si="0"/>
        <v>0</v>
      </c>
    </row>
    <row r="40" spans="1:8">
      <c r="A40" s="15"/>
      <c r="B40" s="16" t="s">
        <v>10</v>
      </c>
      <c r="C40" s="10"/>
      <c r="D40" s="53">
        <v>11</v>
      </c>
      <c r="E40" s="103">
        <v>0</v>
      </c>
      <c r="F40" s="103">
        <v>0</v>
      </c>
      <c r="G40" s="103">
        <v>0</v>
      </c>
      <c r="H40" s="48">
        <f t="shared" si="0"/>
        <v>0</v>
      </c>
    </row>
    <row r="41" spans="1:8">
      <c r="A41" s="15"/>
      <c r="B41" s="16" t="s">
        <v>11</v>
      </c>
      <c r="C41" s="11"/>
      <c r="D41" s="53">
        <v>10</v>
      </c>
      <c r="E41" s="103">
        <v>0</v>
      </c>
      <c r="F41" s="103">
        <v>0</v>
      </c>
      <c r="G41" s="103">
        <v>0</v>
      </c>
      <c r="H41" s="48">
        <f t="shared" si="0"/>
        <v>0</v>
      </c>
    </row>
    <row r="42" spans="1:8">
      <c r="A42" s="15"/>
      <c r="B42" s="16" t="s">
        <v>4</v>
      </c>
      <c r="C42" s="11"/>
      <c r="D42" s="53">
        <v>9</v>
      </c>
      <c r="E42" s="103">
        <v>0</v>
      </c>
      <c r="F42" s="103">
        <v>0</v>
      </c>
      <c r="G42" s="103">
        <v>0</v>
      </c>
      <c r="H42" s="48">
        <f t="shared" si="0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03">
        <v>0</v>
      </c>
      <c r="F43" s="103">
        <v>0</v>
      </c>
      <c r="G43" s="103">
        <v>0</v>
      </c>
      <c r="H43" s="48">
        <f t="shared" si="0"/>
        <v>0</v>
      </c>
    </row>
    <row r="44" spans="1:8">
      <c r="A44" s="15"/>
      <c r="B44" s="16" t="s">
        <v>4</v>
      </c>
      <c r="C44" s="11"/>
      <c r="D44" s="53">
        <v>7</v>
      </c>
      <c r="E44" s="103">
        <v>0</v>
      </c>
      <c r="F44" s="103">
        <v>0</v>
      </c>
      <c r="G44" s="103">
        <v>0</v>
      </c>
      <c r="H44" s="48">
        <f t="shared" si="0"/>
        <v>0</v>
      </c>
    </row>
    <row r="45" spans="1:8">
      <c r="A45" s="15"/>
      <c r="B45" s="16" t="s">
        <v>1</v>
      </c>
      <c r="C45" s="11"/>
      <c r="D45" s="53">
        <v>6</v>
      </c>
      <c r="E45" s="103">
        <v>0</v>
      </c>
      <c r="F45" s="103">
        <v>0</v>
      </c>
      <c r="G45" s="103">
        <v>0</v>
      </c>
      <c r="H45" s="48">
        <f t="shared" si="0"/>
        <v>0</v>
      </c>
    </row>
    <row r="46" spans="1:8">
      <c r="A46" s="15"/>
      <c r="B46" s="16" t="s">
        <v>12</v>
      </c>
      <c r="C46" s="52"/>
      <c r="D46" s="53">
        <v>5</v>
      </c>
      <c r="E46" s="103">
        <v>0</v>
      </c>
      <c r="F46" s="103">
        <v>0</v>
      </c>
      <c r="G46" s="103">
        <v>0</v>
      </c>
      <c r="H46" s="48">
        <f t="shared" si="0"/>
        <v>0</v>
      </c>
    </row>
    <row r="47" spans="1:8">
      <c r="A47" s="15"/>
      <c r="B47" s="16"/>
      <c r="C47" s="11"/>
      <c r="D47" s="53">
        <v>4</v>
      </c>
      <c r="E47" s="103">
        <v>0</v>
      </c>
      <c r="F47" s="103">
        <v>0</v>
      </c>
      <c r="G47" s="103">
        <v>0</v>
      </c>
      <c r="H47" s="48">
        <f t="shared" si="0"/>
        <v>0</v>
      </c>
    </row>
    <row r="48" spans="1:8">
      <c r="A48" s="15"/>
      <c r="B48" s="16"/>
      <c r="C48" s="11" t="s">
        <v>1</v>
      </c>
      <c r="D48" s="53">
        <v>3</v>
      </c>
      <c r="E48" s="103">
        <v>0</v>
      </c>
      <c r="F48" s="103">
        <v>0</v>
      </c>
      <c r="G48" s="103">
        <v>0</v>
      </c>
      <c r="H48" s="48">
        <f t="shared" si="0"/>
        <v>0</v>
      </c>
    </row>
    <row r="49" spans="1:8">
      <c r="A49" s="15"/>
      <c r="B49" s="16"/>
      <c r="C49" s="11"/>
      <c r="D49" s="53">
        <v>2</v>
      </c>
      <c r="E49" s="103">
        <v>0</v>
      </c>
      <c r="F49" s="103">
        <v>0</v>
      </c>
      <c r="G49" s="103">
        <v>0</v>
      </c>
      <c r="H49" s="48">
        <f t="shared" si="0"/>
        <v>0</v>
      </c>
    </row>
    <row r="50" spans="1:8">
      <c r="A50" s="15"/>
      <c r="B50" s="10"/>
      <c r="C50" s="11"/>
      <c r="D50" s="52">
        <v>1</v>
      </c>
      <c r="E50" s="103">
        <v>0</v>
      </c>
      <c r="F50" s="103">
        <v>0</v>
      </c>
      <c r="G50" s="103">
        <v>0</v>
      </c>
      <c r="H50" s="48">
        <f t="shared" si="0"/>
        <v>0</v>
      </c>
    </row>
    <row r="51" spans="1:8" ht="12.75" customHeight="1">
      <c r="B51" s="290" t="s">
        <v>16</v>
      </c>
      <c r="C51" s="290"/>
      <c r="D51" s="290"/>
      <c r="E51" s="48">
        <f>SUM(E38:E50)</f>
        <v>2</v>
      </c>
      <c r="F51" s="48">
        <f>SUM(F38:F50)</f>
        <v>0</v>
      </c>
      <c r="G51" s="48">
        <f>SUM(G38:G50)</f>
        <v>0</v>
      </c>
      <c r="H51" s="48">
        <f>SUM(H38:H50)</f>
        <v>2</v>
      </c>
    </row>
    <row r="52" spans="1:8" ht="12.75" customHeight="1">
      <c r="B52" s="284" t="s">
        <v>17</v>
      </c>
      <c r="C52" s="284"/>
      <c r="D52" s="284"/>
      <c r="E52" s="50">
        <f>+E23+E37+E51</f>
        <v>711</v>
      </c>
      <c r="F52" s="50">
        <f>+F23+F37+F51</f>
        <v>1</v>
      </c>
      <c r="G52" s="50">
        <f>+G23+G37+G51</f>
        <v>27</v>
      </c>
      <c r="H52" s="50">
        <f>+H23+H37+H51</f>
        <v>739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E38" sqref="E38:H5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57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36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189">
        <v>573</v>
      </c>
      <c r="F10" s="190">
        <v>18</v>
      </c>
      <c r="G10" s="189"/>
      <c r="H10" s="191">
        <v>591</v>
      </c>
    </row>
    <row r="11" spans="1:8">
      <c r="A11" s="15"/>
      <c r="B11" s="16" t="s">
        <v>1</v>
      </c>
      <c r="C11" s="9" t="s">
        <v>0</v>
      </c>
      <c r="D11" s="53">
        <v>12</v>
      </c>
      <c r="E11" s="189">
        <v>21</v>
      </c>
      <c r="F11" s="189">
        <v>2</v>
      </c>
      <c r="G11" s="189"/>
      <c r="H11" s="191">
        <v>23</v>
      </c>
    </row>
    <row r="12" spans="1:8">
      <c r="A12" s="15"/>
      <c r="B12" s="16" t="s">
        <v>2</v>
      </c>
      <c r="C12" s="9"/>
      <c r="D12" s="53">
        <v>11</v>
      </c>
      <c r="E12" s="189">
        <v>22</v>
      </c>
      <c r="F12" s="190">
        <v>1</v>
      </c>
      <c r="G12" s="189"/>
      <c r="H12" s="191">
        <v>23</v>
      </c>
    </row>
    <row r="13" spans="1:8">
      <c r="A13" s="15"/>
      <c r="B13" s="16" t="s">
        <v>1</v>
      </c>
      <c r="C13" s="54"/>
      <c r="D13" s="53">
        <v>10</v>
      </c>
      <c r="E13" s="189">
        <v>37</v>
      </c>
      <c r="F13" s="189">
        <v>1</v>
      </c>
      <c r="G13" s="189"/>
      <c r="H13" s="191">
        <v>38</v>
      </c>
    </row>
    <row r="14" spans="1:8">
      <c r="A14" s="15"/>
      <c r="B14" s="16" t="s">
        <v>3</v>
      </c>
      <c r="C14" s="9"/>
      <c r="D14" s="53">
        <v>9</v>
      </c>
      <c r="E14" s="189">
        <v>77</v>
      </c>
      <c r="F14" s="190">
        <v>3</v>
      </c>
      <c r="G14" s="189"/>
      <c r="H14" s="191">
        <v>80</v>
      </c>
    </row>
    <row r="15" spans="1:8">
      <c r="A15" s="15"/>
      <c r="B15" s="16" t="s">
        <v>4</v>
      </c>
      <c r="C15" s="9" t="s">
        <v>5</v>
      </c>
      <c r="D15" s="53">
        <v>8</v>
      </c>
      <c r="E15" s="189">
        <v>59</v>
      </c>
      <c r="F15" s="189">
        <v>6</v>
      </c>
      <c r="G15" s="189"/>
      <c r="H15" s="191">
        <v>65</v>
      </c>
    </row>
    <row r="16" spans="1:8">
      <c r="A16" s="15"/>
      <c r="B16" s="16" t="s">
        <v>6</v>
      </c>
      <c r="C16" s="9"/>
      <c r="D16" s="53">
        <v>7</v>
      </c>
      <c r="E16" s="189">
        <v>73</v>
      </c>
      <c r="F16" s="190">
        <v>10</v>
      </c>
      <c r="G16" s="189"/>
      <c r="H16" s="191">
        <v>83</v>
      </c>
    </row>
    <row r="17" spans="1:8">
      <c r="A17" s="15"/>
      <c r="B17" s="16" t="s">
        <v>7</v>
      </c>
      <c r="C17" s="9"/>
      <c r="D17" s="53">
        <v>6</v>
      </c>
      <c r="E17" s="189">
        <v>39</v>
      </c>
      <c r="F17" s="189">
        <v>6</v>
      </c>
      <c r="G17" s="189"/>
      <c r="H17" s="191">
        <v>45</v>
      </c>
    </row>
    <row r="18" spans="1:8">
      <c r="A18" s="15"/>
      <c r="B18" s="16" t="s">
        <v>1</v>
      </c>
      <c r="C18" s="54"/>
      <c r="D18" s="53">
        <v>5</v>
      </c>
      <c r="E18" s="189">
        <v>66</v>
      </c>
      <c r="F18" s="190">
        <v>4</v>
      </c>
      <c r="G18" s="189"/>
      <c r="H18" s="191">
        <v>70</v>
      </c>
    </row>
    <row r="19" spans="1:8">
      <c r="A19" s="15"/>
      <c r="B19" s="16"/>
      <c r="C19" s="9"/>
      <c r="D19" s="53">
        <v>4</v>
      </c>
      <c r="E19" s="189">
        <v>28</v>
      </c>
      <c r="F19" s="189">
        <v>3</v>
      </c>
      <c r="G19" s="189"/>
      <c r="H19" s="191">
        <v>31</v>
      </c>
    </row>
    <row r="20" spans="1:8">
      <c r="A20" s="15"/>
      <c r="B20" s="16"/>
      <c r="C20" s="9" t="s">
        <v>1</v>
      </c>
      <c r="D20" s="53">
        <v>3</v>
      </c>
      <c r="E20" s="189">
        <v>33</v>
      </c>
      <c r="F20" s="190">
        <v>2</v>
      </c>
      <c r="G20" s="189"/>
      <c r="H20" s="191">
        <v>35</v>
      </c>
    </row>
    <row r="21" spans="1:8">
      <c r="A21" s="15"/>
      <c r="B21" s="16"/>
      <c r="C21" s="9"/>
      <c r="D21" s="53">
        <v>2</v>
      </c>
      <c r="E21" s="189">
        <v>14</v>
      </c>
      <c r="F21" s="189">
        <v>5</v>
      </c>
      <c r="G21" s="189"/>
      <c r="H21" s="191">
        <v>19</v>
      </c>
    </row>
    <row r="22" spans="1:8">
      <c r="A22" s="15"/>
      <c r="B22" s="10"/>
      <c r="C22" s="17"/>
      <c r="D22" s="52">
        <v>1</v>
      </c>
      <c r="E22" s="189">
        <v>14</v>
      </c>
      <c r="F22" s="192"/>
      <c r="G22" s="189"/>
      <c r="H22" s="191">
        <v>14</v>
      </c>
    </row>
    <row r="23" spans="1:8" ht="12.75" customHeight="1">
      <c r="A23" s="15"/>
      <c r="B23" s="287" t="s">
        <v>14</v>
      </c>
      <c r="C23" s="288"/>
      <c r="D23" s="289"/>
      <c r="E23" s="193">
        <v>1056</v>
      </c>
      <c r="F23" s="193">
        <v>61</v>
      </c>
      <c r="G23" s="193">
        <v>0</v>
      </c>
      <c r="H23" s="193">
        <v>1117</v>
      </c>
    </row>
    <row r="24" spans="1:8">
      <c r="A24" s="15"/>
      <c r="B24" s="52"/>
      <c r="C24" s="55"/>
      <c r="D24" s="53">
        <v>13</v>
      </c>
      <c r="E24" s="189">
        <v>1070</v>
      </c>
      <c r="F24" s="190">
        <v>37</v>
      </c>
      <c r="G24" s="194">
        <v>4</v>
      </c>
      <c r="H24" s="191">
        <v>1111</v>
      </c>
    </row>
    <row r="25" spans="1:8">
      <c r="A25" s="15"/>
      <c r="B25" s="16"/>
      <c r="C25" s="11" t="s">
        <v>0</v>
      </c>
      <c r="D25" s="53">
        <v>12</v>
      </c>
      <c r="E25" s="189">
        <v>37</v>
      </c>
      <c r="F25" s="189">
        <v>3</v>
      </c>
      <c r="G25" s="194"/>
      <c r="H25" s="191">
        <v>40</v>
      </c>
    </row>
    <row r="26" spans="1:8">
      <c r="A26" s="15"/>
      <c r="B26" s="16" t="s">
        <v>7</v>
      </c>
      <c r="C26" s="11"/>
      <c r="D26" s="53">
        <v>11</v>
      </c>
      <c r="E26" s="189">
        <v>41</v>
      </c>
      <c r="F26" s="190">
        <v>3</v>
      </c>
      <c r="G26" s="194"/>
      <c r="H26" s="191">
        <v>44</v>
      </c>
    </row>
    <row r="27" spans="1:8">
      <c r="A27" s="15"/>
      <c r="B27" s="16" t="s">
        <v>8</v>
      </c>
      <c r="C27" s="55"/>
      <c r="D27" s="53">
        <v>10</v>
      </c>
      <c r="E27" s="189">
        <v>36</v>
      </c>
      <c r="F27" s="189"/>
      <c r="G27" s="194">
        <v>1</v>
      </c>
      <c r="H27" s="191">
        <v>37</v>
      </c>
    </row>
    <row r="28" spans="1:8">
      <c r="A28" s="15"/>
      <c r="B28" s="16" t="s">
        <v>0</v>
      </c>
      <c r="C28" s="11"/>
      <c r="D28" s="53">
        <v>9</v>
      </c>
      <c r="E28" s="189">
        <v>91</v>
      </c>
      <c r="F28" s="190">
        <v>5</v>
      </c>
      <c r="G28" s="194"/>
      <c r="H28" s="191">
        <v>96</v>
      </c>
    </row>
    <row r="29" spans="1:8">
      <c r="A29" s="15"/>
      <c r="B29" s="16" t="s">
        <v>2</v>
      </c>
      <c r="C29" s="11" t="s">
        <v>5</v>
      </c>
      <c r="D29" s="53">
        <v>8</v>
      </c>
      <c r="E29" s="189">
        <v>134</v>
      </c>
      <c r="F29" s="189">
        <v>7</v>
      </c>
      <c r="G29" s="194"/>
      <c r="H29" s="191">
        <v>141</v>
      </c>
    </row>
    <row r="30" spans="1:8">
      <c r="A30" s="15"/>
      <c r="B30" s="16" t="s">
        <v>4</v>
      </c>
      <c r="C30" s="11"/>
      <c r="D30" s="53">
        <v>7</v>
      </c>
      <c r="E30" s="189">
        <v>85</v>
      </c>
      <c r="F30" s="190">
        <v>6</v>
      </c>
      <c r="G30" s="194"/>
      <c r="H30" s="191">
        <v>91</v>
      </c>
    </row>
    <row r="31" spans="1:8">
      <c r="A31" s="15"/>
      <c r="B31" s="16" t="s">
        <v>0</v>
      </c>
      <c r="C31" s="11"/>
      <c r="D31" s="53">
        <v>6</v>
      </c>
      <c r="E31" s="189">
        <v>54</v>
      </c>
      <c r="F31" s="189">
        <v>5</v>
      </c>
      <c r="G31" s="194"/>
      <c r="H31" s="191">
        <v>59</v>
      </c>
    </row>
    <row r="32" spans="1:8">
      <c r="A32" s="15"/>
      <c r="B32" s="16" t="s">
        <v>9</v>
      </c>
      <c r="C32" s="55"/>
      <c r="D32" s="53">
        <v>5</v>
      </c>
      <c r="E32" s="189">
        <v>117</v>
      </c>
      <c r="F32" s="190">
        <v>11</v>
      </c>
      <c r="G32" s="194"/>
      <c r="H32" s="191">
        <v>128</v>
      </c>
    </row>
    <row r="33" spans="1:8">
      <c r="A33" s="15"/>
      <c r="B33" s="16"/>
      <c r="C33" s="11"/>
      <c r="D33" s="53">
        <v>4</v>
      </c>
      <c r="E33" s="189">
        <v>103</v>
      </c>
      <c r="F33" s="189">
        <v>6</v>
      </c>
      <c r="G33" s="194"/>
      <c r="H33" s="191">
        <v>109</v>
      </c>
    </row>
    <row r="34" spans="1:8">
      <c r="A34" s="15"/>
      <c r="B34" s="16"/>
      <c r="C34" s="11" t="s">
        <v>1</v>
      </c>
      <c r="D34" s="53">
        <v>3</v>
      </c>
      <c r="E34" s="189">
        <v>59</v>
      </c>
      <c r="F34" s="190">
        <v>5</v>
      </c>
      <c r="G34" s="194"/>
      <c r="H34" s="191">
        <v>64</v>
      </c>
    </row>
    <row r="35" spans="1:8">
      <c r="A35" s="15"/>
      <c r="B35" s="16"/>
      <c r="C35" s="11"/>
      <c r="D35" s="53">
        <v>2</v>
      </c>
      <c r="E35" s="189">
        <v>32</v>
      </c>
      <c r="F35" s="189">
        <v>3</v>
      </c>
      <c r="G35" s="194"/>
      <c r="H35" s="191">
        <v>35</v>
      </c>
    </row>
    <row r="36" spans="1:8">
      <c r="A36" s="15"/>
      <c r="B36" s="10"/>
      <c r="C36" s="18"/>
      <c r="D36" s="52">
        <v>1</v>
      </c>
      <c r="E36" s="189">
        <v>24</v>
      </c>
      <c r="F36" s="192"/>
      <c r="G36" s="194"/>
      <c r="H36" s="191">
        <v>24</v>
      </c>
    </row>
    <row r="37" spans="1:8" ht="12.75" customHeight="1">
      <c r="A37" s="15"/>
      <c r="B37" s="287" t="s">
        <v>15</v>
      </c>
      <c r="C37" s="288"/>
      <c r="D37" s="289"/>
      <c r="E37" s="193">
        <v>1883</v>
      </c>
      <c r="F37" s="193">
        <v>91</v>
      </c>
      <c r="G37" s="193">
        <v>5</v>
      </c>
      <c r="H37" s="193">
        <v>1979</v>
      </c>
    </row>
    <row r="38" spans="1:8">
      <c r="A38" s="15"/>
      <c r="B38" s="52"/>
      <c r="C38" s="52"/>
      <c r="D38" s="53">
        <v>13</v>
      </c>
      <c r="E38" s="195">
        <v>3</v>
      </c>
      <c r="F38" s="195"/>
      <c r="G38" s="199"/>
      <c r="H38" s="196">
        <v>3</v>
      </c>
    </row>
    <row r="39" spans="1:8">
      <c r="A39" s="15"/>
      <c r="B39" s="16" t="s">
        <v>1</v>
      </c>
      <c r="C39" s="11" t="s">
        <v>0</v>
      </c>
      <c r="D39" s="53">
        <v>12</v>
      </c>
      <c r="E39" s="195"/>
      <c r="F39" s="195"/>
      <c r="G39" s="199"/>
      <c r="H39" s="196">
        <v>0</v>
      </c>
    </row>
    <row r="40" spans="1:8">
      <c r="A40" s="15"/>
      <c r="B40" s="16" t="s">
        <v>10</v>
      </c>
      <c r="C40" s="10"/>
      <c r="D40" s="53">
        <v>11</v>
      </c>
      <c r="E40" s="195"/>
      <c r="F40" s="195"/>
      <c r="G40" s="199"/>
      <c r="H40" s="196">
        <v>0</v>
      </c>
    </row>
    <row r="41" spans="1:8">
      <c r="A41" s="15"/>
      <c r="B41" s="16" t="s">
        <v>11</v>
      </c>
      <c r="C41" s="11"/>
      <c r="D41" s="53">
        <v>10</v>
      </c>
      <c r="E41" s="195"/>
      <c r="F41" s="195"/>
      <c r="G41" s="199"/>
      <c r="H41" s="196">
        <v>0</v>
      </c>
    </row>
    <row r="42" spans="1:8">
      <c r="A42" s="15"/>
      <c r="B42" s="16" t="s">
        <v>4</v>
      </c>
      <c r="C42" s="11"/>
      <c r="D42" s="53">
        <v>9</v>
      </c>
      <c r="E42" s="195"/>
      <c r="F42" s="195"/>
      <c r="G42" s="199"/>
      <c r="H42" s="196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95"/>
      <c r="F43" s="195"/>
      <c r="G43" s="199"/>
      <c r="H43" s="196">
        <v>0</v>
      </c>
    </row>
    <row r="44" spans="1:8">
      <c r="A44" s="15"/>
      <c r="B44" s="16" t="s">
        <v>4</v>
      </c>
      <c r="C44" s="11"/>
      <c r="D44" s="53">
        <v>7</v>
      </c>
      <c r="E44" s="195"/>
      <c r="F44" s="195"/>
      <c r="G44" s="199"/>
      <c r="H44" s="196">
        <v>0</v>
      </c>
    </row>
    <row r="45" spans="1:8">
      <c r="A45" s="15"/>
      <c r="B45" s="16" t="s">
        <v>1</v>
      </c>
      <c r="C45" s="11"/>
      <c r="D45" s="53">
        <v>6</v>
      </c>
      <c r="E45" s="195"/>
      <c r="F45" s="195"/>
      <c r="G45" s="199"/>
      <c r="H45" s="196">
        <v>0</v>
      </c>
    </row>
    <row r="46" spans="1:8">
      <c r="A46" s="15"/>
      <c r="B46" s="16" t="s">
        <v>12</v>
      </c>
      <c r="C46" s="52"/>
      <c r="D46" s="53">
        <v>5</v>
      </c>
      <c r="E46" s="195"/>
      <c r="F46" s="195"/>
      <c r="G46" s="199"/>
      <c r="H46" s="196">
        <v>0</v>
      </c>
    </row>
    <row r="47" spans="1:8">
      <c r="A47" s="15"/>
      <c r="B47" s="16"/>
      <c r="C47" s="11"/>
      <c r="D47" s="53">
        <v>4</v>
      </c>
      <c r="E47" s="195"/>
      <c r="F47" s="195"/>
      <c r="G47" s="199"/>
      <c r="H47" s="196">
        <v>0</v>
      </c>
    </row>
    <row r="48" spans="1:8">
      <c r="A48" s="15"/>
      <c r="B48" s="16"/>
      <c r="C48" s="11" t="s">
        <v>1</v>
      </c>
      <c r="D48" s="53">
        <v>3</v>
      </c>
      <c r="E48" s="195"/>
      <c r="F48" s="195"/>
      <c r="G48" s="199"/>
      <c r="H48" s="196">
        <v>0</v>
      </c>
    </row>
    <row r="49" spans="1:8">
      <c r="A49" s="15"/>
      <c r="B49" s="16"/>
      <c r="C49" s="11"/>
      <c r="D49" s="53">
        <v>2</v>
      </c>
      <c r="E49" s="195"/>
      <c r="F49" s="195"/>
      <c r="G49" s="199"/>
      <c r="H49" s="196">
        <v>0</v>
      </c>
    </row>
    <row r="50" spans="1:8">
      <c r="A50" s="15"/>
      <c r="B50" s="10"/>
      <c r="C50" s="11"/>
      <c r="D50" s="52">
        <v>1</v>
      </c>
      <c r="E50" s="195"/>
      <c r="F50" s="195"/>
      <c r="G50" s="197"/>
      <c r="H50" s="196">
        <v>0</v>
      </c>
    </row>
    <row r="51" spans="1:8" ht="12.75" customHeight="1">
      <c r="B51" s="290" t="s">
        <v>16</v>
      </c>
      <c r="C51" s="290"/>
      <c r="D51" s="290"/>
      <c r="E51" s="198">
        <v>3</v>
      </c>
      <c r="F51" s="198">
        <v>0</v>
      </c>
      <c r="G51" s="198">
        <v>0</v>
      </c>
      <c r="H51" s="198">
        <v>3</v>
      </c>
    </row>
    <row r="52" spans="1:8" ht="12.75" customHeight="1">
      <c r="B52" s="284" t="s">
        <v>17</v>
      </c>
      <c r="C52" s="284"/>
      <c r="D52" s="284"/>
      <c r="E52" s="200">
        <v>2942</v>
      </c>
      <c r="F52" s="200">
        <v>152</v>
      </c>
      <c r="G52" s="200">
        <v>5</v>
      </c>
      <c r="H52" s="200">
        <v>3099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Q46" sqref="Q46:R4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58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59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97" t="s">
        <v>30</v>
      </c>
      <c r="C8" s="297"/>
      <c r="D8" s="297"/>
      <c r="E8" s="297" t="s">
        <v>18</v>
      </c>
      <c r="F8" s="297"/>
      <c r="G8" s="297"/>
      <c r="H8" s="297"/>
    </row>
    <row r="9" spans="1:8" ht="24">
      <c r="B9" s="297"/>
      <c r="C9" s="297"/>
      <c r="D9" s="297"/>
      <c r="E9" s="73" t="s">
        <v>19</v>
      </c>
      <c r="F9" s="73" t="s">
        <v>26</v>
      </c>
      <c r="G9" s="73" t="s">
        <v>20</v>
      </c>
      <c r="H9" s="73" t="s">
        <v>13</v>
      </c>
    </row>
    <row r="10" spans="1:8">
      <c r="A10" s="15"/>
      <c r="B10" s="74"/>
      <c r="C10" s="75"/>
      <c r="D10" s="76">
        <v>13</v>
      </c>
      <c r="E10" s="203">
        <v>87</v>
      </c>
      <c r="F10" s="203">
        <v>5</v>
      </c>
      <c r="G10" s="203">
        <v>1</v>
      </c>
      <c r="H10" s="202">
        <v>93</v>
      </c>
    </row>
    <row r="11" spans="1:8">
      <c r="A11" s="15"/>
      <c r="B11" s="78" t="s">
        <v>1</v>
      </c>
      <c r="C11" s="75" t="s">
        <v>0</v>
      </c>
      <c r="D11" s="76">
        <v>12</v>
      </c>
      <c r="E11" s="203">
        <v>5</v>
      </c>
      <c r="F11" s="203">
        <v>1</v>
      </c>
      <c r="G11" s="203">
        <v>0</v>
      </c>
      <c r="H11" s="202">
        <v>6</v>
      </c>
    </row>
    <row r="12" spans="1:8">
      <c r="A12" s="15"/>
      <c r="B12" s="78" t="s">
        <v>2</v>
      </c>
      <c r="C12" s="75"/>
      <c r="D12" s="76">
        <v>11</v>
      </c>
      <c r="E12" s="203">
        <v>3</v>
      </c>
      <c r="F12" s="203">
        <v>0</v>
      </c>
      <c r="G12" s="203">
        <v>0</v>
      </c>
      <c r="H12" s="202">
        <v>3</v>
      </c>
    </row>
    <row r="13" spans="1:8">
      <c r="A13" s="15"/>
      <c r="B13" s="78" t="s">
        <v>1</v>
      </c>
      <c r="C13" s="79"/>
      <c r="D13" s="76">
        <v>10</v>
      </c>
      <c r="E13" s="203">
        <v>21</v>
      </c>
      <c r="F13" s="203">
        <v>2</v>
      </c>
      <c r="G13" s="203">
        <v>0</v>
      </c>
      <c r="H13" s="202">
        <v>23</v>
      </c>
    </row>
    <row r="14" spans="1:8">
      <c r="A14" s="15"/>
      <c r="B14" s="78" t="s">
        <v>3</v>
      </c>
      <c r="C14" s="75"/>
      <c r="D14" s="76">
        <v>9</v>
      </c>
      <c r="E14" s="203">
        <v>18</v>
      </c>
      <c r="F14" s="203">
        <v>2</v>
      </c>
      <c r="G14" s="203">
        <v>1</v>
      </c>
      <c r="H14" s="202">
        <v>21</v>
      </c>
    </row>
    <row r="15" spans="1:8">
      <c r="A15" s="15"/>
      <c r="B15" s="78" t="s">
        <v>4</v>
      </c>
      <c r="C15" s="75" t="s">
        <v>5</v>
      </c>
      <c r="D15" s="76">
        <v>8</v>
      </c>
      <c r="E15" s="203">
        <v>3</v>
      </c>
      <c r="F15" s="203">
        <v>0</v>
      </c>
      <c r="G15" s="203">
        <v>0</v>
      </c>
      <c r="H15" s="202">
        <v>3</v>
      </c>
    </row>
    <row r="16" spans="1:8">
      <c r="A16" s="15"/>
      <c r="B16" s="78" t="s">
        <v>6</v>
      </c>
      <c r="C16" s="75"/>
      <c r="D16" s="76">
        <v>7</v>
      </c>
      <c r="E16" s="203">
        <v>11</v>
      </c>
      <c r="F16" s="203">
        <v>3</v>
      </c>
      <c r="G16" s="203">
        <v>0</v>
      </c>
      <c r="H16" s="202">
        <v>14</v>
      </c>
    </row>
    <row r="17" spans="1:8">
      <c r="A17" s="15"/>
      <c r="B17" s="78" t="s">
        <v>7</v>
      </c>
      <c r="C17" s="75"/>
      <c r="D17" s="76">
        <v>6</v>
      </c>
      <c r="E17" s="203">
        <v>8</v>
      </c>
      <c r="F17" s="203">
        <v>1</v>
      </c>
      <c r="G17" s="203">
        <v>0</v>
      </c>
      <c r="H17" s="202">
        <v>9</v>
      </c>
    </row>
    <row r="18" spans="1:8">
      <c r="A18" s="15"/>
      <c r="B18" s="78" t="s">
        <v>1</v>
      </c>
      <c r="C18" s="79"/>
      <c r="D18" s="76">
        <v>5</v>
      </c>
      <c r="E18" s="203">
        <v>15</v>
      </c>
      <c r="F18" s="203">
        <v>4</v>
      </c>
      <c r="G18" s="203">
        <v>0</v>
      </c>
      <c r="H18" s="202">
        <v>19</v>
      </c>
    </row>
    <row r="19" spans="1:8">
      <c r="A19" s="15"/>
      <c r="B19" s="78"/>
      <c r="C19" s="75"/>
      <c r="D19" s="76">
        <v>4</v>
      </c>
      <c r="E19" s="203">
        <v>5</v>
      </c>
      <c r="F19" s="203">
        <v>3</v>
      </c>
      <c r="G19" s="203">
        <v>0</v>
      </c>
      <c r="H19" s="202">
        <v>8</v>
      </c>
    </row>
    <row r="20" spans="1:8">
      <c r="A20" s="15"/>
      <c r="B20" s="78"/>
      <c r="C20" s="75" t="s">
        <v>1</v>
      </c>
      <c r="D20" s="76">
        <v>3</v>
      </c>
      <c r="E20" s="203">
        <v>7</v>
      </c>
      <c r="F20" s="203">
        <v>1</v>
      </c>
      <c r="G20" s="203">
        <v>0</v>
      </c>
      <c r="H20" s="202">
        <v>8</v>
      </c>
    </row>
    <row r="21" spans="1:8">
      <c r="A21" s="15"/>
      <c r="B21" s="78"/>
      <c r="C21" s="75"/>
      <c r="D21" s="76">
        <v>2</v>
      </c>
      <c r="E21" s="203">
        <v>5</v>
      </c>
      <c r="F21" s="203">
        <v>2</v>
      </c>
      <c r="G21" s="203">
        <v>0</v>
      </c>
      <c r="H21" s="202">
        <v>7</v>
      </c>
    </row>
    <row r="22" spans="1:8">
      <c r="A22" s="15"/>
      <c r="B22" s="80"/>
      <c r="C22" s="81"/>
      <c r="D22" s="74">
        <v>1</v>
      </c>
      <c r="E22" s="203">
        <v>0</v>
      </c>
      <c r="F22" s="203">
        <v>1</v>
      </c>
      <c r="G22" s="203">
        <v>0</v>
      </c>
      <c r="H22" s="202">
        <v>1</v>
      </c>
    </row>
    <row r="23" spans="1:8" ht="12.75" customHeight="1">
      <c r="A23" s="15"/>
      <c r="B23" s="298" t="s">
        <v>14</v>
      </c>
      <c r="C23" s="299"/>
      <c r="D23" s="300"/>
      <c r="E23" s="201">
        <v>188</v>
      </c>
      <c r="F23" s="201">
        <v>25</v>
      </c>
      <c r="G23" s="201">
        <v>2</v>
      </c>
      <c r="H23" s="201">
        <v>215</v>
      </c>
    </row>
    <row r="24" spans="1:8">
      <c r="A24" s="15"/>
      <c r="B24" s="74"/>
      <c r="C24" s="82"/>
      <c r="D24" s="76">
        <v>13</v>
      </c>
      <c r="E24" s="203">
        <v>199</v>
      </c>
      <c r="F24" s="203">
        <v>8</v>
      </c>
      <c r="G24" s="203">
        <v>2</v>
      </c>
      <c r="H24" s="202">
        <v>209</v>
      </c>
    </row>
    <row r="25" spans="1:8">
      <c r="A25" s="15"/>
      <c r="B25" s="78"/>
      <c r="C25" s="83" t="s">
        <v>0</v>
      </c>
      <c r="D25" s="76">
        <v>12</v>
      </c>
      <c r="E25" s="203">
        <v>4</v>
      </c>
      <c r="F25" s="203">
        <v>0</v>
      </c>
      <c r="G25" s="203">
        <v>0</v>
      </c>
      <c r="H25" s="202">
        <v>4</v>
      </c>
    </row>
    <row r="26" spans="1:8">
      <c r="A26" s="15"/>
      <c r="B26" s="78" t="s">
        <v>7</v>
      </c>
      <c r="C26" s="83"/>
      <c r="D26" s="76">
        <v>11</v>
      </c>
      <c r="E26" s="203">
        <v>2</v>
      </c>
      <c r="F26" s="203">
        <v>0</v>
      </c>
      <c r="G26" s="203">
        <v>0</v>
      </c>
      <c r="H26" s="202">
        <v>2</v>
      </c>
    </row>
    <row r="27" spans="1:8">
      <c r="A27" s="15"/>
      <c r="B27" s="78" t="s">
        <v>8</v>
      </c>
      <c r="C27" s="82"/>
      <c r="D27" s="76">
        <v>10</v>
      </c>
      <c r="E27" s="203">
        <v>9</v>
      </c>
      <c r="F27" s="203">
        <v>3</v>
      </c>
      <c r="G27" s="203">
        <v>1</v>
      </c>
      <c r="H27" s="202">
        <v>13</v>
      </c>
    </row>
    <row r="28" spans="1:8">
      <c r="A28" s="15"/>
      <c r="B28" s="78" t="s">
        <v>0</v>
      </c>
      <c r="C28" s="83"/>
      <c r="D28" s="76">
        <v>9</v>
      </c>
      <c r="E28" s="203">
        <v>5</v>
      </c>
      <c r="F28" s="203">
        <v>0</v>
      </c>
      <c r="G28" s="203">
        <v>0</v>
      </c>
      <c r="H28" s="202">
        <v>5</v>
      </c>
    </row>
    <row r="29" spans="1:8">
      <c r="A29" s="15"/>
      <c r="B29" s="78" t="s">
        <v>2</v>
      </c>
      <c r="C29" s="83" t="s">
        <v>5</v>
      </c>
      <c r="D29" s="76">
        <v>8</v>
      </c>
      <c r="E29" s="203">
        <v>7</v>
      </c>
      <c r="F29" s="203">
        <v>1</v>
      </c>
      <c r="G29" s="203">
        <v>0</v>
      </c>
      <c r="H29" s="202">
        <v>8</v>
      </c>
    </row>
    <row r="30" spans="1:8">
      <c r="A30" s="15"/>
      <c r="B30" s="78" t="s">
        <v>4</v>
      </c>
      <c r="C30" s="83"/>
      <c r="D30" s="76">
        <v>7</v>
      </c>
      <c r="E30" s="203">
        <v>8</v>
      </c>
      <c r="F30" s="203">
        <v>0</v>
      </c>
      <c r="G30" s="203">
        <v>0</v>
      </c>
      <c r="H30" s="202">
        <v>8</v>
      </c>
    </row>
    <row r="31" spans="1:8">
      <c r="A31" s="15"/>
      <c r="B31" s="78" t="s">
        <v>0</v>
      </c>
      <c r="C31" s="83"/>
      <c r="D31" s="76">
        <v>6</v>
      </c>
      <c r="E31" s="203">
        <v>6</v>
      </c>
      <c r="F31" s="203">
        <v>2</v>
      </c>
      <c r="G31" s="203">
        <v>0</v>
      </c>
      <c r="H31" s="202">
        <v>8</v>
      </c>
    </row>
    <row r="32" spans="1:8">
      <c r="A32" s="15"/>
      <c r="B32" s="78" t="s">
        <v>9</v>
      </c>
      <c r="C32" s="82"/>
      <c r="D32" s="76">
        <v>5</v>
      </c>
      <c r="E32" s="203">
        <v>20</v>
      </c>
      <c r="F32" s="203">
        <v>2</v>
      </c>
      <c r="G32" s="203">
        <v>0</v>
      </c>
      <c r="H32" s="202">
        <v>22</v>
      </c>
    </row>
    <row r="33" spans="1:8">
      <c r="A33" s="15"/>
      <c r="B33" s="78"/>
      <c r="C33" s="83"/>
      <c r="D33" s="76">
        <v>4</v>
      </c>
      <c r="E33" s="203">
        <v>7</v>
      </c>
      <c r="F33" s="203">
        <v>1</v>
      </c>
      <c r="G33" s="203">
        <v>0</v>
      </c>
      <c r="H33" s="202">
        <v>8</v>
      </c>
    </row>
    <row r="34" spans="1:8">
      <c r="A34" s="15"/>
      <c r="B34" s="78"/>
      <c r="C34" s="83" t="s">
        <v>1</v>
      </c>
      <c r="D34" s="76">
        <v>3</v>
      </c>
      <c r="E34" s="203">
        <v>16</v>
      </c>
      <c r="F34" s="203">
        <v>1</v>
      </c>
      <c r="G34" s="203">
        <v>0</v>
      </c>
      <c r="H34" s="202">
        <v>17</v>
      </c>
    </row>
    <row r="35" spans="1:8">
      <c r="A35" s="15"/>
      <c r="B35" s="78"/>
      <c r="C35" s="83"/>
      <c r="D35" s="76">
        <v>2</v>
      </c>
      <c r="E35" s="203">
        <v>6</v>
      </c>
      <c r="F35" s="203">
        <v>0</v>
      </c>
      <c r="G35" s="203">
        <v>0</v>
      </c>
      <c r="H35" s="202">
        <v>6</v>
      </c>
    </row>
    <row r="36" spans="1:8">
      <c r="A36" s="15"/>
      <c r="B36" s="80"/>
      <c r="C36" s="84"/>
      <c r="D36" s="74">
        <v>1</v>
      </c>
      <c r="E36" s="203">
        <v>8</v>
      </c>
      <c r="F36" s="203">
        <v>0</v>
      </c>
      <c r="G36" s="203">
        <v>0</v>
      </c>
      <c r="H36" s="202">
        <v>8</v>
      </c>
    </row>
    <row r="37" spans="1:8" ht="12.75" customHeight="1">
      <c r="A37" s="15"/>
      <c r="B37" s="298" t="s">
        <v>15</v>
      </c>
      <c r="C37" s="299"/>
      <c r="D37" s="300"/>
      <c r="E37" s="201">
        <v>297</v>
      </c>
      <c r="F37" s="201">
        <v>18</v>
      </c>
      <c r="G37" s="201">
        <v>3</v>
      </c>
      <c r="H37" s="201">
        <v>318</v>
      </c>
    </row>
    <row r="38" spans="1:8">
      <c r="A38" s="15"/>
      <c r="B38" s="74"/>
      <c r="C38" s="74"/>
      <c r="D38" s="76">
        <v>13</v>
      </c>
      <c r="E38" s="101">
        <v>0</v>
      </c>
      <c r="F38" s="101">
        <v>0</v>
      </c>
      <c r="G38" s="101">
        <v>0</v>
      </c>
      <c r="H38" s="77">
        <f t="shared" ref="H38:H50" si="0">E38+F38+G38</f>
        <v>0</v>
      </c>
    </row>
    <row r="39" spans="1:8">
      <c r="A39" s="15"/>
      <c r="B39" s="78" t="s">
        <v>1</v>
      </c>
      <c r="C39" s="83" t="s">
        <v>0</v>
      </c>
      <c r="D39" s="76">
        <v>12</v>
      </c>
      <c r="E39" s="101">
        <v>0</v>
      </c>
      <c r="F39" s="101">
        <v>0</v>
      </c>
      <c r="G39" s="101">
        <v>0</v>
      </c>
      <c r="H39" s="77">
        <f t="shared" si="0"/>
        <v>0</v>
      </c>
    </row>
    <row r="40" spans="1:8">
      <c r="A40" s="15"/>
      <c r="B40" s="78" t="s">
        <v>10</v>
      </c>
      <c r="C40" s="80"/>
      <c r="D40" s="76">
        <v>11</v>
      </c>
      <c r="E40" s="101">
        <v>0</v>
      </c>
      <c r="F40" s="101">
        <v>0</v>
      </c>
      <c r="G40" s="101">
        <v>0</v>
      </c>
      <c r="H40" s="77">
        <f t="shared" si="0"/>
        <v>0</v>
      </c>
    </row>
    <row r="41" spans="1:8">
      <c r="A41" s="15"/>
      <c r="B41" s="78" t="s">
        <v>11</v>
      </c>
      <c r="C41" s="83"/>
      <c r="D41" s="76">
        <v>10</v>
      </c>
      <c r="E41" s="101">
        <v>0</v>
      </c>
      <c r="F41" s="101">
        <v>0</v>
      </c>
      <c r="G41" s="101">
        <v>0</v>
      </c>
      <c r="H41" s="77">
        <f t="shared" si="0"/>
        <v>0</v>
      </c>
    </row>
    <row r="42" spans="1:8">
      <c r="A42" s="15"/>
      <c r="B42" s="78" t="s">
        <v>4</v>
      </c>
      <c r="C42" s="83"/>
      <c r="D42" s="76">
        <v>9</v>
      </c>
      <c r="E42" s="101">
        <v>0</v>
      </c>
      <c r="F42" s="101">
        <v>0</v>
      </c>
      <c r="G42" s="101">
        <v>0</v>
      </c>
      <c r="H42" s="77">
        <f t="shared" si="0"/>
        <v>0</v>
      </c>
    </row>
    <row r="43" spans="1:8">
      <c r="A43" s="15"/>
      <c r="B43" s="78" t="s">
        <v>3</v>
      </c>
      <c r="C43" s="83" t="s">
        <v>5</v>
      </c>
      <c r="D43" s="76">
        <v>8</v>
      </c>
      <c r="E43" s="101">
        <v>0</v>
      </c>
      <c r="F43" s="101">
        <v>0</v>
      </c>
      <c r="G43" s="101">
        <v>0</v>
      </c>
      <c r="H43" s="77">
        <f t="shared" si="0"/>
        <v>0</v>
      </c>
    </row>
    <row r="44" spans="1:8">
      <c r="A44" s="15"/>
      <c r="B44" s="78" t="s">
        <v>4</v>
      </c>
      <c r="C44" s="83"/>
      <c r="D44" s="76">
        <v>7</v>
      </c>
      <c r="E44" s="101">
        <v>0</v>
      </c>
      <c r="F44" s="101">
        <v>0</v>
      </c>
      <c r="G44" s="101">
        <v>0</v>
      </c>
      <c r="H44" s="77">
        <f t="shared" si="0"/>
        <v>0</v>
      </c>
    </row>
    <row r="45" spans="1:8">
      <c r="A45" s="15"/>
      <c r="B45" s="78" t="s">
        <v>1</v>
      </c>
      <c r="C45" s="83"/>
      <c r="D45" s="76">
        <v>6</v>
      </c>
      <c r="E45" s="101">
        <v>0</v>
      </c>
      <c r="F45" s="101">
        <v>0</v>
      </c>
      <c r="G45" s="101">
        <v>0</v>
      </c>
      <c r="H45" s="77">
        <f t="shared" si="0"/>
        <v>0</v>
      </c>
    </row>
    <row r="46" spans="1:8">
      <c r="A46" s="15"/>
      <c r="B46" s="78" t="s">
        <v>12</v>
      </c>
      <c r="C46" s="74"/>
      <c r="D46" s="76">
        <v>5</v>
      </c>
      <c r="E46" s="101">
        <v>0</v>
      </c>
      <c r="F46" s="101">
        <v>0</v>
      </c>
      <c r="G46" s="101">
        <v>0</v>
      </c>
      <c r="H46" s="77">
        <f t="shared" si="0"/>
        <v>0</v>
      </c>
    </row>
    <row r="47" spans="1:8">
      <c r="A47" s="15"/>
      <c r="B47" s="78"/>
      <c r="C47" s="83"/>
      <c r="D47" s="76">
        <v>4</v>
      </c>
      <c r="E47" s="101">
        <v>0</v>
      </c>
      <c r="F47" s="101">
        <v>0</v>
      </c>
      <c r="G47" s="101">
        <v>0</v>
      </c>
      <c r="H47" s="77">
        <f t="shared" si="0"/>
        <v>0</v>
      </c>
    </row>
    <row r="48" spans="1:8">
      <c r="A48" s="15"/>
      <c r="B48" s="78"/>
      <c r="C48" s="83" t="s">
        <v>1</v>
      </c>
      <c r="D48" s="76">
        <v>3</v>
      </c>
      <c r="E48" s="101">
        <v>0</v>
      </c>
      <c r="F48" s="101">
        <v>0</v>
      </c>
      <c r="G48" s="101">
        <v>0</v>
      </c>
      <c r="H48" s="77">
        <f t="shared" si="0"/>
        <v>0</v>
      </c>
    </row>
    <row r="49" spans="1:8">
      <c r="A49" s="15"/>
      <c r="B49" s="78"/>
      <c r="C49" s="83"/>
      <c r="D49" s="76">
        <v>2</v>
      </c>
      <c r="E49" s="101">
        <v>0</v>
      </c>
      <c r="F49" s="101">
        <v>0</v>
      </c>
      <c r="G49" s="101">
        <v>0</v>
      </c>
      <c r="H49" s="77">
        <f t="shared" si="0"/>
        <v>0</v>
      </c>
    </row>
    <row r="50" spans="1:8">
      <c r="A50" s="15"/>
      <c r="B50" s="80"/>
      <c r="C50" s="83"/>
      <c r="D50" s="74">
        <v>1</v>
      </c>
      <c r="E50" s="101">
        <v>0</v>
      </c>
      <c r="F50" s="101">
        <v>0</v>
      </c>
      <c r="G50" s="101">
        <v>0</v>
      </c>
      <c r="H50" s="77">
        <f t="shared" si="0"/>
        <v>0</v>
      </c>
    </row>
    <row r="51" spans="1:8" ht="12.75" customHeight="1">
      <c r="B51" s="301" t="s">
        <v>16</v>
      </c>
      <c r="C51" s="301"/>
      <c r="D51" s="301"/>
      <c r="E51" s="77">
        <f>SUM(E38:E50)</f>
        <v>0</v>
      </c>
      <c r="F51" s="77">
        <f>SUM(F38:F50)</f>
        <v>0</v>
      </c>
      <c r="G51" s="77">
        <f>SUM(G38:G50)</f>
        <v>0</v>
      </c>
      <c r="H51" s="77">
        <f>SUM(H38:H50)</f>
        <v>0</v>
      </c>
    </row>
    <row r="52" spans="1:8" ht="12.75" customHeight="1">
      <c r="B52" s="296" t="s">
        <v>17</v>
      </c>
      <c r="C52" s="296"/>
      <c r="D52" s="296"/>
      <c r="E52" s="85">
        <f>+E23+E37+E51</f>
        <v>485</v>
      </c>
      <c r="F52" s="85">
        <f>+F23+F37+F51</f>
        <v>43</v>
      </c>
      <c r="G52" s="85">
        <f>+G23+G37+G51</f>
        <v>5</v>
      </c>
      <c r="H52" s="85">
        <f>+H23+H37+H51</f>
        <v>533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P26" sqref="P2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60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46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205">
        <v>110</v>
      </c>
      <c r="F10" s="207">
        <v>10</v>
      </c>
      <c r="G10" s="205">
        <v>1</v>
      </c>
      <c r="H10" s="206">
        <v>121</v>
      </c>
    </row>
    <row r="11" spans="1:8">
      <c r="A11" s="15"/>
      <c r="B11" s="16" t="s">
        <v>1</v>
      </c>
      <c r="C11" s="9" t="s">
        <v>0</v>
      </c>
      <c r="D11" s="56">
        <v>12</v>
      </c>
      <c r="E11" s="205">
        <v>4</v>
      </c>
      <c r="F11" s="205"/>
      <c r="G11" s="205"/>
      <c r="H11" s="206">
        <v>4</v>
      </c>
    </row>
    <row r="12" spans="1:8">
      <c r="A12" s="15"/>
      <c r="B12" s="16" t="s">
        <v>2</v>
      </c>
      <c r="C12" s="9"/>
      <c r="D12" s="56">
        <v>11</v>
      </c>
      <c r="E12" s="205">
        <v>5</v>
      </c>
      <c r="F12" s="207"/>
      <c r="G12" s="205"/>
      <c r="H12" s="206">
        <v>5</v>
      </c>
    </row>
    <row r="13" spans="1:8">
      <c r="A13" s="15"/>
      <c r="B13" s="16" t="s">
        <v>1</v>
      </c>
      <c r="C13" s="54"/>
      <c r="D13" s="56">
        <v>10</v>
      </c>
      <c r="E13" s="205">
        <v>44</v>
      </c>
      <c r="F13" s="205">
        <v>3</v>
      </c>
      <c r="G13" s="205"/>
      <c r="H13" s="206">
        <v>47</v>
      </c>
    </row>
    <row r="14" spans="1:8">
      <c r="A14" s="15"/>
      <c r="B14" s="16" t="s">
        <v>3</v>
      </c>
      <c r="C14" s="9"/>
      <c r="D14" s="56">
        <v>9</v>
      </c>
      <c r="E14" s="205">
        <v>39</v>
      </c>
      <c r="F14" s="207">
        <v>1</v>
      </c>
      <c r="G14" s="205"/>
      <c r="H14" s="206">
        <v>40</v>
      </c>
    </row>
    <row r="15" spans="1:8">
      <c r="A15" s="15"/>
      <c r="B15" s="16" t="s">
        <v>4</v>
      </c>
      <c r="C15" s="9" t="s">
        <v>5</v>
      </c>
      <c r="D15" s="56">
        <v>8</v>
      </c>
      <c r="E15" s="205">
        <v>9</v>
      </c>
      <c r="F15" s="205">
        <v>1</v>
      </c>
      <c r="G15" s="205"/>
      <c r="H15" s="206">
        <v>10</v>
      </c>
    </row>
    <row r="16" spans="1:8">
      <c r="A16" s="15"/>
      <c r="B16" s="16" t="s">
        <v>6</v>
      </c>
      <c r="C16" s="9"/>
      <c r="D16" s="56">
        <v>7</v>
      </c>
      <c r="E16" s="205">
        <v>21</v>
      </c>
      <c r="F16" s="207">
        <v>1</v>
      </c>
      <c r="G16" s="205"/>
      <c r="H16" s="206">
        <v>22</v>
      </c>
    </row>
    <row r="17" spans="1:8">
      <c r="A17" s="15"/>
      <c r="B17" s="16" t="s">
        <v>7</v>
      </c>
      <c r="C17" s="9"/>
      <c r="D17" s="56">
        <v>6</v>
      </c>
      <c r="E17" s="205">
        <v>27</v>
      </c>
      <c r="F17" s="205">
        <v>1</v>
      </c>
      <c r="G17" s="205"/>
      <c r="H17" s="206">
        <v>28</v>
      </c>
    </row>
    <row r="18" spans="1:8">
      <c r="A18" s="15"/>
      <c r="B18" s="16" t="s">
        <v>1</v>
      </c>
      <c r="C18" s="54"/>
      <c r="D18" s="56">
        <v>5</v>
      </c>
      <c r="E18" s="205">
        <v>5</v>
      </c>
      <c r="F18" s="207">
        <v>1</v>
      </c>
      <c r="G18" s="205"/>
      <c r="H18" s="206">
        <v>6</v>
      </c>
    </row>
    <row r="19" spans="1:8">
      <c r="A19" s="15"/>
      <c r="B19" s="16"/>
      <c r="C19" s="9"/>
      <c r="D19" s="56">
        <v>4</v>
      </c>
      <c r="E19" s="205">
        <v>6</v>
      </c>
      <c r="F19" s="205"/>
      <c r="G19" s="205"/>
      <c r="H19" s="206">
        <v>6</v>
      </c>
    </row>
    <row r="20" spans="1:8">
      <c r="A20" s="15"/>
      <c r="B20" s="16"/>
      <c r="C20" s="9" t="s">
        <v>1</v>
      </c>
      <c r="D20" s="56">
        <v>3</v>
      </c>
      <c r="E20" s="205">
        <v>10</v>
      </c>
      <c r="F20" s="207"/>
      <c r="G20" s="205">
        <v>1</v>
      </c>
      <c r="H20" s="206">
        <v>11</v>
      </c>
    </row>
    <row r="21" spans="1:8">
      <c r="A21" s="15"/>
      <c r="B21" s="16"/>
      <c r="C21" s="9"/>
      <c r="D21" s="56">
        <v>2</v>
      </c>
      <c r="E21" s="205">
        <v>2</v>
      </c>
      <c r="F21" s="205"/>
      <c r="G21" s="205"/>
      <c r="H21" s="206">
        <v>2</v>
      </c>
    </row>
    <row r="22" spans="1:8">
      <c r="A22" s="15"/>
      <c r="B22" s="10"/>
      <c r="C22" s="17"/>
      <c r="D22" s="52">
        <v>1</v>
      </c>
      <c r="E22" s="205"/>
      <c r="F22" s="207"/>
      <c r="G22" s="205"/>
      <c r="H22" s="206">
        <v>0</v>
      </c>
    </row>
    <row r="23" spans="1:8" ht="12.75" customHeight="1">
      <c r="A23" s="15"/>
      <c r="B23" s="287" t="s">
        <v>14</v>
      </c>
      <c r="C23" s="288"/>
      <c r="D23" s="289"/>
      <c r="E23" s="204">
        <v>282</v>
      </c>
      <c r="F23" s="204">
        <v>18</v>
      </c>
      <c r="G23" s="204">
        <v>2</v>
      </c>
      <c r="H23" s="204">
        <v>302</v>
      </c>
    </row>
    <row r="24" spans="1:8">
      <c r="A24" s="15"/>
      <c r="B24" s="52"/>
      <c r="C24" s="55"/>
      <c r="D24" s="56">
        <v>13</v>
      </c>
      <c r="E24" s="205">
        <v>229</v>
      </c>
      <c r="F24" s="207">
        <v>5</v>
      </c>
      <c r="G24" s="208">
        <v>1</v>
      </c>
      <c r="H24" s="206">
        <v>235</v>
      </c>
    </row>
    <row r="25" spans="1:8">
      <c r="A25" s="15"/>
      <c r="B25" s="16"/>
      <c r="C25" s="11" t="s">
        <v>0</v>
      </c>
      <c r="D25" s="56">
        <v>12</v>
      </c>
      <c r="E25" s="205">
        <v>4</v>
      </c>
      <c r="F25" s="205"/>
      <c r="G25" s="208"/>
      <c r="H25" s="206">
        <v>4</v>
      </c>
    </row>
    <row r="26" spans="1:8">
      <c r="A26" s="15"/>
      <c r="B26" s="16" t="s">
        <v>7</v>
      </c>
      <c r="C26" s="11"/>
      <c r="D26" s="56">
        <v>11</v>
      </c>
      <c r="E26" s="205">
        <v>4</v>
      </c>
      <c r="F26" s="207"/>
      <c r="G26" s="208"/>
      <c r="H26" s="206">
        <v>4</v>
      </c>
    </row>
    <row r="27" spans="1:8">
      <c r="A27" s="15"/>
      <c r="B27" s="16" t="s">
        <v>8</v>
      </c>
      <c r="C27" s="55"/>
      <c r="D27" s="56">
        <v>10</v>
      </c>
      <c r="E27" s="205">
        <v>17</v>
      </c>
      <c r="F27" s="205">
        <v>2</v>
      </c>
      <c r="G27" s="208"/>
      <c r="H27" s="206">
        <v>19</v>
      </c>
    </row>
    <row r="28" spans="1:8">
      <c r="A28" s="15"/>
      <c r="B28" s="16" t="s">
        <v>0</v>
      </c>
      <c r="C28" s="11"/>
      <c r="D28" s="56">
        <v>9</v>
      </c>
      <c r="E28" s="205">
        <v>31</v>
      </c>
      <c r="F28" s="207"/>
      <c r="G28" s="208"/>
      <c r="H28" s="206">
        <v>31</v>
      </c>
    </row>
    <row r="29" spans="1:8">
      <c r="A29" s="15"/>
      <c r="B29" s="16" t="s">
        <v>2</v>
      </c>
      <c r="C29" s="11" t="s">
        <v>5</v>
      </c>
      <c r="D29" s="56">
        <v>8</v>
      </c>
      <c r="E29" s="205">
        <v>18</v>
      </c>
      <c r="F29" s="205">
        <v>1</v>
      </c>
      <c r="G29" s="208"/>
      <c r="H29" s="206">
        <v>19</v>
      </c>
    </row>
    <row r="30" spans="1:8">
      <c r="A30" s="15"/>
      <c r="B30" s="16" t="s">
        <v>4</v>
      </c>
      <c r="C30" s="11"/>
      <c r="D30" s="56">
        <v>7</v>
      </c>
      <c r="E30" s="205">
        <v>13</v>
      </c>
      <c r="F30" s="207">
        <v>2</v>
      </c>
      <c r="G30" s="208"/>
      <c r="H30" s="206">
        <v>15</v>
      </c>
    </row>
    <row r="31" spans="1:8">
      <c r="A31" s="15"/>
      <c r="B31" s="16" t="s">
        <v>0</v>
      </c>
      <c r="C31" s="11"/>
      <c r="D31" s="56">
        <v>6</v>
      </c>
      <c r="E31" s="205">
        <v>14</v>
      </c>
      <c r="F31" s="205"/>
      <c r="G31" s="208"/>
      <c r="H31" s="206">
        <v>14</v>
      </c>
    </row>
    <row r="32" spans="1:8">
      <c r="A32" s="15"/>
      <c r="B32" s="16" t="s">
        <v>9</v>
      </c>
      <c r="C32" s="55"/>
      <c r="D32" s="56">
        <v>5</v>
      </c>
      <c r="E32" s="205">
        <v>14</v>
      </c>
      <c r="F32" s="207">
        <v>2</v>
      </c>
      <c r="G32" s="208">
        <v>1</v>
      </c>
      <c r="H32" s="206">
        <v>17</v>
      </c>
    </row>
    <row r="33" spans="1:8">
      <c r="A33" s="15"/>
      <c r="B33" s="16"/>
      <c r="C33" s="11"/>
      <c r="D33" s="56">
        <v>4</v>
      </c>
      <c r="E33" s="205">
        <v>8</v>
      </c>
      <c r="F33" s="205">
        <v>1</v>
      </c>
      <c r="G33" s="208"/>
      <c r="H33" s="206">
        <v>9</v>
      </c>
    </row>
    <row r="34" spans="1:8">
      <c r="A34" s="15"/>
      <c r="B34" s="16"/>
      <c r="C34" s="11" t="s">
        <v>1</v>
      </c>
      <c r="D34" s="56">
        <v>3</v>
      </c>
      <c r="E34" s="205">
        <v>9</v>
      </c>
      <c r="F34" s="207">
        <v>2</v>
      </c>
      <c r="G34" s="208"/>
      <c r="H34" s="206">
        <v>11</v>
      </c>
    </row>
    <row r="35" spans="1:8">
      <c r="A35" s="15"/>
      <c r="B35" s="16"/>
      <c r="C35" s="11"/>
      <c r="D35" s="56">
        <v>2</v>
      </c>
      <c r="E35" s="205">
        <v>4</v>
      </c>
      <c r="F35" s="205"/>
      <c r="G35" s="208"/>
      <c r="H35" s="206">
        <v>4</v>
      </c>
    </row>
    <row r="36" spans="1:8">
      <c r="A36" s="15"/>
      <c r="B36" s="10"/>
      <c r="C36" s="18"/>
      <c r="D36" s="52">
        <v>1</v>
      </c>
      <c r="E36" s="205">
        <v>2</v>
      </c>
      <c r="F36" s="207"/>
      <c r="G36" s="208"/>
      <c r="H36" s="206">
        <v>2</v>
      </c>
    </row>
    <row r="37" spans="1:8" ht="12.75" customHeight="1">
      <c r="A37" s="15"/>
      <c r="B37" s="287" t="s">
        <v>15</v>
      </c>
      <c r="C37" s="288"/>
      <c r="D37" s="289"/>
      <c r="E37" s="204">
        <v>367</v>
      </c>
      <c r="F37" s="204">
        <v>15</v>
      </c>
      <c r="G37" s="204">
        <v>2</v>
      </c>
      <c r="H37" s="204">
        <v>384</v>
      </c>
    </row>
    <row r="38" spans="1:8">
      <c r="A38" s="15"/>
      <c r="B38" s="52"/>
      <c r="C38" s="52"/>
      <c r="D38" s="56">
        <v>13</v>
      </c>
      <c r="E38" s="99">
        <v>0</v>
      </c>
      <c r="F38" s="99">
        <v>0</v>
      </c>
      <c r="G38" s="99">
        <v>0</v>
      </c>
      <c r="H38" s="48">
        <f t="shared" ref="H38:H50" si="0">E38+F38+G38</f>
        <v>0</v>
      </c>
    </row>
    <row r="39" spans="1:8">
      <c r="A39" s="15"/>
      <c r="B39" s="16" t="s">
        <v>1</v>
      </c>
      <c r="C39" s="11" t="s">
        <v>0</v>
      </c>
      <c r="D39" s="56">
        <v>12</v>
      </c>
      <c r="E39" s="99">
        <v>0</v>
      </c>
      <c r="F39" s="99">
        <v>0</v>
      </c>
      <c r="G39" s="99">
        <v>0</v>
      </c>
      <c r="H39" s="48">
        <f t="shared" si="0"/>
        <v>0</v>
      </c>
    </row>
    <row r="40" spans="1:8">
      <c r="A40" s="15"/>
      <c r="B40" s="16" t="s">
        <v>10</v>
      </c>
      <c r="C40" s="10"/>
      <c r="D40" s="56">
        <v>11</v>
      </c>
      <c r="E40" s="99">
        <v>0</v>
      </c>
      <c r="F40" s="99">
        <v>0</v>
      </c>
      <c r="G40" s="99">
        <v>0</v>
      </c>
      <c r="H40" s="48">
        <f t="shared" si="0"/>
        <v>0</v>
      </c>
    </row>
    <row r="41" spans="1:8">
      <c r="A41" s="15"/>
      <c r="B41" s="16" t="s">
        <v>11</v>
      </c>
      <c r="C41" s="11"/>
      <c r="D41" s="56">
        <v>10</v>
      </c>
      <c r="E41" s="99">
        <v>0</v>
      </c>
      <c r="F41" s="99">
        <v>0</v>
      </c>
      <c r="G41" s="99">
        <v>0</v>
      </c>
      <c r="H41" s="48">
        <f t="shared" si="0"/>
        <v>0</v>
      </c>
    </row>
    <row r="42" spans="1:8">
      <c r="A42" s="15"/>
      <c r="B42" s="16" t="s">
        <v>4</v>
      </c>
      <c r="C42" s="11"/>
      <c r="D42" s="56">
        <v>9</v>
      </c>
      <c r="E42" s="99">
        <v>0</v>
      </c>
      <c r="F42" s="99">
        <v>0</v>
      </c>
      <c r="G42" s="99">
        <v>0</v>
      </c>
      <c r="H42" s="48">
        <f t="shared" si="0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99">
        <v>0</v>
      </c>
      <c r="F43" s="99">
        <v>0</v>
      </c>
      <c r="G43" s="99">
        <v>0</v>
      </c>
      <c r="H43" s="48">
        <f t="shared" si="0"/>
        <v>0</v>
      </c>
    </row>
    <row r="44" spans="1:8">
      <c r="A44" s="15"/>
      <c r="B44" s="16" t="s">
        <v>4</v>
      </c>
      <c r="C44" s="11"/>
      <c r="D44" s="56">
        <v>7</v>
      </c>
      <c r="E44" s="99">
        <v>0</v>
      </c>
      <c r="F44" s="99">
        <v>0</v>
      </c>
      <c r="G44" s="99">
        <v>0</v>
      </c>
      <c r="H44" s="48">
        <f t="shared" si="0"/>
        <v>0</v>
      </c>
    </row>
    <row r="45" spans="1:8">
      <c r="A45" s="15"/>
      <c r="B45" s="16" t="s">
        <v>1</v>
      </c>
      <c r="C45" s="11"/>
      <c r="D45" s="56">
        <v>6</v>
      </c>
      <c r="E45" s="99">
        <v>0</v>
      </c>
      <c r="F45" s="99">
        <v>0</v>
      </c>
      <c r="G45" s="99">
        <v>0</v>
      </c>
      <c r="H45" s="48">
        <f t="shared" si="0"/>
        <v>0</v>
      </c>
    </row>
    <row r="46" spans="1:8">
      <c r="A46" s="15"/>
      <c r="B46" s="16" t="s">
        <v>12</v>
      </c>
      <c r="C46" s="52"/>
      <c r="D46" s="56">
        <v>5</v>
      </c>
      <c r="E46" s="99">
        <v>0</v>
      </c>
      <c r="F46" s="99">
        <v>0</v>
      </c>
      <c r="G46" s="99">
        <v>0</v>
      </c>
      <c r="H46" s="48">
        <f t="shared" si="0"/>
        <v>0</v>
      </c>
    </row>
    <row r="47" spans="1:8">
      <c r="A47" s="15"/>
      <c r="B47" s="16"/>
      <c r="C47" s="11"/>
      <c r="D47" s="56">
        <v>4</v>
      </c>
      <c r="E47" s="99">
        <v>0</v>
      </c>
      <c r="F47" s="99">
        <v>0</v>
      </c>
      <c r="G47" s="99">
        <v>0</v>
      </c>
      <c r="H47" s="48">
        <f t="shared" si="0"/>
        <v>0</v>
      </c>
    </row>
    <row r="48" spans="1:8">
      <c r="A48" s="15"/>
      <c r="B48" s="16"/>
      <c r="C48" s="11" t="s">
        <v>1</v>
      </c>
      <c r="D48" s="56">
        <v>3</v>
      </c>
      <c r="E48" s="99">
        <v>0</v>
      </c>
      <c r="F48" s="99">
        <v>0</v>
      </c>
      <c r="G48" s="99">
        <v>0</v>
      </c>
      <c r="H48" s="48">
        <f t="shared" si="0"/>
        <v>0</v>
      </c>
    </row>
    <row r="49" spans="1:8">
      <c r="A49" s="15"/>
      <c r="B49" s="16"/>
      <c r="C49" s="11"/>
      <c r="D49" s="56">
        <v>2</v>
      </c>
      <c r="E49" s="99">
        <v>0</v>
      </c>
      <c r="F49" s="99">
        <v>0</v>
      </c>
      <c r="G49" s="99">
        <v>0</v>
      </c>
      <c r="H49" s="48">
        <f t="shared" si="0"/>
        <v>0</v>
      </c>
    </row>
    <row r="50" spans="1:8">
      <c r="A50" s="15"/>
      <c r="B50" s="10"/>
      <c r="C50" s="11"/>
      <c r="D50" s="52">
        <v>1</v>
      </c>
      <c r="E50" s="99">
        <v>0</v>
      </c>
      <c r="F50" s="99">
        <v>0</v>
      </c>
      <c r="G50" s="99">
        <v>0</v>
      </c>
      <c r="H50" s="48">
        <f t="shared" si="0"/>
        <v>0</v>
      </c>
    </row>
    <row r="51" spans="1:8" ht="12.75" customHeight="1">
      <c r="B51" s="290" t="s">
        <v>16</v>
      </c>
      <c r="C51" s="290"/>
      <c r="D51" s="290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284" t="s">
        <v>17</v>
      </c>
      <c r="C52" s="284"/>
      <c r="D52" s="284"/>
      <c r="E52" s="50">
        <f>+E23+E37+E51</f>
        <v>649</v>
      </c>
      <c r="F52" s="50">
        <f>+F23+F37+F51</f>
        <v>33</v>
      </c>
      <c r="G52" s="50">
        <f>+G23+G37+G51</f>
        <v>4</v>
      </c>
      <c r="H52" s="50">
        <f>+H23+H37+H51</f>
        <v>686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Q24" sqref="Q2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72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71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249">
        <v>208</v>
      </c>
      <c r="F10" s="250">
        <v>20</v>
      </c>
      <c r="G10" s="249">
        <v>4</v>
      </c>
      <c r="H10" s="254">
        <v>232</v>
      </c>
    </row>
    <row r="11" spans="1:8">
      <c r="A11" s="15"/>
      <c r="B11" s="16" t="s">
        <v>1</v>
      </c>
      <c r="C11" s="9" t="s">
        <v>0</v>
      </c>
      <c r="D11" s="53">
        <v>12</v>
      </c>
      <c r="E11" s="249">
        <v>74</v>
      </c>
      <c r="F11" s="249">
        <v>8</v>
      </c>
      <c r="G11" s="249">
        <v>0</v>
      </c>
      <c r="H11" s="254">
        <v>82</v>
      </c>
    </row>
    <row r="12" spans="1:8">
      <c r="A12" s="15"/>
      <c r="B12" s="16" t="s">
        <v>2</v>
      </c>
      <c r="C12" s="9"/>
      <c r="D12" s="53">
        <v>11</v>
      </c>
      <c r="E12" s="249">
        <v>98</v>
      </c>
      <c r="F12" s="250">
        <v>9</v>
      </c>
      <c r="G12" s="249">
        <v>0</v>
      </c>
      <c r="H12" s="254">
        <v>107</v>
      </c>
    </row>
    <row r="13" spans="1:8">
      <c r="A13" s="15"/>
      <c r="B13" s="16" t="s">
        <v>1</v>
      </c>
      <c r="C13" s="54"/>
      <c r="D13" s="53">
        <v>10</v>
      </c>
      <c r="E13" s="249">
        <v>47</v>
      </c>
      <c r="F13" s="249">
        <v>4</v>
      </c>
      <c r="G13" s="249">
        <v>0</v>
      </c>
      <c r="H13" s="254">
        <v>51</v>
      </c>
    </row>
    <row r="14" spans="1:8">
      <c r="A14" s="15"/>
      <c r="B14" s="16" t="s">
        <v>3</v>
      </c>
      <c r="C14" s="9"/>
      <c r="D14" s="53">
        <v>9</v>
      </c>
      <c r="E14" s="249">
        <v>28</v>
      </c>
      <c r="F14" s="250">
        <v>5</v>
      </c>
      <c r="G14" s="249">
        <v>0</v>
      </c>
      <c r="H14" s="254">
        <v>33</v>
      </c>
    </row>
    <row r="15" spans="1:8">
      <c r="A15" s="15"/>
      <c r="B15" s="16" t="s">
        <v>4</v>
      </c>
      <c r="C15" s="9" t="s">
        <v>5</v>
      </c>
      <c r="D15" s="53">
        <v>8</v>
      </c>
      <c r="E15" s="249">
        <v>29</v>
      </c>
      <c r="F15" s="249">
        <v>1</v>
      </c>
      <c r="G15" s="249">
        <v>0</v>
      </c>
      <c r="H15" s="254">
        <v>30</v>
      </c>
    </row>
    <row r="16" spans="1:8">
      <c r="A16" s="15"/>
      <c r="B16" s="16" t="s">
        <v>6</v>
      </c>
      <c r="C16" s="9"/>
      <c r="D16" s="53">
        <v>7</v>
      </c>
      <c r="E16" s="249">
        <v>25</v>
      </c>
      <c r="F16" s="250">
        <v>2</v>
      </c>
      <c r="G16" s="249">
        <v>1</v>
      </c>
      <c r="H16" s="254">
        <v>28</v>
      </c>
    </row>
    <row r="17" spans="1:8">
      <c r="A17" s="15"/>
      <c r="B17" s="16" t="s">
        <v>7</v>
      </c>
      <c r="C17" s="9"/>
      <c r="D17" s="53">
        <v>6</v>
      </c>
      <c r="E17" s="249">
        <v>70</v>
      </c>
      <c r="F17" s="249">
        <v>2</v>
      </c>
      <c r="G17" s="249">
        <v>1</v>
      </c>
      <c r="H17" s="254">
        <v>73</v>
      </c>
    </row>
    <row r="18" spans="1:8">
      <c r="A18" s="15"/>
      <c r="B18" s="16" t="s">
        <v>1</v>
      </c>
      <c r="C18" s="54"/>
      <c r="D18" s="53">
        <v>5</v>
      </c>
      <c r="E18" s="249">
        <v>37</v>
      </c>
      <c r="F18" s="250">
        <v>4</v>
      </c>
      <c r="G18" s="249">
        <v>0</v>
      </c>
      <c r="H18" s="254">
        <v>41</v>
      </c>
    </row>
    <row r="19" spans="1:8">
      <c r="A19" s="15"/>
      <c r="B19" s="16"/>
      <c r="C19" s="9"/>
      <c r="D19" s="53">
        <v>4</v>
      </c>
      <c r="E19" s="249">
        <v>24</v>
      </c>
      <c r="F19" s="249">
        <v>3</v>
      </c>
      <c r="G19" s="249">
        <v>2</v>
      </c>
      <c r="H19" s="254">
        <v>29</v>
      </c>
    </row>
    <row r="20" spans="1:8">
      <c r="A20" s="15"/>
      <c r="B20" s="16"/>
      <c r="C20" s="9" t="s">
        <v>1</v>
      </c>
      <c r="D20" s="53">
        <v>3</v>
      </c>
      <c r="E20" s="249">
        <v>20</v>
      </c>
      <c r="F20" s="250">
        <v>6</v>
      </c>
      <c r="G20" s="249">
        <v>0</v>
      </c>
      <c r="H20" s="254">
        <v>26</v>
      </c>
    </row>
    <row r="21" spans="1:8">
      <c r="A21" s="15"/>
      <c r="B21" s="16"/>
      <c r="C21" s="9"/>
      <c r="D21" s="53">
        <v>2</v>
      </c>
      <c r="E21" s="249">
        <v>1</v>
      </c>
      <c r="F21" s="249">
        <v>0</v>
      </c>
      <c r="G21" s="249">
        <v>0</v>
      </c>
      <c r="H21" s="254">
        <v>1</v>
      </c>
    </row>
    <row r="22" spans="1:8">
      <c r="A22" s="15"/>
      <c r="B22" s="10"/>
      <c r="C22" s="17"/>
      <c r="D22" s="52">
        <v>1</v>
      </c>
      <c r="E22" s="249">
        <v>14</v>
      </c>
      <c r="F22" s="250">
        <v>1</v>
      </c>
      <c r="G22" s="249">
        <v>0</v>
      </c>
      <c r="H22" s="254">
        <v>15</v>
      </c>
    </row>
    <row r="23" spans="1:8" ht="12.75" customHeight="1">
      <c r="A23" s="15"/>
      <c r="B23" s="287" t="s">
        <v>14</v>
      </c>
      <c r="C23" s="288"/>
      <c r="D23" s="289"/>
      <c r="E23" s="255">
        <v>675</v>
      </c>
      <c r="F23" s="255">
        <v>65</v>
      </c>
      <c r="G23" s="255">
        <v>8</v>
      </c>
      <c r="H23" s="255">
        <v>748</v>
      </c>
    </row>
    <row r="24" spans="1:8">
      <c r="A24" s="15"/>
      <c r="B24" s="52"/>
      <c r="C24" s="55"/>
      <c r="D24" s="53">
        <v>13</v>
      </c>
      <c r="E24" s="249">
        <v>599</v>
      </c>
      <c r="F24" s="250">
        <v>51</v>
      </c>
      <c r="G24" s="253">
        <v>5</v>
      </c>
      <c r="H24" s="254">
        <v>655</v>
      </c>
    </row>
    <row r="25" spans="1:8">
      <c r="A25" s="15"/>
      <c r="B25" s="16"/>
      <c r="C25" s="11" t="s">
        <v>0</v>
      </c>
      <c r="D25" s="53">
        <v>12</v>
      </c>
      <c r="E25" s="249">
        <v>32</v>
      </c>
      <c r="F25" s="249">
        <v>0</v>
      </c>
      <c r="G25" s="253">
        <v>1</v>
      </c>
      <c r="H25" s="254">
        <v>33</v>
      </c>
    </row>
    <row r="26" spans="1:8">
      <c r="A26" s="15"/>
      <c r="B26" s="16" t="s">
        <v>7</v>
      </c>
      <c r="C26" s="11"/>
      <c r="D26" s="53">
        <v>11</v>
      </c>
      <c r="E26" s="249">
        <v>59</v>
      </c>
      <c r="F26" s="250">
        <v>2</v>
      </c>
      <c r="G26" s="253">
        <v>1</v>
      </c>
      <c r="H26" s="254">
        <v>62</v>
      </c>
    </row>
    <row r="27" spans="1:8">
      <c r="A27" s="15"/>
      <c r="B27" s="16" t="s">
        <v>8</v>
      </c>
      <c r="C27" s="55"/>
      <c r="D27" s="53">
        <v>10</v>
      </c>
      <c r="E27" s="249">
        <v>56</v>
      </c>
      <c r="F27" s="249">
        <v>3</v>
      </c>
      <c r="G27" s="253">
        <v>1</v>
      </c>
      <c r="H27" s="254">
        <v>60</v>
      </c>
    </row>
    <row r="28" spans="1:8">
      <c r="A28" s="15"/>
      <c r="B28" s="16" t="s">
        <v>0</v>
      </c>
      <c r="C28" s="11"/>
      <c r="D28" s="53">
        <v>9</v>
      </c>
      <c r="E28" s="249">
        <v>26</v>
      </c>
      <c r="F28" s="250">
        <v>2</v>
      </c>
      <c r="G28" s="253">
        <v>0</v>
      </c>
      <c r="H28" s="254">
        <v>28</v>
      </c>
    </row>
    <row r="29" spans="1:8">
      <c r="A29" s="15"/>
      <c r="B29" s="16" t="s">
        <v>2</v>
      </c>
      <c r="C29" s="11" t="s">
        <v>5</v>
      </c>
      <c r="D29" s="53">
        <v>8</v>
      </c>
      <c r="E29" s="249">
        <v>44</v>
      </c>
      <c r="F29" s="249">
        <v>1</v>
      </c>
      <c r="G29" s="253">
        <v>1</v>
      </c>
      <c r="H29" s="254">
        <v>46</v>
      </c>
    </row>
    <row r="30" spans="1:8">
      <c r="A30" s="15"/>
      <c r="B30" s="16" t="s">
        <v>4</v>
      </c>
      <c r="C30" s="11"/>
      <c r="D30" s="53">
        <v>7</v>
      </c>
      <c r="E30" s="249">
        <v>39</v>
      </c>
      <c r="F30" s="250">
        <v>3</v>
      </c>
      <c r="G30" s="253">
        <v>1</v>
      </c>
      <c r="H30" s="254">
        <v>43</v>
      </c>
    </row>
    <row r="31" spans="1:8">
      <c r="A31" s="15"/>
      <c r="B31" s="16" t="s">
        <v>0</v>
      </c>
      <c r="C31" s="11"/>
      <c r="D31" s="53">
        <v>6</v>
      </c>
      <c r="E31" s="249">
        <v>55</v>
      </c>
      <c r="F31" s="249">
        <v>4</v>
      </c>
      <c r="G31" s="253">
        <v>0</v>
      </c>
      <c r="H31" s="254">
        <v>59</v>
      </c>
    </row>
    <row r="32" spans="1:8">
      <c r="A32" s="15"/>
      <c r="B32" s="16" t="s">
        <v>9</v>
      </c>
      <c r="C32" s="55"/>
      <c r="D32" s="53">
        <v>5</v>
      </c>
      <c r="E32" s="249">
        <v>81</v>
      </c>
      <c r="F32" s="250">
        <v>4</v>
      </c>
      <c r="G32" s="253">
        <v>2</v>
      </c>
      <c r="H32" s="254">
        <v>87</v>
      </c>
    </row>
    <row r="33" spans="1:8">
      <c r="A33" s="15"/>
      <c r="B33" s="16"/>
      <c r="C33" s="11"/>
      <c r="D33" s="53">
        <v>4</v>
      </c>
      <c r="E33" s="249">
        <v>57</v>
      </c>
      <c r="F33" s="249">
        <v>7</v>
      </c>
      <c r="G33" s="253">
        <v>1</v>
      </c>
      <c r="H33" s="254">
        <v>65</v>
      </c>
    </row>
    <row r="34" spans="1:8">
      <c r="A34" s="15"/>
      <c r="B34" s="16"/>
      <c r="C34" s="11" t="s">
        <v>1</v>
      </c>
      <c r="D34" s="53">
        <v>3</v>
      </c>
      <c r="E34" s="249">
        <v>81</v>
      </c>
      <c r="F34" s="250">
        <v>6</v>
      </c>
      <c r="G34" s="253">
        <v>0</v>
      </c>
      <c r="H34" s="254">
        <v>87</v>
      </c>
    </row>
    <row r="35" spans="1:8">
      <c r="A35" s="15"/>
      <c r="B35" s="16"/>
      <c r="C35" s="11"/>
      <c r="D35" s="53">
        <v>2</v>
      </c>
      <c r="E35" s="249">
        <v>0</v>
      </c>
      <c r="F35" s="249">
        <v>0</v>
      </c>
      <c r="G35" s="253">
        <v>0</v>
      </c>
      <c r="H35" s="254">
        <v>0</v>
      </c>
    </row>
    <row r="36" spans="1:8">
      <c r="A36" s="15"/>
      <c r="B36" s="10"/>
      <c r="C36" s="18"/>
      <c r="D36" s="52">
        <v>1</v>
      </c>
      <c r="E36" s="249">
        <v>54</v>
      </c>
      <c r="F36" s="250">
        <v>1</v>
      </c>
      <c r="G36" s="253">
        <v>0</v>
      </c>
      <c r="H36" s="254">
        <v>55</v>
      </c>
    </row>
    <row r="37" spans="1:8" ht="12.75" customHeight="1">
      <c r="A37" s="15"/>
      <c r="B37" s="287" t="s">
        <v>15</v>
      </c>
      <c r="C37" s="288"/>
      <c r="D37" s="289"/>
      <c r="E37" s="255">
        <v>1183</v>
      </c>
      <c r="F37" s="255">
        <v>84</v>
      </c>
      <c r="G37" s="255">
        <v>13</v>
      </c>
      <c r="H37" s="255">
        <v>1280</v>
      </c>
    </row>
    <row r="38" spans="1:8">
      <c r="A38" s="15"/>
      <c r="B38" s="52"/>
      <c r="C38" s="52"/>
      <c r="D38" s="53">
        <v>13</v>
      </c>
      <c r="E38" s="251">
        <v>0</v>
      </c>
      <c r="F38" s="249">
        <v>0</v>
      </c>
      <c r="G38" s="253">
        <v>0</v>
      </c>
      <c r="H38" s="254"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249">
        <v>0</v>
      </c>
      <c r="F39" s="249">
        <v>0</v>
      </c>
      <c r="G39" s="253">
        <v>0</v>
      </c>
      <c r="H39" s="254">
        <v>0</v>
      </c>
    </row>
    <row r="40" spans="1:8">
      <c r="A40" s="15"/>
      <c r="B40" s="16" t="s">
        <v>10</v>
      </c>
      <c r="C40" s="10"/>
      <c r="D40" s="53">
        <v>11</v>
      </c>
      <c r="E40" s="249">
        <v>0</v>
      </c>
      <c r="F40" s="249">
        <v>0</v>
      </c>
      <c r="G40" s="253">
        <v>0</v>
      </c>
      <c r="H40" s="254">
        <v>0</v>
      </c>
    </row>
    <row r="41" spans="1:8">
      <c r="A41" s="15"/>
      <c r="B41" s="16" t="s">
        <v>11</v>
      </c>
      <c r="C41" s="11"/>
      <c r="D41" s="53">
        <v>10</v>
      </c>
      <c r="E41" s="251">
        <v>0</v>
      </c>
      <c r="F41" s="249">
        <v>0</v>
      </c>
      <c r="G41" s="253">
        <v>0</v>
      </c>
      <c r="H41" s="254">
        <v>0</v>
      </c>
    </row>
    <row r="42" spans="1:8">
      <c r="A42" s="15"/>
      <c r="B42" s="16" t="s">
        <v>4</v>
      </c>
      <c r="C42" s="11"/>
      <c r="D42" s="53">
        <v>9</v>
      </c>
      <c r="E42" s="249">
        <v>0</v>
      </c>
      <c r="F42" s="249">
        <v>0</v>
      </c>
      <c r="G42" s="253">
        <v>0</v>
      </c>
      <c r="H42" s="254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251">
        <v>0</v>
      </c>
      <c r="F43" s="249">
        <v>0</v>
      </c>
      <c r="G43" s="253">
        <v>0</v>
      </c>
      <c r="H43" s="254">
        <v>0</v>
      </c>
    </row>
    <row r="44" spans="1:8">
      <c r="A44" s="15"/>
      <c r="B44" s="16" t="s">
        <v>4</v>
      </c>
      <c r="C44" s="11"/>
      <c r="D44" s="53">
        <v>7</v>
      </c>
      <c r="E44" s="251">
        <v>0</v>
      </c>
      <c r="F44" s="249">
        <v>0</v>
      </c>
      <c r="G44" s="253">
        <v>0</v>
      </c>
      <c r="H44" s="254">
        <v>0</v>
      </c>
    </row>
    <row r="45" spans="1:8">
      <c r="A45" s="15"/>
      <c r="B45" s="16" t="s">
        <v>1</v>
      </c>
      <c r="C45" s="11"/>
      <c r="D45" s="53">
        <v>6</v>
      </c>
      <c r="E45" s="251">
        <v>0</v>
      </c>
      <c r="F45" s="249">
        <v>0</v>
      </c>
      <c r="G45" s="253">
        <v>0</v>
      </c>
      <c r="H45" s="254">
        <v>0</v>
      </c>
    </row>
    <row r="46" spans="1:8">
      <c r="A46" s="15"/>
      <c r="B46" s="16" t="s">
        <v>12</v>
      </c>
      <c r="C46" s="52"/>
      <c r="D46" s="53">
        <v>5</v>
      </c>
      <c r="E46" s="251">
        <v>0</v>
      </c>
      <c r="F46" s="249">
        <v>0</v>
      </c>
      <c r="G46" s="253">
        <v>0</v>
      </c>
      <c r="H46" s="254">
        <v>0</v>
      </c>
    </row>
    <row r="47" spans="1:8">
      <c r="A47" s="15"/>
      <c r="B47" s="16"/>
      <c r="C47" s="11"/>
      <c r="D47" s="53">
        <v>4</v>
      </c>
      <c r="E47" s="251">
        <v>0</v>
      </c>
      <c r="F47" s="249">
        <v>0</v>
      </c>
      <c r="G47" s="253">
        <v>0</v>
      </c>
      <c r="H47" s="254">
        <v>0</v>
      </c>
    </row>
    <row r="48" spans="1:8">
      <c r="A48" s="15"/>
      <c r="B48" s="16"/>
      <c r="C48" s="11" t="s">
        <v>1</v>
      </c>
      <c r="D48" s="53">
        <v>3</v>
      </c>
      <c r="E48" s="251">
        <v>0</v>
      </c>
      <c r="F48" s="249">
        <v>0</v>
      </c>
      <c r="G48" s="253">
        <v>0</v>
      </c>
      <c r="H48" s="254">
        <v>0</v>
      </c>
    </row>
    <row r="49" spans="1:8">
      <c r="A49" s="15"/>
      <c r="B49" s="16"/>
      <c r="C49" s="11"/>
      <c r="D49" s="53">
        <v>2</v>
      </c>
      <c r="E49" s="251">
        <v>0</v>
      </c>
      <c r="F49" s="249">
        <v>0</v>
      </c>
      <c r="G49" s="253">
        <v>0</v>
      </c>
      <c r="H49" s="254">
        <v>0</v>
      </c>
    </row>
    <row r="50" spans="1:8">
      <c r="A50" s="15"/>
      <c r="B50" s="10"/>
      <c r="C50" s="11"/>
      <c r="D50" s="52">
        <v>1</v>
      </c>
      <c r="E50" s="251">
        <v>0</v>
      </c>
      <c r="F50" s="249">
        <v>0</v>
      </c>
      <c r="G50" s="252">
        <v>0</v>
      </c>
      <c r="H50" s="254">
        <v>0</v>
      </c>
    </row>
    <row r="51" spans="1:8" ht="12.75" customHeight="1">
      <c r="B51" s="290" t="s">
        <v>16</v>
      </c>
      <c r="C51" s="290"/>
      <c r="D51" s="290"/>
      <c r="E51" s="255">
        <v>0</v>
      </c>
      <c r="F51" s="255">
        <v>0</v>
      </c>
      <c r="G51" s="255">
        <v>0</v>
      </c>
      <c r="H51" s="255">
        <v>0</v>
      </c>
    </row>
    <row r="52" spans="1:8" ht="12.75" customHeight="1">
      <c r="B52" s="284" t="s">
        <v>17</v>
      </c>
      <c r="C52" s="284"/>
      <c r="D52" s="284"/>
      <c r="E52" s="256">
        <v>1858</v>
      </c>
      <c r="F52" s="256">
        <v>149</v>
      </c>
      <c r="G52" s="256">
        <v>21</v>
      </c>
      <c r="H52" s="256">
        <v>2028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9" zoomScale="90" zoomScaleNormal="100" zoomScaleSheetLayoutView="90" workbookViewId="0">
      <selection activeCell="O24" sqref="O2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61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36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94" t="s">
        <v>30</v>
      </c>
      <c r="C8" s="294"/>
      <c r="D8" s="294"/>
      <c r="E8" s="294" t="s">
        <v>18</v>
      </c>
      <c r="F8" s="294"/>
      <c r="G8" s="294"/>
      <c r="H8" s="294"/>
    </row>
    <row r="9" spans="1:8" ht="24">
      <c r="B9" s="294"/>
      <c r="C9" s="294"/>
      <c r="D9" s="294"/>
      <c r="E9" s="58" t="s">
        <v>19</v>
      </c>
      <c r="F9" s="58" t="s">
        <v>26</v>
      </c>
      <c r="G9" s="58" t="s">
        <v>20</v>
      </c>
      <c r="H9" s="58" t="s">
        <v>13</v>
      </c>
    </row>
    <row r="10" spans="1:8">
      <c r="A10" s="15"/>
      <c r="B10" s="59"/>
      <c r="C10" s="60"/>
      <c r="D10" s="61">
        <v>13</v>
      </c>
      <c r="E10" s="257">
        <v>150</v>
      </c>
      <c r="F10" s="258"/>
      <c r="G10" s="258">
        <v>3</v>
      </c>
      <c r="H10" s="259">
        <v>153</v>
      </c>
    </row>
    <row r="11" spans="1:8">
      <c r="A11" s="15"/>
      <c r="B11" s="64" t="s">
        <v>1</v>
      </c>
      <c r="C11" s="60" t="s">
        <v>0</v>
      </c>
      <c r="D11" s="61">
        <v>12</v>
      </c>
      <c r="E11" s="257">
        <v>4</v>
      </c>
      <c r="F11" s="258"/>
      <c r="G11" s="258"/>
      <c r="H11" s="259">
        <v>4</v>
      </c>
    </row>
    <row r="12" spans="1:8">
      <c r="A12" s="15"/>
      <c r="B12" s="64" t="s">
        <v>2</v>
      </c>
      <c r="C12" s="60"/>
      <c r="D12" s="61">
        <v>11</v>
      </c>
      <c r="E12" s="257">
        <v>4</v>
      </c>
      <c r="F12" s="258"/>
      <c r="G12" s="258">
        <v>1</v>
      </c>
      <c r="H12" s="259">
        <v>5</v>
      </c>
    </row>
    <row r="13" spans="1:8">
      <c r="A13" s="15"/>
      <c r="B13" s="64" t="s">
        <v>1</v>
      </c>
      <c r="C13" s="65"/>
      <c r="D13" s="61">
        <v>10</v>
      </c>
      <c r="E13" s="257">
        <v>51</v>
      </c>
      <c r="F13" s="258"/>
      <c r="G13" s="258"/>
      <c r="H13" s="259">
        <v>51</v>
      </c>
    </row>
    <row r="14" spans="1:8">
      <c r="A14" s="15"/>
      <c r="B14" s="64" t="s">
        <v>3</v>
      </c>
      <c r="C14" s="60"/>
      <c r="D14" s="61">
        <v>9</v>
      </c>
      <c r="E14" s="257">
        <v>62</v>
      </c>
      <c r="F14" s="258">
        <v>1</v>
      </c>
      <c r="G14" s="258">
        <v>1</v>
      </c>
      <c r="H14" s="259">
        <v>64</v>
      </c>
    </row>
    <row r="15" spans="1:8">
      <c r="A15" s="15"/>
      <c r="B15" s="64" t="s">
        <v>4</v>
      </c>
      <c r="C15" s="60" t="s">
        <v>5</v>
      </c>
      <c r="D15" s="61">
        <v>8</v>
      </c>
      <c r="E15" s="257">
        <v>47</v>
      </c>
      <c r="F15" s="258"/>
      <c r="G15" s="258">
        <v>3</v>
      </c>
      <c r="H15" s="259">
        <v>50</v>
      </c>
    </row>
    <row r="16" spans="1:8">
      <c r="A16" s="15"/>
      <c r="B16" s="64" t="s">
        <v>6</v>
      </c>
      <c r="C16" s="60"/>
      <c r="D16" s="61">
        <v>7</v>
      </c>
      <c r="E16" s="257">
        <v>150</v>
      </c>
      <c r="F16" s="258">
        <v>1</v>
      </c>
      <c r="G16" s="258">
        <v>4</v>
      </c>
      <c r="H16" s="259">
        <v>155</v>
      </c>
    </row>
    <row r="17" spans="1:8">
      <c r="A17" s="15"/>
      <c r="B17" s="64" t="s">
        <v>7</v>
      </c>
      <c r="C17" s="60"/>
      <c r="D17" s="61">
        <v>6</v>
      </c>
      <c r="E17" s="257">
        <v>18</v>
      </c>
      <c r="F17" s="258"/>
      <c r="G17" s="258">
        <v>2</v>
      </c>
      <c r="H17" s="259">
        <v>20</v>
      </c>
    </row>
    <row r="18" spans="1:8">
      <c r="A18" s="15"/>
      <c r="B18" s="64" t="s">
        <v>1</v>
      </c>
      <c r="C18" s="65"/>
      <c r="D18" s="61">
        <v>5</v>
      </c>
      <c r="E18" s="257">
        <v>27</v>
      </c>
      <c r="F18" s="258"/>
      <c r="G18" s="258">
        <v>2</v>
      </c>
      <c r="H18" s="259">
        <v>29</v>
      </c>
    </row>
    <row r="19" spans="1:8">
      <c r="A19" s="15"/>
      <c r="B19" s="64"/>
      <c r="C19" s="60"/>
      <c r="D19" s="61">
        <v>4</v>
      </c>
      <c r="E19" s="257">
        <v>114</v>
      </c>
      <c r="F19" s="258"/>
      <c r="G19" s="258">
        <v>17</v>
      </c>
      <c r="H19" s="259">
        <v>131</v>
      </c>
    </row>
    <row r="20" spans="1:8">
      <c r="A20" s="15"/>
      <c r="B20" s="64"/>
      <c r="C20" s="60" t="s">
        <v>1</v>
      </c>
      <c r="D20" s="61">
        <v>3</v>
      </c>
      <c r="E20" s="257">
        <v>18</v>
      </c>
      <c r="F20" s="258"/>
      <c r="G20" s="258">
        <v>2</v>
      </c>
      <c r="H20" s="259">
        <v>20</v>
      </c>
    </row>
    <row r="21" spans="1:8">
      <c r="A21" s="15"/>
      <c r="B21" s="64"/>
      <c r="C21" s="60"/>
      <c r="D21" s="61">
        <v>2</v>
      </c>
      <c r="E21" s="257">
        <v>4</v>
      </c>
      <c r="F21" s="258"/>
      <c r="G21" s="258">
        <v>4</v>
      </c>
      <c r="H21" s="259">
        <v>8</v>
      </c>
    </row>
    <row r="22" spans="1:8">
      <c r="A22" s="15"/>
      <c r="B22" s="66"/>
      <c r="C22" s="67"/>
      <c r="D22" s="59">
        <v>1</v>
      </c>
      <c r="E22" s="258"/>
      <c r="F22" s="258"/>
      <c r="G22" s="258"/>
      <c r="H22" s="259">
        <v>0</v>
      </c>
    </row>
    <row r="23" spans="1:8" ht="12.75" customHeight="1">
      <c r="A23" s="15"/>
      <c r="B23" s="295" t="s">
        <v>14</v>
      </c>
      <c r="C23" s="295"/>
      <c r="D23" s="295"/>
      <c r="E23" s="259">
        <v>649</v>
      </c>
      <c r="F23" s="259">
        <v>2</v>
      </c>
      <c r="G23" s="259">
        <v>39</v>
      </c>
      <c r="H23" s="259">
        <v>690</v>
      </c>
    </row>
    <row r="24" spans="1:8">
      <c r="A24" s="15"/>
      <c r="B24" s="59"/>
      <c r="C24" s="68"/>
      <c r="D24" s="61">
        <v>13</v>
      </c>
      <c r="E24" s="258">
        <v>274</v>
      </c>
      <c r="F24" s="258"/>
      <c r="G24" s="258">
        <v>5</v>
      </c>
      <c r="H24" s="259">
        <v>279</v>
      </c>
    </row>
    <row r="25" spans="1:8">
      <c r="A25" s="15"/>
      <c r="B25" s="64"/>
      <c r="C25" s="69" t="s">
        <v>0</v>
      </c>
      <c r="D25" s="61">
        <v>12</v>
      </c>
      <c r="E25" s="258">
        <v>8</v>
      </c>
      <c r="F25" s="258">
        <v>1</v>
      </c>
      <c r="G25" s="258"/>
      <c r="H25" s="259">
        <v>9</v>
      </c>
    </row>
    <row r="26" spans="1:8">
      <c r="A26" s="15"/>
      <c r="B26" s="64" t="s">
        <v>7</v>
      </c>
      <c r="C26" s="69"/>
      <c r="D26" s="61">
        <v>11</v>
      </c>
      <c r="E26" s="258">
        <v>7</v>
      </c>
      <c r="F26" s="258"/>
      <c r="G26" s="258">
        <v>1</v>
      </c>
      <c r="H26" s="259">
        <v>8</v>
      </c>
    </row>
    <row r="27" spans="1:8">
      <c r="A27" s="15"/>
      <c r="B27" s="64" t="s">
        <v>8</v>
      </c>
      <c r="C27" s="68"/>
      <c r="D27" s="61">
        <v>10</v>
      </c>
      <c r="E27" s="258">
        <v>27</v>
      </c>
      <c r="F27" s="258"/>
      <c r="G27" s="258">
        <v>2</v>
      </c>
      <c r="H27" s="259">
        <v>29</v>
      </c>
    </row>
    <row r="28" spans="1:8">
      <c r="A28" s="15"/>
      <c r="B28" s="64" t="s">
        <v>0</v>
      </c>
      <c r="C28" s="69"/>
      <c r="D28" s="61">
        <v>9</v>
      </c>
      <c r="E28" s="258">
        <v>37</v>
      </c>
      <c r="F28" s="258"/>
      <c r="G28" s="258">
        <v>2</v>
      </c>
      <c r="H28" s="259">
        <v>39</v>
      </c>
    </row>
    <row r="29" spans="1:8">
      <c r="A29" s="15"/>
      <c r="B29" s="64" t="s">
        <v>2</v>
      </c>
      <c r="C29" s="69" t="s">
        <v>5</v>
      </c>
      <c r="D29" s="61">
        <v>8</v>
      </c>
      <c r="E29" s="258">
        <v>24</v>
      </c>
      <c r="F29" s="258"/>
      <c r="G29" s="258">
        <v>1</v>
      </c>
      <c r="H29" s="259">
        <v>25</v>
      </c>
    </row>
    <row r="30" spans="1:8">
      <c r="A30" s="15"/>
      <c r="B30" s="64" t="s">
        <v>4</v>
      </c>
      <c r="C30" s="69"/>
      <c r="D30" s="61">
        <v>7</v>
      </c>
      <c r="E30" s="258">
        <v>59</v>
      </c>
      <c r="F30" s="258"/>
      <c r="G30" s="258">
        <v>4</v>
      </c>
      <c r="H30" s="259">
        <v>63</v>
      </c>
    </row>
    <row r="31" spans="1:8">
      <c r="A31" s="15"/>
      <c r="B31" s="64" t="s">
        <v>0</v>
      </c>
      <c r="C31" s="69"/>
      <c r="D31" s="61">
        <v>6</v>
      </c>
      <c r="E31" s="258">
        <v>17</v>
      </c>
      <c r="F31" s="258"/>
      <c r="G31" s="258">
        <v>1</v>
      </c>
      <c r="H31" s="259">
        <v>18</v>
      </c>
    </row>
    <row r="32" spans="1:8">
      <c r="A32" s="15"/>
      <c r="B32" s="64" t="s">
        <v>9</v>
      </c>
      <c r="C32" s="68"/>
      <c r="D32" s="61">
        <v>5</v>
      </c>
      <c r="E32" s="258">
        <v>22</v>
      </c>
      <c r="F32" s="258"/>
      <c r="G32" s="258">
        <v>1</v>
      </c>
      <c r="H32" s="259">
        <v>23</v>
      </c>
    </row>
    <row r="33" spans="1:8">
      <c r="A33" s="15"/>
      <c r="B33" s="64"/>
      <c r="C33" s="69"/>
      <c r="D33" s="61">
        <v>4</v>
      </c>
      <c r="E33" s="258">
        <v>55</v>
      </c>
      <c r="F33" s="258"/>
      <c r="G33" s="258">
        <v>6</v>
      </c>
      <c r="H33" s="259">
        <v>61</v>
      </c>
    </row>
    <row r="34" spans="1:8">
      <c r="A34" s="15"/>
      <c r="B34" s="64"/>
      <c r="C34" s="69" t="s">
        <v>1</v>
      </c>
      <c r="D34" s="61">
        <v>3</v>
      </c>
      <c r="E34" s="258">
        <v>31</v>
      </c>
      <c r="F34" s="258"/>
      <c r="G34" s="258">
        <v>2</v>
      </c>
      <c r="H34" s="259">
        <v>33</v>
      </c>
    </row>
    <row r="35" spans="1:8">
      <c r="A35" s="15"/>
      <c r="B35" s="64"/>
      <c r="C35" s="69"/>
      <c r="D35" s="61">
        <v>2</v>
      </c>
      <c r="E35" s="258">
        <v>20</v>
      </c>
      <c r="F35" s="258"/>
      <c r="G35" s="258">
        <v>2</v>
      </c>
      <c r="H35" s="259">
        <v>22</v>
      </c>
    </row>
    <row r="36" spans="1:8">
      <c r="A36" s="15"/>
      <c r="B36" s="66"/>
      <c r="C36" s="70"/>
      <c r="D36" s="59">
        <v>1</v>
      </c>
      <c r="E36" s="258"/>
      <c r="F36" s="258"/>
      <c r="G36" s="258"/>
      <c r="H36" s="259">
        <v>0</v>
      </c>
    </row>
    <row r="37" spans="1:8" ht="12.75" customHeight="1">
      <c r="A37" s="15"/>
      <c r="B37" s="295" t="s">
        <v>15</v>
      </c>
      <c r="C37" s="295"/>
      <c r="D37" s="295"/>
      <c r="E37" s="259">
        <v>581</v>
      </c>
      <c r="F37" s="259">
        <v>1</v>
      </c>
      <c r="G37" s="259">
        <v>27</v>
      </c>
      <c r="H37" s="259">
        <v>609</v>
      </c>
    </row>
    <row r="38" spans="1:8">
      <c r="A38" s="15"/>
      <c r="B38" s="59"/>
      <c r="C38" s="59"/>
      <c r="D38" s="61">
        <v>13</v>
      </c>
      <c r="E38" s="258">
        <v>3</v>
      </c>
      <c r="F38" s="258"/>
      <c r="G38" s="258"/>
      <c r="H38" s="259">
        <v>3</v>
      </c>
    </row>
    <row r="39" spans="1:8">
      <c r="A39" s="15"/>
      <c r="B39" s="64" t="s">
        <v>1</v>
      </c>
      <c r="C39" s="69" t="s">
        <v>0</v>
      </c>
      <c r="D39" s="61">
        <v>12</v>
      </c>
      <c r="E39" s="258"/>
      <c r="F39" s="258"/>
      <c r="G39" s="258"/>
      <c r="H39" s="259">
        <v>0</v>
      </c>
    </row>
    <row r="40" spans="1:8">
      <c r="A40" s="15"/>
      <c r="B40" s="64" t="s">
        <v>10</v>
      </c>
      <c r="C40" s="66"/>
      <c r="D40" s="61">
        <v>11</v>
      </c>
      <c r="E40" s="258"/>
      <c r="F40" s="258"/>
      <c r="G40" s="258"/>
      <c r="H40" s="259">
        <v>0</v>
      </c>
    </row>
    <row r="41" spans="1:8">
      <c r="A41" s="15"/>
      <c r="B41" s="64" t="s">
        <v>11</v>
      </c>
      <c r="C41" s="69"/>
      <c r="D41" s="61">
        <v>10</v>
      </c>
      <c r="E41" s="258"/>
      <c r="F41" s="258"/>
      <c r="G41" s="258"/>
      <c r="H41" s="259">
        <v>0</v>
      </c>
    </row>
    <row r="42" spans="1:8">
      <c r="A42" s="15"/>
      <c r="B42" s="64" t="s">
        <v>4</v>
      </c>
      <c r="C42" s="69"/>
      <c r="D42" s="61">
        <v>9</v>
      </c>
      <c r="E42" s="258"/>
      <c r="F42" s="258"/>
      <c r="G42" s="258"/>
      <c r="H42" s="259">
        <v>0</v>
      </c>
    </row>
    <row r="43" spans="1:8">
      <c r="A43" s="15"/>
      <c r="B43" s="64" t="s">
        <v>3</v>
      </c>
      <c r="C43" s="69" t="s">
        <v>5</v>
      </c>
      <c r="D43" s="61">
        <v>8</v>
      </c>
      <c r="E43" s="258"/>
      <c r="F43" s="258"/>
      <c r="G43" s="258"/>
      <c r="H43" s="259">
        <v>0</v>
      </c>
    </row>
    <row r="44" spans="1:8">
      <c r="A44" s="15"/>
      <c r="B44" s="64" t="s">
        <v>4</v>
      </c>
      <c r="C44" s="69"/>
      <c r="D44" s="61">
        <v>7</v>
      </c>
      <c r="E44" s="258"/>
      <c r="F44" s="258"/>
      <c r="G44" s="258"/>
      <c r="H44" s="259">
        <v>0</v>
      </c>
    </row>
    <row r="45" spans="1:8">
      <c r="A45" s="15"/>
      <c r="B45" s="64" t="s">
        <v>1</v>
      </c>
      <c r="C45" s="69"/>
      <c r="D45" s="61">
        <v>6</v>
      </c>
      <c r="E45" s="258"/>
      <c r="F45" s="258"/>
      <c r="G45" s="258"/>
      <c r="H45" s="259">
        <v>0</v>
      </c>
    </row>
    <row r="46" spans="1:8">
      <c r="A46" s="15"/>
      <c r="B46" s="64" t="s">
        <v>12</v>
      </c>
      <c r="C46" s="59"/>
      <c r="D46" s="61">
        <v>5</v>
      </c>
      <c r="E46" s="258"/>
      <c r="F46" s="258"/>
      <c r="G46" s="258"/>
      <c r="H46" s="259">
        <v>0</v>
      </c>
    </row>
    <row r="47" spans="1:8">
      <c r="A47" s="15"/>
      <c r="B47" s="64"/>
      <c r="C47" s="69"/>
      <c r="D47" s="61">
        <v>4</v>
      </c>
      <c r="E47" s="258"/>
      <c r="F47" s="258"/>
      <c r="G47" s="258"/>
      <c r="H47" s="259">
        <v>0</v>
      </c>
    </row>
    <row r="48" spans="1:8">
      <c r="A48" s="15"/>
      <c r="B48" s="64"/>
      <c r="C48" s="69" t="s">
        <v>1</v>
      </c>
      <c r="D48" s="61">
        <v>3</v>
      </c>
      <c r="E48" s="258"/>
      <c r="F48" s="258"/>
      <c r="G48" s="258"/>
      <c r="H48" s="259">
        <v>0</v>
      </c>
    </row>
    <row r="49" spans="1:8">
      <c r="A49" s="15"/>
      <c r="B49" s="64"/>
      <c r="C49" s="69"/>
      <c r="D49" s="61">
        <v>2</v>
      </c>
      <c r="E49" s="258"/>
      <c r="F49" s="258"/>
      <c r="G49" s="258"/>
      <c r="H49" s="259">
        <v>0</v>
      </c>
    </row>
    <row r="50" spans="1:8">
      <c r="A50" s="15"/>
      <c r="B50" s="66"/>
      <c r="C50" s="69"/>
      <c r="D50" s="59">
        <v>1</v>
      </c>
      <c r="E50" s="258"/>
      <c r="F50" s="258"/>
      <c r="G50" s="258"/>
      <c r="H50" s="259">
        <v>0</v>
      </c>
    </row>
    <row r="51" spans="1:8" ht="12.75" customHeight="1">
      <c r="B51" s="295" t="s">
        <v>16</v>
      </c>
      <c r="C51" s="295"/>
      <c r="D51" s="295"/>
      <c r="E51" s="259">
        <v>3</v>
      </c>
      <c r="F51" s="259">
        <v>0</v>
      </c>
      <c r="G51" s="259">
        <v>0</v>
      </c>
      <c r="H51" s="259">
        <v>3</v>
      </c>
    </row>
    <row r="52" spans="1:8" ht="12.75" customHeight="1">
      <c r="B52" s="293" t="s">
        <v>17</v>
      </c>
      <c r="C52" s="293"/>
      <c r="D52" s="293"/>
      <c r="E52" s="260">
        <v>1233</v>
      </c>
      <c r="F52" s="260">
        <v>3</v>
      </c>
      <c r="G52" s="260">
        <v>66</v>
      </c>
      <c r="H52" s="260">
        <v>1302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38:G50" name="dados dos TRTs"/>
    <protectedRange sqref="E24:G36" name="dados dos TRTs_1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M41" sqref="M41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62</v>
      </c>
      <c r="D2" s="283"/>
      <c r="E2" s="283"/>
      <c r="F2" s="283"/>
      <c r="G2" s="283"/>
      <c r="H2" s="47"/>
    </row>
    <row r="3" spans="1:8">
      <c r="B3" s="46" t="s">
        <v>23</v>
      </c>
      <c r="C3" s="283"/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97" t="s">
        <v>30</v>
      </c>
      <c r="C8" s="297"/>
      <c r="D8" s="297"/>
      <c r="E8" s="297" t="s">
        <v>18</v>
      </c>
      <c r="F8" s="297"/>
      <c r="G8" s="297"/>
      <c r="H8" s="297"/>
    </row>
    <row r="9" spans="1:8" ht="24">
      <c r="B9" s="297"/>
      <c r="C9" s="297"/>
      <c r="D9" s="297"/>
      <c r="E9" s="73" t="s">
        <v>19</v>
      </c>
      <c r="F9" s="73" t="s">
        <v>26</v>
      </c>
      <c r="G9" s="73" t="s">
        <v>20</v>
      </c>
      <c r="H9" s="73" t="s">
        <v>13</v>
      </c>
    </row>
    <row r="10" spans="1:8">
      <c r="A10" s="15"/>
      <c r="B10" s="74"/>
      <c r="C10" s="75"/>
      <c r="D10" s="76">
        <v>13</v>
      </c>
      <c r="E10" s="212">
        <v>98</v>
      </c>
      <c r="F10" s="212">
        <v>1</v>
      </c>
      <c r="G10" s="212">
        <v>9</v>
      </c>
      <c r="H10" s="213">
        <v>108</v>
      </c>
    </row>
    <row r="11" spans="1:8">
      <c r="A11" s="15"/>
      <c r="B11" s="78" t="s">
        <v>1</v>
      </c>
      <c r="C11" s="75" t="s">
        <v>0</v>
      </c>
      <c r="D11" s="76">
        <v>12</v>
      </c>
      <c r="E11" s="212">
        <v>1</v>
      </c>
      <c r="F11" s="212">
        <v>0</v>
      </c>
      <c r="G11" s="212">
        <v>0</v>
      </c>
      <c r="H11" s="213">
        <v>1</v>
      </c>
    </row>
    <row r="12" spans="1:8">
      <c r="A12" s="15"/>
      <c r="B12" s="78" t="s">
        <v>2</v>
      </c>
      <c r="C12" s="75"/>
      <c r="D12" s="76">
        <v>11</v>
      </c>
      <c r="E12" s="212">
        <v>6</v>
      </c>
      <c r="F12" s="212">
        <v>0</v>
      </c>
      <c r="G12" s="212">
        <v>0</v>
      </c>
      <c r="H12" s="213">
        <v>6</v>
      </c>
    </row>
    <row r="13" spans="1:8">
      <c r="A13" s="15"/>
      <c r="B13" s="78" t="s">
        <v>1</v>
      </c>
      <c r="C13" s="79"/>
      <c r="D13" s="76">
        <v>10</v>
      </c>
      <c r="E13" s="212">
        <v>10</v>
      </c>
      <c r="F13" s="212">
        <v>0</v>
      </c>
      <c r="G13" s="212">
        <v>0</v>
      </c>
      <c r="H13" s="213">
        <v>10</v>
      </c>
    </row>
    <row r="14" spans="1:8">
      <c r="A14" s="15"/>
      <c r="B14" s="78" t="s">
        <v>3</v>
      </c>
      <c r="C14" s="75"/>
      <c r="D14" s="76">
        <v>9</v>
      </c>
      <c r="E14" s="212">
        <v>12</v>
      </c>
      <c r="F14" s="212">
        <v>0</v>
      </c>
      <c r="G14" s="212">
        <v>2</v>
      </c>
      <c r="H14" s="213">
        <v>14</v>
      </c>
    </row>
    <row r="15" spans="1:8">
      <c r="A15" s="15"/>
      <c r="B15" s="78" t="s">
        <v>4</v>
      </c>
      <c r="C15" s="75" t="s">
        <v>5</v>
      </c>
      <c r="D15" s="76">
        <v>8</v>
      </c>
      <c r="E15" s="212">
        <v>11</v>
      </c>
      <c r="F15" s="212">
        <v>0</v>
      </c>
      <c r="G15" s="212">
        <v>2</v>
      </c>
      <c r="H15" s="213">
        <v>13</v>
      </c>
    </row>
    <row r="16" spans="1:8">
      <c r="A16" s="15"/>
      <c r="B16" s="78" t="s">
        <v>6</v>
      </c>
      <c r="C16" s="75"/>
      <c r="D16" s="76">
        <v>7</v>
      </c>
      <c r="E16" s="212">
        <v>16</v>
      </c>
      <c r="F16" s="212">
        <v>0</v>
      </c>
      <c r="G16" s="212">
        <v>2</v>
      </c>
      <c r="H16" s="213">
        <v>18</v>
      </c>
    </row>
    <row r="17" spans="1:8">
      <c r="A17" s="15"/>
      <c r="B17" s="78" t="s">
        <v>7</v>
      </c>
      <c r="C17" s="75"/>
      <c r="D17" s="76">
        <v>6</v>
      </c>
      <c r="E17" s="212">
        <v>1</v>
      </c>
      <c r="F17" s="212">
        <v>0</v>
      </c>
      <c r="G17" s="212">
        <v>1</v>
      </c>
      <c r="H17" s="213">
        <v>2</v>
      </c>
    </row>
    <row r="18" spans="1:8">
      <c r="A18" s="15"/>
      <c r="B18" s="78" t="s">
        <v>1</v>
      </c>
      <c r="C18" s="79"/>
      <c r="D18" s="76">
        <v>5</v>
      </c>
      <c r="E18" s="212">
        <v>5</v>
      </c>
      <c r="F18" s="212">
        <v>0</v>
      </c>
      <c r="G18" s="212">
        <v>0</v>
      </c>
      <c r="H18" s="213">
        <v>5</v>
      </c>
    </row>
    <row r="19" spans="1:8">
      <c r="A19" s="15"/>
      <c r="B19" s="78"/>
      <c r="C19" s="75"/>
      <c r="D19" s="76">
        <v>4</v>
      </c>
      <c r="E19" s="212">
        <v>3</v>
      </c>
      <c r="F19" s="212">
        <v>0</v>
      </c>
      <c r="G19" s="212">
        <v>1</v>
      </c>
      <c r="H19" s="213">
        <v>4</v>
      </c>
    </row>
    <row r="20" spans="1:8">
      <c r="A20" s="15"/>
      <c r="B20" s="78"/>
      <c r="C20" s="75" t="s">
        <v>1</v>
      </c>
      <c r="D20" s="76">
        <v>3</v>
      </c>
      <c r="E20" s="212">
        <v>0</v>
      </c>
      <c r="F20" s="212">
        <v>0</v>
      </c>
      <c r="G20" s="212">
        <v>2</v>
      </c>
      <c r="H20" s="213">
        <v>2</v>
      </c>
    </row>
    <row r="21" spans="1:8">
      <c r="A21" s="15"/>
      <c r="B21" s="78"/>
      <c r="C21" s="75"/>
      <c r="D21" s="76">
        <v>2</v>
      </c>
      <c r="E21" s="212">
        <v>3</v>
      </c>
      <c r="F21" s="212">
        <v>0</v>
      </c>
      <c r="G21" s="212">
        <v>1</v>
      </c>
      <c r="H21" s="213">
        <v>4</v>
      </c>
    </row>
    <row r="22" spans="1:8">
      <c r="A22" s="15"/>
      <c r="B22" s="80"/>
      <c r="C22" s="81"/>
      <c r="D22" s="74">
        <v>1</v>
      </c>
      <c r="E22" s="212">
        <v>0</v>
      </c>
      <c r="F22" s="212">
        <v>0</v>
      </c>
      <c r="G22" s="212">
        <v>0</v>
      </c>
      <c r="H22" s="213">
        <v>0</v>
      </c>
    </row>
    <row r="23" spans="1:8" ht="12.75" customHeight="1">
      <c r="A23" s="15"/>
      <c r="B23" s="298" t="s">
        <v>14</v>
      </c>
      <c r="C23" s="299"/>
      <c r="D23" s="300"/>
      <c r="E23" s="213">
        <v>166</v>
      </c>
      <c r="F23" s="213">
        <v>1</v>
      </c>
      <c r="G23" s="213">
        <v>20</v>
      </c>
      <c r="H23" s="213">
        <v>187</v>
      </c>
    </row>
    <row r="24" spans="1:8">
      <c r="A24" s="15"/>
      <c r="B24" s="74"/>
      <c r="C24" s="82"/>
      <c r="D24" s="76">
        <v>13</v>
      </c>
      <c r="E24" s="212">
        <v>227</v>
      </c>
      <c r="F24" s="212">
        <v>3</v>
      </c>
      <c r="G24" s="212">
        <v>13</v>
      </c>
      <c r="H24" s="213">
        <v>243</v>
      </c>
    </row>
    <row r="25" spans="1:8">
      <c r="A25" s="15"/>
      <c r="B25" s="78"/>
      <c r="C25" s="83" t="s">
        <v>0</v>
      </c>
      <c r="D25" s="76">
        <v>12</v>
      </c>
      <c r="E25" s="212">
        <v>3</v>
      </c>
      <c r="F25" s="212">
        <v>0</v>
      </c>
      <c r="G25" s="212">
        <v>0</v>
      </c>
      <c r="H25" s="213">
        <v>3</v>
      </c>
    </row>
    <row r="26" spans="1:8">
      <c r="A26" s="15"/>
      <c r="B26" s="78" t="s">
        <v>7</v>
      </c>
      <c r="C26" s="83"/>
      <c r="D26" s="76">
        <v>11</v>
      </c>
      <c r="E26" s="212">
        <v>5</v>
      </c>
      <c r="F26" s="212">
        <v>0</v>
      </c>
      <c r="G26" s="212">
        <v>0</v>
      </c>
      <c r="H26" s="213">
        <v>5</v>
      </c>
    </row>
    <row r="27" spans="1:8">
      <c r="A27" s="15"/>
      <c r="B27" s="78" t="s">
        <v>8</v>
      </c>
      <c r="C27" s="82"/>
      <c r="D27" s="76">
        <v>10</v>
      </c>
      <c r="E27" s="212">
        <v>5</v>
      </c>
      <c r="F27" s="212">
        <v>0</v>
      </c>
      <c r="G27" s="212">
        <v>3</v>
      </c>
      <c r="H27" s="213">
        <v>8</v>
      </c>
    </row>
    <row r="28" spans="1:8">
      <c r="A28" s="15"/>
      <c r="B28" s="78" t="s">
        <v>0</v>
      </c>
      <c r="C28" s="83"/>
      <c r="D28" s="76">
        <v>9</v>
      </c>
      <c r="E28" s="212">
        <v>9</v>
      </c>
      <c r="F28" s="212">
        <v>0</v>
      </c>
      <c r="G28" s="212">
        <v>2</v>
      </c>
      <c r="H28" s="213">
        <v>11</v>
      </c>
    </row>
    <row r="29" spans="1:8">
      <c r="A29" s="15"/>
      <c r="B29" s="78" t="s">
        <v>2</v>
      </c>
      <c r="C29" s="83" t="s">
        <v>5</v>
      </c>
      <c r="D29" s="76">
        <v>8</v>
      </c>
      <c r="E29" s="212">
        <v>10</v>
      </c>
      <c r="F29" s="212">
        <v>0</v>
      </c>
      <c r="G29" s="212">
        <v>1</v>
      </c>
      <c r="H29" s="213">
        <v>11</v>
      </c>
    </row>
    <row r="30" spans="1:8">
      <c r="A30" s="15"/>
      <c r="B30" s="78" t="s">
        <v>4</v>
      </c>
      <c r="C30" s="83"/>
      <c r="D30" s="76">
        <v>7</v>
      </c>
      <c r="E30" s="212">
        <v>20</v>
      </c>
      <c r="F30" s="212">
        <v>0</v>
      </c>
      <c r="G30" s="212">
        <v>0</v>
      </c>
      <c r="H30" s="213">
        <v>20</v>
      </c>
    </row>
    <row r="31" spans="1:8">
      <c r="A31" s="15"/>
      <c r="B31" s="78" t="s">
        <v>0</v>
      </c>
      <c r="C31" s="83"/>
      <c r="D31" s="76">
        <v>6</v>
      </c>
      <c r="E31" s="212">
        <v>3</v>
      </c>
      <c r="F31" s="212">
        <v>0</v>
      </c>
      <c r="G31" s="212">
        <v>0</v>
      </c>
      <c r="H31" s="213">
        <v>3</v>
      </c>
    </row>
    <row r="32" spans="1:8">
      <c r="A32" s="15"/>
      <c r="B32" s="78" t="s">
        <v>9</v>
      </c>
      <c r="C32" s="82"/>
      <c r="D32" s="76">
        <v>5</v>
      </c>
      <c r="E32" s="212">
        <v>12</v>
      </c>
      <c r="F32" s="212">
        <v>0</v>
      </c>
      <c r="G32" s="212">
        <v>1</v>
      </c>
      <c r="H32" s="213">
        <v>13</v>
      </c>
    </row>
    <row r="33" spans="1:8">
      <c r="A33" s="15"/>
      <c r="B33" s="78"/>
      <c r="C33" s="83"/>
      <c r="D33" s="76">
        <v>4</v>
      </c>
      <c r="E33" s="212">
        <v>1</v>
      </c>
      <c r="F33" s="212">
        <v>0</v>
      </c>
      <c r="G33" s="212">
        <v>0</v>
      </c>
      <c r="H33" s="213">
        <v>1</v>
      </c>
    </row>
    <row r="34" spans="1:8">
      <c r="A34" s="15"/>
      <c r="B34" s="78"/>
      <c r="C34" s="83" t="s">
        <v>1</v>
      </c>
      <c r="D34" s="76">
        <v>3</v>
      </c>
      <c r="E34" s="212">
        <v>4</v>
      </c>
      <c r="F34" s="212">
        <v>0</v>
      </c>
      <c r="G34" s="212">
        <v>1</v>
      </c>
      <c r="H34" s="213">
        <v>5</v>
      </c>
    </row>
    <row r="35" spans="1:8">
      <c r="A35" s="15"/>
      <c r="B35" s="78"/>
      <c r="C35" s="83"/>
      <c r="D35" s="76">
        <v>2</v>
      </c>
      <c r="E35" s="212">
        <v>0</v>
      </c>
      <c r="F35" s="212">
        <v>0</v>
      </c>
      <c r="G35" s="212">
        <v>3</v>
      </c>
      <c r="H35" s="213">
        <v>3</v>
      </c>
    </row>
    <row r="36" spans="1:8">
      <c r="A36" s="15"/>
      <c r="B36" s="80"/>
      <c r="C36" s="84"/>
      <c r="D36" s="74">
        <v>1</v>
      </c>
      <c r="E36" s="212">
        <v>0</v>
      </c>
      <c r="F36" s="212">
        <v>0</v>
      </c>
      <c r="G36" s="212">
        <v>0</v>
      </c>
      <c r="H36" s="213">
        <v>0</v>
      </c>
    </row>
    <row r="37" spans="1:8" ht="12.75" customHeight="1">
      <c r="A37" s="15"/>
      <c r="B37" s="298" t="s">
        <v>15</v>
      </c>
      <c r="C37" s="299"/>
      <c r="D37" s="300"/>
      <c r="E37" s="213">
        <v>299</v>
      </c>
      <c r="F37" s="213">
        <v>3</v>
      </c>
      <c r="G37" s="213">
        <v>24</v>
      </c>
      <c r="H37" s="213">
        <v>326</v>
      </c>
    </row>
    <row r="38" spans="1:8">
      <c r="A38" s="15"/>
      <c r="B38" s="74"/>
      <c r="C38" s="74"/>
      <c r="D38" s="76">
        <v>13</v>
      </c>
      <c r="E38" s="214">
        <v>2</v>
      </c>
      <c r="F38" s="214">
        <v>0</v>
      </c>
      <c r="G38" s="214">
        <v>0</v>
      </c>
      <c r="H38" s="216">
        <v>2</v>
      </c>
    </row>
    <row r="39" spans="1:8">
      <c r="A39" s="15"/>
      <c r="B39" s="78" t="s">
        <v>1</v>
      </c>
      <c r="C39" s="83" t="s">
        <v>0</v>
      </c>
      <c r="D39" s="76">
        <v>12</v>
      </c>
      <c r="E39" s="214">
        <v>0</v>
      </c>
      <c r="F39" s="214">
        <v>0</v>
      </c>
      <c r="G39" s="214">
        <v>0</v>
      </c>
      <c r="H39" s="216">
        <v>0</v>
      </c>
    </row>
    <row r="40" spans="1:8">
      <c r="A40" s="15"/>
      <c r="B40" s="78" t="s">
        <v>10</v>
      </c>
      <c r="C40" s="80"/>
      <c r="D40" s="76">
        <v>11</v>
      </c>
      <c r="E40" s="214">
        <v>0</v>
      </c>
      <c r="F40" s="214">
        <v>0</v>
      </c>
      <c r="G40" s="214">
        <v>0</v>
      </c>
      <c r="H40" s="216">
        <v>0</v>
      </c>
    </row>
    <row r="41" spans="1:8">
      <c r="A41" s="15"/>
      <c r="B41" s="78" t="s">
        <v>11</v>
      </c>
      <c r="C41" s="83"/>
      <c r="D41" s="76">
        <v>10</v>
      </c>
      <c r="E41" s="214">
        <v>0</v>
      </c>
      <c r="F41" s="214">
        <v>0</v>
      </c>
      <c r="G41" s="214">
        <v>0</v>
      </c>
      <c r="H41" s="216">
        <v>0</v>
      </c>
    </row>
    <row r="42" spans="1:8">
      <c r="A42" s="15"/>
      <c r="B42" s="78" t="s">
        <v>4</v>
      </c>
      <c r="C42" s="83"/>
      <c r="D42" s="76">
        <v>9</v>
      </c>
      <c r="E42" s="214">
        <v>0</v>
      </c>
      <c r="F42" s="214">
        <v>0</v>
      </c>
      <c r="G42" s="214">
        <v>0</v>
      </c>
      <c r="H42" s="216">
        <v>0</v>
      </c>
    </row>
    <row r="43" spans="1:8">
      <c r="A43" s="15"/>
      <c r="B43" s="78" t="s">
        <v>3</v>
      </c>
      <c r="C43" s="83" t="s">
        <v>5</v>
      </c>
      <c r="D43" s="76">
        <v>8</v>
      </c>
      <c r="E43" s="214">
        <v>0</v>
      </c>
      <c r="F43" s="214">
        <v>0</v>
      </c>
      <c r="G43" s="214">
        <v>0</v>
      </c>
      <c r="H43" s="216">
        <v>0</v>
      </c>
    </row>
    <row r="44" spans="1:8">
      <c r="A44" s="15"/>
      <c r="B44" s="78" t="s">
        <v>4</v>
      </c>
      <c r="C44" s="83"/>
      <c r="D44" s="76">
        <v>7</v>
      </c>
      <c r="E44" s="214">
        <v>0</v>
      </c>
      <c r="F44" s="214">
        <v>0</v>
      </c>
      <c r="G44" s="214">
        <v>0</v>
      </c>
      <c r="H44" s="216">
        <v>0</v>
      </c>
    </row>
    <row r="45" spans="1:8">
      <c r="A45" s="15"/>
      <c r="B45" s="78" t="s">
        <v>1</v>
      </c>
      <c r="C45" s="83"/>
      <c r="D45" s="76">
        <v>6</v>
      </c>
      <c r="E45" s="214">
        <v>0</v>
      </c>
      <c r="F45" s="214">
        <v>0</v>
      </c>
      <c r="G45" s="214">
        <v>0</v>
      </c>
      <c r="H45" s="216">
        <v>0</v>
      </c>
    </row>
    <row r="46" spans="1:8">
      <c r="A46" s="15"/>
      <c r="B46" s="78" t="s">
        <v>12</v>
      </c>
      <c r="C46" s="74"/>
      <c r="D46" s="76">
        <v>5</v>
      </c>
      <c r="E46" s="214">
        <v>0</v>
      </c>
      <c r="F46" s="214">
        <v>0</v>
      </c>
      <c r="G46" s="214">
        <v>0</v>
      </c>
      <c r="H46" s="216">
        <v>0</v>
      </c>
    </row>
    <row r="47" spans="1:8">
      <c r="A47" s="15"/>
      <c r="B47" s="78"/>
      <c r="C47" s="83"/>
      <c r="D47" s="76">
        <v>4</v>
      </c>
      <c r="E47" s="214">
        <v>0</v>
      </c>
      <c r="F47" s="214">
        <v>0</v>
      </c>
      <c r="G47" s="214">
        <v>0</v>
      </c>
      <c r="H47" s="216">
        <v>0</v>
      </c>
    </row>
    <row r="48" spans="1:8">
      <c r="A48" s="15"/>
      <c r="B48" s="78"/>
      <c r="C48" s="83" t="s">
        <v>1</v>
      </c>
      <c r="D48" s="76">
        <v>3</v>
      </c>
      <c r="E48" s="214">
        <v>0</v>
      </c>
      <c r="F48" s="214">
        <v>0</v>
      </c>
      <c r="G48" s="214">
        <v>0</v>
      </c>
      <c r="H48" s="216">
        <v>0</v>
      </c>
    </row>
    <row r="49" spans="1:8">
      <c r="A49" s="15"/>
      <c r="B49" s="78"/>
      <c r="C49" s="83"/>
      <c r="D49" s="76">
        <v>2</v>
      </c>
      <c r="E49" s="214">
        <v>0</v>
      </c>
      <c r="F49" s="214">
        <v>0</v>
      </c>
      <c r="G49" s="214">
        <v>0</v>
      </c>
      <c r="H49" s="216">
        <v>0</v>
      </c>
    </row>
    <row r="50" spans="1:8">
      <c r="A50" s="15"/>
      <c r="B50" s="80"/>
      <c r="C50" s="83"/>
      <c r="D50" s="74">
        <v>1</v>
      </c>
      <c r="E50" s="214">
        <v>0</v>
      </c>
      <c r="F50" s="214">
        <v>0</v>
      </c>
      <c r="G50" s="214">
        <v>0</v>
      </c>
      <c r="H50" s="216">
        <v>0</v>
      </c>
    </row>
    <row r="51" spans="1:8" ht="12.75" customHeight="1">
      <c r="B51" s="301" t="s">
        <v>16</v>
      </c>
      <c r="C51" s="301"/>
      <c r="D51" s="301"/>
      <c r="E51" s="216">
        <v>2</v>
      </c>
      <c r="F51" s="216">
        <v>0</v>
      </c>
      <c r="G51" s="216">
        <v>0</v>
      </c>
      <c r="H51" s="216">
        <v>2</v>
      </c>
    </row>
    <row r="52" spans="1:8" ht="12.75" customHeight="1">
      <c r="B52" s="296" t="s">
        <v>17</v>
      </c>
      <c r="C52" s="296"/>
      <c r="D52" s="296"/>
      <c r="E52" s="215">
        <v>467</v>
      </c>
      <c r="F52" s="215">
        <v>4</v>
      </c>
      <c r="G52" s="215">
        <v>44</v>
      </c>
      <c r="H52" s="215">
        <v>515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M41" sqref="M4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63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59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209">
        <v>90</v>
      </c>
      <c r="F10" s="209">
        <v>2</v>
      </c>
      <c r="G10" s="209">
        <v>2</v>
      </c>
      <c r="H10" s="209">
        <v>94</v>
      </c>
    </row>
    <row r="11" spans="1:8">
      <c r="A11" s="15"/>
      <c r="B11" s="16" t="s">
        <v>1</v>
      </c>
      <c r="C11" s="9" t="s">
        <v>0</v>
      </c>
      <c r="D11" s="53">
        <v>12</v>
      </c>
      <c r="E11" s="209">
        <v>1</v>
      </c>
      <c r="F11" s="209">
        <v>0</v>
      </c>
      <c r="G11" s="209">
        <v>0</v>
      </c>
      <c r="H11" s="209">
        <v>1</v>
      </c>
    </row>
    <row r="12" spans="1:8">
      <c r="A12" s="15"/>
      <c r="B12" s="16" t="s">
        <v>2</v>
      </c>
      <c r="C12" s="9"/>
      <c r="D12" s="53">
        <v>11</v>
      </c>
      <c r="E12" s="209">
        <v>0</v>
      </c>
      <c r="F12" s="209">
        <v>0</v>
      </c>
      <c r="G12" s="209">
        <v>2</v>
      </c>
      <c r="H12" s="209">
        <v>2</v>
      </c>
    </row>
    <row r="13" spans="1:8">
      <c r="A13" s="15"/>
      <c r="B13" s="16" t="s">
        <v>1</v>
      </c>
      <c r="C13" s="54"/>
      <c r="D13" s="53">
        <v>10</v>
      </c>
      <c r="E13" s="209">
        <v>2</v>
      </c>
      <c r="F13" s="209">
        <v>0</v>
      </c>
      <c r="G13" s="209">
        <v>0</v>
      </c>
      <c r="H13" s="209">
        <v>2</v>
      </c>
    </row>
    <row r="14" spans="1:8">
      <c r="A14" s="15"/>
      <c r="B14" s="16" t="s">
        <v>3</v>
      </c>
      <c r="C14" s="9"/>
      <c r="D14" s="53">
        <v>9</v>
      </c>
      <c r="E14" s="209">
        <v>5</v>
      </c>
      <c r="F14" s="209">
        <v>0</v>
      </c>
      <c r="G14" s="209">
        <v>0</v>
      </c>
      <c r="H14" s="209">
        <v>5</v>
      </c>
    </row>
    <row r="15" spans="1:8">
      <c r="A15" s="15"/>
      <c r="B15" s="16" t="s">
        <v>4</v>
      </c>
      <c r="C15" s="9" t="s">
        <v>5</v>
      </c>
      <c r="D15" s="53">
        <v>8</v>
      </c>
      <c r="E15" s="209">
        <v>6</v>
      </c>
      <c r="F15" s="209">
        <v>0</v>
      </c>
      <c r="G15" s="209">
        <v>0</v>
      </c>
      <c r="H15" s="209">
        <v>6</v>
      </c>
    </row>
    <row r="16" spans="1:8">
      <c r="A16" s="15"/>
      <c r="B16" s="16" t="s">
        <v>6</v>
      </c>
      <c r="C16" s="9"/>
      <c r="D16" s="53">
        <v>7</v>
      </c>
      <c r="E16" s="209">
        <v>6</v>
      </c>
      <c r="F16" s="209">
        <v>0</v>
      </c>
      <c r="G16" s="209">
        <v>1</v>
      </c>
      <c r="H16" s="209">
        <v>7</v>
      </c>
    </row>
    <row r="17" spans="1:8">
      <c r="A17" s="15"/>
      <c r="B17" s="16" t="s">
        <v>7</v>
      </c>
      <c r="C17" s="9"/>
      <c r="D17" s="53">
        <v>6</v>
      </c>
      <c r="E17" s="209">
        <v>7</v>
      </c>
      <c r="F17" s="209">
        <v>0</v>
      </c>
      <c r="G17" s="209">
        <v>1</v>
      </c>
      <c r="H17" s="209">
        <v>8</v>
      </c>
    </row>
    <row r="18" spans="1:8">
      <c r="A18" s="15"/>
      <c r="B18" s="16" t="s">
        <v>1</v>
      </c>
      <c r="C18" s="54"/>
      <c r="D18" s="53">
        <v>5</v>
      </c>
      <c r="E18" s="209">
        <v>4</v>
      </c>
      <c r="F18" s="209">
        <v>0</v>
      </c>
      <c r="G18" s="209">
        <v>0</v>
      </c>
      <c r="H18" s="209">
        <v>4</v>
      </c>
    </row>
    <row r="19" spans="1:8">
      <c r="A19" s="15"/>
      <c r="B19" s="16"/>
      <c r="C19" s="9"/>
      <c r="D19" s="53">
        <v>4</v>
      </c>
      <c r="E19" s="209">
        <v>1</v>
      </c>
      <c r="F19" s="209">
        <v>0</v>
      </c>
      <c r="G19" s="209">
        <v>1</v>
      </c>
      <c r="H19" s="209">
        <v>2</v>
      </c>
    </row>
    <row r="20" spans="1:8">
      <c r="A20" s="15"/>
      <c r="B20" s="16"/>
      <c r="C20" s="9" t="s">
        <v>1</v>
      </c>
      <c r="D20" s="53">
        <v>3</v>
      </c>
      <c r="E20" s="209"/>
      <c r="F20" s="209">
        <v>0</v>
      </c>
      <c r="G20" s="209">
        <v>0</v>
      </c>
      <c r="H20" s="209">
        <v>0</v>
      </c>
    </row>
    <row r="21" spans="1:8">
      <c r="A21" s="15"/>
      <c r="B21" s="16"/>
      <c r="C21" s="9"/>
      <c r="D21" s="53">
        <v>2</v>
      </c>
      <c r="E21" s="209">
        <v>2</v>
      </c>
      <c r="F21" s="209">
        <v>0</v>
      </c>
      <c r="G21" s="209">
        <v>0</v>
      </c>
      <c r="H21" s="209">
        <v>2</v>
      </c>
    </row>
    <row r="22" spans="1:8">
      <c r="A22" s="15"/>
      <c r="B22" s="10"/>
      <c r="C22" s="17"/>
      <c r="D22" s="52">
        <v>1</v>
      </c>
      <c r="E22" s="209">
        <v>3</v>
      </c>
      <c r="F22" s="209">
        <v>0</v>
      </c>
      <c r="G22" s="209">
        <v>0</v>
      </c>
      <c r="H22" s="209">
        <v>3</v>
      </c>
    </row>
    <row r="23" spans="1:8" ht="12.75" customHeight="1">
      <c r="A23" s="15"/>
      <c r="B23" s="287" t="s">
        <v>14</v>
      </c>
      <c r="C23" s="288"/>
      <c r="D23" s="289"/>
      <c r="E23" s="209">
        <v>127</v>
      </c>
      <c r="F23" s="209">
        <v>2</v>
      </c>
      <c r="G23" s="209">
        <v>7</v>
      </c>
      <c r="H23" s="209">
        <v>136</v>
      </c>
    </row>
    <row r="24" spans="1:8">
      <c r="A24" s="15"/>
      <c r="B24" s="52"/>
      <c r="C24" s="55"/>
      <c r="D24" s="53">
        <v>13</v>
      </c>
      <c r="E24" s="209">
        <v>203</v>
      </c>
      <c r="F24" s="209">
        <v>0</v>
      </c>
      <c r="G24" s="209">
        <v>6</v>
      </c>
      <c r="H24" s="209">
        <v>209</v>
      </c>
    </row>
    <row r="25" spans="1:8">
      <c r="A25" s="15"/>
      <c r="B25" s="16"/>
      <c r="C25" s="11" t="s">
        <v>0</v>
      </c>
      <c r="D25" s="53">
        <v>12</v>
      </c>
      <c r="E25" s="209">
        <v>2</v>
      </c>
      <c r="F25" s="209">
        <v>0</v>
      </c>
      <c r="G25" s="209">
        <v>0</v>
      </c>
      <c r="H25" s="209">
        <v>2</v>
      </c>
    </row>
    <row r="26" spans="1:8">
      <c r="A26" s="15"/>
      <c r="B26" s="16" t="s">
        <v>7</v>
      </c>
      <c r="C26" s="11"/>
      <c r="D26" s="53">
        <v>11</v>
      </c>
      <c r="E26" s="209">
        <v>1</v>
      </c>
      <c r="F26" s="209">
        <v>0</v>
      </c>
      <c r="G26" s="209">
        <v>1</v>
      </c>
      <c r="H26" s="209">
        <v>2</v>
      </c>
    </row>
    <row r="27" spans="1:8">
      <c r="A27" s="15"/>
      <c r="B27" s="16" t="s">
        <v>8</v>
      </c>
      <c r="C27" s="55"/>
      <c r="D27" s="53">
        <v>10</v>
      </c>
      <c r="E27" s="209">
        <v>3</v>
      </c>
      <c r="F27" s="209">
        <v>0</v>
      </c>
      <c r="G27" s="209">
        <v>0</v>
      </c>
      <c r="H27" s="209">
        <v>3</v>
      </c>
    </row>
    <row r="28" spans="1:8">
      <c r="A28" s="15"/>
      <c r="B28" s="16" t="s">
        <v>0</v>
      </c>
      <c r="C28" s="11"/>
      <c r="D28" s="53">
        <v>9</v>
      </c>
      <c r="E28" s="209">
        <v>8</v>
      </c>
      <c r="F28" s="209">
        <v>0</v>
      </c>
      <c r="G28" s="209">
        <v>0</v>
      </c>
      <c r="H28" s="209">
        <v>8</v>
      </c>
    </row>
    <row r="29" spans="1:8">
      <c r="A29" s="15"/>
      <c r="B29" s="16" t="s">
        <v>2</v>
      </c>
      <c r="C29" s="11" t="s">
        <v>5</v>
      </c>
      <c r="D29" s="53">
        <v>8</v>
      </c>
      <c r="E29" s="209">
        <v>7</v>
      </c>
      <c r="F29" s="209">
        <v>0</v>
      </c>
      <c r="G29" s="209">
        <v>0</v>
      </c>
      <c r="H29" s="209">
        <v>7</v>
      </c>
    </row>
    <row r="30" spans="1:8">
      <c r="A30" s="15"/>
      <c r="B30" s="16" t="s">
        <v>4</v>
      </c>
      <c r="C30" s="11"/>
      <c r="D30" s="53">
        <v>7</v>
      </c>
      <c r="E30" s="209">
        <v>4</v>
      </c>
      <c r="F30" s="209">
        <v>0</v>
      </c>
      <c r="G30" s="209">
        <v>0</v>
      </c>
      <c r="H30" s="209">
        <v>4</v>
      </c>
    </row>
    <row r="31" spans="1:8">
      <c r="A31" s="15"/>
      <c r="B31" s="16" t="s">
        <v>0</v>
      </c>
      <c r="C31" s="11"/>
      <c r="D31" s="53">
        <v>6</v>
      </c>
      <c r="E31" s="209">
        <v>5</v>
      </c>
      <c r="F31" s="209">
        <v>0</v>
      </c>
      <c r="G31" s="209">
        <v>1</v>
      </c>
      <c r="H31" s="209">
        <v>6</v>
      </c>
    </row>
    <row r="32" spans="1:8">
      <c r="A32" s="15"/>
      <c r="B32" s="16" t="s">
        <v>9</v>
      </c>
      <c r="C32" s="55"/>
      <c r="D32" s="53">
        <v>5</v>
      </c>
      <c r="E32" s="209">
        <v>7</v>
      </c>
      <c r="F32" s="209">
        <v>0</v>
      </c>
      <c r="G32" s="209">
        <v>2</v>
      </c>
      <c r="H32" s="209">
        <v>9</v>
      </c>
    </row>
    <row r="33" spans="1:8">
      <c r="A33" s="15"/>
      <c r="B33" s="16"/>
      <c r="C33" s="11"/>
      <c r="D33" s="53">
        <v>4</v>
      </c>
      <c r="E33" s="209">
        <v>2</v>
      </c>
      <c r="F33" s="209">
        <v>0</v>
      </c>
      <c r="G33" s="209">
        <v>2</v>
      </c>
      <c r="H33" s="209">
        <v>4</v>
      </c>
    </row>
    <row r="34" spans="1:8">
      <c r="A34" s="15"/>
      <c r="B34" s="16"/>
      <c r="C34" s="11" t="s">
        <v>1</v>
      </c>
      <c r="D34" s="53">
        <v>3</v>
      </c>
      <c r="E34" s="209"/>
      <c r="F34" s="209">
        <v>0</v>
      </c>
      <c r="G34" s="209">
        <v>0</v>
      </c>
      <c r="H34" s="209">
        <v>0</v>
      </c>
    </row>
    <row r="35" spans="1:8">
      <c r="A35" s="15"/>
      <c r="B35" s="16"/>
      <c r="C35" s="11"/>
      <c r="D35" s="53">
        <v>2</v>
      </c>
      <c r="E35" s="209">
        <v>3</v>
      </c>
      <c r="F35" s="209">
        <v>0</v>
      </c>
      <c r="G35" s="209">
        <v>2</v>
      </c>
      <c r="H35" s="209">
        <v>5</v>
      </c>
    </row>
    <row r="36" spans="1:8">
      <c r="A36" s="15"/>
      <c r="B36" s="10"/>
      <c r="C36" s="18"/>
      <c r="D36" s="52">
        <v>1</v>
      </c>
      <c r="E36" s="209">
        <v>2</v>
      </c>
      <c r="F36" s="209">
        <v>0</v>
      </c>
      <c r="G36" s="209">
        <v>0</v>
      </c>
      <c r="H36" s="209">
        <v>2</v>
      </c>
    </row>
    <row r="37" spans="1:8" ht="12.75" customHeight="1">
      <c r="A37" s="15"/>
      <c r="B37" s="287" t="s">
        <v>15</v>
      </c>
      <c r="C37" s="288"/>
      <c r="D37" s="289"/>
      <c r="E37" s="209">
        <v>247</v>
      </c>
      <c r="F37" s="209">
        <v>0</v>
      </c>
      <c r="G37" s="209">
        <v>14</v>
      </c>
      <c r="H37" s="209">
        <v>261</v>
      </c>
    </row>
    <row r="38" spans="1:8">
      <c r="A38" s="15"/>
      <c r="B38" s="52"/>
      <c r="C38" s="52"/>
      <c r="D38" s="53">
        <v>13</v>
      </c>
      <c r="E38" s="210">
        <v>0</v>
      </c>
      <c r="F38" s="210">
        <v>0</v>
      </c>
      <c r="G38" s="210">
        <v>0</v>
      </c>
      <c r="H38" s="210"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210">
        <v>0</v>
      </c>
      <c r="F39" s="210">
        <v>0</v>
      </c>
      <c r="G39" s="210">
        <v>0</v>
      </c>
      <c r="H39" s="210">
        <v>0</v>
      </c>
    </row>
    <row r="40" spans="1:8">
      <c r="A40" s="15"/>
      <c r="B40" s="16" t="s">
        <v>10</v>
      </c>
      <c r="C40" s="10"/>
      <c r="D40" s="53">
        <v>11</v>
      </c>
      <c r="E40" s="210">
        <v>0</v>
      </c>
      <c r="F40" s="210">
        <v>0</v>
      </c>
      <c r="G40" s="210">
        <v>0</v>
      </c>
      <c r="H40" s="210">
        <v>0</v>
      </c>
    </row>
    <row r="41" spans="1:8">
      <c r="A41" s="15"/>
      <c r="B41" s="16" t="s">
        <v>11</v>
      </c>
      <c r="C41" s="11"/>
      <c r="D41" s="53">
        <v>10</v>
      </c>
      <c r="E41" s="210">
        <v>0</v>
      </c>
      <c r="F41" s="210">
        <v>0</v>
      </c>
      <c r="G41" s="210">
        <v>0</v>
      </c>
      <c r="H41" s="210">
        <v>0</v>
      </c>
    </row>
    <row r="42" spans="1:8">
      <c r="A42" s="15"/>
      <c r="B42" s="16" t="s">
        <v>4</v>
      </c>
      <c r="C42" s="11"/>
      <c r="D42" s="53">
        <v>9</v>
      </c>
      <c r="E42" s="210">
        <v>0</v>
      </c>
      <c r="F42" s="210">
        <v>0</v>
      </c>
      <c r="G42" s="210">
        <v>0</v>
      </c>
      <c r="H42" s="210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210">
        <v>0</v>
      </c>
      <c r="F43" s="210">
        <v>0</v>
      </c>
      <c r="G43" s="210">
        <v>0</v>
      </c>
      <c r="H43" s="210">
        <v>0</v>
      </c>
    </row>
    <row r="44" spans="1:8">
      <c r="A44" s="15"/>
      <c r="B44" s="16" t="s">
        <v>4</v>
      </c>
      <c r="C44" s="11"/>
      <c r="D44" s="53">
        <v>7</v>
      </c>
      <c r="E44" s="210">
        <v>0</v>
      </c>
      <c r="F44" s="210">
        <v>0</v>
      </c>
      <c r="G44" s="210">
        <v>0</v>
      </c>
      <c r="H44" s="210">
        <v>0</v>
      </c>
    </row>
    <row r="45" spans="1:8">
      <c r="A45" s="15"/>
      <c r="B45" s="16" t="s">
        <v>1</v>
      </c>
      <c r="C45" s="11"/>
      <c r="D45" s="53">
        <v>6</v>
      </c>
      <c r="E45" s="210">
        <v>0</v>
      </c>
      <c r="F45" s="210">
        <v>0</v>
      </c>
      <c r="G45" s="210">
        <v>0</v>
      </c>
      <c r="H45" s="210">
        <v>0</v>
      </c>
    </row>
    <row r="46" spans="1:8">
      <c r="A46" s="15"/>
      <c r="B46" s="16" t="s">
        <v>12</v>
      </c>
      <c r="C46" s="52"/>
      <c r="D46" s="53">
        <v>5</v>
      </c>
      <c r="E46" s="210">
        <v>0</v>
      </c>
      <c r="F46" s="210">
        <v>0</v>
      </c>
      <c r="G46" s="210">
        <v>0</v>
      </c>
      <c r="H46" s="210">
        <v>0</v>
      </c>
    </row>
    <row r="47" spans="1:8">
      <c r="A47" s="15"/>
      <c r="B47" s="16"/>
      <c r="C47" s="11"/>
      <c r="D47" s="53">
        <v>4</v>
      </c>
      <c r="E47" s="210">
        <v>0</v>
      </c>
      <c r="F47" s="210">
        <v>0</v>
      </c>
      <c r="G47" s="210">
        <v>0</v>
      </c>
      <c r="H47" s="210">
        <v>0</v>
      </c>
    </row>
    <row r="48" spans="1:8">
      <c r="A48" s="15"/>
      <c r="B48" s="16"/>
      <c r="C48" s="11" t="s">
        <v>1</v>
      </c>
      <c r="D48" s="53">
        <v>3</v>
      </c>
      <c r="E48" s="210">
        <v>0</v>
      </c>
      <c r="F48" s="210">
        <v>0</v>
      </c>
      <c r="G48" s="210">
        <v>0</v>
      </c>
      <c r="H48" s="210">
        <v>0</v>
      </c>
    </row>
    <row r="49" spans="1:8">
      <c r="A49" s="15"/>
      <c r="B49" s="16"/>
      <c r="C49" s="11"/>
      <c r="D49" s="53">
        <v>2</v>
      </c>
      <c r="E49" s="210">
        <v>0</v>
      </c>
      <c r="F49" s="210">
        <v>0</v>
      </c>
      <c r="G49" s="210">
        <v>0</v>
      </c>
      <c r="H49" s="210">
        <v>0</v>
      </c>
    </row>
    <row r="50" spans="1:8">
      <c r="A50" s="15"/>
      <c r="B50" s="10"/>
      <c r="C50" s="11"/>
      <c r="D50" s="52">
        <v>1</v>
      </c>
      <c r="E50" s="210">
        <v>0</v>
      </c>
      <c r="F50" s="210">
        <v>0</v>
      </c>
      <c r="G50" s="210">
        <v>0</v>
      </c>
      <c r="H50" s="210">
        <v>0</v>
      </c>
    </row>
    <row r="51" spans="1:8" ht="12.75" customHeight="1">
      <c r="B51" s="290" t="s">
        <v>16</v>
      </c>
      <c r="C51" s="290"/>
      <c r="D51" s="290"/>
      <c r="E51" s="210">
        <v>0</v>
      </c>
      <c r="F51" s="210">
        <v>0</v>
      </c>
      <c r="G51" s="210">
        <v>0</v>
      </c>
      <c r="H51" s="210">
        <v>0</v>
      </c>
    </row>
    <row r="52" spans="1:8" ht="12.75" customHeight="1">
      <c r="B52" s="284" t="s">
        <v>17</v>
      </c>
      <c r="C52" s="284"/>
      <c r="D52" s="284"/>
      <c r="E52" s="211">
        <v>374</v>
      </c>
      <c r="F52" s="211">
        <v>2</v>
      </c>
      <c r="G52" s="211">
        <v>21</v>
      </c>
      <c r="H52" s="211">
        <v>397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K41" sqref="K4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64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65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97" t="s">
        <v>30</v>
      </c>
      <c r="C8" s="297"/>
      <c r="D8" s="297"/>
      <c r="E8" s="297" t="s">
        <v>18</v>
      </c>
      <c r="F8" s="297"/>
      <c r="G8" s="297"/>
      <c r="H8" s="297"/>
    </row>
    <row r="9" spans="1:8" ht="24">
      <c r="B9" s="297"/>
      <c r="C9" s="297"/>
      <c r="D9" s="297"/>
      <c r="E9" s="73" t="s">
        <v>19</v>
      </c>
      <c r="F9" s="73" t="s">
        <v>26</v>
      </c>
      <c r="G9" s="73" t="s">
        <v>20</v>
      </c>
      <c r="H9" s="73" t="s">
        <v>13</v>
      </c>
    </row>
    <row r="10" spans="1:8">
      <c r="A10" s="15"/>
      <c r="B10" s="74"/>
      <c r="C10" s="75"/>
      <c r="D10" s="76">
        <v>13</v>
      </c>
      <c r="E10" s="218">
        <v>100</v>
      </c>
      <c r="F10" s="220">
        <v>10</v>
      </c>
      <c r="G10" s="218">
        <v>4</v>
      </c>
      <c r="H10" s="219">
        <v>114</v>
      </c>
    </row>
    <row r="11" spans="1:8">
      <c r="A11" s="15"/>
      <c r="B11" s="78" t="s">
        <v>1</v>
      </c>
      <c r="C11" s="75" t="s">
        <v>0</v>
      </c>
      <c r="D11" s="76">
        <v>12</v>
      </c>
      <c r="E11" s="218">
        <v>0</v>
      </c>
      <c r="F11" s="218">
        <v>0</v>
      </c>
      <c r="G11" s="218">
        <v>0</v>
      </c>
      <c r="H11" s="219">
        <v>0</v>
      </c>
    </row>
    <row r="12" spans="1:8">
      <c r="A12" s="15"/>
      <c r="B12" s="78" t="s">
        <v>2</v>
      </c>
      <c r="C12" s="75"/>
      <c r="D12" s="76">
        <v>11</v>
      </c>
      <c r="E12" s="218">
        <v>3</v>
      </c>
      <c r="F12" s="220">
        <v>1</v>
      </c>
      <c r="G12" s="218">
        <v>0</v>
      </c>
      <c r="H12" s="219">
        <v>4</v>
      </c>
    </row>
    <row r="13" spans="1:8">
      <c r="A13" s="15"/>
      <c r="B13" s="78" t="s">
        <v>1</v>
      </c>
      <c r="C13" s="79"/>
      <c r="D13" s="76">
        <v>10</v>
      </c>
      <c r="E13" s="218">
        <v>4</v>
      </c>
      <c r="F13" s="218">
        <v>0</v>
      </c>
      <c r="G13" s="218">
        <v>0</v>
      </c>
      <c r="H13" s="219">
        <v>4</v>
      </c>
    </row>
    <row r="14" spans="1:8">
      <c r="A14" s="15"/>
      <c r="B14" s="78" t="s">
        <v>3</v>
      </c>
      <c r="C14" s="75"/>
      <c r="D14" s="76">
        <v>9</v>
      </c>
      <c r="E14" s="218">
        <v>9</v>
      </c>
      <c r="F14" s="220">
        <v>0</v>
      </c>
      <c r="G14" s="218">
        <v>0</v>
      </c>
      <c r="H14" s="219">
        <v>9</v>
      </c>
    </row>
    <row r="15" spans="1:8">
      <c r="A15" s="15"/>
      <c r="B15" s="78" t="s">
        <v>4</v>
      </c>
      <c r="C15" s="75" t="s">
        <v>5</v>
      </c>
      <c r="D15" s="76">
        <v>8</v>
      </c>
      <c r="E15" s="218">
        <v>37</v>
      </c>
      <c r="F15" s="218">
        <v>4</v>
      </c>
      <c r="G15" s="218">
        <v>1</v>
      </c>
      <c r="H15" s="219">
        <v>42</v>
      </c>
    </row>
    <row r="16" spans="1:8">
      <c r="A16" s="15"/>
      <c r="B16" s="78" t="s">
        <v>6</v>
      </c>
      <c r="C16" s="75"/>
      <c r="D16" s="76">
        <v>7</v>
      </c>
      <c r="E16" s="218">
        <v>35</v>
      </c>
      <c r="F16" s="220">
        <v>1</v>
      </c>
      <c r="G16" s="218">
        <v>1</v>
      </c>
      <c r="H16" s="219">
        <v>37</v>
      </c>
    </row>
    <row r="17" spans="1:8">
      <c r="A17" s="15"/>
      <c r="B17" s="78" t="s">
        <v>7</v>
      </c>
      <c r="C17" s="75"/>
      <c r="D17" s="76">
        <v>6</v>
      </c>
      <c r="E17" s="218">
        <v>21</v>
      </c>
      <c r="F17" s="218">
        <v>4</v>
      </c>
      <c r="G17" s="218">
        <v>0</v>
      </c>
      <c r="H17" s="219">
        <v>25</v>
      </c>
    </row>
    <row r="18" spans="1:8">
      <c r="A18" s="15"/>
      <c r="B18" s="78" t="s">
        <v>1</v>
      </c>
      <c r="C18" s="79"/>
      <c r="D18" s="76">
        <v>5</v>
      </c>
      <c r="E18" s="218">
        <v>11</v>
      </c>
      <c r="F18" s="220">
        <v>4</v>
      </c>
      <c r="G18" s="218">
        <v>1</v>
      </c>
      <c r="H18" s="219">
        <v>16</v>
      </c>
    </row>
    <row r="19" spans="1:8">
      <c r="A19" s="15"/>
      <c r="B19" s="78"/>
      <c r="C19" s="75"/>
      <c r="D19" s="76">
        <v>4</v>
      </c>
      <c r="E19" s="218">
        <v>3</v>
      </c>
      <c r="F19" s="218">
        <v>0</v>
      </c>
      <c r="G19" s="218">
        <v>0</v>
      </c>
      <c r="H19" s="219">
        <v>3</v>
      </c>
    </row>
    <row r="20" spans="1:8">
      <c r="A20" s="15"/>
      <c r="B20" s="78"/>
      <c r="C20" s="75" t="s">
        <v>1</v>
      </c>
      <c r="D20" s="76">
        <v>3</v>
      </c>
      <c r="E20" s="218">
        <v>6</v>
      </c>
      <c r="F20" s="220">
        <v>0</v>
      </c>
      <c r="G20" s="218">
        <v>0</v>
      </c>
      <c r="H20" s="219">
        <v>6</v>
      </c>
    </row>
    <row r="21" spans="1:8">
      <c r="A21" s="15"/>
      <c r="B21" s="78"/>
      <c r="C21" s="75"/>
      <c r="D21" s="76">
        <v>2</v>
      </c>
      <c r="E21" s="218">
        <v>1</v>
      </c>
      <c r="F21" s="218">
        <v>1</v>
      </c>
      <c r="G21" s="218">
        <v>0</v>
      </c>
      <c r="H21" s="219">
        <v>2</v>
      </c>
    </row>
    <row r="22" spans="1:8">
      <c r="A22" s="15"/>
      <c r="B22" s="80"/>
      <c r="C22" s="81"/>
      <c r="D22" s="74">
        <v>1</v>
      </c>
      <c r="E22" s="218">
        <v>4</v>
      </c>
      <c r="F22" s="220">
        <v>2</v>
      </c>
      <c r="G22" s="218">
        <v>2</v>
      </c>
      <c r="H22" s="219">
        <v>8</v>
      </c>
    </row>
    <row r="23" spans="1:8" ht="12.75" customHeight="1">
      <c r="A23" s="15"/>
      <c r="B23" s="298" t="s">
        <v>14</v>
      </c>
      <c r="C23" s="299"/>
      <c r="D23" s="300"/>
      <c r="E23" s="217">
        <v>234</v>
      </c>
      <c r="F23" s="217">
        <v>27</v>
      </c>
      <c r="G23" s="217">
        <v>9</v>
      </c>
      <c r="H23" s="217">
        <v>270</v>
      </c>
    </row>
    <row r="24" spans="1:8">
      <c r="A24" s="15"/>
      <c r="B24" s="74"/>
      <c r="C24" s="82"/>
      <c r="D24" s="76">
        <v>13</v>
      </c>
      <c r="E24" s="218">
        <v>251</v>
      </c>
      <c r="F24" s="220">
        <v>7</v>
      </c>
      <c r="G24" s="221">
        <v>9</v>
      </c>
      <c r="H24" s="219">
        <v>267</v>
      </c>
    </row>
    <row r="25" spans="1:8">
      <c r="A25" s="15"/>
      <c r="B25" s="78"/>
      <c r="C25" s="83" t="s">
        <v>0</v>
      </c>
      <c r="D25" s="76">
        <v>12</v>
      </c>
      <c r="E25" s="218">
        <v>3</v>
      </c>
      <c r="F25" s="218">
        <v>1</v>
      </c>
      <c r="G25" s="221">
        <v>0</v>
      </c>
      <c r="H25" s="219">
        <v>4</v>
      </c>
    </row>
    <row r="26" spans="1:8">
      <c r="A26" s="15"/>
      <c r="B26" s="78" t="s">
        <v>7</v>
      </c>
      <c r="C26" s="83"/>
      <c r="D26" s="76">
        <v>11</v>
      </c>
      <c r="E26" s="218">
        <v>0</v>
      </c>
      <c r="F26" s="220">
        <v>0</v>
      </c>
      <c r="G26" s="221">
        <v>0</v>
      </c>
      <c r="H26" s="219">
        <v>0</v>
      </c>
    </row>
    <row r="27" spans="1:8">
      <c r="A27" s="15"/>
      <c r="B27" s="78" t="s">
        <v>8</v>
      </c>
      <c r="C27" s="82"/>
      <c r="D27" s="76">
        <v>10</v>
      </c>
      <c r="E27" s="218">
        <v>7</v>
      </c>
      <c r="F27" s="218">
        <v>0</v>
      </c>
      <c r="G27" s="221">
        <v>1</v>
      </c>
      <c r="H27" s="219">
        <v>8</v>
      </c>
    </row>
    <row r="28" spans="1:8">
      <c r="A28" s="15"/>
      <c r="B28" s="78" t="s">
        <v>0</v>
      </c>
      <c r="C28" s="83"/>
      <c r="D28" s="76">
        <v>9</v>
      </c>
      <c r="E28" s="218">
        <v>2</v>
      </c>
      <c r="F28" s="220">
        <v>0</v>
      </c>
      <c r="G28" s="221">
        <v>1</v>
      </c>
      <c r="H28" s="219">
        <v>3</v>
      </c>
    </row>
    <row r="29" spans="1:8">
      <c r="A29" s="15"/>
      <c r="B29" s="78" t="s">
        <v>2</v>
      </c>
      <c r="C29" s="83" t="s">
        <v>5</v>
      </c>
      <c r="D29" s="76">
        <v>8</v>
      </c>
      <c r="E29" s="218">
        <v>14</v>
      </c>
      <c r="F29" s="218">
        <v>0</v>
      </c>
      <c r="G29" s="221">
        <v>0</v>
      </c>
      <c r="H29" s="219">
        <v>14</v>
      </c>
    </row>
    <row r="30" spans="1:8">
      <c r="A30" s="15"/>
      <c r="B30" s="78" t="s">
        <v>4</v>
      </c>
      <c r="C30" s="83"/>
      <c r="D30" s="76">
        <v>7</v>
      </c>
      <c r="E30" s="218">
        <v>15</v>
      </c>
      <c r="F30" s="220">
        <v>3</v>
      </c>
      <c r="G30" s="221">
        <v>0</v>
      </c>
      <c r="H30" s="219">
        <v>18</v>
      </c>
    </row>
    <row r="31" spans="1:8">
      <c r="A31" s="15"/>
      <c r="B31" s="78" t="s">
        <v>0</v>
      </c>
      <c r="C31" s="83"/>
      <c r="D31" s="76">
        <v>6</v>
      </c>
      <c r="E31" s="218">
        <v>7</v>
      </c>
      <c r="F31" s="218">
        <v>2</v>
      </c>
      <c r="G31" s="221">
        <v>1</v>
      </c>
      <c r="H31" s="219">
        <v>10</v>
      </c>
    </row>
    <row r="32" spans="1:8">
      <c r="A32" s="15"/>
      <c r="B32" s="78" t="s">
        <v>9</v>
      </c>
      <c r="C32" s="82"/>
      <c r="D32" s="76">
        <v>5</v>
      </c>
      <c r="E32" s="218">
        <v>13</v>
      </c>
      <c r="F32" s="220">
        <v>2</v>
      </c>
      <c r="G32" s="221">
        <v>0</v>
      </c>
      <c r="H32" s="219">
        <v>15</v>
      </c>
    </row>
    <row r="33" spans="1:8">
      <c r="A33" s="15"/>
      <c r="B33" s="78"/>
      <c r="C33" s="83"/>
      <c r="D33" s="76">
        <v>4</v>
      </c>
      <c r="E33" s="218">
        <v>2</v>
      </c>
      <c r="F33" s="218">
        <v>0</v>
      </c>
      <c r="G33" s="221">
        <v>0</v>
      </c>
      <c r="H33" s="219">
        <v>2</v>
      </c>
    </row>
    <row r="34" spans="1:8">
      <c r="A34" s="15"/>
      <c r="B34" s="78"/>
      <c r="C34" s="83" t="s">
        <v>1</v>
      </c>
      <c r="D34" s="76">
        <v>3</v>
      </c>
      <c r="E34" s="218">
        <v>7</v>
      </c>
      <c r="F34" s="220">
        <v>0</v>
      </c>
      <c r="G34" s="221">
        <v>0</v>
      </c>
      <c r="H34" s="219">
        <v>7</v>
      </c>
    </row>
    <row r="35" spans="1:8">
      <c r="A35" s="15"/>
      <c r="B35" s="78"/>
      <c r="C35" s="83"/>
      <c r="D35" s="76">
        <v>2</v>
      </c>
      <c r="E35" s="218">
        <v>0</v>
      </c>
      <c r="F35" s="218">
        <v>0</v>
      </c>
      <c r="G35" s="221">
        <v>0</v>
      </c>
      <c r="H35" s="219">
        <v>0</v>
      </c>
    </row>
    <row r="36" spans="1:8">
      <c r="A36" s="15"/>
      <c r="B36" s="80"/>
      <c r="C36" s="84"/>
      <c r="D36" s="74">
        <v>1</v>
      </c>
      <c r="E36" s="218">
        <v>9</v>
      </c>
      <c r="F36" s="220">
        <v>1</v>
      </c>
      <c r="G36" s="221">
        <v>1</v>
      </c>
      <c r="H36" s="219">
        <v>11</v>
      </c>
    </row>
    <row r="37" spans="1:8" ht="12.75" customHeight="1">
      <c r="A37" s="15"/>
      <c r="B37" s="298" t="s">
        <v>15</v>
      </c>
      <c r="C37" s="299"/>
      <c r="D37" s="300"/>
      <c r="E37" s="217">
        <v>330</v>
      </c>
      <c r="F37" s="217">
        <v>16</v>
      </c>
      <c r="G37" s="217">
        <v>13</v>
      </c>
      <c r="H37" s="217">
        <v>359</v>
      </c>
    </row>
    <row r="38" spans="1:8">
      <c r="A38" s="15"/>
      <c r="B38" s="74"/>
      <c r="C38" s="74"/>
      <c r="D38" s="76">
        <v>13</v>
      </c>
      <c r="E38" s="222">
        <v>1</v>
      </c>
      <c r="F38" s="224">
        <v>0</v>
      </c>
      <c r="G38" s="227">
        <v>0</v>
      </c>
      <c r="H38" s="225">
        <v>1</v>
      </c>
    </row>
    <row r="39" spans="1:8">
      <c r="A39" s="15"/>
      <c r="B39" s="78" t="s">
        <v>1</v>
      </c>
      <c r="C39" s="83" t="s">
        <v>0</v>
      </c>
      <c r="D39" s="76">
        <v>12</v>
      </c>
      <c r="E39" s="224">
        <v>0</v>
      </c>
      <c r="F39" s="224">
        <v>0</v>
      </c>
      <c r="G39" s="227">
        <v>0</v>
      </c>
      <c r="H39" s="225">
        <v>0</v>
      </c>
    </row>
    <row r="40" spans="1:8">
      <c r="A40" s="15"/>
      <c r="B40" s="78" t="s">
        <v>10</v>
      </c>
      <c r="C40" s="80"/>
      <c r="D40" s="76">
        <v>11</v>
      </c>
      <c r="E40" s="224">
        <v>0</v>
      </c>
      <c r="F40" s="224">
        <v>0</v>
      </c>
      <c r="G40" s="227">
        <v>0</v>
      </c>
      <c r="H40" s="225">
        <v>0</v>
      </c>
    </row>
    <row r="41" spans="1:8">
      <c r="A41" s="15"/>
      <c r="B41" s="78" t="s">
        <v>11</v>
      </c>
      <c r="C41" s="83"/>
      <c r="D41" s="76">
        <v>10</v>
      </c>
      <c r="E41" s="222">
        <v>0</v>
      </c>
      <c r="F41" s="224">
        <v>0</v>
      </c>
      <c r="G41" s="227">
        <v>0</v>
      </c>
      <c r="H41" s="225">
        <v>0</v>
      </c>
    </row>
    <row r="42" spans="1:8">
      <c r="A42" s="15"/>
      <c r="B42" s="78" t="s">
        <v>4</v>
      </c>
      <c r="C42" s="83"/>
      <c r="D42" s="76">
        <v>9</v>
      </c>
      <c r="E42" s="224">
        <v>0</v>
      </c>
      <c r="F42" s="224">
        <v>0</v>
      </c>
      <c r="G42" s="227">
        <v>0</v>
      </c>
      <c r="H42" s="225">
        <v>0</v>
      </c>
    </row>
    <row r="43" spans="1:8">
      <c r="A43" s="15"/>
      <c r="B43" s="78" t="s">
        <v>3</v>
      </c>
      <c r="C43" s="83" t="s">
        <v>5</v>
      </c>
      <c r="D43" s="76">
        <v>8</v>
      </c>
      <c r="E43" s="222">
        <v>0</v>
      </c>
      <c r="F43" s="224">
        <v>0</v>
      </c>
      <c r="G43" s="227">
        <v>0</v>
      </c>
      <c r="H43" s="225">
        <v>0</v>
      </c>
    </row>
    <row r="44" spans="1:8">
      <c r="A44" s="15"/>
      <c r="B44" s="78" t="s">
        <v>4</v>
      </c>
      <c r="C44" s="83"/>
      <c r="D44" s="76">
        <v>7</v>
      </c>
      <c r="E44" s="222">
        <v>0</v>
      </c>
      <c r="F44" s="224">
        <v>0</v>
      </c>
      <c r="G44" s="227">
        <v>0</v>
      </c>
      <c r="H44" s="225">
        <v>0</v>
      </c>
    </row>
    <row r="45" spans="1:8">
      <c r="A45" s="15"/>
      <c r="B45" s="78" t="s">
        <v>1</v>
      </c>
      <c r="C45" s="83"/>
      <c r="D45" s="76">
        <v>6</v>
      </c>
      <c r="E45" s="222">
        <v>0</v>
      </c>
      <c r="F45" s="224">
        <v>0</v>
      </c>
      <c r="G45" s="227">
        <v>0</v>
      </c>
      <c r="H45" s="225">
        <v>0</v>
      </c>
    </row>
    <row r="46" spans="1:8">
      <c r="A46" s="15"/>
      <c r="B46" s="78" t="s">
        <v>12</v>
      </c>
      <c r="C46" s="74"/>
      <c r="D46" s="76">
        <v>5</v>
      </c>
      <c r="E46" s="222">
        <v>0</v>
      </c>
      <c r="F46" s="224">
        <v>0</v>
      </c>
      <c r="G46" s="227">
        <v>0</v>
      </c>
      <c r="H46" s="225">
        <v>0</v>
      </c>
    </row>
    <row r="47" spans="1:8">
      <c r="A47" s="15"/>
      <c r="B47" s="78"/>
      <c r="C47" s="83"/>
      <c r="D47" s="76">
        <v>4</v>
      </c>
      <c r="E47" s="222">
        <v>0</v>
      </c>
      <c r="F47" s="224">
        <v>0</v>
      </c>
      <c r="G47" s="227">
        <v>0</v>
      </c>
      <c r="H47" s="225">
        <v>0</v>
      </c>
    </row>
    <row r="48" spans="1:8">
      <c r="A48" s="15"/>
      <c r="B48" s="78"/>
      <c r="C48" s="83" t="s">
        <v>1</v>
      </c>
      <c r="D48" s="76">
        <v>3</v>
      </c>
      <c r="E48" s="222">
        <v>0</v>
      </c>
      <c r="F48" s="224">
        <v>0</v>
      </c>
      <c r="G48" s="227">
        <v>0</v>
      </c>
      <c r="H48" s="225">
        <v>0</v>
      </c>
    </row>
    <row r="49" spans="1:8">
      <c r="A49" s="15"/>
      <c r="B49" s="78"/>
      <c r="C49" s="83"/>
      <c r="D49" s="76">
        <v>2</v>
      </c>
      <c r="E49" s="222">
        <v>0</v>
      </c>
      <c r="F49" s="224">
        <v>0</v>
      </c>
      <c r="G49" s="227">
        <v>0</v>
      </c>
      <c r="H49" s="225">
        <v>0</v>
      </c>
    </row>
    <row r="50" spans="1:8">
      <c r="A50" s="15"/>
      <c r="B50" s="80"/>
      <c r="C50" s="83"/>
      <c r="D50" s="74">
        <v>1</v>
      </c>
      <c r="E50" s="222">
        <v>0</v>
      </c>
      <c r="F50" s="224">
        <v>0</v>
      </c>
      <c r="G50" s="228">
        <v>0</v>
      </c>
      <c r="H50" s="225">
        <v>0</v>
      </c>
    </row>
    <row r="51" spans="1:8" ht="12.75" customHeight="1">
      <c r="B51" s="301" t="s">
        <v>16</v>
      </c>
      <c r="C51" s="301"/>
      <c r="D51" s="301"/>
      <c r="E51" s="223">
        <v>1</v>
      </c>
      <c r="F51" s="223">
        <v>0</v>
      </c>
      <c r="G51" s="223">
        <v>0</v>
      </c>
      <c r="H51" s="223">
        <v>1</v>
      </c>
    </row>
    <row r="52" spans="1:8" ht="12.75" customHeight="1">
      <c r="B52" s="296" t="s">
        <v>17</v>
      </c>
      <c r="C52" s="296"/>
      <c r="D52" s="296"/>
      <c r="E52" s="226">
        <v>565</v>
      </c>
      <c r="F52" s="226">
        <v>43</v>
      </c>
      <c r="G52" s="226">
        <v>22</v>
      </c>
      <c r="H52" s="226">
        <v>630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M48" sqref="M48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66</v>
      </c>
      <c r="D2" s="283"/>
      <c r="E2" s="283"/>
      <c r="F2" s="283"/>
      <c r="G2" s="283"/>
      <c r="H2" s="47"/>
    </row>
    <row r="3" spans="1:8">
      <c r="B3" s="46" t="s">
        <v>23</v>
      </c>
      <c r="C3" s="283">
        <v>15123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230">
        <v>84</v>
      </c>
      <c r="F10" s="232">
        <v>2</v>
      </c>
      <c r="G10" s="230">
        <v>1</v>
      </c>
      <c r="H10" s="231">
        <v>87</v>
      </c>
    </row>
    <row r="11" spans="1:8">
      <c r="A11" s="15"/>
      <c r="B11" s="16" t="s">
        <v>1</v>
      </c>
      <c r="C11" s="9" t="s">
        <v>0</v>
      </c>
      <c r="D11" s="53">
        <v>12</v>
      </c>
      <c r="E11" s="230">
        <v>2</v>
      </c>
      <c r="F11" s="230">
        <v>0</v>
      </c>
      <c r="G11" s="230">
        <v>0</v>
      </c>
      <c r="H11" s="231">
        <v>2</v>
      </c>
    </row>
    <row r="12" spans="1:8">
      <c r="A12" s="15"/>
      <c r="B12" s="16" t="s">
        <v>2</v>
      </c>
      <c r="C12" s="9"/>
      <c r="D12" s="53">
        <v>11</v>
      </c>
      <c r="E12" s="230">
        <v>2</v>
      </c>
      <c r="F12" s="232">
        <v>0</v>
      </c>
      <c r="G12" s="230">
        <v>0</v>
      </c>
      <c r="H12" s="231">
        <v>2</v>
      </c>
    </row>
    <row r="13" spans="1:8">
      <c r="A13" s="15"/>
      <c r="B13" s="16" t="s">
        <v>1</v>
      </c>
      <c r="C13" s="54"/>
      <c r="D13" s="53">
        <v>10</v>
      </c>
      <c r="E13" s="230">
        <v>7</v>
      </c>
      <c r="F13" s="230">
        <v>0</v>
      </c>
      <c r="G13" s="230">
        <v>0</v>
      </c>
      <c r="H13" s="231">
        <v>7</v>
      </c>
    </row>
    <row r="14" spans="1:8">
      <c r="A14" s="15"/>
      <c r="B14" s="16" t="s">
        <v>3</v>
      </c>
      <c r="C14" s="9"/>
      <c r="D14" s="53">
        <v>9</v>
      </c>
      <c r="E14" s="230">
        <v>7</v>
      </c>
      <c r="F14" s="232">
        <v>0</v>
      </c>
      <c r="G14" s="230">
        <v>0</v>
      </c>
      <c r="H14" s="231">
        <v>7</v>
      </c>
    </row>
    <row r="15" spans="1:8">
      <c r="A15" s="15"/>
      <c r="B15" s="16" t="s">
        <v>4</v>
      </c>
      <c r="C15" s="9" t="s">
        <v>5</v>
      </c>
      <c r="D15" s="53">
        <v>8</v>
      </c>
      <c r="E15" s="230">
        <v>2</v>
      </c>
      <c r="F15" s="230">
        <v>0</v>
      </c>
      <c r="G15" s="230">
        <v>0</v>
      </c>
      <c r="H15" s="231">
        <v>2</v>
      </c>
    </row>
    <row r="16" spans="1:8">
      <c r="A16" s="15"/>
      <c r="B16" s="16" t="s">
        <v>6</v>
      </c>
      <c r="C16" s="9"/>
      <c r="D16" s="53">
        <v>7</v>
      </c>
      <c r="E16" s="230">
        <v>1</v>
      </c>
      <c r="F16" s="232">
        <v>0</v>
      </c>
      <c r="G16" s="230">
        <v>0</v>
      </c>
      <c r="H16" s="231">
        <v>1</v>
      </c>
    </row>
    <row r="17" spans="1:8">
      <c r="A17" s="15"/>
      <c r="B17" s="16" t="s">
        <v>7</v>
      </c>
      <c r="C17" s="9"/>
      <c r="D17" s="53">
        <v>6</v>
      </c>
      <c r="E17" s="230">
        <v>12</v>
      </c>
      <c r="F17" s="230">
        <v>3</v>
      </c>
      <c r="G17" s="230">
        <v>1</v>
      </c>
      <c r="H17" s="231">
        <v>16</v>
      </c>
    </row>
    <row r="18" spans="1:8">
      <c r="A18" s="15"/>
      <c r="B18" s="16" t="s">
        <v>1</v>
      </c>
      <c r="C18" s="54"/>
      <c r="D18" s="53">
        <v>5</v>
      </c>
      <c r="E18" s="230">
        <v>0</v>
      </c>
      <c r="F18" s="232">
        <v>0</v>
      </c>
      <c r="G18" s="230">
        <v>0</v>
      </c>
      <c r="H18" s="231">
        <v>0</v>
      </c>
    </row>
    <row r="19" spans="1:8">
      <c r="A19" s="15"/>
      <c r="B19" s="16"/>
      <c r="C19" s="9"/>
      <c r="D19" s="53">
        <v>4</v>
      </c>
      <c r="E19" s="230">
        <v>0</v>
      </c>
      <c r="F19" s="230">
        <v>0</v>
      </c>
      <c r="G19" s="230">
        <v>0</v>
      </c>
      <c r="H19" s="231">
        <v>0</v>
      </c>
    </row>
    <row r="20" spans="1:8">
      <c r="A20" s="15"/>
      <c r="B20" s="16"/>
      <c r="C20" s="9" t="s">
        <v>1</v>
      </c>
      <c r="D20" s="53">
        <v>3</v>
      </c>
      <c r="E20" s="230">
        <v>0</v>
      </c>
      <c r="F20" s="232">
        <v>0</v>
      </c>
      <c r="G20" s="230">
        <v>0</v>
      </c>
      <c r="H20" s="231">
        <v>0</v>
      </c>
    </row>
    <row r="21" spans="1:8">
      <c r="A21" s="15"/>
      <c r="B21" s="16"/>
      <c r="C21" s="9"/>
      <c r="D21" s="53">
        <v>2</v>
      </c>
      <c r="E21" s="230">
        <v>0</v>
      </c>
      <c r="F21" s="230">
        <v>0</v>
      </c>
      <c r="G21" s="230">
        <v>0</v>
      </c>
      <c r="H21" s="231">
        <v>0</v>
      </c>
    </row>
    <row r="22" spans="1:8">
      <c r="A22" s="15"/>
      <c r="B22" s="10"/>
      <c r="C22" s="17"/>
      <c r="D22" s="52">
        <v>1</v>
      </c>
      <c r="E22" s="230">
        <v>0</v>
      </c>
      <c r="F22" s="232">
        <v>0</v>
      </c>
      <c r="G22" s="230">
        <v>0</v>
      </c>
      <c r="H22" s="231">
        <v>0</v>
      </c>
    </row>
    <row r="23" spans="1:8" ht="12.75" customHeight="1">
      <c r="A23" s="15"/>
      <c r="B23" s="287" t="s">
        <v>14</v>
      </c>
      <c r="C23" s="288"/>
      <c r="D23" s="289"/>
      <c r="E23" s="229">
        <v>117</v>
      </c>
      <c r="F23" s="229">
        <v>5</v>
      </c>
      <c r="G23" s="229">
        <v>2</v>
      </c>
      <c r="H23" s="229">
        <v>124</v>
      </c>
    </row>
    <row r="24" spans="1:8">
      <c r="A24" s="15"/>
      <c r="B24" s="52"/>
      <c r="C24" s="55"/>
      <c r="D24" s="53">
        <v>13</v>
      </c>
      <c r="E24" s="230">
        <v>185</v>
      </c>
      <c r="F24" s="232">
        <v>6</v>
      </c>
      <c r="G24" s="233">
        <v>1</v>
      </c>
      <c r="H24" s="231">
        <v>192</v>
      </c>
    </row>
    <row r="25" spans="1:8">
      <c r="A25" s="15"/>
      <c r="B25" s="16"/>
      <c r="C25" s="11" t="s">
        <v>0</v>
      </c>
      <c r="D25" s="53">
        <v>12</v>
      </c>
      <c r="E25" s="230">
        <v>4</v>
      </c>
      <c r="F25" s="230">
        <v>1</v>
      </c>
      <c r="G25" s="233">
        <v>0</v>
      </c>
      <c r="H25" s="231">
        <v>5</v>
      </c>
    </row>
    <row r="26" spans="1:8">
      <c r="A26" s="15"/>
      <c r="B26" s="16" t="s">
        <v>7</v>
      </c>
      <c r="C26" s="11"/>
      <c r="D26" s="53">
        <v>11</v>
      </c>
      <c r="E26" s="230">
        <v>3</v>
      </c>
      <c r="F26" s="232">
        <v>0</v>
      </c>
      <c r="G26" s="233">
        <v>0</v>
      </c>
      <c r="H26" s="231">
        <v>3</v>
      </c>
    </row>
    <row r="27" spans="1:8">
      <c r="A27" s="15"/>
      <c r="B27" s="16" t="s">
        <v>8</v>
      </c>
      <c r="C27" s="55"/>
      <c r="D27" s="53">
        <v>10</v>
      </c>
      <c r="E27" s="230">
        <v>1</v>
      </c>
      <c r="F27" s="230">
        <v>0</v>
      </c>
      <c r="G27" s="233">
        <v>0</v>
      </c>
      <c r="H27" s="231">
        <v>1</v>
      </c>
    </row>
    <row r="28" spans="1:8">
      <c r="A28" s="15"/>
      <c r="B28" s="16" t="s">
        <v>0</v>
      </c>
      <c r="C28" s="11"/>
      <c r="D28" s="53">
        <v>9</v>
      </c>
      <c r="E28" s="230">
        <v>1</v>
      </c>
      <c r="F28" s="232">
        <v>0</v>
      </c>
      <c r="G28" s="233">
        <v>0</v>
      </c>
      <c r="H28" s="231">
        <v>1</v>
      </c>
    </row>
    <row r="29" spans="1:8">
      <c r="A29" s="15"/>
      <c r="B29" s="16" t="s">
        <v>2</v>
      </c>
      <c r="C29" s="11" t="s">
        <v>5</v>
      </c>
      <c r="D29" s="53">
        <v>8</v>
      </c>
      <c r="E29" s="230">
        <v>2</v>
      </c>
      <c r="F29" s="230">
        <v>0</v>
      </c>
      <c r="G29" s="233">
        <v>1</v>
      </c>
      <c r="H29" s="231">
        <v>3</v>
      </c>
    </row>
    <row r="30" spans="1:8">
      <c r="A30" s="15"/>
      <c r="B30" s="16" t="s">
        <v>4</v>
      </c>
      <c r="C30" s="11"/>
      <c r="D30" s="53">
        <v>7</v>
      </c>
      <c r="E30" s="230">
        <v>3</v>
      </c>
      <c r="F30" s="232">
        <v>0</v>
      </c>
      <c r="G30" s="233">
        <v>0</v>
      </c>
      <c r="H30" s="231">
        <v>3</v>
      </c>
    </row>
    <row r="31" spans="1:8">
      <c r="A31" s="15"/>
      <c r="B31" s="16" t="s">
        <v>0</v>
      </c>
      <c r="C31" s="11"/>
      <c r="D31" s="53">
        <v>6</v>
      </c>
      <c r="E31" s="230">
        <v>2</v>
      </c>
      <c r="F31" s="230">
        <v>0</v>
      </c>
      <c r="G31" s="233">
        <v>0</v>
      </c>
      <c r="H31" s="231">
        <v>2</v>
      </c>
    </row>
    <row r="32" spans="1:8">
      <c r="A32" s="15"/>
      <c r="B32" s="16" t="s">
        <v>9</v>
      </c>
      <c r="C32" s="55"/>
      <c r="D32" s="53">
        <v>5</v>
      </c>
      <c r="E32" s="230">
        <v>5</v>
      </c>
      <c r="F32" s="232">
        <v>1</v>
      </c>
      <c r="G32" s="233">
        <v>1</v>
      </c>
      <c r="H32" s="231">
        <v>7</v>
      </c>
    </row>
    <row r="33" spans="1:8">
      <c r="A33" s="15"/>
      <c r="B33" s="16"/>
      <c r="C33" s="11"/>
      <c r="D33" s="53">
        <v>4</v>
      </c>
      <c r="E33" s="230">
        <v>0</v>
      </c>
      <c r="F33" s="230">
        <v>0</v>
      </c>
      <c r="G33" s="233">
        <v>0</v>
      </c>
      <c r="H33" s="231">
        <v>0</v>
      </c>
    </row>
    <row r="34" spans="1:8">
      <c r="A34" s="15"/>
      <c r="B34" s="16"/>
      <c r="C34" s="11" t="s">
        <v>1</v>
      </c>
      <c r="D34" s="53">
        <v>3</v>
      </c>
      <c r="E34" s="230">
        <v>0</v>
      </c>
      <c r="F34" s="232">
        <v>0</v>
      </c>
      <c r="G34" s="233">
        <v>0</v>
      </c>
      <c r="H34" s="231">
        <v>0</v>
      </c>
    </row>
    <row r="35" spans="1:8">
      <c r="A35" s="15"/>
      <c r="B35" s="16"/>
      <c r="C35" s="11"/>
      <c r="D35" s="53">
        <v>2</v>
      </c>
      <c r="E35" s="230">
        <v>0</v>
      </c>
      <c r="F35" s="230">
        <v>0</v>
      </c>
      <c r="G35" s="233">
        <v>0</v>
      </c>
      <c r="H35" s="231">
        <v>0</v>
      </c>
    </row>
    <row r="36" spans="1:8">
      <c r="A36" s="15"/>
      <c r="B36" s="10"/>
      <c r="C36" s="18"/>
      <c r="D36" s="52">
        <v>1</v>
      </c>
      <c r="E36" s="230">
        <v>0</v>
      </c>
      <c r="F36" s="232">
        <v>0</v>
      </c>
      <c r="G36" s="233">
        <v>0</v>
      </c>
      <c r="H36" s="231">
        <v>0</v>
      </c>
    </row>
    <row r="37" spans="1:8" ht="12.75" customHeight="1">
      <c r="A37" s="15"/>
      <c r="B37" s="287" t="s">
        <v>15</v>
      </c>
      <c r="C37" s="288"/>
      <c r="D37" s="289"/>
      <c r="E37" s="229">
        <v>206</v>
      </c>
      <c r="F37" s="229">
        <v>8</v>
      </c>
      <c r="G37" s="229">
        <v>3</v>
      </c>
      <c r="H37" s="229">
        <v>217</v>
      </c>
    </row>
    <row r="38" spans="1:8">
      <c r="A38" s="15"/>
      <c r="B38" s="52"/>
      <c r="C38" s="52"/>
      <c r="D38" s="53">
        <v>13</v>
      </c>
      <c r="E38" s="234">
        <v>1</v>
      </c>
      <c r="F38" s="236">
        <v>0</v>
      </c>
      <c r="G38" s="239">
        <v>0</v>
      </c>
      <c r="H38" s="237">
        <v>1</v>
      </c>
    </row>
    <row r="39" spans="1:8">
      <c r="A39" s="15"/>
      <c r="B39" s="16" t="s">
        <v>1</v>
      </c>
      <c r="C39" s="11" t="s">
        <v>0</v>
      </c>
      <c r="D39" s="53">
        <v>12</v>
      </c>
      <c r="E39" s="236">
        <v>0</v>
      </c>
      <c r="F39" s="236">
        <v>0</v>
      </c>
      <c r="G39" s="239">
        <v>0</v>
      </c>
      <c r="H39" s="237">
        <v>0</v>
      </c>
    </row>
    <row r="40" spans="1:8">
      <c r="A40" s="15"/>
      <c r="B40" s="16" t="s">
        <v>10</v>
      </c>
      <c r="C40" s="10"/>
      <c r="D40" s="53">
        <v>11</v>
      </c>
      <c r="E40" s="236">
        <v>0</v>
      </c>
      <c r="F40" s="236">
        <v>0</v>
      </c>
      <c r="G40" s="239">
        <v>0</v>
      </c>
      <c r="H40" s="237">
        <v>0</v>
      </c>
    </row>
    <row r="41" spans="1:8">
      <c r="A41" s="15"/>
      <c r="B41" s="16" t="s">
        <v>11</v>
      </c>
      <c r="C41" s="11"/>
      <c r="D41" s="53">
        <v>10</v>
      </c>
      <c r="E41" s="234">
        <v>0</v>
      </c>
      <c r="F41" s="236">
        <v>0</v>
      </c>
      <c r="G41" s="239">
        <v>0</v>
      </c>
      <c r="H41" s="237">
        <v>0</v>
      </c>
    </row>
    <row r="42" spans="1:8">
      <c r="A42" s="15"/>
      <c r="B42" s="16" t="s">
        <v>4</v>
      </c>
      <c r="C42" s="11"/>
      <c r="D42" s="53">
        <v>9</v>
      </c>
      <c r="E42" s="236">
        <v>0</v>
      </c>
      <c r="F42" s="236">
        <v>0</v>
      </c>
      <c r="G42" s="239">
        <v>0</v>
      </c>
      <c r="H42" s="237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234">
        <v>0</v>
      </c>
      <c r="F43" s="236">
        <v>0</v>
      </c>
      <c r="G43" s="239">
        <v>0</v>
      </c>
      <c r="H43" s="237">
        <v>0</v>
      </c>
    </row>
    <row r="44" spans="1:8">
      <c r="A44" s="15"/>
      <c r="B44" s="16" t="s">
        <v>4</v>
      </c>
      <c r="C44" s="11"/>
      <c r="D44" s="53">
        <v>7</v>
      </c>
      <c r="E44" s="234">
        <v>0</v>
      </c>
      <c r="F44" s="236">
        <v>0</v>
      </c>
      <c r="G44" s="239">
        <v>0</v>
      </c>
      <c r="H44" s="237">
        <v>0</v>
      </c>
    </row>
    <row r="45" spans="1:8">
      <c r="A45" s="15"/>
      <c r="B45" s="16" t="s">
        <v>1</v>
      </c>
      <c r="C45" s="11"/>
      <c r="D45" s="53">
        <v>6</v>
      </c>
      <c r="E45" s="234">
        <v>0</v>
      </c>
      <c r="F45" s="236">
        <v>0</v>
      </c>
      <c r="G45" s="239">
        <v>0</v>
      </c>
      <c r="H45" s="237">
        <v>0</v>
      </c>
    </row>
    <row r="46" spans="1:8">
      <c r="A46" s="15"/>
      <c r="B46" s="16" t="s">
        <v>12</v>
      </c>
      <c r="C46" s="52"/>
      <c r="D46" s="53">
        <v>5</v>
      </c>
      <c r="E46" s="234">
        <v>0</v>
      </c>
      <c r="F46" s="236">
        <v>0</v>
      </c>
      <c r="G46" s="239">
        <v>0</v>
      </c>
      <c r="H46" s="237">
        <v>0</v>
      </c>
    </row>
    <row r="47" spans="1:8">
      <c r="A47" s="15"/>
      <c r="B47" s="16"/>
      <c r="C47" s="11"/>
      <c r="D47" s="53">
        <v>4</v>
      </c>
      <c r="E47" s="234">
        <v>0</v>
      </c>
      <c r="F47" s="236">
        <v>0</v>
      </c>
      <c r="G47" s="239">
        <v>0</v>
      </c>
      <c r="H47" s="237">
        <v>0</v>
      </c>
    </row>
    <row r="48" spans="1:8">
      <c r="A48" s="15"/>
      <c r="B48" s="16"/>
      <c r="C48" s="11" t="s">
        <v>1</v>
      </c>
      <c r="D48" s="53">
        <v>3</v>
      </c>
      <c r="E48" s="234">
        <v>0</v>
      </c>
      <c r="F48" s="236">
        <v>0</v>
      </c>
      <c r="G48" s="239">
        <v>0</v>
      </c>
      <c r="H48" s="237">
        <v>0</v>
      </c>
    </row>
    <row r="49" spans="1:8">
      <c r="A49" s="15"/>
      <c r="B49" s="16"/>
      <c r="C49" s="11"/>
      <c r="D49" s="53">
        <v>2</v>
      </c>
      <c r="E49" s="234">
        <v>0</v>
      </c>
      <c r="F49" s="236">
        <v>0</v>
      </c>
      <c r="G49" s="239">
        <v>0</v>
      </c>
      <c r="H49" s="237">
        <v>0</v>
      </c>
    </row>
    <row r="50" spans="1:8">
      <c r="A50" s="15"/>
      <c r="B50" s="10"/>
      <c r="C50" s="11"/>
      <c r="D50" s="52">
        <v>1</v>
      </c>
      <c r="E50" s="234">
        <v>0</v>
      </c>
      <c r="F50" s="236">
        <v>0</v>
      </c>
      <c r="G50" s="240">
        <v>0</v>
      </c>
      <c r="H50" s="237">
        <v>0</v>
      </c>
    </row>
    <row r="51" spans="1:8" ht="12.75" customHeight="1">
      <c r="B51" s="290" t="s">
        <v>16</v>
      </c>
      <c r="C51" s="290"/>
      <c r="D51" s="290"/>
      <c r="E51" s="235">
        <v>1</v>
      </c>
      <c r="F51" s="235">
        <v>0</v>
      </c>
      <c r="G51" s="235">
        <v>0</v>
      </c>
      <c r="H51" s="235">
        <v>1</v>
      </c>
    </row>
    <row r="52" spans="1:8" ht="12.75" customHeight="1">
      <c r="B52" s="284" t="s">
        <v>17</v>
      </c>
      <c r="C52" s="284"/>
      <c r="D52" s="284"/>
      <c r="E52" s="238">
        <v>324</v>
      </c>
      <c r="F52" s="238">
        <v>13</v>
      </c>
      <c r="G52" s="238">
        <v>5</v>
      </c>
      <c r="H52" s="238">
        <v>342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L28" sqref="L28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67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68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86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 ht="15">
      <c r="A10" s="15"/>
      <c r="B10" s="52"/>
      <c r="C10" s="9"/>
      <c r="D10" s="56">
        <v>13</v>
      </c>
      <c r="E10" s="248">
        <v>106</v>
      </c>
      <c r="F10" s="248">
        <v>0</v>
      </c>
      <c r="G10" s="248">
        <v>9</v>
      </c>
      <c r="H10" s="244">
        <v>115</v>
      </c>
    </row>
    <row r="11" spans="1:8" ht="15">
      <c r="A11" s="15"/>
      <c r="B11" s="16" t="s">
        <v>1</v>
      </c>
      <c r="C11" s="9" t="s">
        <v>0</v>
      </c>
      <c r="D11" s="56">
        <v>12</v>
      </c>
      <c r="E11" s="248">
        <v>3</v>
      </c>
      <c r="F11" s="248">
        <v>0</v>
      </c>
      <c r="G11" s="248">
        <v>0</v>
      </c>
      <c r="H11" s="244">
        <v>3</v>
      </c>
    </row>
    <row r="12" spans="1:8" ht="15">
      <c r="A12" s="15"/>
      <c r="B12" s="16" t="s">
        <v>2</v>
      </c>
      <c r="C12" s="9"/>
      <c r="D12" s="56">
        <v>11</v>
      </c>
      <c r="E12" s="248">
        <v>4</v>
      </c>
      <c r="F12" s="248">
        <v>0</v>
      </c>
      <c r="G12" s="248">
        <v>0</v>
      </c>
      <c r="H12" s="244">
        <v>4</v>
      </c>
    </row>
    <row r="13" spans="1:8" ht="15">
      <c r="A13" s="15"/>
      <c r="B13" s="16" t="s">
        <v>1</v>
      </c>
      <c r="C13" s="54"/>
      <c r="D13" s="56">
        <v>10</v>
      </c>
      <c r="E13" s="248">
        <v>3</v>
      </c>
      <c r="F13" s="248">
        <v>0</v>
      </c>
      <c r="G13" s="248">
        <v>0</v>
      </c>
      <c r="H13" s="244">
        <v>3</v>
      </c>
    </row>
    <row r="14" spans="1:8" ht="15">
      <c r="A14" s="15"/>
      <c r="B14" s="16" t="s">
        <v>3</v>
      </c>
      <c r="C14" s="9"/>
      <c r="D14" s="56">
        <v>9</v>
      </c>
      <c r="E14" s="248">
        <v>11</v>
      </c>
      <c r="F14" s="248">
        <v>0</v>
      </c>
      <c r="G14" s="248">
        <v>0</v>
      </c>
      <c r="H14" s="244">
        <v>11</v>
      </c>
    </row>
    <row r="15" spans="1:8" ht="15">
      <c r="A15" s="15"/>
      <c r="B15" s="16" t="s">
        <v>4</v>
      </c>
      <c r="C15" s="9" t="s">
        <v>5</v>
      </c>
      <c r="D15" s="56">
        <v>8</v>
      </c>
      <c r="E15" s="248">
        <v>25</v>
      </c>
      <c r="F15" s="248">
        <v>1</v>
      </c>
      <c r="G15" s="248">
        <v>0</v>
      </c>
      <c r="H15" s="244">
        <v>26</v>
      </c>
    </row>
    <row r="16" spans="1:8" ht="15">
      <c r="A16" s="15"/>
      <c r="B16" s="16" t="s">
        <v>6</v>
      </c>
      <c r="C16" s="9"/>
      <c r="D16" s="56">
        <v>7</v>
      </c>
      <c r="E16" s="248">
        <v>102</v>
      </c>
      <c r="F16" s="248">
        <v>0</v>
      </c>
      <c r="G16" s="248">
        <v>5</v>
      </c>
      <c r="H16" s="244">
        <v>107</v>
      </c>
    </row>
    <row r="17" spans="1:8" ht="15">
      <c r="A17" s="15"/>
      <c r="B17" s="16" t="s">
        <v>7</v>
      </c>
      <c r="C17" s="9"/>
      <c r="D17" s="56">
        <v>6</v>
      </c>
      <c r="E17" s="248">
        <v>24</v>
      </c>
      <c r="F17" s="248">
        <v>0</v>
      </c>
      <c r="G17" s="248">
        <v>1</v>
      </c>
      <c r="H17" s="244">
        <v>25</v>
      </c>
    </row>
    <row r="18" spans="1:8" ht="15">
      <c r="A18" s="15"/>
      <c r="B18" s="16" t="s">
        <v>1</v>
      </c>
      <c r="C18" s="54"/>
      <c r="D18" s="56">
        <v>5</v>
      </c>
      <c r="E18" s="248">
        <v>17</v>
      </c>
      <c r="F18" s="248">
        <v>0</v>
      </c>
      <c r="G18" s="248">
        <v>1</v>
      </c>
      <c r="H18" s="244">
        <v>18</v>
      </c>
    </row>
    <row r="19" spans="1:8" ht="15">
      <c r="A19" s="15"/>
      <c r="B19" s="16"/>
      <c r="C19" s="9"/>
      <c r="D19" s="56">
        <v>4</v>
      </c>
      <c r="E19" s="248">
        <v>15</v>
      </c>
      <c r="F19" s="248">
        <v>0</v>
      </c>
      <c r="G19" s="248">
        <v>5</v>
      </c>
      <c r="H19" s="244">
        <v>20</v>
      </c>
    </row>
    <row r="20" spans="1:8" ht="15">
      <c r="A20" s="15"/>
      <c r="B20" s="16"/>
      <c r="C20" s="9" t="s">
        <v>1</v>
      </c>
      <c r="D20" s="56">
        <v>3</v>
      </c>
      <c r="E20" s="248">
        <v>29</v>
      </c>
      <c r="F20" s="248">
        <v>0</v>
      </c>
      <c r="G20" s="248">
        <v>0</v>
      </c>
      <c r="H20" s="244">
        <v>29</v>
      </c>
    </row>
    <row r="21" spans="1:8" ht="15">
      <c r="A21" s="15"/>
      <c r="B21" s="16"/>
      <c r="C21" s="9"/>
      <c r="D21" s="56">
        <v>2</v>
      </c>
      <c r="E21" s="248">
        <v>1</v>
      </c>
      <c r="F21" s="248">
        <v>0</v>
      </c>
      <c r="G21" s="248">
        <v>0</v>
      </c>
      <c r="H21" s="244">
        <v>1</v>
      </c>
    </row>
    <row r="22" spans="1:8" ht="15">
      <c r="A22" s="15"/>
      <c r="B22" s="10"/>
      <c r="C22" s="17"/>
      <c r="D22" s="52">
        <v>1</v>
      </c>
      <c r="E22" s="248">
        <v>7</v>
      </c>
      <c r="F22" s="248">
        <v>0</v>
      </c>
      <c r="G22" s="248">
        <v>0</v>
      </c>
      <c r="H22" s="244">
        <v>7</v>
      </c>
    </row>
    <row r="23" spans="1:8" ht="12.75" customHeight="1">
      <c r="A23" s="15"/>
      <c r="B23" s="287" t="s">
        <v>14</v>
      </c>
      <c r="C23" s="288"/>
      <c r="D23" s="289"/>
      <c r="E23" s="242">
        <v>347</v>
      </c>
      <c r="F23" s="242">
        <v>1</v>
      </c>
      <c r="G23" s="242">
        <v>21</v>
      </c>
      <c r="H23" s="242">
        <v>369</v>
      </c>
    </row>
    <row r="24" spans="1:8" ht="15">
      <c r="A24" s="15"/>
      <c r="B24" s="52"/>
      <c r="C24" s="55"/>
      <c r="D24" s="56">
        <v>13</v>
      </c>
      <c r="E24" s="248">
        <v>220</v>
      </c>
      <c r="F24" s="248">
        <v>1</v>
      </c>
      <c r="G24" s="248">
        <v>6</v>
      </c>
      <c r="H24" s="244">
        <v>227</v>
      </c>
    </row>
    <row r="25" spans="1:8" ht="15">
      <c r="A25" s="15"/>
      <c r="B25" s="16"/>
      <c r="C25" s="11" t="s">
        <v>0</v>
      </c>
      <c r="D25" s="56">
        <v>12</v>
      </c>
      <c r="E25" s="248">
        <v>8</v>
      </c>
      <c r="F25" s="248">
        <v>0</v>
      </c>
      <c r="G25" s="248">
        <v>0</v>
      </c>
      <c r="H25" s="244">
        <v>8</v>
      </c>
    </row>
    <row r="26" spans="1:8" ht="15">
      <c r="A26" s="15"/>
      <c r="B26" s="16" t="s">
        <v>7</v>
      </c>
      <c r="C26" s="11"/>
      <c r="D26" s="56">
        <v>11</v>
      </c>
      <c r="E26" s="248">
        <v>10</v>
      </c>
      <c r="F26" s="248">
        <v>0</v>
      </c>
      <c r="G26" s="248">
        <v>0</v>
      </c>
      <c r="H26" s="244">
        <v>10</v>
      </c>
    </row>
    <row r="27" spans="1:8" ht="15">
      <c r="A27" s="15"/>
      <c r="B27" s="16" t="s">
        <v>8</v>
      </c>
      <c r="C27" s="55"/>
      <c r="D27" s="56">
        <v>10</v>
      </c>
      <c r="E27" s="248">
        <v>5</v>
      </c>
      <c r="F27" s="248">
        <v>0</v>
      </c>
      <c r="G27" s="248">
        <v>1</v>
      </c>
      <c r="H27" s="244">
        <v>6</v>
      </c>
    </row>
    <row r="28" spans="1:8" ht="15">
      <c r="A28" s="15"/>
      <c r="B28" s="16" t="s">
        <v>0</v>
      </c>
      <c r="C28" s="11"/>
      <c r="D28" s="56">
        <v>9</v>
      </c>
      <c r="E28" s="248">
        <v>8</v>
      </c>
      <c r="F28" s="248">
        <v>0</v>
      </c>
      <c r="G28" s="248">
        <v>0</v>
      </c>
      <c r="H28" s="244">
        <v>8</v>
      </c>
    </row>
    <row r="29" spans="1:8" ht="15">
      <c r="A29" s="15"/>
      <c r="B29" s="16" t="s">
        <v>2</v>
      </c>
      <c r="C29" s="11" t="s">
        <v>5</v>
      </c>
      <c r="D29" s="56">
        <v>8</v>
      </c>
      <c r="E29" s="248">
        <v>30</v>
      </c>
      <c r="F29" s="248">
        <v>0</v>
      </c>
      <c r="G29" s="248">
        <v>1</v>
      </c>
      <c r="H29" s="244">
        <v>31</v>
      </c>
    </row>
    <row r="30" spans="1:8" ht="15">
      <c r="A30" s="15"/>
      <c r="B30" s="16" t="s">
        <v>4</v>
      </c>
      <c r="C30" s="11"/>
      <c r="D30" s="56">
        <v>7</v>
      </c>
      <c r="E30" s="248">
        <v>23</v>
      </c>
      <c r="F30" s="248">
        <v>0</v>
      </c>
      <c r="G30" s="248">
        <v>1</v>
      </c>
      <c r="H30" s="244">
        <v>24</v>
      </c>
    </row>
    <row r="31" spans="1:8" ht="15">
      <c r="A31" s="15"/>
      <c r="B31" s="16" t="s">
        <v>0</v>
      </c>
      <c r="C31" s="11"/>
      <c r="D31" s="56">
        <v>6</v>
      </c>
      <c r="E31" s="248">
        <v>18</v>
      </c>
      <c r="F31" s="248">
        <v>0</v>
      </c>
      <c r="G31" s="248">
        <v>1</v>
      </c>
      <c r="H31" s="244">
        <v>19</v>
      </c>
    </row>
    <row r="32" spans="1:8" ht="15">
      <c r="A32" s="15"/>
      <c r="B32" s="16" t="s">
        <v>9</v>
      </c>
      <c r="C32" s="55"/>
      <c r="D32" s="56">
        <v>5</v>
      </c>
      <c r="E32" s="248">
        <v>20</v>
      </c>
      <c r="F32" s="248">
        <v>0</v>
      </c>
      <c r="G32" s="248">
        <v>1</v>
      </c>
      <c r="H32" s="244">
        <v>21</v>
      </c>
    </row>
    <row r="33" spans="1:8" ht="15">
      <c r="A33" s="15"/>
      <c r="B33" s="16"/>
      <c r="C33" s="11"/>
      <c r="D33" s="56">
        <v>4</v>
      </c>
      <c r="E33" s="248">
        <v>18</v>
      </c>
      <c r="F33" s="248">
        <v>0</v>
      </c>
      <c r="G33" s="248">
        <v>1</v>
      </c>
      <c r="H33" s="244">
        <v>19</v>
      </c>
    </row>
    <row r="34" spans="1:8" ht="15">
      <c r="A34" s="15"/>
      <c r="B34" s="16"/>
      <c r="C34" s="11" t="s">
        <v>1</v>
      </c>
      <c r="D34" s="56">
        <v>3</v>
      </c>
      <c r="E34" s="248">
        <v>35</v>
      </c>
      <c r="F34" s="248">
        <v>0</v>
      </c>
      <c r="G34" s="248">
        <v>1</v>
      </c>
      <c r="H34" s="244">
        <v>36</v>
      </c>
    </row>
    <row r="35" spans="1:8" ht="15">
      <c r="A35" s="15"/>
      <c r="B35" s="16"/>
      <c r="C35" s="11"/>
      <c r="D35" s="56">
        <v>2</v>
      </c>
      <c r="E35" s="248">
        <v>10</v>
      </c>
      <c r="F35" s="248">
        <v>0</v>
      </c>
      <c r="G35" s="248">
        <v>0</v>
      </c>
      <c r="H35" s="244">
        <v>10</v>
      </c>
    </row>
    <row r="36" spans="1:8" ht="15">
      <c r="A36" s="15"/>
      <c r="B36" s="10"/>
      <c r="C36" s="18"/>
      <c r="D36" s="52">
        <v>1</v>
      </c>
      <c r="E36" s="248">
        <v>17</v>
      </c>
      <c r="F36" s="248">
        <v>0</v>
      </c>
      <c r="G36" s="248">
        <v>0</v>
      </c>
      <c r="H36" s="244">
        <v>17</v>
      </c>
    </row>
    <row r="37" spans="1:8" ht="12.75" customHeight="1">
      <c r="A37" s="15"/>
      <c r="B37" s="287" t="s">
        <v>15</v>
      </c>
      <c r="C37" s="288"/>
      <c r="D37" s="289"/>
      <c r="E37" s="242">
        <v>422</v>
      </c>
      <c r="F37" s="242">
        <v>1</v>
      </c>
      <c r="G37" s="242">
        <v>13</v>
      </c>
      <c r="H37" s="242">
        <v>436</v>
      </c>
    </row>
    <row r="38" spans="1:8">
      <c r="A38" s="15"/>
      <c r="B38" s="52"/>
      <c r="C38" s="52"/>
      <c r="D38" s="56">
        <v>13</v>
      </c>
      <c r="E38" s="241">
        <v>8</v>
      </c>
      <c r="F38" s="243">
        <v>0</v>
      </c>
      <c r="G38" s="246">
        <v>0</v>
      </c>
      <c r="H38" s="244">
        <v>8</v>
      </c>
    </row>
    <row r="39" spans="1:8">
      <c r="A39" s="15"/>
      <c r="B39" s="16" t="s">
        <v>1</v>
      </c>
      <c r="C39" s="11" t="s">
        <v>0</v>
      </c>
      <c r="D39" s="56">
        <v>12</v>
      </c>
      <c r="E39" s="243">
        <v>0</v>
      </c>
      <c r="F39" s="243">
        <v>0</v>
      </c>
      <c r="G39" s="246">
        <v>0</v>
      </c>
      <c r="H39" s="244">
        <v>0</v>
      </c>
    </row>
    <row r="40" spans="1:8">
      <c r="A40" s="15"/>
      <c r="B40" s="16" t="s">
        <v>10</v>
      </c>
      <c r="C40" s="10"/>
      <c r="D40" s="56">
        <v>11</v>
      </c>
      <c r="E40" s="243">
        <v>0</v>
      </c>
      <c r="F40" s="243">
        <v>0</v>
      </c>
      <c r="G40" s="246">
        <v>0</v>
      </c>
      <c r="H40" s="244">
        <v>0</v>
      </c>
    </row>
    <row r="41" spans="1:8">
      <c r="A41" s="15"/>
      <c r="B41" s="16" t="s">
        <v>11</v>
      </c>
      <c r="C41" s="11"/>
      <c r="D41" s="56">
        <v>10</v>
      </c>
      <c r="E41" s="241">
        <v>0</v>
      </c>
      <c r="F41" s="243">
        <v>0</v>
      </c>
      <c r="G41" s="246">
        <v>0</v>
      </c>
      <c r="H41" s="244">
        <v>0</v>
      </c>
    </row>
    <row r="42" spans="1:8">
      <c r="A42" s="15"/>
      <c r="B42" s="16" t="s">
        <v>4</v>
      </c>
      <c r="C42" s="11"/>
      <c r="D42" s="56">
        <v>9</v>
      </c>
      <c r="E42" s="243">
        <v>0</v>
      </c>
      <c r="F42" s="243">
        <v>0</v>
      </c>
      <c r="G42" s="246">
        <v>0</v>
      </c>
      <c r="H42" s="244"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241">
        <v>0</v>
      </c>
      <c r="F43" s="243">
        <v>0</v>
      </c>
      <c r="G43" s="246">
        <v>0</v>
      </c>
      <c r="H43" s="244">
        <v>0</v>
      </c>
    </row>
    <row r="44" spans="1:8">
      <c r="A44" s="15"/>
      <c r="B44" s="16" t="s">
        <v>4</v>
      </c>
      <c r="C44" s="11"/>
      <c r="D44" s="56">
        <v>7</v>
      </c>
      <c r="E44" s="241">
        <v>0</v>
      </c>
      <c r="F44" s="243">
        <v>0</v>
      </c>
      <c r="G44" s="246">
        <v>0</v>
      </c>
      <c r="H44" s="244">
        <v>0</v>
      </c>
    </row>
    <row r="45" spans="1:8">
      <c r="A45" s="15"/>
      <c r="B45" s="16" t="s">
        <v>1</v>
      </c>
      <c r="C45" s="11"/>
      <c r="D45" s="56">
        <v>6</v>
      </c>
      <c r="E45" s="241">
        <v>0</v>
      </c>
      <c r="F45" s="243">
        <v>0</v>
      </c>
      <c r="G45" s="246">
        <v>0</v>
      </c>
      <c r="H45" s="244">
        <v>0</v>
      </c>
    </row>
    <row r="46" spans="1:8">
      <c r="A46" s="15"/>
      <c r="B46" s="16" t="s">
        <v>12</v>
      </c>
      <c r="C46" s="52"/>
      <c r="D46" s="56">
        <v>5</v>
      </c>
      <c r="E46" s="241">
        <v>0</v>
      </c>
      <c r="F46" s="243">
        <v>0</v>
      </c>
      <c r="G46" s="246">
        <v>0</v>
      </c>
      <c r="H46" s="244">
        <v>0</v>
      </c>
    </row>
    <row r="47" spans="1:8">
      <c r="A47" s="15"/>
      <c r="B47" s="16"/>
      <c r="C47" s="11"/>
      <c r="D47" s="56">
        <v>4</v>
      </c>
      <c r="E47" s="241">
        <v>0</v>
      </c>
      <c r="F47" s="243">
        <v>0</v>
      </c>
      <c r="G47" s="246">
        <v>0</v>
      </c>
      <c r="H47" s="244">
        <v>0</v>
      </c>
    </row>
    <row r="48" spans="1:8">
      <c r="A48" s="15"/>
      <c r="B48" s="16"/>
      <c r="C48" s="11" t="s">
        <v>1</v>
      </c>
      <c r="D48" s="56">
        <v>3</v>
      </c>
      <c r="E48" s="241">
        <v>0</v>
      </c>
      <c r="F48" s="243">
        <v>0</v>
      </c>
      <c r="G48" s="246">
        <v>0</v>
      </c>
      <c r="H48" s="244">
        <v>0</v>
      </c>
    </row>
    <row r="49" spans="1:8">
      <c r="A49" s="15"/>
      <c r="B49" s="16"/>
      <c r="C49" s="11"/>
      <c r="D49" s="56">
        <v>2</v>
      </c>
      <c r="E49" s="241">
        <v>0</v>
      </c>
      <c r="F49" s="243">
        <v>0</v>
      </c>
      <c r="G49" s="246">
        <v>0</v>
      </c>
      <c r="H49" s="244">
        <v>0</v>
      </c>
    </row>
    <row r="50" spans="1:8">
      <c r="A50" s="15"/>
      <c r="B50" s="10"/>
      <c r="C50" s="11"/>
      <c r="D50" s="52">
        <v>1</v>
      </c>
      <c r="E50" s="241">
        <v>0</v>
      </c>
      <c r="F50" s="243">
        <v>0</v>
      </c>
      <c r="G50" s="247">
        <v>0</v>
      </c>
      <c r="H50" s="244">
        <v>0</v>
      </c>
    </row>
    <row r="51" spans="1:8" ht="12.75" customHeight="1">
      <c r="B51" s="290" t="s">
        <v>16</v>
      </c>
      <c r="C51" s="290"/>
      <c r="D51" s="290"/>
      <c r="E51" s="242">
        <v>8</v>
      </c>
      <c r="F51" s="242">
        <v>0</v>
      </c>
      <c r="G51" s="242">
        <v>0</v>
      </c>
      <c r="H51" s="242">
        <v>8</v>
      </c>
    </row>
    <row r="52" spans="1:8" ht="12.75" customHeight="1">
      <c r="B52" s="284" t="s">
        <v>17</v>
      </c>
      <c r="C52" s="284"/>
      <c r="D52" s="284"/>
      <c r="E52" s="245">
        <v>777</v>
      </c>
      <c r="F52" s="245">
        <v>2</v>
      </c>
      <c r="G52" s="245">
        <v>34</v>
      </c>
      <c r="H52" s="245">
        <v>813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topLeftCell="A9" zoomScale="90" zoomScaleNormal="100" zoomScaleSheetLayoutView="90" workbookViewId="0">
      <selection activeCell="M28" sqref="M28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69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70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97" t="s">
        <v>30</v>
      </c>
      <c r="C8" s="297"/>
      <c r="D8" s="297"/>
      <c r="E8" s="297" t="s">
        <v>18</v>
      </c>
      <c r="F8" s="297"/>
      <c r="G8" s="297"/>
      <c r="H8" s="297"/>
    </row>
    <row r="9" spans="1:8" ht="24">
      <c r="B9" s="297"/>
      <c r="C9" s="297"/>
      <c r="D9" s="297"/>
      <c r="E9" s="73" t="s">
        <v>19</v>
      </c>
      <c r="F9" s="73" t="s">
        <v>26</v>
      </c>
      <c r="G9" s="73" t="s">
        <v>20</v>
      </c>
      <c r="H9" s="73" t="s">
        <v>13</v>
      </c>
    </row>
    <row r="10" spans="1:8">
      <c r="A10" s="15"/>
      <c r="B10" s="74"/>
      <c r="C10" s="75"/>
      <c r="D10" s="76">
        <v>13</v>
      </c>
      <c r="E10" s="261">
        <v>99</v>
      </c>
      <c r="F10" s="261">
        <v>0</v>
      </c>
      <c r="G10" s="264">
        <v>5</v>
      </c>
      <c r="H10" s="263">
        <v>104</v>
      </c>
    </row>
    <row r="11" spans="1:8">
      <c r="A11" s="15"/>
      <c r="B11" s="78" t="s">
        <v>1</v>
      </c>
      <c r="C11" s="75" t="s">
        <v>0</v>
      </c>
      <c r="D11" s="76">
        <v>12</v>
      </c>
      <c r="E11" s="261">
        <v>2</v>
      </c>
      <c r="F11" s="261">
        <v>0</v>
      </c>
      <c r="G11" s="264">
        <v>0</v>
      </c>
      <c r="H11" s="263">
        <v>2</v>
      </c>
    </row>
    <row r="12" spans="1:8">
      <c r="A12" s="15"/>
      <c r="B12" s="78" t="s">
        <v>2</v>
      </c>
      <c r="C12" s="75"/>
      <c r="D12" s="76">
        <v>11</v>
      </c>
      <c r="E12" s="261">
        <v>3</v>
      </c>
      <c r="F12" s="261">
        <v>0</v>
      </c>
      <c r="G12" s="264">
        <v>0</v>
      </c>
      <c r="H12" s="263">
        <v>3</v>
      </c>
    </row>
    <row r="13" spans="1:8">
      <c r="A13" s="15"/>
      <c r="B13" s="78" t="s">
        <v>1</v>
      </c>
      <c r="C13" s="79"/>
      <c r="D13" s="76">
        <v>10</v>
      </c>
      <c r="E13" s="261">
        <v>5</v>
      </c>
      <c r="F13" s="261">
        <v>0</v>
      </c>
      <c r="G13" s="264">
        <v>0</v>
      </c>
      <c r="H13" s="263">
        <v>5</v>
      </c>
    </row>
    <row r="14" spans="1:8">
      <c r="A14" s="15"/>
      <c r="B14" s="78" t="s">
        <v>3</v>
      </c>
      <c r="C14" s="75"/>
      <c r="D14" s="76">
        <v>9</v>
      </c>
      <c r="E14" s="261">
        <v>11</v>
      </c>
      <c r="F14" s="261">
        <v>0</v>
      </c>
      <c r="G14" s="264">
        <v>1</v>
      </c>
      <c r="H14" s="263">
        <v>12</v>
      </c>
    </row>
    <row r="15" spans="1:8">
      <c r="A15" s="15"/>
      <c r="B15" s="78" t="s">
        <v>4</v>
      </c>
      <c r="C15" s="75" t="s">
        <v>5</v>
      </c>
      <c r="D15" s="76">
        <v>8</v>
      </c>
      <c r="E15" s="261">
        <v>16</v>
      </c>
      <c r="F15" s="261">
        <v>0</v>
      </c>
      <c r="G15" s="264">
        <v>0</v>
      </c>
      <c r="H15" s="263">
        <v>16</v>
      </c>
    </row>
    <row r="16" spans="1:8">
      <c r="A16" s="15"/>
      <c r="B16" s="78" t="s">
        <v>6</v>
      </c>
      <c r="C16" s="75"/>
      <c r="D16" s="76">
        <v>7</v>
      </c>
      <c r="E16" s="261">
        <v>15</v>
      </c>
      <c r="F16" s="261">
        <v>0</v>
      </c>
      <c r="G16" s="264">
        <v>0</v>
      </c>
      <c r="H16" s="263">
        <v>15</v>
      </c>
    </row>
    <row r="17" spans="1:8">
      <c r="A17" s="15"/>
      <c r="B17" s="78" t="s">
        <v>7</v>
      </c>
      <c r="C17" s="75"/>
      <c r="D17" s="76">
        <v>6</v>
      </c>
      <c r="E17" s="261">
        <v>7</v>
      </c>
      <c r="F17" s="261">
        <v>1</v>
      </c>
      <c r="G17" s="264">
        <v>1</v>
      </c>
      <c r="H17" s="263">
        <v>9</v>
      </c>
    </row>
    <row r="18" spans="1:8">
      <c r="A18" s="15"/>
      <c r="B18" s="78" t="s">
        <v>1</v>
      </c>
      <c r="C18" s="79"/>
      <c r="D18" s="76">
        <v>5</v>
      </c>
      <c r="E18" s="261">
        <v>10</v>
      </c>
      <c r="F18" s="261">
        <v>0</v>
      </c>
      <c r="G18" s="264">
        <v>0</v>
      </c>
      <c r="H18" s="263">
        <v>10</v>
      </c>
    </row>
    <row r="19" spans="1:8">
      <c r="A19" s="15"/>
      <c r="B19" s="78"/>
      <c r="C19" s="75"/>
      <c r="D19" s="76">
        <v>4</v>
      </c>
      <c r="E19" s="261">
        <v>1</v>
      </c>
      <c r="F19" s="261">
        <v>0</v>
      </c>
      <c r="G19" s="264">
        <v>2</v>
      </c>
      <c r="H19" s="263">
        <v>3</v>
      </c>
    </row>
    <row r="20" spans="1:8">
      <c r="A20" s="15"/>
      <c r="B20" s="78"/>
      <c r="C20" s="75" t="s">
        <v>1</v>
      </c>
      <c r="D20" s="76">
        <v>3</v>
      </c>
      <c r="E20" s="261">
        <v>0</v>
      </c>
      <c r="F20" s="261">
        <v>0</v>
      </c>
      <c r="G20" s="264">
        <v>0</v>
      </c>
      <c r="H20" s="263">
        <v>0</v>
      </c>
    </row>
    <row r="21" spans="1:8">
      <c r="A21" s="15"/>
      <c r="B21" s="78"/>
      <c r="C21" s="75"/>
      <c r="D21" s="76">
        <v>2</v>
      </c>
      <c r="E21" s="261">
        <v>1</v>
      </c>
      <c r="F21" s="261">
        <v>0</v>
      </c>
      <c r="G21" s="264">
        <v>1</v>
      </c>
      <c r="H21" s="263">
        <v>2</v>
      </c>
    </row>
    <row r="22" spans="1:8">
      <c r="A22" s="15"/>
      <c r="B22" s="80"/>
      <c r="C22" s="81"/>
      <c r="D22" s="74">
        <v>1</v>
      </c>
      <c r="E22" s="261">
        <v>6</v>
      </c>
      <c r="F22" s="261">
        <v>0</v>
      </c>
      <c r="G22" s="264">
        <v>1</v>
      </c>
      <c r="H22" s="263">
        <v>7</v>
      </c>
    </row>
    <row r="23" spans="1:8" ht="12.75" customHeight="1">
      <c r="A23" s="15"/>
      <c r="B23" s="298" t="s">
        <v>14</v>
      </c>
      <c r="C23" s="299"/>
      <c r="D23" s="300"/>
      <c r="E23" s="263">
        <v>176</v>
      </c>
      <c r="F23" s="263">
        <v>1</v>
      </c>
      <c r="G23" s="263">
        <v>11</v>
      </c>
      <c r="H23" s="263">
        <v>188</v>
      </c>
    </row>
    <row r="24" spans="1:8">
      <c r="A24" s="15"/>
      <c r="B24" s="74"/>
      <c r="C24" s="82"/>
      <c r="D24" s="76">
        <v>13</v>
      </c>
      <c r="E24" s="264">
        <v>216</v>
      </c>
      <c r="F24" s="261">
        <v>0</v>
      </c>
      <c r="G24" s="261">
        <v>12</v>
      </c>
      <c r="H24" s="263">
        <v>228</v>
      </c>
    </row>
    <row r="25" spans="1:8">
      <c r="A25" s="15"/>
      <c r="B25" s="78"/>
      <c r="C25" s="83" t="s">
        <v>0</v>
      </c>
      <c r="D25" s="76">
        <v>12</v>
      </c>
      <c r="E25" s="264">
        <v>9</v>
      </c>
      <c r="F25" s="261">
        <v>0</v>
      </c>
      <c r="G25" s="261">
        <v>0</v>
      </c>
      <c r="H25" s="263">
        <v>9</v>
      </c>
    </row>
    <row r="26" spans="1:8">
      <c r="A26" s="15"/>
      <c r="B26" s="78" t="s">
        <v>7</v>
      </c>
      <c r="C26" s="83"/>
      <c r="D26" s="76">
        <v>11</v>
      </c>
      <c r="E26" s="264">
        <v>5</v>
      </c>
      <c r="F26" s="261">
        <v>0</v>
      </c>
      <c r="G26" s="261">
        <v>0</v>
      </c>
      <c r="H26" s="263">
        <v>5</v>
      </c>
    </row>
    <row r="27" spans="1:8">
      <c r="A27" s="15"/>
      <c r="B27" s="78" t="s">
        <v>8</v>
      </c>
      <c r="C27" s="82"/>
      <c r="D27" s="76">
        <v>10</v>
      </c>
      <c r="E27" s="264">
        <v>6</v>
      </c>
      <c r="F27" s="261">
        <v>0</v>
      </c>
      <c r="G27" s="261">
        <v>1</v>
      </c>
      <c r="H27" s="263">
        <v>7</v>
      </c>
    </row>
    <row r="28" spans="1:8">
      <c r="A28" s="15"/>
      <c r="B28" s="78" t="s">
        <v>0</v>
      </c>
      <c r="C28" s="83"/>
      <c r="D28" s="76">
        <v>9</v>
      </c>
      <c r="E28" s="264">
        <v>11</v>
      </c>
      <c r="F28" s="261">
        <v>0</v>
      </c>
      <c r="G28" s="261">
        <v>0</v>
      </c>
      <c r="H28" s="263">
        <v>11</v>
      </c>
    </row>
    <row r="29" spans="1:8">
      <c r="A29" s="15"/>
      <c r="B29" s="78" t="s">
        <v>2</v>
      </c>
      <c r="C29" s="83" t="s">
        <v>5</v>
      </c>
      <c r="D29" s="76">
        <v>8</v>
      </c>
      <c r="E29" s="264">
        <v>15</v>
      </c>
      <c r="F29" s="261">
        <v>0</v>
      </c>
      <c r="G29" s="261">
        <v>0</v>
      </c>
      <c r="H29" s="263">
        <v>15</v>
      </c>
    </row>
    <row r="30" spans="1:8">
      <c r="A30" s="15"/>
      <c r="B30" s="78" t="s">
        <v>4</v>
      </c>
      <c r="C30" s="83"/>
      <c r="D30" s="76">
        <v>7</v>
      </c>
      <c r="E30" s="264">
        <v>15</v>
      </c>
      <c r="F30" s="261">
        <v>0</v>
      </c>
      <c r="G30" s="261">
        <v>0</v>
      </c>
      <c r="H30" s="263">
        <v>15</v>
      </c>
    </row>
    <row r="31" spans="1:8">
      <c r="A31" s="15"/>
      <c r="B31" s="78" t="s">
        <v>0</v>
      </c>
      <c r="C31" s="83"/>
      <c r="D31" s="76">
        <v>6</v>
      </c>
      <c r="E31" s="264">
        <v>11</v>
      </c>
      <c r="F31" s="261">
        <v>0</v>
      </c>
      <c r="G31" s="261">
        <v>1</v>
      </c>
      <c r="H31" s="263">
        <v>12</v>
      </c>
    </row>
    <row r="32" spans="1:8">
      <c r="A32" s="15"/>
      <c r="B32" s="78" t="s">
        <v>9</v>
      </c>
      <c r="C32" s="82"/>
      <c r="D32" s="76">
        <v>5</v>
      </c>
      <c r="E32" s="264">
        <v>9</v>
      </c>
      <c r="F32" s="261">
        <v>0</v>
      </c>
      <c r="G32" s="261">
        <v>0</v>
      </c>
      <c r="H32" s="263">
        <v>9</v>
      </c>
    </row>
    <row r="33" spans="1:8">
      <c r="A33" s="15"/>
      <c r="B33" s="78"/>
      <c r="C33" s="83"/>
      <c r="D33" s="76">
        <v>4</v>
      </c>
      <c r="E33" s="264">
        <v>9</v>
      </c>
      <c r="F33" s="261">
        <v>0</v>
      </c>
      <c r="G33" s="261">
        <v>0</v>
      </c>
      <c r="H33" s="263">
        <v>9</v>
      </c>
    </row>
    <row r="34" spans="1:8">
      <c r="A34" s="15"/>
      <c r="B34" s="78"/>
      <c r="C34" s="83" t="s">
        <v>1</v>
      </c>
      <c r="D34" s="76">
        <v>3</v>
      </c>
      <c r="E34" s="264">
        <v>0</v>
      </c>
      <c r="F34" s="261">
        <v>0</v>
      </c>
      <c r="G34" s="261">
        <v>0</v>
      </c>
      <c r="H34" s="263">
        <v>0</v>
      </c>
    </row>
    <row r="35" spans="1:8">
      <c r="A35" s="15"/>
      <c r="B35" s="78"/>
      <c r="C35" s="83"/>
      <c r="D35" s="76">
        <v>2</v>
      </c>
      <c r="E35" s="264">
        <v>1</v>
      </c>
      <c r="F35" s="261">
        <v>0</v>
      </c>
      <c r="G35" s="261">
        <v>0</v>
      </c>
      <c r="H35" s="263">
        <v>1</v>
      </c>
    </row>
    <row r="36" spans="1:8">
      <c r="A36" s="15"/>
      <c r="B36" s="80"/>
      <c r="C36" s="84"/>
      <c r="D36" s="74">
        <v>1</v>
      </c>
      <c r="E36" s="264">
        <v>6</v>
      </c>
      <c r="F36" s="261">
        <v>0</v>
      </c>
      <c r="G36" s="261">
        <v>0</v>
      </c>
      <c r="H36" s="263">
        <v>6</v>
      </c>
    </row>
    <row r="37" spans="1:8" ht="12.75" customHeight="1">
      <c r="A37" s="15"/>
      <c r="B37" s="298" t="s">
        <v>15</v>
      </c>
      <c r="C37" s="299"/>
      <c r="D37" s="300"/>
      <c r="E37" s="263">
        <v>313</v>
      </c>
      <c r="F37" s="263">
        <v>0</v>
      </c>
      <c r="G37" s="263">
        <v>14</v>
      </c>
      <c r="H37" s="263">
        <v>327</v>
      </c>
    </row>
    <row r="38" spans="1:8">
      <c r="A38" s="15"/>
      <c r="B38" s="74"/>
      <c r="C38" s="74"/>
      <c r="D38" s="76">
        <v>13</v>
      </c>
      <c r="E38" s="261">
        <v>2</v>
      </c>
      <c r="F38" s="261">
        <v>0</v>
      </c>
      <c r="G38" s="261">
        <v>0</v>
      </c>
      <c r="H38" s="263">
        <v>2</v>
      </c>
    </row>
    <row r="39" spans="1:8">
      <c r="A39" s="15"/>
      <c r="B39" s="78" t="s">
        <v>1</v>
      </c>
      <c r="C39" s="83" t="s">
        <v>0</v>
      </c>
      <c r="D39" s="76">
        <v>12</v>
      </c>
      <c r="E39" s="261">
        <v>0</v>
      </c>
      <c r="F39" s="261">
        <v>0</v>
      </c>
      <c r="G39" s="261">
        <v>0</v>
      </c>
      <c r="H39" s="263">
        <v>0</v>
      </c>
    </row>
    <row r="40" spans="1:8">
      <c r="A40" s="15"/>
      <c r="B40" s="78" t="s">
        <v>10</v>
      </c>
      <c r="C40" s="80"/>
      <c r="D40" s="76">
        <v>11</v>
      </c>
      <c r="E40" s="261">
        <v>0</v>
      </c>
      <c r="F40" s="261">
        <v>0</v>
      </c>
      <c r="G40" s="261">
        <v>0</v>
      </c>
      <c r="H40" s="263">
        <v>0</v>
      </c>
    </row>
    <row r="41" spans="1:8">
      <c r="A41" s="15"/>
      <c r="B41" s="78" t="s">
        <v>11</v>
      </c>
      <c r="C41" s="83"/>
      <c r="D41" s="76">
        <v>10</v>
      </c>
      <c r="E41" s="261">
        <v>0</v>
      </c>
      <c r="F41" s="261">
        <v>0</v>
      </c>
      <c r="G41" s="261">
        <v>0</v>
      </c>
      <c r="H41" s="263">
        <v>0</v>
      </c>
    </row>
    <row r="42" spans="1:8">
      <c r="A42" s="15"/>
      <c r="B42" s="78" t="s">
        <v>4</v>
      </c>
      <c r="C42" s="83"/>
      <c r="D42" s="76">
        <v>9</v>
      </c>
      <c r="E42" s="261">
        <v>0</v>
      </c>
      <c r="F42" s="261">
        <v>0</v>
      </c>
      <c r="G42" s="261">
        <v>0</v>
      </c>
      <c r="H42" s="263">
        <v>0</v>
      </c>
    </row>
    <row r="43" spans="1:8">
      <c r="A43" s="15"/>
      <c r="B43" s="78" t="s">
        <v>3</v>
      </c>
      <c r="C43" s="83" t="s">
        <v>5</v>
      </c>
      <c r="D43" s="76">
        <v>8</v>
      </c>
      <c r="E43" s="261">
        <v>0</v>
      </c>
      <c r="F43" s="261">
        <v>0</v>
      </c>
      <c r="G43" s="261">
        <v>0</v>
      </c>
      <c r="H43" s="263">
        <v>0</v>
      </c>
    </row>
    <row r="44" spans="1:8">
      <c r="A44" s="15"/>
      <c r="B44" s="78" t="s">
        <v>4</v>
      </c>
      <c r="C44" s="83"/>
      <c r="D44" s="76">
        <v>7</v>
      </c>
      <c r="E44" s="261">
        <v>0</v>
      </c>
      <c r="F44" s="261">
        <v>0</v>
      </c>
      <c r="G44" s="261">
        <v>0</v>
      </c>
      <c r="H44" s="263">
        <v>0</v>
      </c>
    </row>
    <row r="45" spans="1:8">
      <c r="A45" s="15"/>
      <c r="B45" s="78" t="s">
        <v>1</v>
      </c>
      <c r="C45" s="83"/>
      <c r="D45" s="76">
        <v>6</v>
      </c>
      <c r="E45" s="261">
        <v>0</v>
      </c>
      <c r="F45" s="261">
        <v>0</v>
      </c>
      <c r="G45" s="261">
        <v>0</v>
      </c>
      <c r="H45" s="263">
        <v>0</v>
      </c>
    </row>
    <row r="46" spans="1:8">
      <c r="A46" s="15"/>
      <c r="B46" s="78" t="s">
        <v>12</v>
      </c>
      <c r="C46" s="74"/>
      <c r="D46" s="76">
        <v>5</v>
      </c>
      <c r="E46" s="261">
        <v>0</v>
      </c>
      <c r="F46" s="261">
        <v>0</v>
      </c>
      <c r="G46" s="261">
        <v>0</v>
      </c>
      <c r="H46" s="263">
        <v>0</v>
      </c>
    </row>
    <row r="47" spans="1:8">
      <c r="A47" s="15"/>
      <c r="B47" s="78"/>
      <c r="C47" s="83"/>
      <c r="D47" s="76">
        <v>4</v>
      </c>
      <c r="E47" s="261">
        <v>0</v>
      </c>
      <c r="F47" s="261">
        <v>0</v>
      </c>
      <c r="G47" s="261">
        <v>0</v>
      </c>
      <c r="H47" s="263">
        <v>0</v>
      </c>
    </row>
    <row r="48" spans="1:8">
      <c r="A48" s="15"/>
      <c r="B48" s="78"/>
      <c r="C48" s="83" t="s">
        <v>1</v>
      </c>
      <c r="D48" s="76">
        <v>3</v>
      </c>
      <c r="E48" s="261">
        <v>0</v>
      </c>
      <c r="F48" s="261">
        <v>0</v>
      </c>
      <c r="G48" s="261">
        <v>0</v>
      </c>
      <c r="H48" s="263">
        <v>0</v>
      </c>
    </row>
    <row r="49" spans="1:8">
      <c r="A49" s="15"/>
      <c r="B49" s="78"/>
      <c r="C49" s="83"/>
      <c r="D49" s="76">
        <v>2</v>
      </c>
      <c r="E49" s="261">
        <v>0</v>
      </c>
      <c r="F49" s="261">
        <v>0</v>
      </c>
      <c r="G49" s="261">
        <v>0</v>
      </c>
      <c r="H49" s="263">
        <v>0</v>
      </c>
    </row>
    <row r="50" spans="1:8">
      <c r="A50" s="15"/>
      <c r="B50" s="80"/>
      <c r="C50" s="83"/>
      <c r="D50" s="74">
        <v>1</v>
      </c>
      <c r="E50" s="265">
        <v>0</v>
      </c>
      <c r="F50" s="261">
        <v>0</v>
      </c>
      <c r="G50" s="261">
        <v>0</v>
      </c>
      <c r="H50" s="263">
        <v>0</v>
      </c>
    </row>
    <row r="51" spans="1:8" ht="12.75" customHeight="1">
      <c r="B51" s="301" t="s">
        <v>16</v>
      </c>
      <c r="C51" s="301"/>
      <c r="D51" s="301"/>
      <c r="E51" s="263">
        <v>2</v>
      </c>
      <c r="F51" s="263">
        <v>0</v>
      </c>
      <c r="G51" s="263">
        <v>0</v>
      </c>
      <c r="H51" s="263">
        <v>2</v>
      </c>
    </row>
    <row r="52" spans="1:8" ht="12.75" customHeight="1">
      <c r="B52" s="296" t="s">
        <v>17</v>
      </c>
      <c r="C52" s="296"/>
      <c r="D52" s="296"/>
      <c r="E52" s="262">
        <v>491</v>
      </c>
      <c r="F52" s="262">
        <v>1</v>
      </c>
      <c r="G52" s="262">
        <v>25</v>
      </c>
      <c r="H52" s="262">
        <v>517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4" zoomScale="90" zoomScaleNormal="100" zoomScaleSheetLayoutView="90" workbookViewId="0">
      <selection activeCell="J25" sqref="J2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33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34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269">
        <v>599</v>
      </c>
      <c r="F10" s="271">
        <v>15</v>
      </c>
      <c r="G10" s="271">
        <v>1</v>
      </c>
      <c r="H10" s="272">
        <v>615</v>
      </c>
    </row>
    <row r="11" spans="1:8">
      <c r="A11" s="15"/>
      <c r="B11" s="16" t="s">
        <v>1</v>
      </c>
      <c r="C11" s="9" t="s">
        <v>0</v>
      </c>
      <c r="D11" s="53">
        <v>12</v>
      </c>
      <c r="E11" s="269">
        <v>7</v>
      </c>
      <c r="F11" s="271">
        <v>1</v>
      </c>
      <c r="G11" s="271">
        <v>0</v>
      </c>
      <c r="H11" s="272">
        <v>8</v>
      </c>
    </row>
    <row r="12" spans="1:8">
      <c r="A12" s="15"/>
      <c r="B12" s="16" t="s">
        <v>2</v>
      </c>
      <c r="C12" s="9"/>
      <c r="D12" s="53">
        <v>11</v>
      </c>
      <c r="E12" s="269">
        <v>80</v>
      </c>
      <c r="F12" s="271">
        <v>8</v>
      </c>
      <c r="G12" s="271">
        <v>0</v>
      </c>
      <c r="H12" s="272">
        <v>88</v>
      </c>
    </row>
    <row r="13" spans="1:8">
      <c r="A13" s="15"/>
      <c r="B13" s="16" t="s">
        <v>1</v>
      </c>
      <c r="C13" s="54"/>
      <c r="D13" s="53">
        <v>10</v>
      </c>
      <c r="E13" s="269">
        <v>72</v>
      </c>
      <c r="F13" s="271">
        <v>6</v>
      </c>
      <c r="G13" s="271">
        <v>1</v>
      </c>
      <c r="H13" s="272">
        <v>79</v>
      </c>
    </row>
    <row r="14" spans="1:8">
      <c r="A14" s="15"/>
      <c r="B14" s="16" t="s">
        <v>3</v>
      </c>
      <c r="C14" s="9"/>
      <c r="D14" s="53">
        <v>9</v>
      </c>
      <c r="E14" s="269">
        <v>44</v>
      </c>
      <c r="F14" s="271">
        <v>1</v>
      </c>
      <c r="G14" s="271">
        <v>2</v>
      </c>
      <c r="H14" s="272">
        <v>47</v>
      </c>
    </row>
    <row r="15" spans="1:8">
      <c r="A15" s="15"/>
      <c r="B15" s="16" t="s">
        <v>4</v>
      </c>
      <c r="C15" s="9" t="s">
        <v>5</v>
      </c>
      <c r="D15" s="53">
        <v>8</v>
      </c>
      <c r="E15" s="269">
        <v>64</v>
      </c>
      <c r="F15" s="271">
        <v>4</v>
      </c>
      <c r="G15" s="271">
        <v>2</v>
      </c>
      <c r="H15" s="272">
        <v>70</v>
      </c>
    </row>
    <row r="16" spans="1:8">
      <c r="A16" s="15"/>
      <c r="B16" s="16" t="s">
        <v>6</v>
      </c>
      <c r="C16" s="9"/>
      <c r="D16" s="53">
        <v>7</v>
      </c>
      <c r="E16" s="269">
        <v>123</v>
      </c>
      <c r="F16" s="271">
        <v>9</v>
      </c>
      <c r="G16" s="271">
        <v>6</v>
      </c>
      <c r="H16" s="272">
        <v>138</v>
      </c>
    </row>
    <row r="17" spans="1:8">
      <c r="A17" s="15"/>
      <c r="B17" s="16" t="s">
        <v>7</v>
      </c>
      <c r="C17" s="9"/>
      <c r="D17" s="53">
        <v>6</v>
      </c>
      <c r="E17" s="269">
        <v>57</v>
      </c>
      <c r="F17" s="271">
        <v>4</v>
      </c>
      <c r="G17" s="271">
        <v>1</v>
      </c>
      <c r="H17" s="272">
        <v>62</v>
      </c>
    </row>
    <row r="18" spans="1:8">
      <c r="A18" s="15"/>
      <c r="B18" s="16" t="s">
        <v>1</v>
      </c>
      <c r="C18" s="54"/>
      <c r="D18" s="53">
        <v>5</v>
      </c>
      <c r="E18" s="269">
        <v>82</v>
      </c>
      <c r="F18" s="271">
        <v>20</v>
      </c>
      <c r="G18" s="271">
        <v>4</v>
      </c>
      <c r="H18" s="272">
        <v>106</v>
      </c>
    </row>
    <row r="19" spans="1:8">
      <c r="A19" s="15"/>
      <c r="B19" s="16"/>
      <c r="C19" s="9"/>
      <c r="D19" s="53">
        <v>4</v>
      </c>
      <c r="E19" s="269">
        <v>40</v>
      </c>
      <c r="F19" s="271">
        <v>10</v>
      </c>
      <c r="G19" s="271">
        <v>2</v>
      </c>
      <c r="H19" s="272">
        <v>52</v>
      </c>
    </row>
    <row r="20" spans="1:8">
      <c r="A20" s="15"/>
      <c r="B20" s="16"/>
      <c r="C20" s="9" t="s">
        <v>1</v>
      </c>
      <c r="D20" s="53">
        <v>3</v>
      </c>
      <c r="E20" s="269">
        <v>47</v>
      </c>
      <c r="F20" s="271">
        <v>7</v>
      </c>
      <c r="G20" s="271">
        <v>0</v>
      </c>
      <c r="H20" s="272">
        <v>54</v>
      </c>
    </row>
    <row r="21" spans="1:8">
      <c r="A21" s="15"/>
      <c r="B21" s="16"/>
      <c r="C21" s="9"/>
      <c r="D21" s="53">
        <v>2</v>
      </c>
      <c r="E21" s="269">
        <v>18</v>
      </c>
      <c r="F21" s="271">
        <v>2</v>
      </c>
      <c r="G21" s="271">
        <v>1</v>
      </c>
      <c r="H21" s="272">
        <v>21</v>
      </c>
    </row>
    <row r="22" spans="1:8">
      <c r="A22" s="15"/>
      <c r="B22" s="10"/>
      <c r="C22" s="17"/>
      <c r="D22" s="52">
        <v>1</v>
      </c>
      <c r="E22" s="269">
        <v>17</v>
      </c>
      <c r="F22" s="271">
        <v>0</v>
      </c>
      <c r="G22" s="271">
        <v>0</v>
      </c>
      <c r="H22" s="272">
        <v>17</v>
      </c>
    </row>
    <row r="23" spans="1:8" ht="12.75" customHeight="1">
      <c r="A23" s="15"/>
      <c r="B23" s="287" t="s">
        <v>14</v>
      </c>
      <c r="C23" s="288"/>
      <c r="D23" s="289"/>
      <c r="E23" s="272">
        <v>1250</v>
      </c>
      <c r="F23" s="272">
        <v>87</v>
      </c>
      <c r="G23" s="272">
        <v>20</v>
      </c>
      <c r="H23" s="272">
        <v>1357</v>
      </c>
    </row>
    <row r="24" spans="1:8">
      <c r="A24" s="15"/>
      <c r="B24" s="52"/>
      <c r="C24" s="55"/>
      <c r="D24" s="53">
        <v>13</v>
      </c>
      <c r="E24" s="269">
        <v>1133</v>
      </c>
      <c r="F24" s="271">
        <v>45</v>
      </c>
      <c r="G24" s="271">
        <v>4</v>
      </c>
      <c r="H24" s="272">
        <v>1182</v>
      </c>
    </row>
    <row r="25" spans="1:8">
      <c r="A25" s="15"/>
      <c r="B25" s="16"/>
      <c r="C25" s="11" t="s">
        <v>0</v>
      </c>
      <c r="D25" s="53">
        <v>12</v>
      </c>
      <c r="E25" s="269">
        <v>16</v>
      </c>
      <c r="F25" s="271">
        <v>1</v>
      </c>
      <c r="G25" s="271">
        <v>0</v>
      </c>
      <c r="H25" s="272">
        <v>17</v>
      </c>
    </row>
    <row r="26" spans="1:8">
      <c r="A26" s="15"/>
      <c r="B26" s="16" t="s">
        <v>7</v>
      </c>
      <c r="C26" s="11"/>
      <c r="D26" s="53">
        <v>11</v>
      </c>
      <c r="E26" s="269">
        <v>199</v>
      </c>
      <c r="F26" s="271">
        <v>11</v>
      </c>
      <c r="G26" s="271">
        <v>4</v>
      </c>
      <c r="H26" s="272">
        <v>214</v>
      </c>
    </row>
    <row r="27" spans="1:8">
      <c r="A27" s="15"/>
      <c r="B27" s="16" t="s">
        <v>8</v>
      </c>
      <c r="C27" s="55"/>
      <c r="D27" s="53">
        <v>10</v>
      </c>
      <c r="E27" s="269">
        <v>161</v>
      </c>
      <c r="F27" s="271">
        <v>4</v>
      </c>
      <c r="G27" s="271">
        <v>3</v>
      </c>
      <c r="H27" s="272">
        <v>168</v>
      </c>
    </row>
    <row r="28" spans="1:8">
      <c r="A28" s="15"/>
      <c r="B28" s="16" t="s">
        <v>0</v>
      </c>
      <c r="C28" s="11"/>
      <c r="D28" s="53">
        <v>9</v>
      </c>
      <c r="E28" s="269">
        <v>93</v>
      </c>
      <c r="F28" s="271">
        <v>3</v>
      </c>
      <c r="G28" s="271">
        <v>2</v>
      </c>
      <c r="H28" s="272">
        <v>98</v>
      </c>
    </row>
    <row r="29" spans="1:8">
      <c r="A29" s="15"/>
      <c r="B29" s="16" t="s">
        <v>2</v>
      </c>
      <c r="C29" s="11" t="s">
        <v>5</v>
      </c>
      <c r="D29" s="53">
        <v>8</v>
      </c>
      <c r="E29" s="269">
        <v>110</v>
      </c>
      <c r="F29" s="271">
        <v>4</v>
      </c>
      <c r="G29" s="271">
        <v>1</v>
      </c>
      <c r="H29" s="272">
        <v>115</v>
      </c>
    </row>
    <row r="30" spans="1:8">
      <c r="A30" s="15"/>
      <c r="B30" s="16" t="s">
        <v>4</v>
      </c>
      <c r="C30" s="11"/>
      <c r="D30" s="53">
        <v>7</v>
      </c>
      <c r="E30" s="269">
        <v>114</v>
      </c>
      <c r="F30" s="271">
        <v>2</v>
      </c>
      <c r="G30" s="271">
        <v>1</v>
      </c>
      <c r="H30" s="272">
        <v>117</v>
      </c>
    </row>
    <row r="31" spans="1:8">
      <c r="A31" s="15"/>
      <c r="B31" s="16" t="s">
        <v>0</v>
      </c>
      <c r="C31" s="11"/>
      <c r="D31" s="53">
        <v>6</v>
      </c>
      <c r="E31" s="269">
        <v>91</v>
      </c>
      <c r="F31" s="271">
        <v>3</v>
      </c>
      <c r="G31" s="271">
        <v>2</v>
      </c>
      <c r="H31" s="272">
        <v>96</v>
      </c>
    </row>
    <row r="32" spans="1:8">
      <c r="A32" s="15"/>
      <c r="B32" s="16" t="s">
        <v>9</v>
      </c>
      <c r="C32" s="55"/>
      <c r="D32" s="53">
        <v>5</v>
      </c>
      <c r="E32" s="269">
        <v>96</v>
      </c>
      <c r="F32" s="271">
        <v>6</v>
      </c>
      <c r="G32" s="271">
        <v>4</v>
      </c>
      <c r="H32" s="272">
        <v>106</v>
      </c>
    </row>
    <row r="33" spans="1:8">
      <c r="A33" s="15"/>
      <c r="B33" s="16"/>
      <c r="C33" s="11"/>
      <c r="D33" s="53">
        <v>4</v>
      </c>
      <c r="E33" s="269">
        <v>89</v>
      </c>
      <c r="F33" s="271">
        <v>8</v>
      </c>
      <c r="G33" s="271">
        <v>2</v>
      </c>
      <c r="H33" s="272">
        <v>99</v>
      </c>
    </row>
    <row r="34" spans="1:8">
      <c r="A34" s="15"/>
      <c r="B34" s="16"/>
      <c r="C34" s="11" t="s">
        <v>1</v>
      </c>
      <c r="D34" s="53">
        <v>3</v>
      </c>
      <c r="E34" s="269">
        <v>113</v>
      </c>
      <c r="F34" s="271">
        <v>10</v>
      </c>
      <c r="G34" s="271">
        <v>4</v>
      </c>
      <c r="H34" s="272">
        <v>127</v>
      </c>
    </row>
    <row r="35" spans="1:8">
      <c r="A35" s="15"/>
      <c r="B35" s="16"/>
      <c r="C35" s="11"/>
      <c r="D35" s="53">
        <v>2</v>
      </c>
      <c r="E35" s="269">
        <v>49</v>
      </c>
      <c r="F35" s="271">
        <v>2</v>
      </c>
      <c r="G35" s="271">
        <v>0</v>
      </c>
      <c r="H35" s="272">
        <v>51</v>
      </c>
    </row>
    <row r="36" spans="1:8">
      <c r="A36" s="15"/>
      <c r="B36" s="10"/>
      <c r="C36" s="18"/>
      <c r="D36" s="52">
        <v>1</v>
      </c>
      <c r="E36" s="269">
        <v>44</v>
      </c>
      <c r="F36" s="271">
        <v>0</v>
      </c>
      <c r="G36" s="271">
        <v>0</v>
      </c>
      <c r="H36" s="272">
        <v>44</v>
      </c>
    </row>
    <row r="37" spans="1:8" ht="12.75" customHeight="1">
      <c r="A37" s="15"/>
      <c r="B37" s="287" t="s">
        <v>15</v>
      </c>
      <c r="C37" s="288"/>
      <c r="D37" s="289"/>
      <c r="E37" s="272">
        <v>2308</v>
      </c>
      <c r="F37" s="272">
        <v>99</v>
      </c>
      <c r="G37" s="272">
        <v>27</v>
      </c>
      <c r="H37" s="272">
        <v>2434</v>
      </c>
    </row>
    <row r="38" spans="1:8">
      <c r="A38" s="15"/>
      <c r="B38" s="52"/>
      <c r="C38" s="52"/>
      <c r="D38" s="53">
        <v>13</v>
      </c>
      <c r="E38" s="269">
        <v>0</v>
      </c>
      <c r="F38" s="269">
        <v>0</v>
      </c>
      <c r="G38" s="269">
        <v>0</v>
      </c>
      <c r="H38" s="272"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269">
        <v>0</v>
      </c>
      <c r="F39" s="269">
        <v>0</v>
      </c>
      <c r="G39" s="269">
        <v>0</v>
      </c>
      <c r="H39" s="272">
        <v>0</v>
      </c>
    </row>
    <row r="40" spans="1:8">
      <c r="A40" s="15"/>
      <c r="B40" s="16" t="s">
        <v>10</v>
      </c>
      <c r="C40" s="10"/>
      <c r="D40" s="53">
        <v>11</v>
      </c>
      <c r="E40" s="269">
        <v>0</v>
      </c>
      <c r="F40" s="269">
        <v>0</v>
      </c>
      <c r="G40" s="269">
        <v>0</v>
      </c>
      <c r="H40" s="272">
        <v>0</v>
      </c>
    </row>
    <row r="41" spans="1:8">
      <c r="A41" s="15"/>
      <c r="B41" s="16" t="s">
        <v>11</v>
      </c>
      <c r="C41" s="11"/>
      <c r="D41" s="53">
        <v>10</v>
      </c>
      <c r="E41" s="269">
        <v>0</v>
      </c>
      <c r="F41" s="269">
        <v>0</v>
      </c>
      <c r="G41" s="269">
        <v>0</v>
      </c>
      <c r="H41" s="272">
        <v>0</v>
      </c>
    </row>
    <row r="42" spans="1:8">
      <c r="A42" s="15"/>
      <c r="B42" s="16" t="s">
        <v>4</v>
      </c>
      <c r="C42" s="11"/>
      <c r="D42" s="53">
        <v>9</v>
      </c>
      <c r="E42" s="269">
        <v>0</v>
      </c>
      <c r="F42" s="269">
        <v>0</v>
      </c>
      <c r="G42" s="269">
        <v>0</v>
      </c>
      <c r="H42" s="272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269">
        <v>0</v>
      </c>
      <c r="F43" s="269">
        <v>0</v>
      </c>
      <c r="G43" s="269">
        <v>0</v>
      </c>
      <c r="H43" s="272">
        <v>0</v>
      </c>
    </row>
    <row r="44" spans="1:8">
      <c r="A44" s="15"/>
      <c r="B44" s="16" t="s">
        <v>4</v>
      </c>
      <c r="C44" s="11"/>
      <c r="D44" s="53">
        <v>7</v>
      </c>
      <c r="E44" s="269">
        <v>0</v>
      </c>
      <c r="F44" s="269">
        <v>0</v>
      </c>
      <c r="G44" s="269">
        <v>0</v>
      </c>
      <c r="H44" s="272">
        <v>0</v>
      </c>
    </row>
    <row r="45" spans="1:8">
      <c r="A45" s="15"/>
      <c r="B45" s="16" t="s">
        <v>1</v>
      </c>
      <c r="C45" s="11"/>
      <c r="D45" s="53">
        <v>6</v>
      </c>
      <c r="E45" s="269">
        <v>0</v>
      </c>
      <c r="F45" s="269">
        <v>0</v>
      </c>
      <c r="G45" s="269">
        <v>0</v>
      </c>
      <c r="H45" s="272">
        <v>0</v>
      </c>
    </row>
    <row r="46" spans="1:8">
      <c r="A46" s="15"/>
      <c r="B46" s="16" t="s">
        <v>12</v>
      </c>
      <c r="C46" s="52"/>
      <c r="D46" s="53">
        <v>5</v>
      </c>
      <c r="E46" s="269">
        <v>0</v>
      </c>
      <c r="F46" s="269">
        <v>0</v>
      </c>
      <c r="G46" s="269">
        <v>0</v>
      </c>
      <c r="H46" s="272">
        <v>0</v>
      </c>
    </row>
    <row r="47" spans="1:8">
      <c r="A47" s="15"/>
      <c r="B47" s="16"/>
      <c r="C47" s="11"/>
      <c r="D47" s="53">
        <v>4</v>
      </c>
      <c r="E47" s="269">
        <v>0</v>
      </c>
      <c r="F47" s="269">
        <v>0</v>
      </c>
      <c r="G47" s="269">
        <v>0</v>
      </c>
      <c r="H47" s="272">
        <v>0</v>
      </c>
    </row>
    <row r="48" spans="1:8">
      <c r="A48" s="15"/>
      <c r="B48" s="16"/>
      <c r="C48" s="11" t="s">
        <v>1</v>
      </c>
      <c r="D48" s="53">
        <v>3</v>
      </c>
      <c r="E48" s="269">
        <v>0</v>
      </c>
      <c r="F48" s="269">
        <v>0</v>
      </c>
      <c r="G48" s="269">
        <v>0</v>
      </c>
      <c r="H48" s="272">
        <v>0</v>
      </c>
    </row>
    <row r="49" spans="1:8">
      <c r="A49" s="15"/>
      <c r="B49" s="16"/>
      <c r="C49" s="11"/>
      <c r="D49" s="53">
        <v>2</v>
      </c>
      <c r="E49" s="269">
        <v>0</v>
      </c>
      <c r="F49" s="269">
        <v>0</v>
      </c>
      <c r="G49" s="269">
        <v>0</v>
      </c>
      <c r="H49" s="272">
        <v>0</v>
      </c>
    </row>
    <row r="50" spans="1:8">
      <c r="A50" s="15"/>
      <c r="B50" s="10"/>
      <c r="C50" s="11"/>
      <c r="D50" s="52">
        <v>1</v>
      </c>
      <c r="E50" s="269">
        <v>0</v>
      </c>
      <c r="F50" s="269">
        <v>0</v>
      </c>
      <c r="G50" s="269">
        <v>0</v>
      </c>
      <c r="H50" s="272">
        <v>0</v>
      </c>
    </row>
    <row r="51" spans="1:8" ht="12.75" customHeight="1">
      <c r="B51" s="290" t="s">
        <v>16</v>
      </c>
      <c r="C51" s="290"/>
      <c r="D51" s="290"/>
      <c r="E51" s="272">
        <v>0</v>
      </c>
      <c r="F51" s="272">
        <v>0</v>
      </c>
      <c r="G51" s="272">
        <v>0</v>
      </c>
      <c r="H51" s="272">
        <v>0</v>
      </c>
    </row>
    <row r="52" spans="1:8" ht="12.75" customHeight="1">
      <c r="B52" s="284" t="s">
        <v>17</v>
      </c>
      <c r="C52" s="284"/>
      <c r="D52" s="284"/>
      <c r="E52" s="270">
        <v>3558</v>
      </c>
      <c r="F52" s="270">
        <v>186</v>
      </c>
      <c r="G52" s="270">
        <v>47</v>
      </c>
      <c r="H52" s="270">
        <v>3791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O35" sqref="O35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35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36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106">
        <v>842</v>
      </c>
      <c r="F10" s="107">
        <v>1</v>
      </c>
      <c r="G10" s="106">
        <v>38</v>
      </c>
      <c r="H10" s="105">
        <v>881</v>
      </c>
    </row>
    <row r="11" spans="1:8">
      <c r="A11" s="15"/>
      <c r="B11" s="16" t="s">
        <v>1</v>
      </c>
      <c r="C11" s="9" t="s">
        <v>0</v>
      </c>
      <c r="D11" s="53">
        <v>12</v>
      </c>
      <c r="E11" s="106">
        <v>40</v>
      </c>
      <c r="F11" s="106">
        <v>0</v>
      </c>
      <c r="G11" s="106">
        <v>4</v>
      </c>
      <c r="H11" s="105">
        <v>44</v>
      </c>
    </row>
    <row r="12" spans="1:8">
      <c r="A12" s="15"/>
      <c r="B12" s="16" t="s">
        <v>2</v>
      </c>
      <c r="C12" s="9"/>
      <c r="D12" s="53">
        <v>11</v>
      </c>
      <c r="E12" s="106">
        <v>18</v>
      </c>
      <c r="F12" s="107">
        <v>0</v>
      </c>
      <c r="G12" s="106">
        <v>0</v>
      </c>
      <c r="H12" s="105">
        <v>18</v>
      </c>
    </row>
    <row r="13" spans="1:8">
      <c r="A13" s="15"/>
      <c r="B13" s="16" t="s">
        <v>1</v>
      </c>
      <c r="C13" s="54"/>
      <c r="D13" s="53">
        <v>10</v>
      </c>
      <c r="E13" s="106">
        <v>162</v>
      </c>
      <c r="F13" s="106">
        <v>0</v>
      </c>
      <c r="G13" s="106">
        <v>32</v>
      </c>
      <c r="H13" s="105">
        <v>194</v>
      </c>
    </row>
    <row r="14" spans="1:8">
      <c r="A14" s="15"/>
      <c r="B14" s="16" t="s">
        <v>3</v>
      </c>
      <c r="C14" s="9"/>
      <c r="D14" s="53">
        <v>9</v>
      </c>
      <c r="E14" s="106">
        <v>97</v>
      </c>
      <c r="F14" s="107">
        <v>0</v>
      </c>
      <c r="G14" s="106">
        <v>15</v>
      </c>
      <c r="H14" s="105">
        <v>112</v>
      </c>
    </row>
    <row r="15" spans="1:8">
      <c r="A15" s="15"/>
      <c r="B15" s="16" t="s">
        <v>4</v>
      </c>
      <c r="C15" s="9" t="s">
        <v>5</v>
      </c>
      <c r="D15" s="53">
        <v>8</v>
      </c>
      <c r="E15" s="106">
        <v>343</v>
      </c>
      <c r="F15" s="106">
        <v>0</v>
      </c>
      <c r="G15" s="106">
        <v>33</v>
      </c>
      <c r="H15" s="105">
        <v>376</v>
      </c>
    </row>
    <row r="16" spans="1:8">
      <c r="A16" s="15"/>
      <c r="B16" s="16" t="s">
        <v>6</v>
      </c>
      <c r="C16" s="9"/>
      <c r="D16" s="53">
        <v>7</v>
      </c>
      <c r="E16" s="106">
        <v>327</v>
      </c>
      <c r="F16" s="107">
        <v>0</v>
      </c>
      <c r="G16" s="106">
        <v>37</v>
      </c>
      <c r="H16" s="105">
        <v>364</v>
      </c>
    </row>
    <row r="17" spans="1:8">
      <c r="A17" s="15"/>
      <c r="B17" s="16" t="s">
        <v>7</v>
      </c>
      <c r="C17" s="9"/>
      <c r="D17" s="53">
        <v>6</v>
      </c>
      <c r="E17" s="106">
        <v>49</v>
      </c>
      <c r="F17" s="106">
        <v>0</v>
      </c>
      <c r="G17" s="106">
        <v>9</v>
      </c>
      <c r="H17" s="105">
        <v>58</v>
      </c>
    </row>
    <row r="18" spans="1:8">
      <c r="A18" s="15"/>
      <c r="B18" s="16" t="s">
        <v>1</v>
      </c>
      <c r="C18" s="54"/>
      <c r="D18" s="53">
        <v>5</v>
      </c>
      <c r="E18" s="106">
        <v>179</v>
      </c>
      <c r="F18" s="107">
        <v>0</v>
      </c>
      <c r="G18" s="106">
        <v>11</v>
      </c>
      <c r="H18" s="105">
        <v>190</v>
      </c>
    </row>
    <row r="19" spans="1:8">
      <c r="A19" s="15"/>
      <c r="B19" s="16"/>
      <c r="C19" s="9"/>
      <c r="D19" s="53">
        <v>4</v>
      </c>
      <c r="E19" s="106">
        <v>88</v>
      </c>
      <c r="F19" s="106">
        <v>0</v>
      </c>
      <c r="G19" s="106">
        <v>6</v>
      </c>
      <c r="H19" s="105">
        <v>94</v>
      </c>
    </row>
    <row r="20" spans="1:8">
      <c r="A20" s="15"/>
      <c r="B20" s="16"/>
      <c r="C20" s="9" t="s">
        <v>1</v>
      </c>
      <c r="D20" s="53">
        <v>3</v>
      </c>
      <c r="E20" s="106">
        <v>88</v>
      </c>
      <c r="F20" s="107">
        <v>0</v>
      </c>
      <c r="G20" s="106">
        <v>1</v>
      </c>
      <c r="H20" s="105">
        <v>89</v>
      </c>
    </row>
    <row r="21" spans="1:8">
      <c r="A21" s="15"/>
      <c r="B21" s="16"/>
      <c r="C21" s="9"/>
      <c r="D21" s="53">
        <v>2</v>
      </c>
      <c r="E21" s="106">
        <v>51</v>
      </c>
      <c r="F21" s="106">
        <v>0</v>
      </c>
      <c r="G21" s="106">
        <v>0</v>
      </c>
      <c r="H21" s="105">
        <v>51</v>
      </c>
    </row>
    <row r="22" spans="1:8">
      <c r="A22" s="15"/>
      <c r="B22" s="10"/>
      <c r="C22" s="17"/>
      <c r="D22" s="52">
        <v>1</v>
      </c>
      <c r="E22" s="106">
        <v>55</v>
      </c>
      <c r="F22" s="107">
        <v>0</v>
      </c>
      <c r="G22" s="106">
        <v>2</v>
      </c>
      <c r="H22" s="105">
        <v>57</v>
      </c>
    </row>
    <row r="23" spans="1:8" ht="12.75" customHeight="1">
      <c r="A23" s="15"/>
      <c r="B23" s="287" t="s">
        <v>14</v>
      </c>
      <c r="C23" s="288"/>
      <c r="D23" s="289"/>
      <c r="E23" s="104">
        <v>2339</v>
      </c>
      <c r="F23" s="104">
        <v>1</v>
      </c>
      <c r="G23" s="104">
        <v>188</v>
      </c>
      <c r="H23" s="104">
        <v>2528</v>
      </c>
    </row>
    <row r="24" spans="1:8">
      <c r="A24" s="15"/>
      <c r="B24" s="52"/>
      <c r="C24" s="55"/>
      <c r="D24" s="53">
        <v>13</v>
      </c>
      <c r="E24" s="110">
        <v>1349</v>
      </c>
      <c r="F24" s="111">
        <v>0</v>
      </c>
      <c r="G24" s="112">
        <v>89</v>
      </c>
      <c r="H24" s="109">
        <v>1438</v>
      </c>
    </row>
    <row r="25" spans="1:8">
      <c r="A25" s="15"/>
      <c r="B25" s="16"/>
      <c r="C25" s="11" t="s">
        <v>0</v>
      </c>
      <c r="D25" s="53">
        <v>12</v>
      </c>
      <c r="E25" s="110">
        <v>87</v>
      </c>
      <c r="F25" s="110">
        <v>0</v>
      </c>
      <c r="G25" s="112">
        <v>1</v>
      </c>
      <c r="H25" s="109">
        <v>88</v>
      </c>
    </row>
    <row r="26" spans="1:8">
      <c r="A26" s="15"/>
      <c r="B26" s="16" t="s">
        <v>7</v>
      </c>
      <c r="C26" s="11"/>
      <c r="D26" s="53">
        <v>11</v>
      </c>
      <c r="E26" s="110">
        <v>15</v>
      </c>
      <c r="F26" s="111">
        <v>0</v>
      </c>
      <c r="G26" s="112">
        <v>4</v>
      </c>
      <c r="H26" s="109">
        <v>19</v>
      </c>
    </row>
    <row r="27" spans="1:8">
      <c r="A27" s="15"/>
      <c r="B27" s="16" t="s">
        <v>8</v>
      </c>
      <c r="C27" s="55"/>
      <c r="D27" s="53">
        <v>10</v>
      </c>
      <c r="E27" s="110">
        <v>100</v>
      </c>
      <c r="F27" s="110">
        <v>0</v>
      </c>
      <c r="G27" s="112">
        <v>7</v>
      </c>
      <c r="H27" s="109">
        <v>107</v>
      </c>
    </row>
    <row r="28" spans="1:8">
      <c r="A28" s="15"/>
      <c r="B28" s="16" t="s">
        <v>0</v>
      </c>
      <c r="C28" s="11"/>
      <c r="D28" s="53">
        <v>9</v>
      </c>
      <c r="E28" s="110">
        <v>68</v>
      </c>
      <c r="F28" s="111">
        <v>0</v>
      </c>
      <c r="G28" s="112">
        <v>6</v>
      </c>
      <c r="H28" s="109">
        <v>74</v>
      </c>
    </row>
    <row r="29" spans="1:8">
      <c r="A29" s="15"/>
      <c r="B29" s="16" t="s">
        <v>2</v>
      </c>
      <c r="C29" s="11" t="s">
        <v>5</v>
      </c>
      <c r="D29" s="53">
        <v>8</v>
      </c>
      <c r="E29" s="110">
        <v>175</v>
      </c>
      <c r="F29" s="110">
        <v>0</v>
      </c>
      <c r="G29" s="112">
        <v>15</v>
      </c>
      <c r="H29" s="109">
        <v>190</v>
      </c>
    </row>
    <row r="30" spans="1:8">
      <c r="A30" s="15"/>
      <c r="B30" s="16" t="s">
        <v>4</v>
      </c>
      <c r="C30" s="11"/>
      <c r="D30" s="53">
        <v>7</v>
      </c>
      <c r="E30" s="110">
        <v>334</v>
      </c>
      <c r="F30" s="111">
        <v>0</v>
      </c>
      <c r="G30" s="112">
        <v>19</v>
      </c>
      <c r="H30" s="109">
        <v>353</v>
      </c>
    </row>
    <row r="31" spans="1:8">
      <c r="A31" s="15"/>
      <c r="B31" s="16" t="s">
        <v>0</v>
      </c>
      <c r="C31" s="11"/>
      <c r="D31" s="53">
        <v>6</v>
      </c>
      <c r="E31" s="110">
        <v>39</v>
      </c>
      <c r="F31" s="110">
        <v>0</v>
      </c>
      <c r="G31" s="112">
        <v>3</v>
      </c>
      <c r="H31" s="109">
        <v>42</v>
      </c>
    </row>
    <row r="32" spans="1:8">
      <c r="A32" s="15"/>
      <c r="B32" s="16" t="s">
        <v>9</v>
      </c>
      <c r="C32" s="55"/>
      <c r="D32" s="53">
        <v>5</v>
      </c>
      <c r="E32" s="110">
        <v>232</v>
      </c>
      <c r="F32" s="111">
        <v>0</v>
      </c>
      <c r="G32" s="112">
        <v>15</v>
      </c>
      <c r="H32" s="109">
        <v>247</v>
      </c>
    </row>
    <row r="33" spans="1:8">
      <c r="A33" s="15"/>
      <c r="B33" s="16"/>
      <c r="C33" s="11"/>
      <c r="D33" s="53">
        <v>4</v>
      </c>
      <c r="E33" s="110">
        <v>131</v>
      </c>
      <c r="F33" s="110">
        <v>0</v>
      </c>
      <c r="G33" s="112">
        <v>11</v>
      </c>
      <c r="H33" s="109">
        <v>142</v>
      </c>
    </row>
    <row r="34" spans="1:8">
      <c r="A34" s="15"/>
      <c r="B34" s="16"/>
      <c r="C34" s="11" t="s">
        <v>1</v>
      </c>
      <c r="D34" s="53">
        <v>3</v>
      </c>
      <c r="E34" s="110">
        <v>117</v>
      </c>
      <c r="F34" s="111">
        <v>0</v>
      </c>
      <c r="G34" s="112">
        <v>1</v>
      </c>
      <c r="H34" s="109">
        <v>118</v>
      </c>
    </row>
    <row r="35" spans="1:8">
      <c r="A35" s="15"/>
      <c r="B35" s="16"/>
      <c r="C35" s="11"/>
      <c r="D35" s="53">
        <v>2</v>
      </c>
      <c r="E35" s="110">
        <v>57</v>
      </c>
      <c r="F35" s="110">
        <v>0</v>
      </c>
      <c r="G35" s="112">
        <v>1</v>
      </c>
      <c r="H35" s="109">
        <v>58</v>
      </c>
    </row>
    <row r="36" spans="1:8">
      <c r="A36" s="15"/>
      <c r="B36" s="10"/>
      <c r="C36" s="18"/>
      <c r="D36" s="52">
        <v>1</v>
      </c>
      <c r="E36" s="110">
        <v>79</v>
      </c>
      <c r="F36" s="111">
        <v>0</v>
      </c>
      <c r="G36" s="112">
        <v>2</v>
      </c>
      <c r="H36" s="109">
        <v>81</v>
      </c>
    </row>
    <row r="37" spans="1:8" ht="12.75" customHeight="1">
      <c r="A37" s="15"/>
      <c r="B37" s="287" t="s">
        <v>15</v>
      </c>
      <c r="C37" s="288"/>
      <c r="D37" s="289"/>
      <c r="E37" s="108">
        <v>2783</v>
      </c>
      <c r="F37" s="108">
        <v>0</v>
      </c>
      <c r="G37" s="108">
        <v>174</v>
      </c>
      <c r="H37" s="108">
        <v>2957</v>
      </c>
    </row>
    <row r="38" spans="1:8">
      <c r="A38" s="15"/>
      <c r="B38" s="52"/>
      <c r="C38" s="52"/>
      <c r="D38" s="53">
        <v>13</v>
      </c>
      <c r="E38" s="49"/>
      <c r="F38" s="49"/>
      <c r="G38" s="49"/>
      <c r="H38" s="48">
        <f t="shared" ref="H38:H50" si="0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/>
      <c r="F39" s="49"/>
      <c r="G39" s="49"/>
      <c r="H39" s="48">
        <f t="shared" si="0"/>
        <v>0</v>
      </c>
    </row>
    <row r="40" spans="1:8">
      <c r="A40" s="15"/>
      <c r="B40" s="16" t="s">
        <v>10</v>
      </c>
      <c r="C40" s="10"/>
      <c r="D40" s="53">
        <v>11</v>
      </c>
      <c r="E40" s="49"/>
      <c r="F40" s="49"/>
      <c r="G40" s="49"/>
      <c r="H40" s="48">
        <f t="shared" si="0"/>
        <v>0</v>
      </c>
    </row>
    <row r="41" spans="1:8">
      <c r="A41" s="15"/>
      <c r="B41" s="16" t="s">
        <v>11</v>
      </c>
      <c r="C41" s="11"/>
      <c r="D41" s="53">
        <v>10</v>
      </c>
      <c r="E41" s="49"/>
      <c r="F41" s="49"/>
      <c r="G41" s="49"/>
      <c r="H41" s="48">
        <f t="shared" si="0"/>
        <v>0</v>
      </c>
    </row>
    <row r="42" spans="1:8">
      <c r="A42" s="15"/>
      <c r="B42" s="16" t="s">
        <v>4</v>
      </c>
      <c r="C42" s="11"/>
      <c r="D42" s="53">
        <v>9</v>
      </c>
      <c r="E42" s="49"/>
      <c r="F42" s="49"/>
      <c r="G42" s="49"/>
      <c r="H42" s="48">
        <f t="shared" si="0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/>
      <c r="F43" s="49"/>
      <c r="G43" s="49"/>
      <c r="H43" s="48">
        <f t="shared" si="0"/>
        <v>0</v>
      </c>
    </row>
    <row r="44" spans="1:8">
      <c r="A44" s="15"/>
      <c r="B44" s="16" t="s">
        <v>4</v>
      </c>
      <c r="C44" s="11"/>
      <c r="D44" s="53">
        <v>7</v>
      </c>
      <c r="E44" s="49"/>
      <c r="F44" s="49"/>
      <c r="G44" s="49"/>
      <c r="H44" s="48">
        <f t="shared" si="0"/>
        <v>0</v>
      </c>
    </row>
    <row r="45" spans="1:8">
      <c r="A45" s="15"/>
      <c r="B45" s="16" t="s">
        <v>1</v>
      </c>
      <c r="C45" s="11"/>
      <c r="D45" s="53">
        <v>6</v>
      </c>
      <c r="E45" s="49"/>
      <c r="F45" s="49"/>
      <c r="G45" s="49"/>
      <c r="H45" s="48">
        <f t="shared" si="0"/>
        <v>0</v>
      </c>
    </row>
    <row r="46" spans="1:8">
      <c r="A46" s="15"/>
      <c r="B46" s="16" t="s">
        <v>12</v>
      </c>
      <c r="C46" s="52"/>
      <c r="D46" s="53">
        <v>5</v>
      </c>
      <c r="E46" s="49"/>
      <c r="F46" s="49"/>
      <c r="G46" s="49"/>
      <c r="H46" s="48">
        <f t="shared" si="0"/>
        <v>0</v>
      </c>
    </row>
    <row r="47" spans="1:8">
      <c r="A47" s="15"/>
      <c r="B47" s="16"/>
      <c r="C47" s="11"/>
      <c r="D47" s="53">
        <v>4</v>
      </c>
      <c r="E47" s="49"/>
      <c r="F47" s="49"/>
      <c r="G47" s="49"/>
      <c r="H47" s="48">
        <f t="shared" si="0"/>
        <v>0</v>
      </c>
    </row>
    <row r="48" spans="1:8">
      <c r="A48" s="15"/>
      <c r="B48" s="16"/>
      <c r="C48" s="11" t="s">
        <v>1</v>
      </c>
      <c r="D48" s="53">
        <v>3</v>
      </c>
      <c r="E48" s="49"/>
      <c r="F48" s="49"/>
      <c r="G48" s="49"/>
      <c r="H48" s="48">
        <f t="shared" si="0"/>
        <v>0</v>
      </c>
    </row>
    <row r="49" spans="1:8">
      <c r="A49" s="15"/>
      <c r="B49" s="16"/>
      <c r="C49" s="11"/>
      <c r="D49" s="53">
        <v>2</v>
      </c>
      <c r="E49" s="49"/>
      <c r="F49" s="49"/>
      <c r="G49" s="49"/>
      <c r="H49" s="48">
        <f t="shared" si="0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0"/>
        <v>0</v>
      </c>
    </row>
    <row r="51" spans="1:8" ht="12.75" customHeight="1">
      <c r="B51" s="290" t="s">
        <v>16</v>
      </c>
      <c r="C51" s="290"/>
      <c r="D51" s="290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284" t="s">
        <v>17</v>
      </c>
      <c r="C52" s="284"/>
      <c r="D52" s="284"/>
      <c r="E52" s="50">
        <f>+E23+E37+E51</f>
        <v>5122</v>
      </c>
      <c r="F52" s="50">
        <f>+F23+F37+F51</f>
        <v>1</v>
      </c>
      <c r="G52" s="50">
        <f>+G23+G37+G51</f>
        <v>362</v>
      </c>
      <c r="H52" s="50">
        <f>+H23+H37+H51</f>
        <v>5485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4" zoomScale="90" zoomScaleNormal="100" zoomScaleSheetLayoutView="90" workbookViewId="0">
      <selection activeCell="D4" sqref="D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37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38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113">
        <v>606</v>
      </c>
      <c r="F10" s="113">
        <v>14</v>
      </c>
      <c r="G10" s="113">
        <v>22</v>
      </c>
      <c r="H10" s="114">
        <v>642</v>
      </c>
    </row>
    <row r="11" spans="1:8">
      <c r="A11" s="15"/>
      <c r="B11" s="16" t="s">
        <v>1</v>
      </c>
      <c r="C11" s="9" t="s">
        <v>0</v>
      </c>
      <c r="D11" s="53">
        <v>12</v>
      </c>
      <c r="E11" s="113">
        <v>41</v>
      </c>
      <c r="F11" s="113">
        <v>0</v>
      </c>
      <c r="G11" s="113">
        <v>2</v>
      </c>
      <c r="H11" s="114">
        <v>43</v>
      </c>
    </row>
    <row r="12" spans="1:8">
      <c r="A12" s="15"/>
      <c r="B12" s="16" t="s">
        <v>2</v>
      </c>
      <c r="C12" s="9"/>
      <c r="D12" s="53">
        <v>11</v>
      </c>
      <c r="E12" s="113">
        <v>31</v>
      </c>
      <c r="F12" s="113">
        <v>2</v>
      </c>
      <c r="G12" s="113">
        <v>0</v>
      </c>
      <c r="H12" s="114">
        <v>33</v>
      </c>
    </row>
    <row r="13" spans="1:8">
      <c r="A13" s="15"/>
      <c r="B13" s="16" t="s">
        <v>1</v>
      </c>
      <c r="C13" s="54"/>
      <c r="D13" s="53">
        <v>10</v>
      </c>
      <c r="E13" s="113">
        <v>33</v>
      </c>
      <c r="F13" s="113">
        <v>1</v>
      </c>
      <c r="G13" s="113">
        <v>1</v>
      </c>
      <c r="H13" s="114">
        <v>35</v>
      </c>
    </row>
    <row r="14" spans="1:8">
      <c r="A14" s="15"/>
      <c r="B14" s="16" t="s">
        <v>3</v>
      </c>
      <c r="C14" s="9"/>
      <c r="D14" s="53">
        <v>9</v>
      </c>
      <c r="E14" s="113">
        <v>76</v>
      </c>
      <c r="F14" s="113">
        <v>1</v>
      </c>
      <c r="G14" s="113">
        <v>1</v>
      </c>
      <c r="H14" s="114">
        <v>78</v>
      </c>
    </row>
    <row r="15" spans="1:8">
      <c r="A15" s="15"/>
      <c r="B15" s="16" t="s">
        <v>4</v>
      </c>
      <c r="C15" s="9" t="s">
        <v>5</v>
      </c>
      <c r="D15" s="53">
        <v>8</v>
      </c>
      <c r="E15" s="113">
        <v>71</v>
      </c>
      <c r="F15" s="113">
        <v>5</v>
      </c>
      <c r="G15" s="113">
        <v>4</v>
      </c>
      <c r="H15" s="114">
        <v>80</v>
      </c>
    </row>
    <row r="16" spans="1:8">
      <c r="A16" s="15"/>
      <c r="B16" s="16" t="s">
        <v>6</v>
      </c>
      <c r="C16" s="9"/>
      <c r="D16" s="53">
        <v>7</v>
      </c>
      <c r="E16" s="113">
        <v>123</v>
      </c>
      <c r="F16" s="113">
        <v>6</v>
      </c>
      <c r="G16" s="113">
        <v>12</v>
      </c>
      <c r="H16" s="114">
        <v>141</v>
      </c>
    </row>
    <row r="17" spans="1:8">
      <c r="A17" s="15"/>
      <c r="B17" s="16" t="s">
        <v>7</v>
      </c>
      <c r="C17" s="9"/>
      <c r="D17" s="53">
        <v>6</v>
      </c>
      <c r="E17" s="113">
        <v>233</v>
      </c>
      <c r="F17" s="113">
        <v>14</v>
      </c>
      <c r="G17" s="113">
        <v>10</v>
      </c>
      <c r="H17" s="114">
        <v>257</v>
      </c>
    </row>
    <row r="18" spans="1:8">
      <c r="A18" s="15"/>
      <c r="B18" s="16" t="s">
        <v>1</v>
      </c>
      <c r="C18" s="54"/>
      <c r="D18" s="53">
        <v>5</v>
      </c>
      <c r="E18" s="113">
        <v>61</v>
      </c>
      <c r="F18" s="113">
        <v>5</v>
      </c>
      <c r="G18" s="113">
        <v>3</v>
      </c>
      <c r="H18" s="114">
        <v>69</v>
      </c>
    </row>
    <row r="19" spans="1:8">
      <c r="A19" s="15"/>
      <c r="B19" s="16"/>
      <c r="C19" s="9"/>
      <c r="D19" s="53">
        <v>4</v>
      </c>
      <c r="E19" s="113">
        <v>38</v>
      </c>
      <c r="F19" s="113">
        <v>3</v>
      </c>
      <c r="G19" s="113">
        <v>0</v>
      </c>
      <c r="H19" s="114">
        <v>41</v>
      </c>
    </row>
    <row r="20" spans="1:8">
      <c r="A20" s="15"/>
      <c r="B20" s="16"/>
      <c r="C20" s="9" t="s">
        <v>1</v>
      </c>
      <c r="D20" s="53">
        <v>3</v>
      </c>
      <c r="E20" s="113">
        <v>49</v>
      </c>
      <c r="F20" s="113">
        <v>0</v>
      </c>
      <c r="G20" s="113">
        <v>1</v>
      </c>
      <c r="H20" s="114">
        <v>50</v>
      </c>
    </row>
    <row r="21" spans="1:8">
      <c r="A21" s="15"/>
      <c r="B21" s="16"/>
      <c r="C21" s="9"/>
      <c r="D21" s="53">
        <v>2</v>
      </c>
      <c r="E21" s="113">
        <v>10</v>
      </c>
      <c r="F21" s="113">
        <v>0</v>
      </c>
      <c r="G21" s="113">
        <v>1</v>
      </c>
      <c r="H21" s="114">
        <v>11</v>
      </c>
    </row>
    <row r="22" spans="1:8">
      <c r="A22" s="15"/>
      <c r="B22" s="10"/>
      <c r="C22" s="17"/>
      <c r="D22" s="52">
        <v>1</v>
      </c>
      <c r="E22" s="113">
        <v>25</v>
      </c>
      <c r="F22" s="113">
        <v>1</v>
      </c>
      <c r="G22" s="113">
        <v>1</v>
      </c>
      <c r="H22" s="114">
        <v>27</v>
      </c>
    </row>
    <row r="23" spans="1:8" ht="12.75" customHeight="1">
      <c r="A23" s="15"/>
      <c r="B23" s="287" t="s">
        <v>14</v>
      </c>
      <c r="C23" s="288"/>
      <c r="D23" s="289"/>
      <c r="E23" s="114">
        <v>1397</v>
      </c>
      <c r="F23" s="114">
        <v>52</v>
      </c>
      <c r="G23" s="114">
        <v>58</v>
      </c>
      <c r="H23" s="114">
        <v>1507</v>
      </c>
    </row>
    <row r="24" spans="1:8">
      <c r="A24" s="15"/>
      <c r="B24" s="52"/>
      <c r="C24" s="55"/>
      <c r="D24" s="53">
        <v>13</v>
      </c>
      <c r="E24" s="115">
        <v>1070</v>
      </c>
      <c r="F24" s="115">
        <v>20</v>
      </c>
      <c r="G24" s="115">
        <v>32</v>
      </c>
      <c r="H24" s="116">
        <v>1122</v>
      </c>
    </row>
    <row r="25" spans="1:8">
      <c r="A25" s="15"/>
      <c r="B25" s="16"/>
      <c r="C25" s="11" t="s">
        <v>0</v>
      </c>
      <c r="D25" s="53">
        <v>12</v>
      </c>
      <c r="E25" s="115">
        <v>29</v>
      </c>
      <c r="F25" s="115">
        <v>3</v>
      </c>
      <c r="G25" s="115">
        <v>1</v>
      </c>
      <c r="H25" s="116">
        <v>33</v>
      </c>
    </row>
    <row r="26" spans="1:8">
      <c r="A26" s="15"/>
      <c r="B26" s="16" t="s">
        <v>7</v>
      </c>
      <c r="C26" s="11"/>
      <c r="D26" s="53">
        <v>11</v>
      </c>
      <c r="E26" s="115">
        <v>21</v>
      </c>
      <c r="F26" s="115">
        <v>0</v>
      </c>
      <c r="G26" s="115">
        <v>2</v>
      </c>
      <c r="H26" s="116">
        <v>23</v>
      </c>
    </row>
    <row r="27" spans="1:8">
      <c r="A27" s="15"/>
      <c r="B27" s="16" t="s">
        <v>8</v>
      </c>
      <c r="C27" s="55"/>
      <c r="D27" s="53">
        <v>10</v>
      </c>
      <c r="E27" s="115">
        <v>23</v>
      </c>
      <c r="F27" s="115">
        <v>1</v>
      </c>
      <c r="G27" s="115">
        <v>1</v>
      </c>
      <c r="H27" s="116">
        <v>25</v>
      </c>
    </row>
    <row r="28" spans="1:8">
      <c r="A28" s="15"/>
      <c r="B28" s="16" t="s">
        <v>0</v>
      </c>
      <c r="C28" s="11"/>
      <c r="D28" s="53">
        <v>9</v>
      </c>
      <c r="E28" s="115">
        <v>112</v>
      </c>
      <c r="F28" s="115">
        <v>4</v>
      </c>
      <c r="G28" s="115">
        <v>7</v>
      </c>
      <c r="H28" s="116">
        <v>123</v>
      </c>
    </row>
    <row r="29" spans="1:8">
      <c r="A29" s="15"/>
      <c r="B29" s="16" t="s">
        <v>2</v>
      </c>
      <c r="C29" s="11" t="s">
        <v>5</v>
      </c>
      <c r="D29" s="53">
        <v>8</v>
      </c>
      <c r="E29" s="115">
        <v>74</v>
      </c>
      <c r="F29" s="115">
        <v>2</v>
      </c>
      <c r="G29" s="115">
        <v>8</v>
      </c>
      <c r="H29" s="116">
        <v>84</v>
      </c>
    </row>
    <row r="30" spans="1:8">
      <c r="A30" s="15"/>
      <c r="B30" s="16" t="s">
        <v>4</v>
      </c>
      <c r="C30" s="11"/>
      <c r="D30" s="53">
        <v>7</v>
      </c>
      <c r="E30" s="115">
        <v>124</v>
      </c>
      <c r="F30" s="115">
        <v>7</v>
      </c>
      <c r="G30" s="115">
        <v>3</v>
      </c>
      <c r="H30" s="116">
        <v>134</v>
      </c>
    </row>
    <row r="31" spans="1:8">
      <c r="A31" s="15"/>
      <c r="B31" s="16" t="s">
        <v>0</v>
      </c>
      <c r="C31" s="11"/>
      <c r="D31" s="53">
        <v>6</v>
      </c>
      <c r="E31" s="115">
        <v>133</v>
      </c>
      <c r="F31" s="115">
        <v>8</v>
      </c>
      <c r="G31" s="115">
        <v>4</v>
      </c>
      <c r="H31" s="116">
        <v>145</v>
      </c>
    </row>
    <row r="32" spans="1:8">
      <c r="A32" s="15"/>
      <c r="B32" s="16" t="s">
        <v>9</v>
      </c>
      <c r="C32" s="55"/>
      <c r="D32" s="53">
        <v>5</v>
      </c>
      <c r="E32" s="115">
        <v>69</v>
      </c>
      <c r="F32" s="115">
        <v>3</v>
      </c>
      <c r="G32" s="115">
        <v>1</v>
      </c>
      <c r="H32" s="116">
        <v>73</v>
      </c>
    </row>
    <row r="33" spans="1:8">
      <c r="A33" s="15"/>
      <c r="B33" s="16"/>
      <c r="C33" s="11"/>
      <c r="D33" s="53">
        <v>4</v>
      </c>
      <c r="E33" s="115">
        <v>50</v>
      </c>
      <c r="F33" s="115">
        <v>0</v>
      </c>
      <c r="G33" s="115">
        <v>1</v>
      </c>
      <c r="H33" s="116">
        <v>51</v>
      </c>
    </row>
    <row r="34" spans="1:8">
      <c r="A34" s="15"/>
      <c r="B34" s="16"/>
      <c r="C34" s="11" t="s">
        <v>1</v>
      </c>
      <c r="D34" s="53">
        <v>3</v>
      </c>
      <c r="E34" s="115">
        <v>100</v>
      </c>
      <c r="F34" s="115">
        <v>3</v>
      </c>
      <c r="G34" s="115">
        <v>3</v>
      </c>
      <c r="H34" s="116">
        <v>106</v>
      </c>
    </row>
    <row r="35" spans="1:8">
      <c r="A35" s="15"/>
      <c r="B35" s="16"/>
      <c r="C35" s="11"/>
      <c r="D35" s="53">
        <v>2</v>
      </c>
      <c r="E35" s="115">
        <v>15</v>
      </c>
      <c r="F35" s="115">
        <v>1</v>
      </c>
      <c r="G35" s="115">
        <v>1</v>
      </c>
      <c r="H35" s="116">
        <v>17</v>
      </c>
    </row>
    <row r="36" spans="1:8">
      <c r="A36" s="15"/>
      <c r="B36" s="10"/>
      <c r="C36" s="18"/>
      <c r="D36" s="52">
        <v>1</v>
      </c>
      <c r="E36" s="115">
        <v>52</v>
      </c>
      <c r="F36" s="115">
        <v>0</v>
      </c>
      <c r="G36" s="115">
        <v>2</v>
      </c>
      <c r="H36" s="116">
        <v>54</v>
      </c>
    </row>
    <row r="37" spans="1:8" ht="12.75" customHeight="1">
      <c r="A37" s="15"/>
      <c r="B37" s="287" t="s">
        <v>15</v>
      </c>
      <c r="C37" s="288"/>
      <c r="D37" s="289"/>
      <c r="E37" s="116">
        <v>1872</v>
      </c>
      <c r="F37" s="117">
        <v>52</v>
      </c>
      <c r="G37" s="116">
        <v>66</v>
      </c>
      <c r="H37" s="116">
        <v>1990</v>
      </c>
    </row>
    <row r="38" spans="1:8">
      <c r="A38" s="15"/>
      <c r="B38" s="52"/>
      <c r="C38" s="52"/>
      <c r="D38" s="53">
        <v>13</v>
      </c>
      <c r="E38" s="49"/>
      <c r="F38" s="49"/>
      <c r="G38" s="49"/>
      <c r="H38" s="48">
        <f t="shared" ref="H38:H50" si="0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/>
      <c r="F39" s="49"/>
      <c r="G39" s="49"/>
      <c r="H39" s="48">
        <f t="shared" si="0"/>
        <v>0</v>
      </c>
    </row>
    <row r="40" spans="1:8">
      <c r="A40" s="15"/>
      <c r="B40" s="16" t="s">
        <v>10</v>
      </c>
      <c r="C40" s="10"/>
      <c r="D40" s="53">
        <v>11</v>
      </c>
      <c r="E40" s="49"/>
      <c r="F40" s="49"/>
      <c r="G40" s="49"/>
      <c r="H40" s="48">
        <f t="shared" si="0"/>
        <v>0</v>
      </c>
    </row>
    <row r="41" spans="1:8">
      <c r="A41" s="15"/>
      <c r="B41" s="16" t="s">
        <v>11</v>
      </c>
      <c r="C41" s="11"/>
      <c r="D41" s="53">
        <v>10</v>
      </c>
      <c r="E41" s="49"/>
      <c r="F41" s="49"/>
      <c r="G41" s="49"/>
      <c r="H41" s="48">
        <f t="shared" si="0"/>
        <v>0</v>
      </c>
    </row>
    <row r="42" spans="1:8">
      <c r="A42" s="15"/>
      <c r="B42" s="16" t="s">
        <v>4</v>
      </c>
      <c r="C42" s="11"/>
      <c r="D42" s="53">
        <v>9</v>
      </c>
      <c r="E42" s="49"/>
      <c r="F42" s="49"/>
      <c r="G42" s="49"/>
      <c r="H42" s="48">
        <f t="shared" si="0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/>
      <c r="F43" s="49"/>
      <c r="G43" s="49"/>
      <c r="H43" s="48">
        <f t="shared" si="0"/>
        <v>0</v>
      </c>
    </row>
    <row r="44" spans="1:8">
      <c r="A44" s="15"/>
      <c r="B44" s="16" t="s">
        <v>4</v>
      </c>
      <c r="C44" s="11"/>
      <c r="D44" s="53">
        <v>7</v>
      </c>
      <c r="E44" s="49"/>
      <c r="F44" s="49"/>
      <c r="G44" s="49"/>
      <c r="H44" s="48">
        <f t="shared" si="0"/>
        <v>0</v>
      </c>
    </row>
    <row r="45" spans="1:8">
      <c r="A45" s="15"/>
      <c r="B45" s="16" t="s">
        <v>1</v>
      </c>
      <c r="C45" s="11"/>
      <c r="D45" s="53">
        <v>6</v>
      </c>
      <c r="E45" s="49"/>
      <c r="F45" s="49"/>
      <c r="G45" s="49"/>
      <c r="H45" s="48">
        <f t="shared" si="0"/>
        <v>0</v>
      </c>
    </row>
    <row r="46" spans="1:8">
      <c r="A46" s="15"/>
      <c r="B46" s="16" t="s">
        <v>12</v>
      </c>
      <c r="C46" s="52"/>
      <c r="D46" s="53">
        <v>5</v>
      </c>
      <c r="E46" s="49"/>
      <c r="F46" s="49"/>
      <c r="G46" s="49"/>
      <c r="H46" s="48">
        <f t="shared" si="0"/>
        <v>0</v>
      </c>
    </row>
    <row r="47" spans="1:8">
      <c r="A47" s="15"/>
      <c r="B47" s="16"/>
      <c r="C47" s="11"/>
      <c r="D47" s="53">
        <v>4</v>
      </c>
      <c r="E47" s="49"/>
      <c r="F47" s="49"/>
      <c r="G47" s="49"/>
      <c r="H47" s="48">
        <f t="shared" si="0"/>
        <v>0</v>
      </c>
    </row>
    <row r="48" spans="1:8">
      <c r="A48" s="15"/>
      <c r="B48" s="16"/>
      <c r="C48" s="11" t="s">
        <v>1</v>
      </c>
      <c r="D48" s="53">
        <v>3</v>
      </c>
      <c r="E48" s="49"/>
      <c r="F48" s="49"/>
      <c r="G48" s="49"/>
      <c r="H48" s="48">
        <f t="shared" si="0"/>
        <v>0</v>
      </c>
    </row>
    <row r="49" spans="1:8">
      <c r="A49" s="15"/>
      <c r="B49" s="16"/>
      <c r="C49" s="11"/>
      <c r="D49" s="53">
        <v>2</v>
      </c>
      <c r="E49" s="49"/>
      <c r="F49" s="49"/>
      <c r="G49" s="49"/>
      <c r="H49" s="48">
        <f t="shared" si="0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0"/>
        <v>0</v>
      </c>
    </row>
    <row r="51" spans="1:8" ht="12.75" customHeight="1">
      <c r="B51" s="290" t="s">
        <v>16</v>
      </c>
      <c r="C51" s="290"/>
      <c r="D51" s="290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284" t="s">
        <v>17</v>
      </c>
      <c r="C52" s="284"/>
      <c r="D52" s="284"/>
      <c r="E52" s="50">
        <f>+E23+E37+E51</f>
        <v>3269</v>
      </c>
      <c r="F52" s="50">
        <f>+F23+F37+F51</f>
        <v>104</v>
      </c>
      <c r="G52" s="50">
        <f>+G23+G37+G51</f>
        <v>124</v>
      </c>
      <c r="H52" s="50">
        <f>+H23+H37+H51</f>
        <v>3497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9" zoomScale="90" zoomScaleNormal="100" zoomScaleSheetLayoutView="90" workbookViewId="0">
      <selection activeCell="K55" sqref="K55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91" t="s">
        <v>39</v>
      </c>
      <c r="D2" s="291"/>
      <c r="E2" s="291"/>
      <c r="F2" s="291"/>
      <c r="G2" s="291"/>
      <c r="H2" s="47"/>
    </row>
    <row r="3" spans="1:8">
      <c r="B3" s="46" t="s">
        <v>23</v>
      </c>
      <c r="C3" s="291" t="s">
        <v>36</v>
      </c>
      <c r="D3" s="291"/>
      <c r="E3" s="291"/>
      <c r="F3" s="291"/>
      <c r="G3" s="291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119">
        <v>535</v>
      </c>
      <c r="F10" s="121"/>
      <c r="G10" s="119">
        <v>12</v>
      </c>
      <c r="H10" s="120">
        <v>547</v>
      </c>
    </row>
    <row r="11" spans="1:8">
      <c r="A11" s="15"/>
      <c r="B11" s="16" t="s">
        <v>1</v>
      </c>
      <c r="C11" s="9" t="s">
        <v>0</v>
      </c>
      <c r="D11" s="53">
        <v>12</v>
      </c>
      <c r="E11" s="119">
        <v>62</v>
      </c>
      <c r="F11" s="119"/>
      <c r="G11" s="119">
        <v>2</v>
      </c>
      <c r="H11" s="120">
        <v>64</v>
      </c>
    </row>
    <row r="12" spans="1:8">
      <c r="A12" s="15"/>
      <c r="B12" s="16" t="s">
        <v>2</v>
      </c>
      <c r="C12" s="9"/>
      <c r="D12" s="53">
        <v>11</v>
      </c>
      <c r="E12" s="119">
        <v>46</v>
      </c>
      <c r="F12" s="121"/>
      <c r="G12" s="119">
        <v>2</v>
      </c>
      <c r="H12" s="120">
        <v>48</v>
      </c>
    </row>
    <row r="13" spans="1:8">
      <c r="A13" s="15"/>
      <c r="B13" s="16" t="s">
        <v>1</v>
      </c>
      <c r="C13" s="54"/>
      <c r="D13" s="53">
        <v>10</v>
      </c>
      <c r="E13" s="119">
        <v>99</v>
      </c>
      <c r="F13" s="119"/>
      <c r="G13" s="119">
        <v>2</v>
      </c>
      <c r="H13" s="120">
        <v>101</v>
      </c>
    </row>
    <row r="14" spans="1:8">
      <c r="A14" s="15"/>
      <c r="B14" s="16" t="s">
        <v>3</v>
      </c>
      <c r="C14" s="9"/>
      <c r="D14" s="53">
        <v>9</v>
      </c>
      <c r="E14" s="119">
        <v>115</v>
      </c>
      <c r="F14" s="121"/>
      <c r="G14" s="119">
        <v>4</v>
      </c>
      <c r="H14" s="120">
        <v>119</v>
      </c>
    </row>
    <row r="15" spans="1:8">
      <c r="A15" s="15"/>
      <c r="B15" s="16" t="s">
        <v>4</v>
      </c>
      <c r="C15" s="9" t="s">
        <v>5</v>
      </c>
      <c r="D15" s="53">
        <v>8</v>
      </c>
      <c r="E15" s="119">
        <v>52</v>
      </c>
      <c r="F15" s="119"/>
      <c r="G15" s="119">
        <v>2</v>
      </c>
      <c r="H15" s="120">
        <v>54</v>
      </c>
    </row>
    <row r="16" spans="1:8">
      <c r="A16" s="15"/>
      <c r="B16" s="16" t="s">
        <v>6</v>
      </c>
      <c r="C16" s="9"/>
      <c r="D16" s="53">
        <v>7</v>
      </c>
      <c r="E16" s="119">
        <v>78</v>
      </c>
      <c r="F16" s="121"/>
      <c r="G16" s="119">
        <v>6</v>
      </c>
      <c r="H16" s="120">
        <v>84</v>
      </c>
    </row>
    <row r="17" spans="1:8">
      <c r="A17" s="15"/>
      <c r="B17" s="16" t="s">
        <v>7</v>
      </c>
      <c r="C17" s="9"/>
      <c r="D17" s="53">
        <v>6</v>
      </c>
      <c r="E17" s="119">
        <v>62</v>
      </c>
      <c r="F17" s="119">
        <v>1</v>
      </c>
      <c r="G17" s="119">
        <v>4</v>
      </c>
      <c r="H17" s="120">
        <v>67</v>
      </c>
    </row>
    <row r="18" spans="1:8">
      <c r="A18" s="15"/>
      <c r="B18" s="16" t="s">
        <v>1</v>
      </c>
      <c r="C18" s="54"/>
      <c r="D18" s="53">
        <v>5</v>
      </c>
      <c r="E18" s="119">
        <v>62</v>
      </c>
      <c r="F18" s="121"/>
      <c r="G18" s="119">
        <v>5</v>
      </c>
      <c r="H18" s="120">
        <v>67</v>
      </c>
    </row>
    <row r="19" spans="1:8">
      <c r="A19" s="15"/>
      <c r="B19" s="16"/>
      <c r="C19" s="9"/>
      <c r="D19" s="53">
        <v>4</v>
      </c>
      <c r="E19" s="119">
        <v>43</v>
      </c>
      <c r="F19" s="119"/>
      <c r="G19" s="119">
        <v>4</v>
      </c>
      <c r="H19" s="120">
        <v>47</v>
      </c>
    </row>
    <row r="20" spans="1:8">
      <c r="A20" s="15"/>
      <c r="B20" s="16"/>
      <c r="C20" s="9" t="s">
        <v>1</v>
      </c>
      <c r="D20" s="53">
        <v>3</v>
      </c>
      <c r="E20" s="119">
        <v>45</v>
      </c>
      <c r="F20" s="121"/>
      <c r="G20" s="119">
        <v>4</v>
      </c>
      <c r="H20" s="120">
        <v>49</v>
      </c>
    </row>
    <row r="21" spans="1:8">
      <c r="A21" s="15"/>
      <c r="B21" s="16"/>
      <c r="C21" s="9"/>
      <c r="D21" s="53">
        <v>2</v>
      </c>
      <c r="E21" s="119">
        <v>11</v>
      </c>
      <c r="F21" s="119"/>
      <c r="G21" s="119">
        <v>1</v>
      </c>
      <c r="H21" s="120">
        <v>12</v>
      </c>
    </row>
    <row r="22" spans="1:8">
      <c r="A22" s="15"/>
      <c r="B22" s="10"/>
      <c r="C22" s="17"/>
      <c r="D22" s="52">
        <v>1</v>
      </c>
      <c r="E22" s="119">
        <v>23</v>
      </c>
      <c r="F22" s="121"/>
      <c r="G22" s="119">
        <v>2</v>
      </c>
      <c r="H22" s="120">
        <v>25</v>
      </c>
    </row>
    <row r="23" spans="1:8" ht="12.75" customHeight="1">
      <c r="A23" s="15"/>
      <c r="B23" s="287" t="s">
        <v>14</v>
      </c>
      <c r="C23" s="288"/>
      <c r="D23" s="289"/>
      <c r="E23" s="118">
        <v>1233</v>
      </c>
      <c r="F23" s="118">
        <v>1</v>
      </c>
      <c r="G23" s="118">
        <v>50</v>
      </c>
      <c r="H23" s="118">
        <v>1284</v>
      </c>
    </row>
    <row r="24" spans="1:8">
      <c r="A24" s="15"/>
      <c r="B24" s="52"/>
      <c r="C24" s="55"/>
      <c r="D24" s="53">
        <v>13</v>
      </c>
      <c r="E24" s="123">
        <v>1014</v>
      </c>
      <c r="F24" s="125">
        <v>3</v>
      </c>
      <c r="G24" s="126">
        <v>24</v>
      </c>
      <c r="H24" s="124">
        <v>1041</v>
      </c>
    </row>
    <row r="25" spans="1:8">
      <c r="A25" s="15"/>
      <c r="B25" s="16"/>
      <c r="C25" s="11" t="s">
        <v>0</v>
      </c>
      <c r="D25" s="53">
        <v>12</v>
      </c>
      <c r="E25" s="123">
        <v>164</v>
      </c>
      <c r="F25" s="123">
        <v>1</v>
      </c>
      <c r="G25" s="126">
        <v>3</v>
      </c>
      <c r="H25" s="124">
        <v>168</v>
      </c>
    </row>
    <row r="26" spans="1:8">
      <c r="A26" s="15"/>
      <c r="B26" s="16" t="s">
        <v>7</v>
      </c>
      <c r="C26" s="11"/>
      <c r="D26" s="53">
        <v>11</v>
      </c>
      <c r="E26" s="123">
        <v>112</v>
      </c>
      <c r="F26" s="125"/>
      <c r="G26" s="126">
        <v>1</v>
      </c>
      <c r="H26" s="124">
        <v>113</v>
      </c>
    </row>
    <row r="27" spans="1:8">
      <c r="A27" s="15"/>
      <c r="B27" s="16" t="s">
        <v>8</v>
      </c>
      <c r="C27" s="55"/>
      <c r="D27" s="53">
        <v>10</v>
      </c>
      <c r="E27" s="123">
        <v>101</v>
      </c>
      <c r="F27" s="123">
        <v>1</v>
      </c>
      <c r="G27" s="126">
        <v>4</v>
      </c>
      <c r="H27" s="124">
        <v>106</v>
      </c>
    </row>
    <row r="28" spans="1:8">
      <c r="A28" s="15"/>
      <c r="B28" s="16" t="s">
        <v>0</v>
      </c>
      <c r="C28" s="11"/>
      <c r="D28" s="53">
        <v>9</v>
      </c>
      <c r="E28" s="123">
        <v>65</v>
      </c>
      <c r="F28" s="125"/>
      <c r="G28" s="126">
        <v>2</v>
      </c>
      <c r="H28" s="124">
        <v>67</v>
      </c>
    </row>
    <row r="29" spans="1:8">
      <c r="A29" s="15"/>
      <c r="B29" s="16" t="s">
        <v>2</v>
      </c>
      <c r="C29" s="11" t="s">
        <v>5</v>
      </c>
      <c r="D29" s="53">
        <v>8</v>
      </c>
      <c r="E29" s="123">
        <v>52</v>
      </c>
      <c r="F29" s="123"/>
      <c r="G29" s="126">
        <v>1</v>
      </c>
      <c r="H29" s="124">
        <v>53</v>
      </c>
    </row>
    <row r="30" spans="1:8">
      <c r="A30" s="15"/>
      <c r="B30" s="16" t="s">
        <v>4</v>
      </c>
      <c r="C30" s="11"/>
      <c r="D30" s="53">
        <v>7</v>
      </c>
      <c r="E30" s="123">
        <v>49</v>
      </c>
      <c r="F30" s="125"/>
      <c r="G30" s="126">
        <v>2</v>
      </c>
      <c r="H30" s="124">
        <v>51</v>
      </c>
    </row>
    <row r="31" spans="1:8">
      <c r="A31" s="15"/>
      <c r="B31" s="16" t="s">
        <v>0</v>
      </c>
      <c r="C31" s="11"/>
      <c r="D31" s="53">
        <v>6</v>
      </c>
      <c r="E31" s="123">
        <v>78</v>
      </c>
      <c r="F31" s="123"/>
      <c r="G31" s="126">
        <v>3</v>
      </c>
      <c r="H31" s="124">
        <v>81</v>
      </c>
    </row>
    <row r="32" spans="1:8">
      <c r="A32" s="15"/>
      <c r="B32" s="16" t="s">
        <v>9</v>
      </c>
      <c r="C32" s="55"/>
      <c r="D32" s="53">
        <v>5</v>
      </c>
      <c r="E32" s="123">
        <v>80</v>
      </c>
      <c r="F32" s="125"/>
      <c r="G32" s="126">
        <v>1</v>
      </c>
      <c r="H32" s="124">
        <v>81</v>
      </c>
    </row>
    <row r="33" spans="1:8">
      <c r="A33" s="15"/>
      <c r="B33" s="16"/>
      <c r="C33" s="11"/>
      <c r="D33" s="53">
        <v>4</v>
      </c>
      <c r="E33" s="123">
        <v>50</v>
      </c>
      <c r="F33" s="123"/>
      <c r="G33" s="126">
        <v>3</v>
      </c>
      <c r="H33" s="124">
        <v>53</v>
      </c>
    </row>
    <row r="34" spans="1:8">
      <c r="A34" s="15"/>
      <c r="B34" s="16"/>
      <c r="C34" s="11" t="s">
        <v>1</v>
      </c>
      <c r="D34" s="53">
        <v>3</v>
      </c>
      <c r="E34" s="123">
        <v>75</v>
      </c>
      <c r="F34" s="125"/>
      <c r="G34" s="126">
        <v>7</v>
      </c>
      <c r="H34" s="124">
        <v>82</v>
      </c>
    </row>
    <row r="35" spans="1:8">
      <c r="A35" s="15"/>
      <c r="B35" s="16"/>
      <c r="C35" s="11"/>
      <c r="D35" s="53">
        <v>2</v>
      </c>
      <c r="E35" s="123">
        <v>16</v>
      </c>
      <c r="F35" s="123"/>
      <c r="G35" s="126">
        <v>2</v>
      </c>
      <c r="H35" s="124">
        <v>18</v>
      </c>
    </row>
    <row r="36" spans="1:8">
      <c r="A36" s="15"/>
      <c r="B36" s="10"/>
      <c r="C36" s="18"/>
      <c r="D36" s="52">
        <v>1</v>
      </c>
      <c r="E36" s="123">
        <v>48</v>
      </c>
      <c r="F36" s="125"/>
      <c r="G36" s="126">
        <v>2</v>
      </c>
      <c r="H36" s="124">
        <v>50</v>
      </c>
    </row>
    <row r="37" spans="1:8" ht="12.75" customHeight="1">
      <c r="A37" s="15"/>
      <c r="B37" s="287" t="s">
        <v>15</v>
      </c>
      <c r="C37" s="288"/>
      <c r="D37" s="289"/>
      <c r="E37" s="122">
        <v>1904</v>
      </c>
      <c r="F37" s="122">
        <v>5</v>
      </c>
      <c r="G37" s="122">
        <v>55</v>
      </c>
      <c r="H37" s="122">
        <v>1964</v>
      </c>
    </row>
    <row r="38" spans="1:8">
      <c r="A38" s="15"/>
      <c r="B38" s="52"/>
      <c r="C38" s="52"/>
      <c r="D38" s="53">
        <v>13</v>
      </c>
      <c r="E38" s="127">
        <v>18</v>
      </c>
      <c r="F38" s="129"/>
      <c r="G38" s="132">
        <v>0</v>
      </c>
      <c r="H38" s="130">
        <v>18</v>
      </c>
    </row>
    <row r="39" spans="1:8">
      <c r="A39" s="15"/>
      <c r="B39" s="16" t="s">
        <v>1</v>
      </c>
      <c r="C39" s="11" t="s">
        <v>0</v>
      </c>
      <c r="D39" s="53">
        <v>12</v>
      </c>
      <c r="E39" s="129">
        <v>0</v>
      </c>
      <c r="F39" s="129"/>
      <c r="G39" s="132">
        <v>0</v>
      </c>
      <c r="H39" s="130">
        <v>0</v>
      </c>
    </row>
    <row r="40" spans="1:8">
      <c r="A40" s="15"/>
      <c r="B40" s="16" t="s">
        <v>10</v>
      </c>
      <c r="C40" s="10"/>
      <c r="D40" s="53">
        <v>11</v>
      </c>
      <c r="E40" s="129">
        <v>1</v>
      </c>
      <c r="F40" s="129"/>
      <c r="G40" s="132">
        <v>0</v>
      </c>
      <c r="H40" s="130">
        <v>1</v>
      </c>
    </row>
    <row r="41" spans="1:8">
      <c r="A41" s="15"/>
      <c r="B41" s="16" t="s">
        <v>11</v>
      </c>
      <c r="C41" s="11"/>
      <c r="D41" s="53">
        <v>10</v>
      </c>
      <c r="E41" s="127">
        <v>0</v>
      </c>
      <c r="F41" s="129"/>
      <c r="G41" s="132">
        <v>0</v>
      </c>
      <c r="H41" s="130">
        <v>0</v>
      </c>
    </row>
    <row r="42" spans="1:8">
      <c r="A42" s="15"/>
      <c r="B42" s="16" t="s">
        <v>4</v>
      </c>
      <c r="C42" s="11"/>
      <c r="D42" s="53">
        <v>9</v>
      </c>
      <c r="E42" s="129">
        <v>0</v>
      </c>
      <c r="F42" s="129"/>
      <c r="G42" s="132">
        <v>0</v>
      </c>
      <c r="H42" s="130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27">
        <v>0</v>
      </c>
      <c r="F43" s="129"/>
      <c r="G43" s="132">
        <v>0</v>
      </c>
      <c r="H43" s="130">
        <v>0</v>
      </c>
    </row>
    <row r="44" spans="1:8">
      <c r="A44" s="15"/>
      <c r="B44" s="16" t="s">
        <v>4</v>
      </c>
      <c r="C44" s="11"/>
      <c r="D44" s="53">
        <v>7</v>
      </c>
      <c r="E44" s="127">
        <v>0</v>
      </c>
      <c r="F44" s="129"/>
      <c r="G44" s="132">
        <v>0</v>
      </c>
      <c r="H44" s="130">
        <v>0</v>
      </c>
    </row>
    <row r="45" spans="1:8">
      <c r="A45" s="15"/>
      <c r="B45" s="16" t="s">
        <v>1</v>
      </c>
      <c r="C45" s="11"/>
      <c r="D45" s="53">
        <v>6</v>
      </c>
      <c r="E45" s="127">
        <v>0</v>
      </c>
      <c r="F45" s="129"/>
      <c r="G45" s="132">
        <v>0</v>
      </c>
      <c r="H45" s="130">
        <v>0</v>
      </c>
    </row>
    <row r="46" spans="1:8">
      <c r="A46" s="15"/>
      <c r="B46" s="16" t="s">
        <v>12</v>
      </c>
      <c r="C46" s="52"/>
      <c r="D46" s="53">
        <v>5</v>
      </c>
      <c r="E46" s="127">
        <v>0</v>
      </c>
      <c r="F46" s="129"/>
      <c r="G46" s="132">
        <v>0</v>
      </c>
      <c r="H46" s="130">
        <v>0</v>
      </c>
    </row>
    <row r="47" spans="1:8">
      <c r="A47" s="15"/>
      <c r="B47" s="16"/>
      <c r="C47" s="11"/>
      <c r="D47" s="53">
        <v>4</v>
      </c>
      <c r="E47" s="127">
        <v>0</v>
      </c>
      <c r="F47" s="129"/>
      <c r="G47" s="132">
        <v>0</v>
      </c>
      <c r="H47" s="130">
        <v>0</v>
      </c>
    </row>
    <row r="48" spans="1:8">
      <c r="A48" s="15"/>
      <c r="B48" s="16"/>
      <c r="C48" s="11" t="s">
        <v>1</v>
      </c>
      <c r="D48" s="53">
        <v>3</v>
      </c>
      <c r="E48" s="127">
        <v>0</v>
      </c>
      <c r="F48" s="129"/>
      <c r="G48" s="132">
        <v>0</v>
      </c>
      <c r="H48" s="130">
        <v>0</v>
      </c>
    </row>
    <row r="49" spans="1:8">
      <c r="A49" s="15"/>
      <c r="B49" s="16"/>
      <c r="C49" s="11"/>
      <c r="D49" s="53">
        <v>2</v>
      </c>
      <c r="E49" s="127">
        <v>0</v>
      </c>
      <c r="F49" s="129"/>
      <c r="G49" s="132">
        <v>0</v>
      </c>
      <c r="H49" s="130">
        <v>0</v>
      </c>
    </row>
    <row r="50" spans="1:8">
      <c r="A50" s="15"/>
      <c r="B50" s="10"/>
      <c r="C50" s="11"/>
      <c r="D50" s="52">
        <v>1</v>
      </c>
      <c r="E50" s="127">
        <v>0</v>
      </c>
      <c r="F50" s="129"/>
      <c r="G50" s="133">
        <v>0</v>
      </c>
      <c r="H50" s="130">
        <v>0</v>
      </c>
    </row>
    <row r="51" spans="1:8" ht="12.75" customHeight="1">
      <c r="B51" s="290" t="s">
        <v>16</v>
      </c>
      <c r="C51" s="290"/>
      <c r="D51" s="290"/>
      <c r="E51" s="128">
        <v>19</v>
      </c>
      <c r="F51" s="128">
        <v>0</v>
      </c>
      <c r="G51" s="128">
        <v>0</v>
      </c>
      <c r="H51" s="128">
        <v>19</v>
      </c>
    </row>
    <row r="52" spans="1:8" ht="12.75" customHeight="1">
      <c r="B52" s="284" t="s">
        <v>17</v>
      </c>
      <c r="C52" s="284"/>
      <c r="D52" s="284"/>
      <c r="E52" s="131">
        <v>3156</v>
      </c>
      <c r="F52" s="131">
        <v>6</v>
      </c>
      <c r="G52" s="131">
        <v>105</v>
      </c>
      <c r="H52" s="131">
        <v>3267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4" zoomScale="90" zoomScaleNormal="100" zoomScaleSheetLayoutView="90" workbookViewId="0">
      <selection activeCell="D4" sqref="D4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92" t="s">
        <v>40</v>
      </c>
      <c r="D2" s="292"/>
      <c r="E2" s="292"/>
      <c r="F2" s="292"/>
      <c r="G2" s="292"/>
      <c r="H2" s="47"/>
    </row>
    <row r="3" spans="1:8">
      <c r="B3" s="46" t="s">
        <v>23</v>
      </c>
      <c r="C3" s="283"/>
      <c r="D3" s="283"/>
      <c r="E3" s="283"/>
      <c r="F3" s="283"/>
      <c r="G3" s="283"/>
      <c r="H3" s="47"/>
    </row>
    <row r="4" spans="1:8">
      <c r="B4" s="47" t="s">
        <v>25</v>
      </c>
      <c r="C4" s="47"/>
      <c r="D4" s="102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94" t="s">
        <v>30</v>
      </c>
      <c r="C8" s="294"/>
      <c r="D8" s="294"/>
      <c r="E8" s="294" t="s">
        <v>18</v>
      </c>
      <c r="F8" s="294"/>
      <c r="G8" s="294"/>
      <c r="H8" s="294"/>
    </row>
    <row r="9" spans="1:8" ht="24">
      <c r="B9" s="294"/>
      <c r="C9" s="294"/>
      <c r="D9" s="294"/>
      <c r="E9" s="58" t="s">
        <v>19</v>
      </c>
      <c r="F9" s="58" t="s">
        <v>26</v>
      </c>
      <c r="G9" s="58" t="s">
        <v>20</v>
      </c>
      <c r="H9" s="58" t="s">
        <v>13</v>
      </c>
    </row>
    <row r="10" spans="1:8">
      <c r="A10" s="15"/>
      <c r="B10" s="59"/>
      <c r="C10" s="60"/>
      <c r="D10" s="61">
        <v>13</v>
      </c>
      <c r="E10" s="62">
        <v>304</v>
      </c>
      <c r="F10" s="62">
        <v>12</v>
      </c>
      <c r="G10" s="62">
        <v>0</v>
      </c>
      <c r="H10" s="63">
        <f t="shared" ref="H10:H22" si="0">E10+F10+G10</f>
        <v>316</v>
      </c>
    </row>
    <row r="11" spans="1:8">
      <c r="A11" s="15"/>
      <c r="B11" s="64" t="s">
        <v>1</v>
      </c>
      <c r="C11" s="60" t="s">
        <v>0</v>
      </c>
      <c r="D11" s="61">
        <v>12</v>
      </c>
      <c r="E11" s="62">
        <v>59</v>
      </c>
      <c r="F11" s="62">
        <v>4</v>
      </c>
      <c r="G11" s="62">
        <v>0</v>
      </c>
      <c r="H11" s="63">
        <f t="shared" si="0"/>
        <v>63</v>
      </c>
    </row>
    <row r="12" spans="1:8">
      <c r="A12" s="15"/>
      <c r="B12" s="64" t="s">
        <v>2</v>
      </c>
      <c r="C12" s="60"/>
      <c r="D12" s="61">
        <v>11</v>
      </c>
      <c r="E12" s="62">
        <v>25</v>
      </c>
      <c r="F12" s="62">
        <v>1</v>
      </c>
      <c r="G12" s="62">
        <v>0</v>
      </c>
      <c r="H12" s="63">
        <f t="shared" si="0"/>
        <v>26</v>
      </c>
    </row>
    <row r="13" spans="1:8">
      <c r="A13" s="15"/>
      <c r="B13" s="64" t="s">
        <v>1</v>
      </c>
      <c r="C13" s="65"/>
      <c r="D13" s="61">
        <v>10</v>
      </c>
      <c r="E13" s="62">
        <v>11</v>
      </c>
      <c r="F13" s="62">
        <v>4</v>
      </c>
      <c r="G13" s="62">
        <v>0</v>
      </c>
      <c r="H13" s="63">
        <f t="shared" si="0"/>
        <v>15</v>
      </c>
    </row>
    <row r="14" spans="1:8">
      <c r="A14" s="15"/>
      <c r="B14" s="64" t="s">
        <v>3</v>
      </c>
      <c r="C14" s="60"/>
      <c r="D14" s="61">
        <v>9</v>
      </c>
      <c r="E14" s="62">
        <v>8</v>
      </c>
      <c r="F14" s="62">
        <v>0</v>
      </c>
      <c r="G14" s="62">
        <v>0</v>
      </c>
      <c r="H14" s="63">
        <f t="shared" si="0"/>
        <v>8</v>
      </c>
    </row>
    <row r="15" spans="1:8">
      <c r="A15" s="15"/>
      <c r="B15" s="64" t="s">
        <v>4</v>
      </c>
      <c r="C15" s="60" t="s">
        <v>5</v>
      </c>
      <c r="D15" s="61">
        <v>8</v>
      </c>
      <c r="E15" s="62">
        <v>110</v>
      </c>
      <c r="F15" s="62">
        <v>10</v>
      </c>
      <c r="G15" s="62">
        <v>0</v>
      </c>
      <c r="H15" s="63">
        <f t="shared" si="0"/>
        <v>120</v>
      </c>
    </row>
    <row r="16" spans="1:8">
      <c r="A16" s="15"/>
      <c r="B16" s="64" t="s">
        <v>6</v>
      </c>
      <c r="C16" s="60"/>
      <c r="D16" s="61">
        <v>7</v>
      </c>
      <c r="E16" s="62">
        <v>117</v>
      </c>
      <c r="F16" s="62">
        <v>6</v>
      </c>
      <c r="G16" s="62">
        <v>0</v>
      </c>
      <c r="H16" s="63">
        <f t="shared" si="0"/>
        <v>123</v>
      </c>
    </row>
    <row r="17" spans="1:8">
      <c r="A17" s="15"/>
      <c r="B17" s="64" t="s">
        <v>7</v>
      </c>
      <c r="C17" s="60"/>
      <c r="D17" s="61">
        <v>6</v>
      </c>
      <c r="E17" s="62">
        <v>56</v>
      </c>
      <c r="F17" s="62">
        <v>4</v>
      </c>
      <c r="G17" s="62">
        <v>0</v>
      </c>
      <c r="H17" s="63">
        <f t="shared" si="0"/>
        <v>60</v>
      </c>
    </row>
    <row r="18" spans="1:8">
      <c r="A18" s="15"/>
      <c r="B18" s="64" t="s">
        <v>1</v>
      </c>
      <c r="C18" s="65"/>
      <c r="D18" s="61">
        <v>5</v>
      </c>
      <c r="E18" s="62">
        <v>55</v>
      </c>
      <c r="F18" s="62">
        <v>4</v>
      </c>
      <c r="G18" s="62">
        <v>1</v>
      </c>
      <c r="H18" s="63">
        <f t="shared" si="0"/>
        <v>60</v>
      </c>
    </row>
    <row r="19" spans="1:8">
      <c r="A19" s="15"/>
      <c r="B19" s="64"/>
      <c r="C19" s="60"/>
      <c r="D19" s="61">
        <v>4</v>
      </c>
      <c r="E19" s="62">
        <v>22</v>
      </c>
      <c r="F19" s="62">
        <v>1</v>
      </c>
      <c r="G19" s="62">
        <v>0</v>
      </c>
      <c r="H19" s="63">
        <f t="shared" si="0"/>
        <v>23</v>
      </c>
    </row>
    <row r="20" spans="1:8">
      <c r="A20" s="15"/>
      <c r="B20" s="64"/>
      <c r="C20" s="60" t="s">
        <v>1</v>
      </c>
      <c r="D20" s="61">
        <v>3</v>
      </c>
      <c r="E20" s="62">
        <v>16</v>
      </c>
      <c r="F20" s="62">
        <v>5</v>
      </c>
      <c r="G20" s="62">
        <v>0</v>
      </c>
      <c r="H20" s="63">
        <f t="shared" si="0"/>
        <v>21</v>
      </c>
    </row>
    <row r="21" spans="1:8">
      <c r="A21" s="15"/>
      <c r="B21" s="64"/>
      <c r="C21" s="60"/>
      <c r="D21" s="61">
        <v>2</v>
      </c>
      <c r="E21" s="62">
        <v>10</v>
      </c>
      <c r="F21" s="62">
        <v>1</v>
      </c>
      <c r="G21" s="62">
        <v>0</v>
      </c>
      <c r="H21" s="63">
        <f t="shared" si="0"/>
        <v>11</v>
      </c>
    </row>
    <row r="22" spans="1:8">
      <c r="A22" s="15"/>
      <c r="B22" s="66"/>
      <c r="C22" s="67"/>
      <c r="D22" s="59">
        <v>1</v>
      </c>
      <c r="E22" s="62">
        <v>22</v>
      </c>
      <c r="F22" s="62">
        <v>1</v>
      </c>
      <c r="G22" s="62">
        <v>0</v>
      </c>
      <c r="H22" s="63">
        <f t="shared" si="0"/>
        <v>23</v>
      </c>
    </row>
    <row r="23" spans="1:8" ht="12.75" customHeight="1">
      <c r="A23" s="15"/>
      <c r="B23" s="295" t="s">
        <v>14</v>
      </c>
      <c r="C23" s="295"/>
      <c r="D23" s="295"/>
      <c r="E23" s="63">
        <f>SUM(E10:E22)</f>
        <v>815</v>
      </c>
      <c r="F23" s="63">
        <f>SUM(F10:F22)</f>
        <v>53</v>
      </c>
      <c r="G23" s="63">
        <f>SUM(G10:G22)</f>
        <v>1</v>
      </c>
      <c r="H23" s="63">
        <f>SUM(H10:H22)</f>
        <v>869</v>
      </c>
    </row>
    <row r="24" spans="1:8">
      <c r="A24" s="15"/>
      <c r="B24" s="59"/>
      <c r="C24" s="68"/>
      <c r="D24" s="61">
        <v>13</v>
      </c>
      <c r="E24" s="62">
        <v>804</v>
      </c>
      <c r="F24" s="62">
        <v>18</v>
      </c>
      <c r="G24" s="62">
        <v>1</v>
      </c>
      <c r="H24" s="63">
        <f t="shared" ref="H24:H36" si="1">E24+F24+G24</f>
        <v>823</v>
      </c>
    </row>
    <row r="25" spans="1:8">
      <c r="A25" s="15"/>
      <c r="B25" s="64"/>
      <c r="C25" s="69" t="s">
        <v>0</v>
      </c>
      <c r="D25" s="61">
        <v>12</v>
      </c>
      <c r="E25" s="62">
        <v>114</v>
      </c>
      <c r="F25" s="62">
        <v>7</v>
      </c>
      <c r="G25" s="62">
        <v>1</v>
      </c>
      <c r="H25" s="63">
        <f t="shared" si="1"/>
        <v>122</v>
      </c>
    </row>
    <row r="26" spans="1:8">
      <c r="A26" s="15"/>
      <c r="B26" s="64" t="s">
        <v>7</v>
      </c>
      <c r="C26" s="69"/>
      <c r="D26" s="61">
        <v>11</v>
      </c>
      <c r="E26" s="62">
        <v>37</v>
      </c>
      <c r="F26" s="62">
        <v>3</v>
      </c>
      <c r="G26" s="62">
        <v>0</v>
      </c>
      <c r="H26" s="63">
        <f t="shared" si="1"/>
        <v>40</v>
      </c>
    </row>
    <row r="27" spans="1:8">
      <c r="A27" s="15"/>
      <c r="B27" s="64" t="s">
        <v>8</v>
      </c>
      <c r="C27" s="68"/>
      <c r="D27" s="61">
        <v>10</v>
      </c>
      <c r="E27" s="62">
        <v>22</v>
      </c>
      <c r="F27" s="62">
        <v>4</v>
      </c>
      <c r="G27" s="62">
        <v>0</v>
      </c>
      <c r="H27" s="63">
        <f t="shared" si="1"/>
        <v>26</v>
      </c>
    </row>
    <row r="28" spans="1:8">
      <c r="A28" s="15"/>
      <c r="B28" s="64" t="s">
        <v>0</v>
      </c>
      <c r="C28" s="69"/>
      <c r="D28" s="61">
        <v>9</v>
      </c>
      <c r="E28" s="62">
        <v>8</v>
      </c>
      <c r="F28" s="62">
        <v>0</v>
      </c>
      <c r="G28" s="62">
        <v>0</v>
      </c>
      <c r="H28" s="63">
        <f t="shared" si="1"/>
        <v>8</v>
      </c>
    </row>
    <row r="29" spans="1:8">
      <c r="A29" s="15"/>
      <c r="B29" s="64" t="s">
        <v>2</v>
      </c>
      <c r="C29" s="69" t="s">
        <v>5</v>
      </c>
      <c r="D29" s="61">
        <v>8</v>
      </c>
      <c r="E29" s="62">
        <v>67</v>
      </c>
      <c r="F29" s="62">
        <v>2</v>
      </c>
      <c r="G29" s="62">
        <v>0</v>
      </c>
      <c r="H29" s="63">
        <f t="shared" si="1"/>
        <v>69</v>
      </c>
    </row>
    <row r="30" spans="1:8">
      <c r="A30" s="15"/>
      <c r="B30" s="64" t="s">
        <v>4</v>
      </c>
      <c r="C30" s="69"/>
      <c r="D30" s="61">
        <v>7</v>
      </c>
      <c r="E30" s="62">
        <v>47</v>
      </c>
      <c r="F30" s="62">
        <v>2</v>
      </c>
      <c r="G30" s="62">
        <v>0</v>
      </c>
      <c r="H30" s="63">
        <f t="shared" si="1"/>
        <v>49</v>
      </c>
    </row>
    <row r="31" spans="1:8">
      <c r="A31" s="15"/>
      <c r="B31" s="64" t="s">
        <v>0</v>
      </c>
      <c r="C31" s="69"/>
      <c r="D31" s="61">
        <v>6</v>
      </c>
      <c r="E31" s="62">
        <v>31</v>
      </c>
      <c r="F31" s="62">
        <v>3</v>
      </c>
      <c r="G31" s="62">
        <v>0</v>
      </c>
      <c r="H31" s="63">
        <f t="shared" si="1"/>
        <v>34</v>
      </c>
    </row>
    <row r="32" spans="1:8">
      <c r="A32" s="15"/>
      <c r="B32" s="64" t="s">
        <v>9</v>
      </c>
      <c r="C32" s="68"/>
      <c r="D32" s="61">
        <v>5</v>
      </c>
      <c r="E32" s="62">
        <v>36</v>
      </c>
      <c r="F32" s="62">
        <v>6</v>
      </c>
      <c r="G32" s="62">
        <v>0</v>
      </c>
      <c r="H32" s="63">
        <f t="shared" si="1"/>
        <v>42</v>
      </c>
    </row>
    <row r="33" spans="1:8">
      <c r="A33" s="15"/>
      <c r="B33" s="64"/>
      <c r="C33" s="69"/>
      <c r="D33" s="61">
        <v>4</v>
      </c>
      <c r="E33" s="62">
        <v>22</v>
      </c>
      <c r="F33" s="62">
        <v>3</v>
      </c>
      <c r="G33" s="62">
        <v>0</v>
      </c>
      <c r="H33" s="63">
        <f t="shared" si="1"/>
        <v>25</v>
      </c>
    </row>
    <row r="34" spans="1:8">
      <c r="A34" s="15"/>
      <c r="B34" s="64"/>
      <c r="C34" s="69" t="s">
        <v>1</v>
      </c>
      <c r="D34" s="61">
        <v>3</v>
      </c>
      <c r="E34" s="62">
        <v>24</v>
      </c>
      <c r="F34" s="62">
        <v>8</v>
      </c>
      <c r="G34" s="62">
        <v>0</v>
      </c>
      <c r="H34" s="63">
        <f t="shared" si="1"/>
        <v>32</v>
      </c>
    </row>
    <row r="35" spans="1:8">
      <c r="A35" s="15"/>
      <c r="B35" s="64"/>
      <c r="C35" s="69"/>
      <c r="D35" s="61">
        <v>2</v>
      </c>
      <c r="E35" s="62">
        <v>22</v>
      </c>
      <c r="F35" s="62">
        <v>6</v>
      </c>
      <c r="G35" s="62">
        <v>0</v>
      </c>
      <c r="H35" s="63">
        <f t="shared" si="1"/>
        <v>28</v>
      </c>
    </row>
    <row r="36" spans="1:8">
      <c r="A36" s="15"/>
      <c r="B36" s="66"/>
      <c r="C36" s="70"/>
      <c r="D36" s="59">
        <v>1</v>
      </c>
      <c r="E36" s="62">
        <v>35</v>
      </c>
      <c r="F36" s="62">
        <v>6</v>
      </c>
      <c r="G36" s="62">
        <v>0</v>
      </c>
      <c r="H36" s="63">
        <f t="shared" si="1"/>
        <v>41</v>
      </c>
    </row>
    <row r="37" spans="1:8" ht="12.75" customHeight="1">
      <c r="A37" s="15"/>
      <c r="B37" s="295" t="s">
        <v>15</v>
      </c>
      <c r="C37" s="295"/>
      <c r="D37" s="295"/>
      <c r="E37" s="63">
        <f>SUM(E24:E36)</f>
        <v>1269</v>
      </c>
      <c r="F37" s="63">
        <f>SUM(F24:F36)</f>
        <v>68</v>
      </c>
      <c r="G37" s="63">
        <f>SUM(G24:G36)</f>
        <v>2</v>
      </c>
      <c r="H37" s="63">
        <f>SUM(H24:H36)</f>
        <v>1339</v>
      </c>
    </row>
    <row r="38" spans="1:8">
      <c r="A38" s="15"/>
      <c r="B38" s="59"/>
      <c r="C38" s="59"/>
      <c r="D38" s="61">
        <v>13</v>
      </c>
      <c r="E38" s="62">
        <v>8</v>
      </c>
      <c r="F38" s="62">
        <v>1</v>
      </c>
      <c r="G38" s="62">
        <v>0</v>
      </c>
      <c r="H38" s="63">
        <f t="shared" ref="H38:H50" si="2">E38+F38+G38</f>
        <v>9</v>
      </c>
    </row>
    <row r="39" spans="1:8">
      <c r="A39" s="15"/>
      <c r="B39" s="64" t="s">
        <v>1</v>
      </c>
      <c r="C39" s="69" t="s">
        <v>0</v>
      </c>
      <c r="D39" s="61">
        <v>12</v>
      </c>
      <c r="E39" s="62">
        <v>0</v>
      </c>
      <c r="F39" s="62">
        <v>0</v>
      </c>
      <c r="G39" s="62">
        <v>0</v>
      </c>
      <c r="H39" s="63">
        <f t="shared" si="2"/>
        <v>0</v>
      </c>
    </row>
    <row r="40" spans="1:8">
      <c r="A40" s="15"/>
      <c r="B40" s="64" t="s">
        <v>10</v>
      </c>
      <c r="C40" s="66"/>
      <c r="D40" s="61">
        <v>11</v>
      </c>
      <c r="E40" s="62">
        <v>0</v>
      </c>
      <c r="F40" s="62">
        <v>0</v>
      </c>
      <c r="G40" s="62">
        <v>0</v>
      </c>
      <c r="H40" s="63">
        <f t="shared" si="2"/>
        <v>0</v>
      </c>
    </row>
    <row r="41" spans="1:8">
      <c r="A41" s="15"/>
      <c r="B41" s="64" t="s">
        <v>11</v>
      </c>
      <c r="C41" s="69"/>
      <c r="D41" s="61">
        <v>10</v>
      </c>
      <c r="E41" s="62">
        <v>0</v>
      </c>
      <c r="F41" s="62">
        <v>0</v>
      </c>
      <c r="G41" s="62">
        <v>0</v>
      </c>
      <c r="H41" s="63">
        <f t="shared" si="2"/>
        <v>0</v>
      </c>
    </row>
    <row r="42" spans="1:8">
      <c r="A42" s="15"/>
      <c r="B42" s="64" t="s">
        <v>4</v>
      </c>
      <c r="C42" s="69"/>
      <c r="D42" s="61">
        <v>9</v>
      </c>
      <c r="E42" s="62">
        <v>0</v>
      </c>
      <c r="F42" s="62">
        <v>0</v>
      </c>
      <c r="G42" s="62">
        <v>0</v>
      </c>
      <c r="H42" s="63">
        <f t="shared" si="2"/>
        <v>0</v>
      </c>
    </row>
    <row r="43" spans="1:8">
      <c r="A43" s="15"/>
      <c r="B43" s="64" t="s">
        <v>3</v>
      </c>
      <c r="C43" s="69" t="s">
        <v>5</v>
      </c>
      <c r="D43" s="61">
        <v>8</v>
      </c>
      <c r="E43" s="62">
        <v>0</v>
      </c>
      <c r="F43" s="62">
        <v>0</v>
      </c>
      <c r="G43" s="62">
        <v>0</v>
      </c>
      <c r="H43" s="63">
        <f t="shared" si="2"/>
        <v>0</v>
      </c>
    </row>
    <row r="44" spans="1:8">
      <c r="A44" s="15"/>
      <c r="B44" s="64" t="s">
        <v>4</v>
      </c>
      <c r="C44" s="69"/>
      <c r="D44" s="61">
        <v>7</v>
      </c>
      <c r="E44" s="62">
        <v>0</v>
      </c>
      <c r="F44" s="62">
        <v>0</v>
      </c>
      <c r="G44" s="62">
        <v>0</v>
      </c>
      <c r="H44" s="63">
        <f t="shared" si="2"/>
        <v>0</v>
      </c>
    </row>
    <row r="45" spans="1:8">
      <c r="A45" s="15"/>
      <c r="B45" s="64" t="s">
        <v>1</v>
      </c>
      <c r="C45" s="69"/>
      <c r="D45" s="61">
        <v>6</v>
      </c>
      <c r="E45" s="62">
        <v>0</v>
      </c>
      <c r="F45" s="62">
        <v>0</v>
      </c>
      <c r="G45" s="62">
        <v>0</v>
      </c>
      <c r="H45" s="63">
        <f t="shared" si="2"/>
        <v>0</v>
      </c>
    </row>
    <row r="46" spans="1:8">
      <c r="A46" s="15"/>
      <c r="B46" s="64" t="s">
        <v>12</v>
      </c>
      <c r="C46" s="59"/>
      <c r="D46" s="61">
        <v>5</v>
      </c>
      <c r="E46" s="62">
        <v>0</v>
      </c>
      <c r="F46" s="62">
        <v>0</v>
      </c>
      <c r="G46" s="62">
        <v>0</v>
      </c>
      <c r="H46" s="63">
        <f t="shared" si="2"/>
        <v>0</v>
      </c>
    </row>
    <row r="47" spans="1:8">
      <c r="A47" s="15"/>
      <c r="B47" s="64"/>
      <c r="C47" s="69"/>
      <c r="D47" s="61">
        <v>4</v>
      </c>
      <c r="E47" s="62">
        <v>0</v>
      </c>
      <c r="F47" s="62">
        <v>0</v>
      </c>
      <c r="G47" s="62">
        <v>0</v>
      </c>
      <c r="H47" s="63">
        <f t="shared" si="2"/>
        <v>0</v>
      </c>
    </row>
    <row r="48" spans="1:8">
      <c r="A48" s="15"/>
      <c r="B48" s="64"/>
      <c r="C48" s="69" t="s">
        <v>1</v>
      </c>
      <c r="D48" s="61">
        <v>3</v>
      </c>
      <c r="E48" s="62">
        <v>0</v>
      </c>
      <c r="F48" s="62">
        <v>0</v>
      </c>
      <c r="G48" s="62">
        <v>0</v>
      </c>
      <c r="H48" s="63">
        <f t="shared" si="2"/>
        <v>0</v>
      </c>
    </row>
    <row r="49" spans="1:8">
      <c r="A49" s="15"/>
      <c r="B49" s="64"/>
      <c r="C49" s="69"/>
      <c r="D49" s="61">
        <v>2</v>
      </c>
      <c r="E49" s="62">
        <v>0</v>
      </c>
      <c r="F49" s="62">
        <v>0</v>
      </c>
      <c r="G49" s="62">
        <v>0</v>
      </c>
      <c r="H49" s="63">
        <f t="shared" si="2"/>
        <v>0</v>
      </c>
    </row>
    <row r="50" spans="1:8">
      <c r="A50" s="15"/>
      <c r="B50" s="66"/>
      <c r="C50" s="69"/>
      <c r="D50" s="59">
        <v>1</v>
      </c>
      <c r="E50" s="71">
        <v>0</v>
      </c>
      <c r="F50" s="71">
        <v>0</v>
      </c>
      <c r="G50" s="71">
        <v>0</v>
      </c>
      <c r="H50" s="63">
        <f t="shared" si="2"/>
        <v>0</v>
      </c>
    </row>
    <row r="51" spans="1:8" ht="12.75" customHeight="1">
      <c r="B51" s="295" t="s">
        <v>16</v>
      </c>
      <c r="C51" s="295"/>
      <c r="D51" s="295"/>
      <c r="E51" s="63">
        <f>SUM(E38:E50)</f>
        <v>8</v>
      </c>
      <c r="F51" s="63">
        <f>SUM(F38:F50)</f>
        <v>1</v>
      </c>
      <c r="G51" s="63">
        <f>SUM(G38:G50)</f>
        <v>0</v>
      </c>
      <c r="H51" s="63">
        <f>SUM(H38:H50)</f>
        <v>9</v>
      </c>
    </row>
    <row r="52" spans="1:8" ht="12.75" customHeight="1">
      <c r="B52" s="293" t="s">
        <v>17</v>
      </c>
      <c r="C52" s="293"/>
      <c r="D52" s="293"/>
      <c r="E52" s="72">
        <f>+E23+E37+E51</f>
        <v>2092</v>
      </c>
      <c r="F52" s="72">
        <f>+F23+F37+F51</f>
        <v>122</v>
      </c>
      <c r="G52" s="72">
        <f>+G23+G37+G51</f>
        <v>3</v>
      </c>
      <c r="H52" s="72">
        <f>+H23+H37+H51</f>
        <v>2217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J12" sqref="J12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41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42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57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97" t="s">
        <v>30</v>
      </c>
      <c r="C8" s="297"/>
      <c r="D8" s="297"/>
      <c r="E8" s="297" t="s">
        <v>18</v>
      </c>
      <c r="F8" s="297"/>
      <c r="G8" s="297"/>
      <c r="H8" s="297"/>
    </row>
    <row r="9" spans="1:8" ht="24">
      <c r="B9" s="297"/>
      <c r="C9" s="297"/>
      <c r="D9" s="297"/>
      <c r="E9" s="73" t="s">
        <v>19</v>
      </c>
      <c r="F9" s="73" t="s">
        <v>26</v>
      </c>
      <c r="G9" s="73" t="s">
        <v>20</v>
      </c>
      <c r="H9" s="73" t="s">
        <v>13</v>
      </c>
    </row>
    <row r="10" spans="1:8">
      <c r="A10" s="15"/>
      <c r="B10" s="74"/>
      <c r="C10" s="75"/>
      <c r="D10" s="76">
        <v>13</v>
      </c>
      <c r="E10" s="135">
        <v>274</v>
      </c>
      <c r="F10" s="135">
        <v>4</v>
      </c>
      <c r="G10" s="135">
        <v>9</v>
      </c>
      <c r="H10" s="136">
        <v>287</v>
      </c>
    </row>
    <row r="11" spans="1:8">
      <c r="A11" s="15"/>
      <c r="B11" s="78" t="s">
        <v>1</v>
      </c>
      <c r="C11" s="75" t="s">
        <v>0</v>
      </c>
      <c r="D11" s="76">
        <v>12</v>
      </c>
      <c r="E11" s="135">
        <v>14</v>
      </c>
      <c r="F11" s="135"/>
      <c r="G11" s="135"/>
      <c r="H11" s="136">
        <v>14</v>
      </c>
    </row>
    <row r="12" spans="1:8">
      <c r="A12" s="15"/>
      <c r="B12" s="78" t="s">
        <v>2</v>
      </c>
      <c r="C12" s="75"/>
      <c r="D12" s="76">
        <v>11</v>
      </c>
      <c r="E12" s="135">
        <v>5</v>
      </c>
      <c r="F12" s="135"/>
      <c r="G12" s="135"/>
      <c r="H12" s="136">
        <v>5</v>
      </c>
    </row>
    <row r="13" spans="1:8">
      <c r="A13" s="15"/>
      <c r="B13" s="78" t="s">
        <v>1</v>
      </c>
      <c r="C13" s="79"/>
      <c r="D13" s="76">
        <v>10</v>
      </c>
      <c r="E13" s="135">
        <v>17</v>
      </c>
      <c r="F13" s="135"/>
      <c r="G13" s="135"/>
      <c r="H13" s="136">
        <v>17</v>
      </c>
    </row>
    <row r="14" spans="1:8">
      <c r="A14" s="15"/>
      <c r="B14" s="78" t="s">
        <v>3</v>
      </c>
      <c r="C14" s="75"/>
      <c r="D14" s="76">
        <v>9</v>
      </c>
      <c r="E14" s="135">
        <v>16</v>
      </c>
      <c r="F14" s="135"/>
      <c r="G14" s="135"/>
      <c r="H14" s="136">
        <v>16</v>
      </c>
    </row>
    <row r="15" spans="1:8">
      <c r="A15" s="15"/>
      <c r="B15" s="78" t="s">
        <v>4</v>
      </c>
      <c r="C15" s="75" t="s">
        <v>5</v>
      </c>
      <c r="D15" s="76">
        <v>8</v>
      </c>
      <c r="E15" s="135">
        <v>36</v>
      </c>
      <c r="F15" s="135"/>
      <c r="G15" s="135">
        <v>1</v>
      </c>
      <c r="H15" s="136">
        <v>37</v>
      </c>
    </row>
    <row r="16" spans="1:8">
      <c r="A16" s="15"/>
      <c r="B16" s="78" t="s">
        <v>6</v>
      </c>
      <c r="C16" s="75"/>
      <c r="D16" s="76">
        <v>7</v>
      </c>
      <c r="E16" s="135">
        <v>87</v>
      </c>
      <c r="F16" s="135"/>
      <c r="G16" s="135">
        <v>8</v>
      </c>
      <c r="H16" s="136">
        <v>95</v>
      </c>
    </row>
    <row r="17" spans="1:8">
      <c r="A17" s="15"/>
      <c r="B17" s="78" t="s">
        <v>7</v>
      </c>
      <c r="C17" s="75"/>
      <c r="D17" s="76">
        <v>6</v>
      </c>
      <c r="E17" s="135">
        <v>19</v>
      </c>
      <c r="F17" s="135">
        <v>1</v>
      </c>
      <c r="G17" s="135">
        <v>2</v>
      </c>
      <c r="H17" s="136">
        <v>22</v>
      </c>
    </row>
    <row r="18" spans="1:8">
      <c r="A18" s="15"/>
      <c r="B18" s="78" t="s">
        <v>1</v>
      </c>
      <c r="C18" s="79"/>
      <c r="D18" s="76">
        <v>5</v>
      </c>
      <c r="E18" s="135">
        <v>24</v>
      </c>
      <c r="F18" s="135"/>
      <c r="G18" s="135">
        <v>1</v>
      </c>
      <c r="H18" s="136">
        <v>25</v>
      </c>
    </row>
    <row r="19" spans="1:8">
      <c r="A19" s="15"/>
      <c r="B19" s="78"/>
      <c r="C19" s="75"/>
      <c r="D19" s="76">
        <v>4</v>
      </c>
      <c r="E19" s="135">
        <v>13</v>
      </c>
      <c r="F19" s="135"/>
      <c r="G19" s="135">
        <v>7</v>
      </c>
      <c r="H19" s="136">
        <v>20</v>
      </c>
    </row>
    <row r="20" spans="1:8">
      <c r="A20" s="15"/>
      <c r="B20" s="78"/>
      <c r="C20" s="75" t="s">
        <v>1</v>
      </c>
      <c r="D20" s="76">
        <v>3</v>
      </c>
      <c r="E20" s="135">
        <v>10</v>
      </c>
      <c r="F20" s="135"/>
      <c r="G20" s="135">
        <v>2</v>
      </c>
      <c r="H20" s="136">
        <v>12</v>
      </c>
    </row>
    <row r="21" spans="1:8">
      <c r="A21" s="15"/>
      <c r="B21" s="78"/>
      <c r="C21" s="75"/>
      <c r="D21" s="76">
        <v>2</v>
      </c>
      <c r="E21" s="135">
        <v>1</v>
      </c>
      <c r="F21" s="135"/>
      <c r="G21" s="135"/>
      <c r="H21" s="136">
        <v>1</v>
      </c>
    </row>
    <row r="22" spans="1:8">
      <c r="A22" s="15"/>
      <c r="B22" s="80"/>
      <c r="C22" s="81"/>
      <c r="D22" s="74">
        <v>1</v>
      </c>
      <c r="E22" s="135">
        <v>6</v>
      </c>
      <c r="F22" s="135"/>
      <c r="G22" s="135"/>
      <c r="H22" s="136">
        <v>6</v>
      </c>
    </row>
    <row r="23" spans="1:8" ht="12.75" customHeight="1">
      <c r="A23" s="15"/>
      <c r="B23" s="298" t="s">
        <v>14</v>
      </c>
      <c r="C23" s="299"/>
      <c r="D23" s="300"/>
      <c r="E23" s="134">
        <v>522</v>
      </c>
      <c r="F23" s="134">
        <v>5</v>
      </c>
      <c r="G23" s="134">
        <v>30</v>
      </c>
      <c r="H23" s="134">
        <v>557</v>
      </c>
    </row>
    <row r="24" spans="1:8">
      <c r="A24" s="15"/>
      <c r="B24" s="74"/>
      <c r="C24" s="82"/>
      <c r="D24" s="76">
        <v>13</v>
      </c>
      <c r="E24" s="135">
        <v>759</v>
      </c>
      <c r="F24" s="135">
        <v>15</v>
      </c>
      <c r="G24" s="135">
        <v>20</v>
      </c>
      <c r="H24" s="136">
        <v>794</v>
      </c>
    </row>
    <row r="25" spans="1:8">
      <c r="A25" s="15"/>
      <c r="B25" s="78"/>
      <c r="C25" s="83" t="s">
        <v>0</v>
      </c>
      <c r="D25" s="76">
        <v>12</v>
      </c>
      <c r="E25" s="135">
        <v>11</v>
      </c>
      <c r="F25" s="135"/>
      <c r="G25" s="135">
        <v>1</v>
      </c>
      <c r="H25" s="136">
        <v>12</v>
      </c>
    </row>
    <row r="26" spans="1:8">
      <c r="A26" s="15"/>
      <c r="B26" s="78" t="s">
        <v>7</v>
      </c>
      <c r="C26" s="83"/>
      <c r="D26" s="76">
        <v>11</v>
      </c>
      <c r="E26" s="135">
        <v>6</v>
      </c>
      <c r="F26" s="135"/>
      <c r="G26" s="135">
        <v>1</v>
      </c>
      <c r="H26" s="136">
        <v>7</v>
      </c>
    </row>
    <row r="27" spans="1:8">
      <c r="A27" s="15"/>
      <c r="B27" s="78" t="s">
        <v>8</v>
      </c>
      <c r="C27" s="82"/>
      <c r="D27" s="76">
        <v>10</v>
      </c>
      <c r="E27" s="135">
        <v>13</v>
      </c>
      <c r="F27" s="135"/>
      <c r="G27" s="135">
        <v>1</v>
      </c>
      <c r="H27" s="136">
        <v>14</v>
      </c>
    </row>
    <row r="28" spans="1:8">
      <c r="A28" s="15"/>
      <c r="B28" s="78" t="s">
        <v>0</v>
      </c>
      <c r="C28" s="83"/>
      <c r="D28" s="76">
        <v>9</v>
      </c>
      <c r="E28" s="135">
        <v>24</v>
      </c>
      <c r="F28" s="135"/>
      <c r="G28" s="135"/>
      <c r="H28" s="136">
        <v>24</v>
      </c>
    </row>
    <row r="29" spans="1:8">
      <c r="A29" s="15"/>
      <c r="B29" s="78" t="s">
        <v>2</v>
      </c>
      <c r="C29" s="83" t="s">
        <v>5</v>
      </c>
      <c r="D29" s="76">
        <v>8</v>
      </c>
      <c r="E29" s="135">
        <v>28</v>
      </c>
      <c r="F29" s="135">
        <v>1</v>
      </c>
      <c r="G29" s="135">
        <v>2</v>
      </c>
      <c r="H29" s="136">
        <v>31</v>
      </c>
    </row>
    <row r="30" spans="1:8">
      <c r="A30" s="15"/>
      <c r="B30" s="78" t="s">
        <v>4</v>
      </c>
      <c r="C30" s="83"/>
      <c r="D30" s="76">
        <v>7</v>
      </c>
      <c r="E30" s="135">
        <v>29</v>
      </c>
      <c r="F30" s="135">
        <v>2</v>
      </c>
      <c r="G30" s="135">
        <v>1</v>
      </c>
      <c r="H30" s="136">
        <v>32</v>
      </c>
    </row>
    <row r="31" spans="1:8">
      <c r="A31" s="15"/>
      <c r="B31" s="78" t="s">
        <v>0</v>
      </c>
      <c r="C31" s="83"/>
      <c r="D31" s="76">
        <v>6</v>
      </c>
      <c r="E31" s="135">
        <v>40</v>
      </c>
      <c r="F31" s="135"/>
      <c r="G31" s="135">
        <v>5</v>
      </c>
      <c r="H31" s="136">
        <v>45</v>
      </c>
    </row>
    <row r="32" spans="1:8">
      <c r="A32" s="15"/>
      <c r="B32" s="78" t="s">
        <v>9</v>
      </c>
      <c r="C32" s="82"/>
      <c r="D32" s="76">
        <v>5</v>
      </c>
      <c r="E32" s="135">
        <v>43</v>
      </c>
      <c r="F32" s="135">
        <v>1</v>
      </c>
      <c r="G32" s="135">
        <v>4</v>
      </c>
      <c r="H32" s="136">
        <v>48</v>
      </c>
    </row>
    <row r="33" spans="1:8">
      <c r="A33" s="15"/>
      <c r="B33" s="78"/>
      <c r="C33" s="83"/>
      <c r="D33" s="76">
        <v>4</v>
      </c>
      <c r="E33" s="135">
        <v>39</v>
      </c>
      <c r="F33" s="135"/>
      <c r="G33" s="135">
        <v>9</v>
      </c>
      <c r="H33" s="136">
        <v>48</v>
      </c>
    </row>
    <row r="34" spans="1:8">
      <c r="A34" s="15"/>
      <c r="B34" s="78"/>
      <c r="C34" s="83" t="s">
        <v>1</v>
      </c>
      <c r="D34" s="76">
        <v>3</v>
      </c>
      <c r="E34" s="135">
        <v>32</v>
      </c>
      <c r="F34" s="135"/>
      <c r="G34" s="135">
        <v>4</v>
      </c>
      <c r="H34" s="136">
        <v>36</v>
      </c>
    </row>
    <row r="35" spans="1:8">
      <c r="A35" s="15"/>
      <c r="B35" s="78"/>
      <c r="C35" s="83"/>
      <c r="D35" s="76">
        <v>2</v>
      </c>
      <c r="E35" s="135"/>
      <c r="F35" s="135"/>
      <c r="G35" s="135"/>
      <c r="H35" s="136">
        <v>0</v>
      </c>
    </row>
    <row r="36" spans="1:8">
      <c r="A36" s="15"/>
      <c r="B36" s="80"/>
      <c r="C36" s="84"/>
      <c r="D36" s="74">
        <v>1</v>
      </c>
      <c r="E36" s="135">
        <v>21</v>
      </c>
      <c r="F36" s="135"/>
      <c r="G36" s="135"/>
      <c r="H36" s="136">
        <v>21</v>
      </c>
    </row>
    <row r="37" spans="1:8" ht="12.75" customHeight="1">
      <c r="A37" s="15"/>
      <c r="B37" s="298" t="s">
        <v>15</v>
      </c>
      <c r="C37" s="299"/>
      <c r="D37" s="300"/>
      <c r="E37" s="134">
        <v>1045</v>
      </c>
      <c r="F37" s="134">
        <v>19</v>
      </c>
      <c r="G37" s="134">
        <v>48</v>
      </c>
      <c r="H37" s="134">
        <v>1112</v>
      </c>
    </row>
    <row r="38" spans="1:8">
      <c r="A38" s="15"/>
      <c r="B38" s="74"/>
      <c r="C38" s="74"/>
      <c r="D38" s="76">
        <v>13</v>
      </c>
      <c r="E38" s="49">
        <v>4</v>
      </c>
      <c r="F38" s="49"/>
      <c r="G38" s="49"/>
      <c r="H38" s="77">
        <f t="shared" ref="H38:H50" si="0">E38+F38+G38</f>
        <v>4</v>
      </c>
    </row>
    <row r="39" spans="1:8">
      <c r="A39" s="15"/>
      <c r="B39" s="78" t="s">
        <v>1</v>
      </c>
      <c r="C39" s="83" t="s">
        <v>0</v>
      </c>
      <c r="D39" s="76">
        <v>12</v>
      </c>
      <c r="E39" s="49"/>
      <c r="F39" s="49"/>
      <c r="G39" s="49"/>
      <c r="H39" s="77">
        <f t="shared" si="0"/>
        <v>0</v>
      </c>
    </row>
    <row r="40" spans="1:8">
      <c r="A40" s="15"/>
      <c r="B40" s="78" t="s">
        <v>10</v>
      </c>
      <c r="C40" s="80"/>
      <c r="D40" s="76">
        <v>11</v>
      </c>
      <c r="E40" s="49">
        <v>1</v>
      </c>
      <c r="F40" s="49"/>
      <c r="G40" s="49"/>
      <c r="H40" s="77">
        <f t="shared" si="0"/>
        <v>1</v>
      </c>
    </row>
    <row r="41" spans="1:8">
      <c r="A41" s="15"/>
      <c r="B41" s="78" t="s">
        <v>11</v>
      </c>
      <c r="C41" s="83"/>
      <c r="D41" s="76">
        <v>10</v>
      </c>
      <c r="E41" s="49"/>
      <c r="F41" s="49"/>
      <c r="G41" s="49"/>
      <c r="H41" s="77">
        <f t="shared" si="0"/>
        <v>0</v>
      </c>
    </row>
    <row r="42" spans="1:8">
      <c r="A42" s="15"/>
      <c r="B42" s="78" t="s">
        <v>4</v>
      </c>
      <c r="C42" s="83"/>
      <c r="D42" s="76">
        <v>9</v>
      </c>
      <c r="E42" s="49"/>
      <c r="F42" s="49"/>
      <c r="G42" s="49"/>
      <c r="H42" s="77">
        <f t="shared" si="0"/>
        <v>0</v>
      </c>
    </row>
    <row r="43" spans="1:8">
      <c r="A43" s="15"/>
      <c r="B43" s="78" t="s">
        <v>3</v>
      </c>
      <c r="C43" s="83" t="s">
        <v>5</v>
      </c>
      <c r="D43" s="76">
        <v>8</v>
      </c>
      <c r="E43" s="49"/>
      <c r="F43" s="49"/>
      <c r="G43" s="49"/>
      <c r="H43" s="77">
        <f t="shared" si="0"/>
        <v>0</v>
      </c>
    </row>
    <row r="44" spans="1:8">
      <c r="A44" s="15"/>
      <c r="B44" s="78" t="s">
        <v>4</v>
      </c>
      <c r="C44" s="83"/>
      <c r="D44" s="76">
        <v>7</v>
      </c>
      <c r="E44" s="49"/>
      <c r="F44" s="49"/>
      <c r="G44" s="49"/>
      <c r="H44" s="77">
        <f t="shared" si="0"/>
        <v>0</v>
      </c>
    </row>
    <row r="45" spans="1:8">
      <c r="A45" s="15"/>
      <c r="B45" s="78" t="s">
        <v>1</v>
      </c>
      <c r="C45" s="83"/>
      <c r="D45" s="76">
        <v>6</v>
      </c>
      <c r="E45" s="49"/>
      <c r="F45" s="49"/>
      <c r="G45" s="49"/>
      <c r="H45" s="77">
        <f t="shared" si="0"/>
        <v>0</v>
      </c>
    </row>
    <row r="46" spans="1:8">
      <c r="A46" s="15"/>
      <c r="B46" s="78" t="s">
        <v>12</v>
      </c>
      <c r="C46" s="74"/>
      <c r="D46" s="76">
        <v>5</v>
      </c>
      <c r="E46" s="49"/>
      <c r="F46" s="49"/>
      <c r="G46" s="49"/>
      <c r="H46" s="77">
        <f t="shared" si="0"/>
        <v>0</v>
      </c>
    </row>
    <row r="47" spans="1:8">
      <c r="A47" s="15"/>
      <c r="B47" s="78"/>
      <c r="C47" s="83"/>
      <c r="D47" s="76">
        <v>4</v>
      </c>
      <c r="E47" s="49"/>
      <c r="F47" s="49"/>
      <c r="G47" s="49"/>
      <c r="H47" s="77">
        <f t="shared" si="0"/>
        <v>0</v>
      </c>
    </row>
    <row r="48" spans="1:8">
      <c r="A48" s="15"/>
      <c r="B48" s="78"/>
      <c r="C48" s="83" t="s">
        <v>1</v>
      </c>
      <c r="D48" s="76">
        <v>3</v>
      </c>
      <c r="E48" s="49"/>
      <c r="F48" s="49"/>
      <c r="G48" s="49"/>
      <c r="H48" s="77">
        <f t="shared" si="0"/>
        <v>0</v>
      </c>
    </row>
    <row r="49" spans="1:8">
      <c r="A49" s="15"/>
      <c r="B49" s="78"/>
      <c r="C49" s="83"/>
      <c r="D49" s="76">
        <v>2</v>
      </c>
      <c r="E49" s="49"/>
      <c r="F49" s="49"/>
      <c r="G49" s="49"/>
      <c r="H49" s="77">
        <f t="shared" si="0"/>
        <v>0</v>
      </c>
    </row>
    <row r="50" spans="1:8">
      <c r="A50" s="15"/>
      <c r="B50" s="80"/>
      <c r="C50" s="83"/>
      <c r="D50" s="74">
        <v>1</v>
      </c>
      <c r="E50" s="49"/>
      <c r="F50" s="49"/>
      <c r="G50" s="49"/>
      <c r="H50" s="77">
        <f t="shared" si="0"/>
        <v>0</v>
      </c>
    </row>
    <row r="51" spans="1:8" ht="12.75" customHeight="1">
      <c r="B51" s="301" t="s">
        <v>16</v>
      </c>
      <c r="C51" s="301"/>
      <c r="D51" s="301"/>
      <c r="E51" s="77">
        <f>SUM(E38:E50)</f>
        <v>5</v>
      </c>
      <c r="F51" s="77">
        <f>SUM(F38:F50)</f>
        <v>0</v>
      </c>
      <c r="G51" s="77">
        <f>SUM(G38:G50)</f>
        <v>0</v>
      </c>
      <c r="H51" s="77">
        <f>SUM(H38:H50)</f>
        <v>5</v>
      </c>
    </row>
    <row r="52" spans="1:8" ht="12.75" customHeight="1">
      <c r="B52" s="296" t="s">
        <v>17</v>
      </c>
      <c r="C52" s="296"/>
      <c r="D52" s="296"/>
      <c r="E52" s="85">
        <f>+E23+E37+E51</f>
        <v>1572</v>
      </c>
      <c r="F52" s="85">
        <f>+F23+F37+F51</f>
        <v>24</v>
      </c>
      <c r="G52" s="85">
        <f>+G23+G37+G51</f>
        <v>78</v>
      </c>
      <c r="H52" s="85">
        <f>+H23+H37+H51</f>
        <v>1674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M49" sqref="M49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83" t="s">
        <v>43</v>
      </c>
      <c r="D2" s="283"/>
      <c r="E2" s="283"/>
      <c r="F2" s="283"/>
      <c r="G2" s="283"/>
      <c r="H2" s="47"/>
    </row>
    <row r="3" spans="1:8">
      <c r="B3" s="46" t="s">
        <v>23</v>
      </c>
      <c r="C3" s="283" t="s">
        <v>44</v>
      </c>
      <c r="D3" s="283"/>
      <c r="E3" s="283"/>
      <c r="F3" s="283"/>
      <c r="G3" s="283"/>
      <c r="H3" s="47"/>
    </row>
    <row r="4" spans="1:8">
      <c r="B4" s="47" t="s">
        <v>25</v>
      </c>
      <c r="C4" s="47"/>
      <c r="D4" s="86">
        <v>43585</v>
      </c>
      <c r="E4" s="47"/>
      <c r="F4" s="47"/>
      <c r="G4" s="47"/>
      <c r="H4" s="47"/>
    </row>
    <row r="5" spans="1:8">
      <c r="B5" s="285" t="s">
        <v>21</v>
      </c>
      <c r="C5" s="285"/>
      <c r="D5" s="285"/>
      <c r="E5" s="285"/>
      <c r="F5" s="285"/>
      <c r="G5" s="285"/>
      <c r="H5" s="28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86" t="s">
        <v>30</v>
      </c>
      <c r="C8" s="286"/>
      <c r="D8" s="286"/>
      <c r="E8" s="286" t="s">
        <v>18</v>
      </c>
      <c r="F8" s="286"/>
      <c r="G8" s="286"/>
      <c r="H8" s="286"/>
    </row>
    <row r="9" spans="1:8" ht="24">
      <c r="B9" s="286"/>
      <c r="C9" s="286"/>
      <c r="D9" s="286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138">
        <v>165</v>
      </c>
      <c r="F10" s="138">
        <v>4</v>
      </c>
      <c r="G10" s="138">
        <v>2</v>
      </c>
      <c r="H10" s="139">
        <v>171</v>
      </c>
    </row>
    <row r="11" spans="1:8">
      <c r="A11" s="15"/>
      <c r="B11" s="16" t="s">
        <v>1</v>
      </c>
      <c r="C11" s="9" t="s">
        <v>0</v>
      </c>
      <c r="D11" s="56">
        <v>12</v>
      </c>
      <c r="E11" s="138">
        <v>12</v>
      </c>
      <c r="F11" s="138"/>
      <c r="G11" s="138"/>
      <c r="H11" s="139">
        <v>12</v>
      </c>
    </row>
    <row r="12" spans="1:8">
      <c r="A12" s="15"/>
      <c r="B12" s="16" t="s">
        <v>2</v>
      </c>
      <c r="C12" s="9"/>
      <c r="D12" s="56">
        <v>11</v>
      </c>
      <c r="E12" s="138">
        <v>2</v>
      </c>
      <c r="F12" s="138"/>
      <c r="G12" s="138"/>
      <c r="H12" s="139">
        <v>2</v>
      </c>
    </row>
    <row r="13" spans="1:8">
      <c r="A13" s="15"/>
      <c r="B13" s="16" t="s">
        <v>1</v>
      </c>
      <c r="C13" s="54"/>
      <c r="D13" s="56">
        <v>10</v>
      </c>
      <c r="E13" s="138">
        <v>47</v>
      </c>
      <c r="F13" s="138"/>
      <c r="G13" s="138"/>
      <c r="H13" s="139">
        <v>47</v>
      </c>
    </row>
    <row r="14" spans="1:8">
      <c r="A14" s="15"/>
      <c r="B14" s="16" t="s">
        <v>3</v>
      </c>
      <c r="C14" s="9"/>
      <c r="D14" s="56">
        <v>9</v>
      </c>
      <c r="E14" s="138">
        <v>22</v>
      </c>
      <c r="F14" s="138">
        <v>2</v>
      </c>
      <c r="G14" s="138"/>
      <c r="H14" s="139">
        <v>24</v>
      </c>
    </row>
    <row r="15" spans="1:8">
      <c r="A15" s="15"/>
      <c r="B15" s="16" t="s">
        <v>4</v>
      </c>
      <c r="C15" s="9" t="s">
        <v>5</v>
      </c>
      <c r="D15" s="56">
        <v>8</v>
      </c>
      <c r="E15" s="138">
        <v>23</v>
      </c>
      <c r="F15" s="138"/>
      <c r="G15" s="138"/>
      <c r="H15" s="139">
        <v>23</v>
      </c>
    </row>
    <row r="16" spans="1:8">
      <c r="A16" s="15"/>
      <c r="B16" s="16" t="s">
        <v>6</v>
      </c>
      <c r="C16" s="9"/>
      <c r="D16" s="56">
        <v>7</v>
      </c>
      <c r="E16" s="138">
        <v>29</v>
      </c>
      <c r="F16" s="138">
        <v>1</v>
      </c>
      <c r="G16" s="138"/>
      <c r="H16" s="139">
        <v>30</v>
      </c>
    </row>
    <row r="17" spans="1:8">
      <c r="A17" s="15"/>
      <c r="B17" s="16" t="s">
        <v>7</v>
      </c>
      <c r="C17" s="9"/>
      <c r="D17" s="56">
        <v>6</v>
      </c>
      <c r="E17" s="138">
        <v>22</v>
      </c>
      <c r="F17" s="138"/>
      <c r="G17" s="138"/>
      <c r="H17" s="139">
        <v>22</v>
      </c>
    </row>
    <row r="18" spans="1:8">
      <c r="A18" s="15"/>
      <c r="B18" s="16" t="s">
        <v>1</v>
      </c>
      <c r="C18" s="54"/>
      <c r="D18" s="56">
        <v>5</v>
      </c>
      <c r="E18" s="138">
        <v>3</v>
      </c>
      <c r="F18" s="138">
        <v>1</v>
      </c>
      <c r="G18" s="138"/>
      <c r="H18" s="139">
        <v>4</v>
      </c>
    </row>
    <row r="19" spans="1:8">
      <c r="A19" s="15"/>
      <c r="B19" s="16"/>
      <c r="C19" s="9"/>
      <c r="D19" s="56">
        <v>4</v>
      </c>
      <c r="E19" s="138">
        <v>1</v>
      </c>
      <c r="F19" s="138"/>
      <c r="G19" s="138"/>
      <c r="H19" s="139">
        <v>1</v>
      </c>
    </row>
    <row r="20" spans="1:8">
      <c r="A20" s="15"/>
      <c r="B20" s="16"/>
      <c r="C20" s="9" t="s">
        <v>1</v>
      </c>
      <c r="D20" s="56">
        <v>3</v>
      </c>
      <c r="E20" s="138"/>
      <c r="F20" s="138"/>
      <c r="G20" s="138"/>
      <c r="H20" s="139">
        <v>0</v>
      </c>
    </row>
    <row r="21" spans="1:8">
      <c r="A21" s="15"/>
      <c r="B21" s="16"/>
      <c r="C21" s="9"/>
      <c r="D21" s="56">
        <v>2</v>
      </c>
      <c r="E21" s="138"/>
      <c r="F21" s="138"/>
      <c r="G21" s="138"/>
      <c r="H21" s="139">
        <v>0</v>
      </c>
    </row>
    <row r="22" spans="1:8">
      <c r="A22" s="15"/>
      <c r="B22" s="10"/>
      <c r="C22" s="17"/>
      <c r="D22" s="52">
        <v>1</v>
      </c>
      <c r="E22" s="138">
        <v>3</v>
      </c>
      <c r="F22" s="138">
        <v>1</v>
      </c>
      <c r="G22" s="138"/>
      <c r="H22" s="139">
        <v>4</v>
      </c>
    </row>
    <row r="23" spans="1:8" ht="12.75" customHeight="1">
      <c r="A23" s="15"/>
      <c r="B23" s="287" t="s">
        <v>14</v>
      </c>
      <c r="C23" s="288"/>
      <c r="D23" s="289"/>
      <c r="E23" s="137">
        <v>329</v>
      </c>
      <c r="F23" s="137">
        <v>9</v>
      </c>
      <c r="G23" s="137">
        <v>2</v>
      </c>
      <c r="H23" s="137">
        <v>340</v>
      </c>
    </row>
    <row r="24" spans="1:8">
      <c r="A24" s="15"/>
      <c r="B24" s="52"/>
      <c r="C24" s="55"/>
      <c r="D24" s="56">
        <v>13</v>
      </c>
      <c r="E24" s="138">
        <v>354</v>
      </c>
      <c r="F24" s="138">
        <v>10</v>
      </c>
      <c r="G24" s="138"/>
      <c r="H24" s="139">
        <v>364</v>
      </c>
    </row>
    <row r="25" spans="1:8">
      <c r="A25" s="15"/>
      <c r="B25" s="16"/>
      <c r="C25" s="11" t="s">
        <v>0</v>
      </c>
      <c r="D25" s="56">
        <v>12</v>
      </c>
      <c r="E25" s="138">
        <v>16</v>
      </c>
      <c r="F25" s="138"/>
      <c r="G25" s="138"/>
      <c r="H25" s="139">
        <v>16</v>
      </c>
    </row>
    <row r="26" spans="1:8">
      <c r="A26" s="15"/>
      <c r="B26" s="16" t="s">
        <v>7</v>
      </c>
      <c r="C26" s="11"/>
      <c r="D26" s="56">
        <v>11</v>
      </c>
      <c r="E26" s="138">
        <v>7</v>
      </c>
      <c r="F26" s="138"/>
      <c r="G26" s="138"/>
      <c r="H26" s="139">
        <v>7</v>
      </c>
    </row>
    <row r="27" spans="1:8">
      <c r="A27" s="15"/>
      <c r="B27" s="16" t="s">
        <v>8</v>
      </c>
      <c r="C27" s="55"/>
      <c r="D27" s="56">
        <v>10</v>
      </c>
      <c r="E27" s="138">
        <v>27</v>
      </c>
      <c r="F27" s="138">
        <v>2</v>
      </c>
      <c r="G27" s="138"/>
      <c r="H27" s="139">
        <v>29</v>
      </c>
    </row>
    <row r="28" spans="1:8">
      <c r="A28" s="15"/>
      <c r="B28" s="16" t="s">
        <v>0</v>
      </c>
      <c r="C28" s="11"/>
      <c r="D28" s="56">
        <v>9</v>
      </c>
      <c r="E28" s="138">
        <v>20</v>
      </c>
      <c r="F28" s="138">
        <v>4</v>
      </c>
      <c r="G28" s="138"/>
      <c r="H28" s="139">
        <v>24</v>
      </c>
    </row>
    <row r="29" spans="1:8">
      <c r="A29" s="15"/>
      <c r="B29" s="16" t="s">
        <v>2</v>
      </c>
      <c r="C29" s="11" t="s">
        <v>5</v>
      </c>
      <c r="D29" s="56">
        <v>8</v>
      </c>
      <c r="E29" s="138">
        <v>21</v>
      </c>
      <c r="F29" s="138">
        <v>1</v>
      </c>
      <c r="G29" s="138"/>
      <c r="H29" s="139">
        <v>22</v>
      </c>
    </row>
    <row r="30" spans="1:8">
      <c r="A30" s="15"/>
      <c r="B30" s="16" t="s">
        <v>4</v>
      </c>
      <c r="C30" s="11"/>
      <c r="D30" s="56">
        <v>7</v>
      </c>
      <c r="E30" s="138">
        <v>21</v>
      </c>
      <c r="F30" s="138"/>
      <c r="G30" s="138"/>
      <c r="H30" s="139">
        <v>21</v>
      </c>
    </row>
    <row r="31" spans="1:8">
      <c r="A31" s="15"/>
      <c r="B31" s="16" t="s">
        <v>0</v>
      </c>
      <c r="C31" s="11"/>
      <c r="D31" s="56">
        <v>6</v>
      </c>
      <c r="E31" s="138">
        <v>30</v>
      </c>
      <c r="F31" s="138">
        <v>1</v>
      </c>
      <c r="G31" s="138"/>
      <c r="H31" s="139">
        <v>31</v>
      </c>
    </row>
    <row r="32" spans="1:8">
      <c r="A32" s="15"/>
      <c r="B32" s="16" t="s">
        <v>9</v>
      </c>
      <c r="C32" s="55"/>
      <c r="D32" s="56">
        <v>5</v>
      </c>
      <c r="E32" s="138">
        <v>1</v>
      </c>
      <c r="F32" s="138">
        <v>1</v>
      </c>
      <c r="G32" s="138"/>
      <c r="H32" s="139">
        <v>2</v>
      </c>
    </row>
    <row r="33" spans="1:8">
      <c r="A33" s="15"/>
      <c r="B33" s="16"/>
      <c r="C33" s="11"/>
      <c r="D33" s="56">
        <v>4</v>
      </c>
      <c r="E33" s="138"/>
      <c r="F33" s="138">
        <v>1</v>
      </c>
      <c r="G33" s="138"/>
      <c r="H33" s="139">
        <v>1</v>
      </c>
    </row>
    <row r="34" spans="1:8">
      <c r="A34" s="15"/>
      <c r="B34" s="16"/>
      <c r="C34" s="11" t="s">
        <v>1</v>
      </c>
      <c r="D34" s="56">
        <v>3</v>
      </c>
      <c r="E34" s="138"/>
      <c r="F34" s="138"/>
      <c r="G34" s="138"/>
      <c r="H34" s="139">
        <v>0</v>
      </c>
    </row>
    <row r="35" spans="1:8">
      <c r="A35" s="15"/>
      <c r="B35" s="16"/>
      <c r="C35" s="11"/>
      <c r="D35" s="56">
        <v>2</v>
      </c>
      <c r="E35" s="138"/>
      <c r="F35" s="138"/>
      <c r="G35" s="138"/>
      <c r="H35" s="139">
        <v>0</v>
      </c>
    </row>
    <row r="36" spans="1:8">
      <c r="A36" s="15"/>
      <c r="B36" s="10"/>
      <c r="C36" s="18"/>
      <c r="D36" s="52">
        <v>1</v>
      </c>
      <c r="E36" s="138">
        <v>12</v>
      </c>
      <c r="F36" s="138">
        <v>1</v>
      </c>
      <c r="G36" s="138"/>
      <c r="H36" s="139">
        <v>13</v>
      </c>
    </row>
    <row r="37" spans="1:8" ht="12.75" customHeight="1">
      <c r="A37" s="15"/>
      <c r="B37" s="287" t="s">
        <v>15</v>
      </c>
      <c r="C37" s="288"/>
      <c r="D37" s="289"/>
      <c r="E37" s="137">
        <v>509</v>
      </c>
      <c r="F37" s="137">
        <v>21</v>
      </c>
      <c r="G37" s="137">
        <v>0</v>
      </c>
      <c r="H37" s="137">
        <v>530</v>
      </c>
    </row>
    <row r="38" spans="1:8">
      <c r="A38" s="15"/>
      <c r="B38" s="52"/>
      <c r="C38" s="52"/>
      <c r="D38" s="56">
        <v>13</v>
      </c>
      <c r="E38" s="141">
        <v>2</v>
      </c>
      <c r="F38" s="141"/>
      <c r="G38" s="141"/>
      <c r="H38" s="142">
        <v>2</v>
      </c>
    </row>
    <row r="39" spans="1:8">
      <c r="A39" s="15"/>
      <c r="B39" s="16" t="s">
        <v>1</v>
      </c>
      <c r="C39" s="11" t="s">
        <v>0</v>
      </c>
      <c r="D39" s="56">
        <v>12</v>
      </c>
      <c r="E39" s="141"/>
      <c r="F39" s="141"/>
      <c r="G39" s="141"/>
      <c r="H39" s="142">
        <v>0</v>
      </c>
    </row>
    <row r="40" spans="1:8">
      <c r="A40" s="15"/>
      <c r="B40" s="16" t="s">
        <v>10</v>
      </c>
      <c r="C40" s="10"/>
      <c r="D40" s="56">
        <v>11</v>
      </c>
      <c r="E40" s="141"/>
      <c r="F40" s="141"/>
      <c r="G40" s="141"/>
      <c r="H40" s="142">
        <v>0</v>
      </c>
    </row>
    <row r="41" spans="1:8">
      <c r="A41" s="15"/>
      <c r="B41" s="16" t="s">
        <v>11</v>
      </c>
      <c r="C41" s="11"/>
      <c r="D41" s="56">
        <v>10</v>
      </c>
      <c r="E41" s="141"/>
      <c r="F41" s="141"/>
      <c r="G41" s="141"/>
      <c r="H41" s="142">
        <v>0</v>
      </c>
    </row>
    <row r="42" spans="1:8">
      <c r="A42" s="15"/>
      <c r="B42" s="16" t="s">
        <v>4</v>
      </c>
      <c r="C42" s="11"/>
      <c r="D42" s="56">
        <v>9</v>
      </c>
      <c r="E42" s="141"/>
      <c r="F42" s="141"/>
      <c r="G42" s="141"/>
      <c r="H42" s="142"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141"/>
      <c r="F43" s="141"/>
      <c r="G43" s="141"/>
      <c r="H43" s="142">
        <v>0</v>
      </c>
    </row>
    <row r="44" spans="1:8">
      <c r="A44" s="15"/>
      <c r="B44" s="16" t="s">
        <v>4</v>
      </c>
      <c r="C44" s="11"/>
      <c r="D44" s="56">
        <v>7</v>
      </c>
      <c r="E44" s="141"/>
      <c r="F44" s="141"/>
      <c r="G44" s="141"/>
      <c r="H44" s="142">
        <v>0</v>
      </c>
    </row>
    <row r="45" spans="1:8">
      <c r="A45" s="15"/>
      <c r="B45" s="16" t="s">
        <v>1</v>
      </c>
      <c r="C45" s="11"/>
      <c r="D45" s="56">
        <v>6</v>
      </c>
      <c r="E45" s="141"/>
      <c r="F45" s="141"/>
      <c r="G45" s="141"/>
      <c r="H45" s="142">
        <v>0</v>
      </c>
    </row>
    <row r="46" spans="1:8">
      <c r="A46" s="15"/>
      <c r="B46" s="16" t="s">
        <v>12</v>
      </c>
      <c r="C46" s="52"/>
      <c r="D46" s="56">
        <v>5</v>
      </c>
      <c r="E46" s="141"/>
      <c r="F46" s="141"/>
      <c r="G46" s="141"/>
      <c r="H46" s="142">
        <v>0</v>
      </c>
    </row>
    <row r="47" spans="1:8">
      <c r="A47" s="15"/>
      <c r="B47" s="16"/>
      <c r="C47" s="11"/>
      <c r="D47" s="56">
        <v>4</v>
      </c>
      <c r="E47" s="141"/>
      <c r="F47" s="141"/>
      <c r="G47" s="141"/>
      <c r="H47" s="142">
        <v>0</v>
      </c>
    </row>
    <row r="48" spans="1:8">
      <c r="A48" s="15"/>
      <c r="B48" s="16"/>
      <c r="C48" s="11" t="s">
        <v>1</v>
      </c>
      <c r="D48" s="56">
        <v>3</v>
      </c>
      <c r="E48" s="141"/>
      <c r="F48" s="141"/>
      <c r="G48" s="141"/>
      <c r="H48" s="142">
        <v>0</v>
      </c>
    </row>
    <row r="49" spans="1:8">
      <c r="A49" s="15"/>
      <c r="B49" s="16"/>
      <c r="C49" s="11"/>
      <c r="D49" s="56">
        <v>2</v>
      </c>
      <c r="E49" s="141"/>
      <c r="F49" s="141"/>
      <c r="G49" s="141"/>
      <c r="H49" s="142">
        <v>0</v>
      </c>
    </row>
    <row r="50" spans="1:8">
      <c r="A50" s="15"/>
      <c r="B50" s="10"/>
      <c r="C50" s="11"/>
      <c r="D50" s="52">
        <v>1</v>
      </c>
      <c r="E50" s="141"/>
      <c r="F50" s="141"/>
      <c r="G50" s="141"/>
      <c r="H50" s="142">
        <v>0</v>
      </c>
    </row>
    <row r="51" spans="1:8" ht="12.75" customHeight="1">
      <c r="B51" s="290" t="s">
        <v>16</v>
      </c>
      <c r="C51" s="290"/>
      <c r="D51" s="290"/>
      <c r="E51" s="140">
        <v>2</v>
      </c>
      <c r="F51" s="140">
        <v>0</v>
      </c>
      <c r="G51" s="140">
        <v>0</v>
      </c>
      <c r="H51" s="140">
        <v>2</v>
      </c>
    </row>
    <row r="52" spans="1:8" ht="12.75" customHeight="1">
      <c r="B52" s="284" t="s">
        <v>17</v>
      </c>
      <c r="C52" s="284"/>
      <c r="D52" s="284"/>
      <c r="E52" s="143">
        <v>840</v>
      </c>
      <c r="F52" s="143">
        <v>30</v>
      </c>
      <c r="G52" s="143">
        <v>2</v>
      </c>
      <c r="H52" s="143">
        <v>872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2016-09-23T19:02:40Z</cp:lastPrinted>
  <dcterms:created xsi:type="dcterms:W3CDTF">2010-01-11T15:46:31Z</dcterms:created>
  <dcterms:modified xsi:type="dcterms:W3CDTF">2019-05-23T15:22:48Z</dcterms:modified>
</cp:coreProperties>
</file>