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785" yWindow="120" windowWidth="15180" windowHeight="8775" tabRatio="911"/>
  </bookViews>
  <sheets>
    <sheet name="Consolidado JT" sheetId="19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E9" i="51" l="1"/>
  <c r="H9" i="51"/>
  <c r="E10" i="51"/>
  <c r="H10" i="51"/>
  <c r="E11" i="51"/>
  <c r="H11" i="51"/>
  <c r="H18" i="37" l="1"/>
  <c r="E18" i="37"/>
  <c r="H17" i="37"/>
  <c r="E17" i="37"/>
  <c r="H16" i="37"/>
  <c r="E16" i="37"/>
  <c r="H15" i="37"/>
  <c r="E15" i="37"/>
  <c r="H14" i="37"/>
  <c r="E14" i="37"/>
  <c r="H13" i="37"/>
  <c r="E13" i="37"/>
  <c r="H12" i="37"/>
  <c r="E12" i="37"/>
  <c r="H10" i="37"/>
  <c r="E10" i="37"/>
  <c r="H9" i="37"/>
  <c r="E9" i="37"/>
  <c r="H18" i="35" l="1"/>
  <c r="E18" i="35"/>
  <c r="H17" i="35"/>
  <c r="E17" i="35"/>
  <c r="H16" i="35"/>
  <c r="E16" i="35"/>
  <c r="H15" i="35"/>
  <c r="E15" i="35"/>
  <c r="H14" i="35"/>
  <c r="E14" i="35"/>
  <c r="H13" i="35"/>
  <c r="E13" i="35"/>
  <c r="H12" i="35"/>
  <c r="E12" i="35"/>
  <c r="H10" i="35"/>
  <c r="E10" i="35"/>
  <c r="H9" i="35"/>
  <c r="E9" i="35"/>
  <c r="H18" i="46" l="1"/>
  <c r="E18" i="46"/>
  <c r="H17" i="46"/>
  <c r="E17" i="46"/>
  <c r="H16" i="46"/>
  <c r="E16" i="46"/>
  <c r="H15" i="46"/>
  <c r="E15" i="46"/>
  <c r="H14" i="46"/>
  <c r="E14" i="46"/>
  <c r="H13" i="46"/>
  <c r="E13" i="46"/>
  <c r="H12" i="46"/>
  <c r="E12" i="46"/>
  <c r="H10" i="46"/>
  <c r="E10" i="46"/>
  <c r="H9" i="31" l="1"/>
  <c r="E9" i="31"/>
  <c r="E18" i="56" l="1"/>
  <c r="H17" i="56"/>
  <c r="E17" i="56"/>
  <c r="H16" i="56"/>
  <c r="E16" i="56"/>
  <c r="H15" i="56"/>
  <c r="E15" i="56"/>
  <c r="H14" i="56"/>
  <c r="E14" i="56"/>
  <c r="H10" i="56"/>
  <c r="E10" i="56"/>
  <c r="H18" i="54"/>
  <c r="E18" i="54"/>
  <c r="H17" i="54"/>
  <c r="E17" i="54"/>
  <c r="H16" i="54"/>
  <c r="E16" i="54"/>
  <c r="H15" i="54"/>
  <c r="E15" i="54"/>
  <c r="H14" i="54"/>
  <c r="E14" i="54"/>
  <c r="H12" i="54"/>
  <c r="E12" i="54"/>
  <c r="H18" i="53"/>
  <c r="E18" i="53"/>
  <c r="H17" i="53"/>
  <c r="E17" i="53"/>
  <c r="H16" i="53"/>
  <c r="E16" i="53"/>
  <c r="H15" i="53"/>
  <c r="E15" i="53"/>
  <c r="H14" i="53"/>
  <c r="E14" i="53"/>
  <c r="H10" i="53"/>
  <c r="E10" i="53"/>
  <c r="H18" i="52"/>
  <c r="H17" i="52"/>
  <c r="E17" i="52"/>
  <c r="H14" i="52"/>
  <c r="E14" i="52"/>
  <c r="H10" i="52"/>
  <c r="E10" i="52"/>
  <c r="H18" i="50"/>
  <c r="E18" i="50"/>
  <c r="H17" i="50"/>
  <c r="E17" i="50"/>
  <c r="H16" i="50"/>
  <c r="E16" i="50"/>
  <c r="H15" i="50"/>
  <c r="E15" i="50"/>
  <c r="H14" i="50"/>
  <c r="E14" i="50"/>
  <c r="H10" i="50"/>
  <c r="E10" i="50"/>
  <c r="E18" i="55"/>
  <c r="E17" i="55"/>
  <c r="E16" i="55"/>
  <c r="E15" i="55"/>
  <c r="E14" i="55"/>
  <c r="E10" i="55"/>
  <c r="H18" i="47" l="1"/>
  <c r="E18" i="47"/>
  <c r="H17" i="47"/>
  <c r="E17" i="47"/>
  <c r="H16" i="47"/>
  <c r="E16" i="47"/>
  <c r="H15" i="47"/>
  <c r="E15" i="47"/>
  <c r="H14" i="47"/>
  <c r="E14" i="47"/>
  <c r="H12" i="47"/>
  <c r="E12" i="47"/>
  <c r="H18" i="42" l="1"/>
  <c r="E18" i="42"/>
  <c r="H11" i="42"/>
  <c r="E11" i="42"/>
  <c r="H17" i="42"/>
  <c r="E17" i="42"/>
  <c r="H14" i="42"/>
  <c r="E14" i="42"/>
  <c r="H10" i="42"/>
  <c r="E10" i="42"/>
  <c r="H18" i="39" l="1"/>
  <c r="E18" i="39"/>
  <c r="H17" i="39"/>
  <c r="E17" i="39"/>
  <c r="H16" i="39"/>
  <c r="E16" i="39"/>
  <c r="H15" i="39"/>
  <c r="E15" i="39"/>
  <c r="H14" i="39"/>
  <c r="E14" i="39"/>
  <c r="H13" i="39"/>
  <c r="E13" i="39"/>
  <c r="H12" i="39"/>
  <c r="E12" i="39"/>
  <c r="H10" i="39"/>
  <c r="E10" i="39"/>
  <c r="H9" i="39"/>
  <c r="E9" i="39"/>
  <c r="H18" i="33" l="1"/>
  <c r="E18" i="33"/>
  <c r="H17" i="33"/>
  <c r="E17" i="33"/>
  <c r="H16" i="33"/>
  <c r="E16" i="33"/>
  <c r="H15" i="33"/>
  <c r="E15" i="33"/>
  <c r="H14" i="33"/>
  <c r="E14" i="33"/>
  <c r="H13" i="33"/>
  <c r="E13" i="33"/>
  <c r="H12" i="33"/>
  <c r="E12" i="33"/>
  <c r="E9" i="41"/>
  <c r="H9" i="41"/>
  <c r="E10" i="41"/>
  <c r="H10" i="41"/>
  <c r="E11" i="41"/>
  <c r="H11" i="41"/>
  <c r="E12" i="41"/>
  <c r="H12" i="41"/>
  <c r="E13" i="41"/>
  <c r="H13" i="41"/>
  <c r="E14" i="41"/>
  <c r="H14" i="41"/>
  <c r="E15" i="41"/>
  <c r="H15" i="41"/>
  <c r="E16" i="41"/>
  <c r="H16" i="41"/>
  <c r="E17" i="41"/>
  <c r="H17" i="41"/>
  <c r="E18" i="41"/>
  <c r="H18" i="41"/>
  <c r="E17" i="43" l="1"/>
  <c r="E14" i="43"/>
  <c r="E10" i="43"/>
  <c r="H18" i="38" l="1"/>
  <c r="H17" i="38"/>
  <c r="E17" i="38"/>
  <c r="H16" i="38"/>
  <c r="E16" i="38"/>
  <c r="H15" i="38"/>
  <c r="E15" i="38"/>
  <c r="H14" i="38"/>
  <c r="E14" i="38"/>
  <c r="H13" i="38"/>
  <c r="E13" i="38"/>
  <c r="H12" i="38"/>
  <c r="E12" i="38"/>
  <c r="H11" i="38"/>
  <c r="E11" i="38"/>
  <c r="H10" i="38"/>
  <c r="E10" i="38"/>
  <c r="H18" i="36" l="1"/>
  <c r="E18" i="36"/>
  <c r="H17" i="36"/>
  <c r="E17" i="36"/>
  <c r="H14" i="36"/>
  <c r="E14" i="36"/>
  <c r="H10" i="36"/>
  <c r="E10" i="36"/>
  <c r="H9" i="36"/>
  <c r="E9" i="36"/>
  <c r="E11" i="36"/>
  <c r="H11" i="36"/>
  <c r="E12" i="36"/>
  <c r="H12" i="36"/>
  <c r="E13" i="36"/>
  <c r="H13" i="36"/>
  <c r="E15" i="36"/>
  <c r="H15" i="36"/>
  <c r="E16" i="36"/>
  <c r="H16" i="36"/>
  <c r="I19" i="34" l="1"/>
  <c r="G19" i="34"/>
  <c r="F19" i="34"/>
  <c r="D19" i="34"/>
  <c r="C19" i="34"/>
  <c r="H18" i="34"/>
  <c r="E18" i="34"/>
  <c r="H17" i="34"/>
  <c r="E17" i="34"/>
  <c r="H16" i="34"/>
  <c r="E16" i="34"/>
  <c r="H15" i="34"/>
  <c r="E15" i="34"/>
  <c r="H14" i="34"/>
  <c r="E14" i="34"/>
  <c r="H13" i="34"/>
  <c r="E13" i="34"/>
  <c r="H12" i="34"/>
  <c r="E12" i="34"/>
  <c r="H10" i="34"/>
  <c r="H19" i="34" s="1"/>
  <c r="E10" i="34"/>
  <c r="H9" i="34"/>
  <c r="E9" i="34"/>
  <c r="E19" i="34" s="1"/>
  <c r="I19" i="56" l="1"/>
  <c r="G19" i="56"/>
  <c r="F19" i="56"/>
  <c r="D19" i="56"/>
  <c r="C19" i="56"/>
  <c r="H13" i="56"/>
  <c r="E13" i="56"/>
  <c r="H12" i="56"/>
  <c r="E12" i="56"/>
  <c r="H11" i="56"/>
  <c r="E11" i="56"/>
  <c r="H9" i="56"/>
  <c r="H19" i="56" s="1"/>
  <c r="E9" i="56"/>
  <c r="E19" i="56" s="1"/>
  <c r="I19" i="55"/>
  <c r="G19" i="55"/>
  <c r="F19" i="55"/>
  <c r="D19" i="55"/>
  <c r="C19" i="55"/>
  <c r="H13" i="55"/>
  <c r="E13" i="55"/>
  <c r="H12" i="55"/>
  <c r="E12" i="55"/>
  <c r="H11" i="55"/>
  <c r="E11" i="55"/>
  <c r="H9" i="55"/>
  <c r="H19" i="55" s="1"/>
  <c r="E9" i="55"/>
  <c r="E19" i="55" s="1"/>
  <c r="I19" i="54"/>
  <c r="G19" i="54"/>
  <c r="F19" i="54"/>
  <c r="D19" i="54"/>
  <c r="C19" i="54"/>
  <c r="H13" i="54"/>
  <c r="E13" i="54"/>
  <c r="H11" i="54"/>
  <c r="E11" i="54"/>
  <c r="H10" i="54"/>
  <c r="E10" i="54"/>
  <c r="H9" i="54"/>
  <c r="H19" i="54" s="1"/>
  <c r="E9" i="54"/>
  <c r="E19" i="54" s="1"/>
  <c r="I19" i="53"/>
  <c r="G19" i="53"/>
  <c r="F19" i="53"/>
  <c r="D19" i="53"/>
  <c r="C19" i="53"/>
  <c r="H13" i="53"/>
  <c r="E13" i="53"/>
  <c r="H12" i="53"/>
  <c r="E12" i="53"/>
  <c r="H11" i="53"/>
  <c r="E11" i="53"/>
  <c r="E19" i="53"/>
  <c r="H9" i="53"/>
  <c r="H19" i="53" s="1"/>
  <c r="E9" i="53"/>
  <c r="I19" i="52"/>
  <c r="G19" i="52"/>
  <c r="F19" i="52"/>
  <c r="D19" i="52"/>
  <c r="C19" i="52"/>
  <c r="H16" i="52"/>
  <c r="E16" i="52"/>
  <c r="H15" i="52"/>
  <c r="E15" i="52"/>
  <c r="H13" i="52"/>
  <c r="E13" i="52"/>
  <c r="H12" i="52"/>
  <c r="E12" i="52"/>
  <c r="H11" i="52"/>
  <c r="E11" i="52"/>
  <c r="H9" i="52"/>
  <c r="H19" i="52" s="1"/>
  <c r="E9" i="52"/>
  <c r="E19" i="52" s="1"/>
  <c r="I19" i="51"/>
  <c r="G19" i="51"/>
  <c r="F19" i="51"/>
  <c r="D19" i="51"/>
  <c r="C19" i="51"/>
  <c r="E19" i="51"/>
  <c r="H19" i="51"/>
  <c r="I19" i="50"/>
  <c r="G19" i="50"/>
  <c r="F19" i="50"/>
  <c r="D19" i="50"/>
  <c r="C19" i="50"/>
  <c r="H13" i="50"/>
  <c r="E13" i="50"/>
  <c r="H12" i="50"/>
  <c r="E12" i="50"/>
  <c r="H11" i="50"/>
  <c r="E11" i="50"/>
  <c r="H9" i="50"/>
  <c r="H19" i="50" s="1"/>
  <c r="E9" i="50"/>
  <c r="E19" i="50" s="1"/>
  <c r="I19" i="49"/>
  <c r="G19" i="49"/>
  <c r="F19" i="49"/>
  <c r="D19" i="49"/>
  <c r="C19" i="49"/>
  <c r="H13" i="49"/>
  <c r="E13" i="49"/>
  <c r="H12" i="49"/>
  <c r="E12" i="49"/>
  <c r="H11" i="49"/>
  <c r="E11" i="49"/>
  <c r="H9" i="49"/>
  <c r="H19" i="49" s="1"/>
  <c r="E9" i="49"/>
  <c r="E19" i="49" s="1"/>
  <c r="I19" i="48"/>
  <c r="G19" i="48"/>
  <c r="F19" i="48"/>
  <c r="D19" i="48"/>
  <c r="C19" i="48"/>
  <c r="H13" i="48"/>
  <c r="E13" i="48"/>
  <c r="H12" i="48"/>
  <c r="E12" i="48"/>
  <c r="H11" i="48"/>
  <c r="E11" i="48"/>
  <c r="H9" i="48"/>
  <c r="H19" i="48" s="1"/>
  <c r="E9" i="48"/>
  <c r="E19" i="48" s="1"/>
  <c r="I19" i="47"/>
  <c r="G19" i="47"/>
  <c r="F19" i="47"/>
  <c r="D19" i="47"/>
  <c r="C19" i="47"/>
  <c r="H13" i="47"/>
  <c r="E13" i="47"/>
  <c r="H11" i="47"/>
  <c r="E11" i="47"/>
  <c r="H10" i="47"/>
  <c r="E10" i="47"/>
  <c r="H9" i="47"/>
  <c r="H19" i="47" s="1"/>
  <c r="E9" i="47"/>
  <c r="E19" i="47" s="1"/>
  <c r="I19" i="46"/>
  <c r="G19" i="46"/>
  <c r="F19" i="46"/>
  <c r="D19" i="46"/>
  <c r="C19" i="46"/>
  <c r="H11" i="46"/>
  <c r="E11" i="46"/>
  <c r="H9" i="46"/>
  <c r="H19" i="46" s="1"/>
  <c r="E9" i="46"/>
  <c r="E19" i="46" s="1"/>
  <c r="I19" i="45"/>
  <c r="G19" i="45"/>
  <c r="F19" i="45"/>
  <c r="D19" i="45"/>
  <c r="C19" i="45"/>
  <c r="H13" i="45"/>
  <c r="E13" i="45"/>
  <c r="H12" i="45"/>
  <c r="E12" i="45"/>
  <c r="H11" i="45"/>
  <c r="E11" i="45"/>
  <c r="E19" i="45"/>
  <c r="H9" i="45"/>
  <c r="H19" i="45" s="1"/>
  <c r="E9" i="45"/>
  <c r="I19" i="44"/>
  <c r="G19" i="44"/>
  <c r="F19" i="44"/>
  <c r="D19" i="44"/>
  <c r="C19" i="44"/>
  <c r="H16" i="44"/>
  <c r="E16" i="44"/>
  <c r="H15" i="44"/>
  <c r="E15" i="44"/>
  <c r="H13" i="44"/>
  <c r="E13" i="44"/>
  <c r="H12" i="44"/>
  <c r="E12" i="44"/>
  <c r="H11" i="44"/>
  <c r="E11" i="44"/>
  <c r="H9" i="44"/>
  <c r="H19" i="44" s="1"/>
  <c r="E9" i="44"/>
  <c r="E19" i="44" s="1"/>
  <c r="I19" i="43"/>
  <c r="G19" i="43"/>
  <c r="F19" i="43"/>
  <c r="D19" i="43"/>
  <c r="C19" i="43"/>
  <c r="H18" i="43"/>
  <c r="E18" i="43"/>
  <c r="H17" i="43"/>
  <c r="H16" i="43"/>
  <c r="E16" i="43"/>
  <c r="H15" i="43"/>
  <c r="E15" i="43"/>
  <c r="H14" i="43"/>
  <c r="H13" i="43"/>
  <c r="E13" i="43"/>
  <c r="H12" i="43"/>
  <c r="E12" i="43"/>
  <c r="H11" i="43"/>
  <c r="E11" i="43"/>
  <c r="H10" i="43"/>
  <c r="H9" i="43"/>
  <c r="H19" i="43" s="1"/>
  <c r="E9" i="43"/>
  <c r="E19" i="43" s="1"/>
  <c r="I19" i="42"/>
  <c r="G19" i="42"/>
  <c r="F19" i="42"/>
  <c r="D19" i="42"/>
  <c r="C19" i="42"/>
  <c r="H16" i="42"/>
  <c r="E16" i="42"/>
  <c r="H15" i="42"/>
  <c r="E15" i="42"/>
  <c r="H13" i="42"/>
  <c r="E13" i="42"/>
  <c r="H12" i="42"/>
  <c r="E12" i="42"/>
  <c r="H9" i="42"/>
  <c r="H19" i="42" s="1"/>
  <c r="E9" i="42"/>
  <c r="E19" i="42" s="1"/>
  <c r="I19" i="41"/>
  <c r="G19" i="41"/>
  <c r="F19" i="41"/>
  <c r="D19" i="41"/>
  <c r="C19" i="41"/>
  <c r="H19" i="41"/>
  <c r="E19" i="41"/>
  <c r="I19" i="40"/>
  <c r="G19" i="40"/>
  <c r="F19" i="40"/>
  <c r="D19" i="40"/>
  <c r="C19" i="40"/>
  <c r="E19" i="40"/>
  <c r="H19" i="40"/>
  <c r="I19" i="39"/>
  <c r="G19" i="39"/>
  <c r="F19" i="39"/>
  <c r="D19" i="39"/>
  <c r="C19" i="39"/>
  <c r="H11" i="39"/>
  <c r="E11" i="39"/>
  <c r="H19" i="39"/>
  <c r="E19" i="39"/>
  <c r="I19" i="38"/>
  <c r="G19" i="38"/>
  <c r="F19" i="38"/>
  <c r="D19" i="38"/>
  <c r="C19" i="38"/>
  <c r="H9" i="38"/>
  <c r="H19" i="38" s="1"/>
  <c r="E9" i="38"/>
  <c r="E19" i="38" s="1"/>
  <c r="I19" i="37"/>
  <c r="G19" i="37"/>
  <c r="F19" i="37"/>
  <c r="D19" i="37"/>
  <c r="C19" i="37"/>
  <c r="H11" i="37"/>
  <c r="E11" i="37"/>
  <c r="E19" i="37"/>
  <c r="H19" i="37"/>
  <c r="I19" i="36"/>
  <c r="G19" i="36"/>
  <c r="F19" i="36"/>
  <c r="D19" i="36"/>
  <c r="C19" i="36"/>
  <c r="H19" i="36"/>
  <c r="E19" i="36"/>
  <c r="I19" i="35"/>
  <c r="G19" i="35"/>
  <c r="F19" i="35"/>
  <c r="D19" i="35"/>
  <c r="C19" i="35"/>
  <c r="H11" i="35"/>
  <c r="E11" i="35"/>
  <c r="H19" i="35"/>
  <c r="E19" i="35"/>
  <c r="I19" i="33"/>
  <c r="G19" i="33"/>
  <c r="F19" i="33"/>
  <c r="D19" i="33"/>
  <c r="C19" i="33"/>
  <c r="H11" i="33"/>
  <c r="E11" i="33"/>
  <c r="H10" i="33"/>
  <c r="E10" i="33"/>
  <c r="H9" i="33"/>
  <c r="H19" i="33" s="1"/>
  <c r="E9" i="33"/>
  <c r="E19" i="33" s="1"/>
  <c r="H11" i="31"/>
  <c r="E11" i="31"/>
  <c r="E10" i="31" l="1"/>
  <c r="H10" i="31"/>
  <c r="E12" i="31"/>
  <c r="H12" i="31"/>
  <c r="E13" i="31"/>
  <c r="H13" i="31"/>
  <c r="E14" i="31"/>
  <c r="H14" i="31"/>
  <c r="E15" i="31"/>
  <c r="H15" i="31"/>
  <c r="E16" i="31"/>
  <c r="H16" i="31"/>
  <c r="E17" i="31"/>
  <c r="H17" i="31"/>
  <c r="E18" i="31"/>
  <c r="H18" i="31"/>
  <c r="I18" i="19" l="1"/>
  <c r="I17" i="19"/>
  <c r="I16" i="19"/>
  <c r="I15" i="19"/>
  <c r="I14" i="19"/>
  <c r="I13" i="19"/>
  <c r="I12" i="19"/>
  <c r="I11" i="19"/>
  <c r="G18" i="19"/>
  <c r="G17" i="19"/>
  <c r="G16" i="19"/>
  <c r="G15" i="19"/>
  <c r="G14" i="19"/>
  <c r="G13" i="19"/>
  <c r="G12" i="19"/>
  <c r="G11" i="19"/>
  <c r="F18" i="19"/>
  <c r="F17" i="19"/>
  <c r="F16" i="19"/>
  <c r="F15" i="19"/>
  <c r="F14" i="19"/>
  <c r="F13" i="19"/>
  <c r="F12" i="19"/>
  <c r="F11" i="19"/>
  <c r="D18" i="19"/>
  <c r="D17" i="19"/>
  <c r="D16" i="19"/>
  <c r="D15" i="19"/>
  <c r="D14" i="19"/>
  <c r="D13" i="19"/>
  <c r="D12" i="19"/>
  <c r="D11" i="19"/>
  <c r="C18" i="19"/>
  <c r="C17" i="19"/>
  <c r="C16" i="19"/>
  <c r="C15" i="19"/>
  <c r="C14" i="19"/>
  <c r="C13" i="19"/>
  <c r="C12" i="19"/>
  <c r="C11" i="19"/>
  <c r="E11" i="19" l="1"/>
  <c r="H11" i="19"/>
  <c r="I10" i="19" l="1"/>
  <c r="I9" i="19"/>
  <c r="G10" i="19"/>
  <c r="G9" i="19"/>
  <c r="F10" i="19"/>
  <c r="F9" i="19"/>
  <c r="D10" i="19"/>
  <c r="C10" i="19"/>
  <c r="D9" i="19"/>
  <c r="C9" i="19"/>
  <c r="I19" i="31" l="1"/>
  <c r="G19" i="31"/>
  <c r="F19" i="31"/>
  <c r="D19" i="31"/>
  <c r="C19" i="31"/>
  <c r="E19" i="31" l="1"/>
  <c r="H19" i="31"/>
  <c r="H18" i="19"/>
  <c r="E18" i="19"/>
  <c r="D19" i="19"/>
  <c r="F19" i="19"/>
  <c r="G19" i="19"/>
  <c r="I19" i="19"/>
  <c r="C19" i="19"/>
  <c r="H10" i="19" l="1"/>
  <c r="H12" i="19"/>
  <c r="H13" i="19"/>
  <c r="H14" i="19"/>
  <c r="H15" i="19"/>
  <c r="H16" i="19"/>
  <c r="H17" i="19"/>
  <c r="H9" i="19"/>
  <c r="E17" i="19"/>
  <c r="E16" i="19"/>
  <c r="E15" i="19"/>
  <c r="E14" i="19"/>
  <c r="E13" i="19"/>
  <c r="E12" i="19"/>
  <c r="E10" i="19"/>
  <c r="E9" i="19"/>
  <c r="H19" i="19" l="1"/>
  <c r="E19" i="19"/>
</calcChain>
</file>

<file path=xl/sharedStrings.xml><?xml version="1.0" encoding="utf-8"?>
<sst xmlns="http://schemas.openxmlformats.org/spreadsheetml/2006/main" count="713" uniqueCount="84">
  <si>
    <t>Ministro de Tribunal Superior</t>
  </si>
  <si>
    <t>Juiz Substituto</t>
  </si>
  <si>
    <t>Quantidade de Cargos</t>
  </si>
  <si>
    <t>Ocupados</t>
  </si>
  <si>
    <t>Vagos</t>
  </si>
  <si>
    <t>Total</t>
  </si>
  <si>
    <t>Cargo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</si>
  <si>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</si>
  <si>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</si>
  <si>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</si>
  <si>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</si>
  <si>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</si>
  <si>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</si>
  <si>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 xml:space="preserve">TOTAL </t>
  </si>
  <si>
    <t xml:space="preserve"> RESOLUÇÃO 102 CNJ - ANEXO IV- QUANTITATIVO DE CARGOS E FUNÇÕES</t>
  </si>
  <si>
    <t>Inativos e Pensionistas</t>
  </si>
  <si>
    <t>Beneficiários de Pensão</t>
  </si>
  <si>
    <t>Aposentados</t>
  </si>
  <si>
    <t>Instituidores de Pensão</t>
  </si>
  <si>
    <t>PODER JUDICIÁRIO</t>
  </si>
  <si>
    <t>UNIDADE:</t>
  </si>
  <si>
    <t>ÓRGÃO:</t>
  </si>
  <si>
    <t>Data de referência:</t>
  </si>
  <si>
    <t>e) cargos de magistrados do quadro de pessoal do órgão</t>
  </si>
  <si>
    <t>Juíz Classista de Primeira instância</t>
  </si>
  <si>
    <t>TRT-7</t>
  </si>
  <si>
    <t>ÓRGÃO: TRIBUNAL REGIONAL DO TRABALHO DA 9ª REGIÃO</t>
  </si>
  <si>
    <t>UNIDADE: SECRETARIA DE PESSOAL</t>
  </si>
  <si>
    <t>ÓRGÃO: Tribunal Regional do Trabalho da 17ª Região</t>
  </si>
  <si>
    <t>UNIDADE: Secretaria de Gestão de Pessoas</t>
  </si>
  <si>
    <t>ÓRGÃO: TRIBUNAL REGIONAL DO TRABALHO DA 5ª REGIÃO</t>
  </si>
  <si>
    <t>JUSTIÇA DO TRABALHO</t>
  </si>
  <si>
    <t>ÓRGÃO: TRIBUNAL REGIONAL DO TRABALHO DA SEXTA REGIÃO</t>
  </si>
  <si>
    <t>UNIDADE: SECRETARIA DE GESTÃO DE PESSOAS/COORDENADORIA DE ADMINISTRAÇÃO DE PESSOAL</t>
  </si>
  <si>
    <t>Juiz Classista de Segunda Instância</t>
  </si>
  <si>
    <t>ÓRGÃO: Tribunal Superior do Trabalho</t>
  </si>
  <si>
    <t>UNIDADE: Coordenadoria de Informações Funcionais</t>
  </si>
  <si>
    <t>ÓRGÃO: TRIBUNAL REGIONAL DO TRABALHO DA 20ª REGIÃO</t>
  </si>
  <si>
    <t>UNIDADE: COORDENADORIA DE GESTÃO DE PESSOAS</t>
  </si>
  <si>
    <t>ÓRGÃO: TRIBUNAL REGIONAL DO TRABALHO DA 24ª REGIÃO</t>
  </si>
  <si>
    <t xml:space="preserve">UNIDADE: </t>
  </si>
  <si>
    <t>TRIBUNAL REGIONAL DO TRABALHO DA 13ª REGIÃO</t>
  </si>
  <si>
    <t>SERVIÇO DE ADMINISTRAÇÃO E PAGAMENTO DE PESSOAL</t>
  </si>
  <si>
    <t>ÓRGÃO: TRT14ª REGIÃO</t>
  </si>
  <si>
    <t>UNIDADE: Secretaria Gestão de Pessoas</t>
  </si>
  <si>
    <t>TRT 2</t>
  </si>
  <si>
    <t>Consolidado da Justiça do Trabalho</t>
  </si>
  <si>
    <t>UNIDADE: Coordenadoria de Gestão de Pessoas CSJT</t>
  </si>
  <si>
    <t>ÓRGÃO: TRIBUNAL REGIONAL DO TRABALHO 11ª REGIÃO</t>
  </si>
  <si>
    <t>UNIDADE: SECRETARIA DE GESTÃO DE PESSOAS</t>
  </si>
  <si>
    <t>Juíz Classista de Segunda instância</t>
  </si>
  <si>
    <t>TRT-4</t>
  </si>
  <si>
    <t>Data de referência: 31/12/2015</t>
  </si>
  <si>
    <t>Data de início da vigência: dezembro/2015</t>
  </si>
  <si>
    <t>ÓRGÃO: TRIBUNAL REGIONAL DO TRABALHO DA 1ª REGIÃO</t>
  </si>
  <si>
    <t>UNIDADE: SECRETARIA DE ADMINISTRAÇÃO DE PESSOAL</t>
  </si>
  <si>
    <t>TRT 3ª Região</t>
  </si>
  <si>
    <t>Secretaria-Geral da Presidência</t>
  </si>
  <si>
    <t>Data de referência: 12/2015</t>
  </si>
  <si>
    <t>Juiz Substituto *</t>
  </si>
  <si>
    <t>Juiz Classista de Primeira instância</t>
  </si>
  <si>
    <t>Juiz Classista de Segunda instância</t>
  </si>
  <si>
    <t>* Observação:</t>
  </si>
  <si>
    <t xml:space="preserve">Os 10 cargos vagos foram preenchidos ante as nomeações efetuadas por meio dos Atos 687, de 21/12/2015, e </t>
  </si>
  <si>
    <t>696, de 23/12/2015, com posse em 15/01/2016.</t>
  </si>
  <si>
    <t>ÓRGÃO: TRIBUNAL REGIONAL DO TRABALHO DA 8ª REGIÃO</t>
  </si>
  <si>
    <t>Juiz do Trabalho Substituto</t>
  </si>
  <si>
    <t>PODER JUDICIÁRIO FEDERAL</t>
  </si>
  <si>
    <t>ÓRGÃO: Tribunal Regional do Trabalho 10ª Região</t>
  </si>
  <si>
    <t>UNIDADE: Coordenadoria de Pessoal e de Informações Funcionais</t>
  </si>
  <si>
    <t>ÓRGÃO: Tribunal Regional do Trabalho da 12ª região</t>
  </si>
  <si>
    <t>Data de referência: 31/12/2015 publicado em 13/01/2016</t>
  </si>
  <si>
    <t>ÓRGÃO: TRT15ª REGIÃO</t>
  </si>
  <si>
    <t>Data de referência: 31/12/15</t>
  </si>
  <si>
    <t>ÓRGÃO:  JUSTIÇA DO TRABALHO DA 23ª REGIÃO</t>
  </si>
  <si>
    <t>UNIDADE: TRIBUNAL REGIONAL DO TRABALHO DA 23ª REGIÃO</t>
  </si>
  <si>
    <t>ÓRGÃO: TRIBUNAL REGIONAL DO TRABALHO DA 16ª REGIÃO</t>
  </si>
  <si>
    <t>Juiz Classista de Primeira Instância</t>
  </si>
  <si>
    <t>ÓRGÃO: Tribunal Regional do Trabalho da 18ª Região</t>
  </si>
  <si>
    <t>UNIDADE: Seção de Magistrados</t>
  </si>
  <si>
    <t>ÓRGÃO: TRT DA 19ª REGIÃO</t>
  </si>
  <si>
    <t>ÓRGÃO: TRT 21ª REGIÃO</t>
  </si>
  <si>
    <t>TRIBUNAL REGIONAL DO TRABALHO DA 22ª REGIÃO</t>
  </si>
  <si>
    <t>Data de referência: 31.12.2015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</si>
</sst>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dd/mm/yy"/>
    <numFmt numFmtId="181" formatCode="[$-416]General"/>
    <numFmt numFmtId="182" formatCode="[$-416]#,##0"/>
    <numFmt numFmtId="183" formatCode="d/m/yy"/>
  </numFmts>
  <fonts count="72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  <charset val="1"/>
    </font>
    <font>
      <sz val="9"/>
      <color indexed="10"/>
      <name val="Arial"/>
      <family val="2"/>
      <charset val="1"/>
    </font>
    <font>
      <b/>
      <sz val="9"/>
      <color indexed="8"/>
      <name val="Arial"/>
      <family val="2"/>
      <charset val="1"/>
    </font>
    <font>
      <sz val="9"/>
      <color indexed="10"/>
      <name val="Arial"/>
      <family val="2"/>
    </font>
    <font>
      <sz val="10"/>
      <name val="Arial"/>
      <family val="2"/>
    </font>
    <font>
      <sz val="9"/>
      <name val="Arial"/>
      <family val="2"/>
      <charset val="1"/>
    </font>
    <font>
      <sz val="9"/>
      <color rgb="FFFF0000"/>
      <name val="Arial"/>
      <family val="2"/>
      <charset val="1"/>
    </font>
    <font>
      <sz val="10"/>
      <color indexed="10"/>
      <name val="Arial"/>
      <family val="2"/>
    </font>
    <font>
      <sz val="9"/>
      <color theme="1"/>
      <name val="Arial"/>
      <family val="2"/>
    </font>
    <font>
      <sz val="10"/>
      <color theme="1"/>
      <name val="Arial1"/>
    </font>
    <font>
      <sz val="9"/>
      <color rgb="FF00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0" tint="-0.14999847407452621"/>
        <bgColor indexed="22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413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20" fillId="3" borderId="0"/>
    <xf numFmtId="0" fontId="3" fillId="3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20" fillId="4" borderId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20" fillId="10" borderId="0"/>
    <xf numFmtId="0" fontId="3" fillId="10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20" fillId="11" borderId="0"/>
    <xf numFmtId="0" fontId="3" fillId="11" borderId="0" applyNumberFormat="0" applyBorder="0" applyAlignment="0" applyProtection="0"/>
    <xf numFmtId="0" fontId="3" fillId="11" borderId="0" applyNumberFormat="0" applyBorder="0" applyAlignment="0" applyProtection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20" fillId="5" borderId="0"/>
    <xf numFmtId="0" fontId="3" fillId="5" borderId="0" applyNumberFormat="0" applyBorder="0" applyAlignment="0" applyProtection="0"/>
    <xf numFmtId="0" fontId="3" fillId="5" borderId="0" applyNumberFormat="0" applyBorder="0" applyAlignment="0" applyProtection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20" fillId="9" borderId="0"/>
    <xf numFmtId="0" fontId="3" fillId="9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20" fillId="12" borderId="0"/>
    <xf numFmtId="0" fontId="3" fillId="12" borderId="0" applyNumberFormat="0" applyBorder="0" applyAlignment="0" applyProtection="0"/>
    <xf numFmtId="0" fontId="3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21" fillId="13" borderId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21" fillId="10" borderId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21" fillId="11" borderId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21" fillId="16" borderId="0"/>
    <xf numFmtId="0" fontId="4" fillId="16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164" fontId="22" fillId="0" borderId="1"/>
    <xf numFmtId="0" fontId="10" fillId="3" borderId="0" applyNumberFormat="0" applyBorder="0" applyAlignment="0" applyProtection="0"/>
    <xf numFmtId="164" fontId="23" fillId="0" borderId="0">
      <alignment vertical="top"/>
    </xf>
    <xf numFmtId="164" fontId="24" fillId="0" borderId="0">
      <alignment horizontal="right"/>
    </xf>
    <xf numFmtId="164" fontId="24" fillId="0" borderId="0">
      <alignment horizontal="left"/>
    </xf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0" fontId="25" fillId="4" borderId="0"/>
    <xf numFmtId="0" fontId="5" fillId="4" borderId="0" applyNumberFormat="0" applyBorder="0" applyAlignment="0" applyProtection="0"/>
    <xf numFmtId="0" fontId="5" fillId="4" borderId="0" applyNumberFormat="0" applyBorder="0" applyAlignment="0" applyProtection="0"/>
    <xf numFmtId="2" fontId="28" fillId="0" borderId="0">
      <protection locked="0"/>
    </xf>
    <xf numFmtId="2" fontId="29" fillId="0" borderId="0">
      <protection locked="0"/>
    </xf>
    <xf numFmtId="0" fontId="26" fillId="0" borderId="0"/>
    <xf numFmtId="0" fontId="27" fillId="0" borderId="0"/>
    <xf numFmtId="0" fontId="6" fillId="8" borderId="2" applyNumberFormat="0" applyAlignment="0" applyProtection="0"/>
    <xf numFmtId="0" fontId="6" fillId="8" borderId="2" applyNumberFormat="0" applyAlignment="0" applyProtection="0"/>
    <xf numFmtId="0" fontId="6" fillId="8" borderId="2" applyNumberFormat="0" applyAlignment="0" applyProtection="0"/>
    <xf numFmtId="0" fontId="31" fillId="8" borderId="2"/>
    <xf numFmtId="0" fontId="6" fillId="8" borderId="2" applyNumberFormat="0" applyAlignment="0" applyProtection="0"/>
    <xf numFmtId="0" fontId="6" fillId="8" borderId="2" applyNumberFormat="0" applyAlignment="0" applyProtection="0"/>
    <xf numFmtId="0" fontId="30" fillId="0" borderId="0">
      <alignment vertical="center"/>
    </xf>
    <xf numFmtId="0" fontId="7" fillId="21" borderId="3" applyNumberFormat="0" applyAlignment="0" applyProtection="0"/>
    <xf numFmtId="0" fontId="7" fillId="21" borderId="3" applyNumberFormat="0" applyAlignment="0" applyProtection="0"/>
    <xf numFmtId="0" fontId="32" fillId="21" borderId="3"/>
    <xf numFmtId="0" fontId="7" fillId="21" borderId="3" applyNumberFormat="0" applyAlignment="0" applyProtection="0"/>
    <xf numFmtId="0" fontId="7" fillId="21" borderId="3" applyNumberFormat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33" fillId="0" borderId="4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7" fillId="21" borderId="3" applyNumberFormat="0" applyAlignment="0" applyProtection="0"/>
    <xf numFmtId="4" fontId="20" fillId="0" borderId="0"/>
    <xf numFmtId="166" fontId="20" fillId="0" borderId="0"/>
    <xf numFmtId="165" fontId="2" fillId="0" borderId="0" applyBorder="0" applyAlignment="0" applyProtection="0"/>
    <xf numFmtId="165" fontId="2" fillId="0" borderId="0" applyBorder="0" applyAlignment="0" applyProtection="0"/>
    <xf numFmtId="40" fontId="20" fillId="0" borderId="0"/>
    <xf numFmtId="3" fontId="20" fillId="0" borderId="0"/>
    <xf numFmtId="0" fontId="20" fillId="0" borderId="0"/>
    <xf numFmtId="0" fontId="20" fillId="0" borderId="0"/>
    <xf numFmtId="167" fontId="20" fillId="0" borderId="0"/>
    <xf numFmtId="0" fontId="20" fillId="0" borderId="0"/>
    <xf numFmtId="0" fontId="20" fillId="0" borderId="0"/>
    <xf numFmtId="168" fontId="20" fillId="0" borderId="0"/>
    <xf numFmtId="169" fontId="20" fillId="0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21" fillId="17" borderId="0"/>
    <xf numFmtId="0" fontId="4" fillId="17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21" fillId="18" borderId="0"/>
    <xf numFmtId="0" fontId="4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21" fillId="19" borderId="0"/>
    <xf numFmtId="0" fontId="4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21" fillId="14" borderId="0"/>
    <xf numFmtId="0" fontId="4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21" fillId="15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21" fillId="20" borderId="0"/>
    <xf numFmtId="0" fontId="4" fillId="20" borderId="0" applyNumberFormat="0" applyBorder="0" applyAlignment="0" applyProtection="0"/>
    <xf numFmtId="0" fontId="4" fillId="20" borderId="0" applyNumberFormat="0" applyBorder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7" borderId="2" applyNumberFormat="0" applyAlignment="0" applyProtection="0"/>
    <xf numFmtId="0" fontId="9" fillId="8" borderId="2" applyNumberFormat="0" applyAlignment="0" applyProtection="0"/>
    <xf numFmtId="170" fontId="2" fillId="0" borderId="0" applyFill="0" applyBorder="0" applyAlignment="0" applyProtection="0"/>
    <xf numFmtId="0" fontId="2" fillId="0" borderId="0" applyFill="0" applyBorder="0" applyAlignment="0" applyProtection="0"/>
    <xf numFmtId="170" fontId="2" fillId="0" borderId="0" applyFill="0" applyBorder="0" applyAlignment="0" applyProtection="0"/>
    <xf numFmtId="0" fontId="14" fillId="0" borderId="0" applyNumberFormat="0" applyFill="0" applyBorder="0" applyAlignment="0" applyProtection="0"/>
    <xf numFmtId="0" fontId="34" fillId="0" borderId="5">
      <alignment horizontal="center"/>
    </xf>
    <xf numFmtId="2" fontId="20" fillId="0" borderId="0"/>
    <xf numFmtId="2" fontId="20" fillId="0" borderId="0"/>
    <xf numFmtId="0" fontId="35" fillId="0" borderId="0">
      <alignment horizontal="left"/>
    </xf>
    <xf numFmtId="0" fontId="5" fillId="4" borderId="0" applyNumberFormat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6" fillId="3" borderId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37" fillId="0" borderId="0"/>
    <xf numFmtId="0" fontId="9" fillId="7" borderId="2" applyNumberFormat="0" applyAlignment="0" applyProtection="0"/>
    <xf numFmtId="0" fontId="34" fillId="0" borderId="9">
      <alignment horizontal="center"/>
    </xf>
    <xf numFmtId="0" fontId="38" fillId="0" borderId="10">
      <alignment horizontal="center"/>
    </xf>
    <xf numFmtId="171" fontId="20" fillId="0" borderId="0"/>
    <xf numFmtId="0" fontId="8" fillId="0" borderId="4" applyNumberFormat="0" applyFill="0" applyAlignment="0" applyProtection="0"/>
    <xf numFmtId="165" fontId="20" fillId="0" borderId="0"/>
    <xf numFmtId="172" fontId="2" fillId="0" borderId="0" applyFill="0" applyBorder="0" applyAlignment="0" applyProtection="0"/>
    <xf numFmtId="167" fontId="20" fillId="0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39" fillId="22" borderId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4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0" fillId="0" borderId="0"/>
    <xf numFmtId="0" fontId="2" fillId="0" borderId="0"/>
    <xf numFmtId="0" fontId="2" fillId="0" borderId="0"/>
    <xf numFmtId="0" fontId="40" fillId="0" borderId="0"/>
    <xf numFmtId="0" fontId="40" fillId="0" borderId="0"/>
    <xf numFmtId="0" fontId="2" fillId="0" borderId="0"/>
    <xf numFmtId="0" fontId="2" fillId="0" borderId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2" fillId="23" borderId="11" applyNumberFormat="0" applyAlignment="0" applyProtection="0"/>
    <xf numFmtId="0" fontId="12" fillId="8" borderId="12" applyNumberFormat="0" applyAlignment="0" applyProtection="0"/>
    <xf numFmtId="10" fontId="20" fillId="0" borderId="0"/>
    <xf numFmtId="173" fontId="28" fillId="0" borderId="0">
      <protection locked="0"/>
    </xf>
    <xf numFmtId="174" fontId="28" fillId="0" borderId="0">
      <protection locked="0"/>
    </xf>
    <xf numFmtId="9" fontId="2" fillId="0" borderId="0" applyFill="0" applyBorder="0" applyAlignment="0" applyProtection="0"/>
    <xf numFmtId="9" fontId="54" fillId="0" borderId="0" applyFont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0" fillId="0" borderId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4" fillId="0" borderId="0"/>
    <xf numFmtId="0" fontId="12" fillId="8" borderId="12" applyNumberFormat="0" applyAlignment="0" applyProtection="0"/>
    <xf numFmtId="0" fontId="12" fillId="8" borderId="12" applyNumberFormat="0" applyAlignment="0" applyProtection="0"/>
    <xf numFmtId="0" fontId="41" fillId="8" borderId="12"/>
    <xf numFmtId="0" fontId="12" fillId="8" borderId="12" applyNumberFormat="0" applyAlignment="0" applyProtection="0"/>
    <xf numFmtId="0" fontId="12" fillId="8" borderId="12" applyNumberFormat="0" applyAlignment="0" applyProtection="0"/>
    <xf numFmtId="38" fontId="20" fillId="0" borderId="0"/>
    <xf numFmtId="38" fontId="42" fillId="0" borderId="13"/>
    <xf numFmtId="175" fontId="40" fillId="0" borderId="0">
      <protection locked="0"/>
    </xf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" fillId="0" borderId="0" applyFill="0" applyBorder="0" applyAlignment="0" applyProtection="0"/>
    <xf numFmtId="165" fontId="20" fillId="0" borderId="0"/>
    <xf numFmtId="176" fontId="2" fillId="0" borderId="0" applyFill="0" applyBorder="0" applyAlignment="0" applyProtection="0"/>
    <xf numFmtId="165" fontId="2" fillId="0" borderId="0"/>
    <xf numFmtId="0" fontId="2" fillId="0" borderId="0"/>
    <xf numFmtId="165" fontId="2" fillId="0" borderId="0"/>
    <xf numFmtId="165" fontId="40" fillId="0" borderId="0"/>
    <xf numFmtId="165" fontId="2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43" fillId="0" borderId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4" fillId="0" borderId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177" fontId="20" fillId="0" borderId="0"/>
    <xf numFmtId="178" fontId="20" fillId="0" borderId="0"/>
    <xf numFmtId="0" fontId="15" fillId="0" borderId="0" applyNumberFormat="0" applyFill="0" applyBorder="0" applyAlignment="0" applyProtection="0"/>
    <xf numFmtId="0" fontId="45" fillId="0" borderId="14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49" fillId="0" borderId="6"/>
    <xf numFmtId="0" fontId="16" fillId="0" borderId="6" applyNumberFormat="0" applyFill="0" applyAlignment="0" applyProtection="0"/>
    <xf numFmtId="0" fontId="16" fillId="0" borderId="6" applyNumberFormat="0" applyFill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51" fillId="0" borderId="7"/>
    <xf numFmtId="0" fontId="17" fillId="0" borderId="7" applyNumberFormat="0" applyFill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52" fillId="0" borderId="8"/>
    <xf numFmtId="0" fontId="18" fillId="0" borderId="8" applyNumberFormat="0" applyFill="0" applyAlignment="0" applyProtection="0"/>
    <xf numFmtId="0" fontId="18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52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3" fillId="0" borderId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47" fillId="0" borderId="15"/>
    <xf numFmtId="2" fontId="46" fillId="0" borderId="0">
      <protection locked="0"/>
    </xf>
    <xf numFmtId="2" fontId="46" fillId="0" borderId="0">
      <protection locked="0"/>
    </xf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0" fontId="48" fillId="0" borderId="16"/>
    <xf numFmtId="0" fontId="19" fillId="0" borderId="16" applyNumberFormat="0" applyFill="0" applyAlignment="0" applyProtection="0"/>
    <xf numFmtId="0" fontId="19" fillId="0" borderId="16" applyNumberFormat="0" applyFill="0" applyAlignment="0" applyProtection="0"/>
    <xf numFmtId="174" fontId="28" fillId="0" borderId="0">
      <protection locked="0"/>
    </xf>
    <xf numFmtId="179" fontId="28" fillId="0" borderId="0">
      <protection locked="0"/>
    </xf>
    <xf numFmtId="0" fontId="40" fillId="0" borderId="0"/>
    <xf numFmtId="43" fontId="54" fillId="0" borderId="0" applyFont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165" fontId="2" fillId="0" borderId="0" applyFill="0" applyBorder="0" applyAlignment="0" applyProtection="0"/>
    <xf numFmtId="176" fontId="2" fillId="0" borderId="0" applyFill="0" applyBorder="0" applyAlignment="0" applyProtection="0"/>
    <xf numFmtId="3" fontId="20" fillId="0" borderId="0"/>
    <xf numFmtId="0" fontId="13" fillId="0" borderId="0" applyNumberFormat="0" applyFill="0" applyBorder="0" applyAlignment="0" applyProtection="0"/>
    <xf numFmtId="0" fontId="63" fillId="0" borderId="0"/>
    <xf numFmtId="181" fontId="68" fillId="0" borderId="0"/>
    <xf numFmtId="0" fontId="1" fillId="0" borderId="0"/>
    <xf numFmtId="0" fontId="6" fillId="8" borderId="31" applyNumberFormat="0" applyAlignment="0" applyProtection="0"/>
    <xf numFmtId="0" fontId="6" fillId="8" borderId="31" applyNumberFormat="0" applyAlignment="0" applyProtection="0"/>
    <xf numFmtId="0" fontId="6" fillId="8" borderId="31" applyNumberFormat="0" applyAlignment="0" applyProtection="0"/>
    <xf numFmtId="0" fontId="6" fillId="8" borderId="31" applyNumberFormat="0" applyAlignment="0" applyProtection="0"/>
    <xf numFmtId="0" fontId="6" fillId="8" borderId="31" applyNumberFormat="0" applyAlignment="0" applyProtection="0"/>
    <xf numFmtId="0" fontId="9" fillId="7" borderId="31" applyNumberFormat="0" applyAlignment="0" applyProtection="0"/>
    <xf numFmtId="0" fontId="9" fillId="7" borderId="31" applyNumberFormat="0" applyAlignment="0" applyProtection="0"/>
    <xf numFmtId="0" fontId="9" fillId="7" borderId="31" applyNumberFormat="0" applyAlignment="0" applyProtection="0"/>
    <xf numFmtId="0" fontId="9" fillId="8" borderId="31" applyNumberFormat="0" applyAlignment="0" applyProtection="0"/>
    <xf numFmtId="0" fontId="1" fillId="0" borderId="0"/>
    <xf numFmtId="0" fontId="9" fillId="7" borderId="31" applyNumberFormat="0" applyAlignment="0" applyProtection="0"/>
    <xf numFmtId="0" fontId="1" fillId="0" borderId="0"/>
    <xf numFmtId="0" fontId="2" fillId="23" borderId="32" applyNumberFormat="0" applyAlignment="0" applyProtection="0"/>
    <xf numFmtId="0" fontId="2" fillId="23" borderId="32" applyNumberFormat="0" applyAlignment="0" applyProtection="0"/>
    <xf numFmtId="0" fontId="2" fillId="23" borderId="32" applyNumberFormat="0" applyAlignment="0" applyProtection="0"/>
    <xf numFmtId="0" fontId="2" fillId="23" borderId="32" applyNumberFormat="0" applyAlignment="0" applyProtection="0"/>
    <xf numFmtId="0" fontId="2" fillId="23" borderId="32" applyNumberFormat="0" applyAlignment="0" applyProtection="0"/>
    <xf numFmtId="0" fontId="12" fillId="8" borderId="33" applyNumberFormat="0" applyAlignment="0" applyProtection="0"/>
    <xf numFmtId="9" fontId="3" fillId="0" borderId="0" applyFont="0" applyFill="0" applyBorder="0" applyAlignment="0" applyProtection="0"/>
    <xf numFmtId="0" fontId="12" fillId="8" borderId="33" applyNumberFormat="0" applyAlignment="0" applyProtection="0"/>
    <xf numFmtId="0" fontId="12" fillId="8" borderId="33" applyNumberFormat="0" applyAlignment="0" applyProtection="0"/>
    <xf numFmtId="0" fontId="12" fillId="8" borderId="33" applyNumberFormat="0" applyAlignment="0" applyProtection="0"/>
    <xf numFmtId="0" fontId="12" fillId="8" borderId="33" applyNumberFormat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0" fontId="19" fillId="0" borderId="34" applyNumberFormat="0" applyFill="0" applyAlignment="0" applyProtection="0"/>
    <xf numFmtId="43" fontId="3" fillId="0" borderId="0" applyFont="0" applyFill="0" applyBorder="0" applyAlignment="0" applyProtection="0"/>
  </cellStyleXfs>
  <cellXfs count="161">
    <xf numFmtId="0" fontId="0" fillId="0" borderId="0" xfId="0"/>
    <xf numFmtId="0" fontId="55" fillId="0" borderId="0" xfId="0" applyFont="1"/>
    <xf numFmtId="0" fontId="56" fillId="0" borderId="0" xfId="0" applyFont="1" applyAlignment="1"/>
    <xf numFmtId="0" fontId="56" fillId="0" borderId="0" xfId="0" applyFont="1"/>
    <xf numFmtId="0" fontId="58" fillId="0" borderId="0" xfId="0" applyFont="1"/>
    <xf numFmtId="3" fontId="56" fillId="0" borderId="17" xfId="0" applyNumberFormat="1" applyFont="1" applyBorder="1" applyAlignment="1">
      <alignment horizontal="right" vertical="top" wrapText="1"/>
    </xf>
    <xf numFmtId="0" fontId="56" fillId="0" borderId="17" xfId="0" applyFont="1" applyBorder="1"/>
    <xf numFmtId="0" fontId="57" fillId="0" borderId="0" xfId="0" applyFont="1"/>
    <xf numFmtId="0" fontId="56" fillId="0" borderId="17" xfId="0" applyFont="1" applyBorder="1" applyAlignment="1">
      <alignment horizontal="left" wrapText="1"/>
    </xf>
    <xf numFmtId="3" fontId="56" fillId="24" borderId="17" xfId="0" applyNumberFormat="1" applyFont="1" applyFill="1" applyBorder="1" applyAlignment="1">
      <alignment horizontal="right" vertical="top" wrapText="1"/>
    </xf>
    <xf numFmtId="0" fontId="56" fillId="0" borderId="17" xfId="0" applyFont="1" applyBorder="1" applyAlignment="1">
      <alignment wrapText="1"/>
    </xf>
    <xf numFmtId="0" fontId="56" fillId="24" borderId="17" xfId="0" applyFont="1" applyFill="1" applyBorder="1" applyAlignment="1">
      <alignment horizontal="center" vertical="center" wrapText="1"/>
    </xf>
    <xf numFmtId="0" fontId="56" fillId="24" borderId="17" xfId="0" applyFont="1" applyFill="1" applyBorder="1" applyAlignment="1">
      <alignment horizontal="center" wrapText="1"/>
    </xf>
    <xf numFmtId="0" fontId="59" fillId="0" borderId="0" xfId="0" applyFont="1" applyAlignment="1"/>
    <xf numFmtId="0" fontId="59" fillId="0" borderId="0" xfId="0" applyFont="1"/>
    <xf numFmtId="0" fontId="60" fillId="0" borderId="0" xfId="0" applyFont="1"/>
    <xf numFmtId="0" fontId="61" fillId="0" borderId="0" xfId="0" applyFont="1"/>
    <xf numFmtId="0" fontId="56" fillId="24" borderId="17" xfId="0" applyFont="1" applyFill="1" applyBorder="1" applyAlignment="1">
      <alignment horizontal="center" vertical="center" wrapText="1"/>
    </xf>
    <xf numFmtId="0" fontId="62" fillId="0" borderId="0" xfId="0" applyFont="1"/>
    <xf numFmtId="0" fontId="56" fillId="25" borderId="17" xfId="0" applyFont="1" applyFill="1" applyBorder="1" applyAlignment="1">
      <alignment horizontal="center" vertical="center" wrapText="1"/>
    </xf>
    <xf numFmtId="0" fontId="56" fillId="25" borderId="17" xfId="0" applyFont="1" applyFill="1" applyBorder="1" applyAlignment="1">
      <alignment horizontal="center" wrapText="1"/>
    </xf>
    <xf numFmtId="3" fontId="56" fillId="25" borderId="17" xfId="0" applyNumberFormat="1" applyFont="1" applyFill="1" applyBorder="1" applyAlignment="1">
      <alignment horizontal="right" vertical="top" wrapText="1"/>
    </xf>
    <xf numFmtId="0" fontId="56" fillId="24" borderId="17" xfId="0" applyFont="1" applyFill="1" applyBorder="1" applyAlignment="1">
      <alignment horizontal="center" vertical="center" wrapText="1"/>
    </xf>
    <xf numFmtId="0" fontId="57" fillId="0" borderId="0" xfId="382" applyFont="1"/>
    <xf numFmtId="0" fontId="56" fillId="0" borderId="0" xfId="382" applyFont="1" applyAlignment="1"/>
    <xf numFmtId="0" fontId="56" fillId="0" borderId="0" xfId="382" applyFont="1"/>
    <xf numFmtId="3" fontId="56" fillId="0" borderId="17" xfId="382" applyNumberFormat="1" applyFont="1" applyBorder="1" applyAlignment="1">
      <alignment horizontal="right" vertical="center" wrapText="1"/>
    </xf>
    <xf numFmtId="0" fontId="56" fillId="0" borderId="17" xfId="382" applyFont="1" applyBorder="1" applyAlignment="1">
      <alignment vertical="center"/>
    </xf>
    <xf numFmtId="0" fontId="0" fillId="0" borderId="0" xfId="0" applyFont="1"/>
    <xf numFmtId="3" fontId="64" fillId="0" borderId="18" xfId="0" applyNumberFormat="1" applyFont="1" applyBorder="1" applyAlignment="1">
      <alignment horizontal="right" vertical="top" wrapText="1"/>
    </xf>
    <xf numFmtId="0" fontId="64" fillId="0" borderId="18" xfId="0" applyFont="1" applyBorder="1"/>
    <xf numFmtId="0" fontId="56" fillId="0" borderId="24" xfId="246" applyFont="1" applyBorder="1" applyAlignment="1">
      <alignment vertical="center"/>
    </xf>
    <xf numFmtId="0" fontId="56" fillId="24" borderId="17" xfId="0" applyFont="1" applyFill="1" applyBorder="1" applyAlignment="1">
      <alignment horizontal="center" vertical="center" wrapText="1"/>
    </xf>
    <xf numFmtId="3" fontId="64" fillId="0" borderId="25" xfId="0" applyNumberFormat="1" applyFont="1" applyBorder="1" applyAlignment="1">
      <alignment horizontal="right" vertical="top" wrapText="1"/>
    </xf>
    <xf numFmtId="0" fontId="64" fillId="0" borderId="25" xfId="0" applyFont="1" applyBorder="1"/>
    <xf numFmtId="0" fontId="64" fillId="0" borderId="0" xfId="0" applyFont="1" applyAlignment="1"/>
    <xf numFmtId="0" fontId="64" fillId="0" borderId="0" xfId="0" applyFont="1"/>
    <xf numFmtId="0" fontId="65" fillId="0" borderId="0" xfId="0" applyFont="1"/>
    <xf numFmtId="0" fontId="56" fillId="0" borderId="17" xfId="0" applyFont="1" applyBorder="1" applyAlignment="1">
      <alignment horizontal="right"/>
    </xf>
    <xf numFmtId="3" fontId="2" fillId="0" borderId="25" xfId="0" applyNumberFormat="1" applyFont="1" applyBorder="1" applyAlignment="1">
      <alignment horizontal="right" wrapText="1"/>
    </xf>
    <xf numFmtId="0" fontId="2" fillId="0" borderId="25" xfId="0" applyFont="1" applyBorder="1" applyAlignment="1">
      <alignment horizontal="right"/>
    </xf>
    <xf numFmtId="0" fontId="2" fillId="0" borderId="24" xfId="0" applyFont="1" applyBorder="1" applyAlignment="1">
      <alignment horizontal="right"/>
    </xf>
    <xf numFmtId="3" fontId="64" fillId="0" borderId="26" xfId="0" applyNumberFormat="1" applyFont="1" applyBorder="1" applyAlignment="1">
      <alignment horizontal="right" vertical="top" wrapText="1"/>
    </xf>
    <xf numFmtId="0" fontId="64" fillId="0" borderId="26" xfId="0" applyFont="1" applyBorder="1"/>
    <xf numFmtId="0" fontId="56" fillId="25" borderId="26" xfId="0" applyFont="1" applyFill="1" applyBorder="1" applyAlignment="1">
      <alignment horizontal="center" vertical="center" wrapText="1"/>
    </xf>
    <xf numFmtId="0" fontId="56" fillId="0" borderId="26" xfId="0" applyFont="1" applyBorder="1" applyAlignment="1">
      <alignment horizontal="left" wrapText="1"/>
    </xf>
    <xf numFmtId="3" fontId="56" fillId="0" borderId="26" xfId="0" applyNumberFormat="1" applyFont="1" applyBorder="1" applyAlignment="1">
      <alignment horizontal="right" vertical="top" wrapText="1"/>
    </xf>
    <xf numFmtId="0" fontId="56" fillId="0" borderId="26" xfId="0" applyFont="1" applyBorder="1"/>
    <xf numFmtId="0" fontId="56" fillId="0" borderId="26" xfId="0" applyFont="1" applyBorder="1" applyAlignment="1">
      <alignment wrapText="1"/>
    </xf>
    <xf numFmtId="0" fontId="56" fillId="25" borderId="26" xfId="0" applyFont="1" applyFill="1" applyBorder="1" applyAlignment="1">
      <alignment horizontal="center" wrapText="1"/>
    </xf>
    <xf numFmtId="3" fontId="56" fillId="25" borderId="26" xfId="0" applyNumberFormat="1" applyFont="1" applyFill="1" applyBorder="1" applyAlignment="1">
      <alignment horizontal="right" vertical="top" wrapText="1"/>
    </xf>
    <xf numFmtId="0" fontId="66" fillId="0" borderId="0" xfId="0" applyFont="1"/>
    <xf numFmtId="0" fontId="56" fillId="24" borderId="17" xfId="0" applyFont="1" applyFill="1" applyBorder="1" applyAlignment="1">
      <alignment horizontal="center" vertical="center" wrapText="1"/>
    </xf>
    <xf numFmtId="0" fontId="56" fillId="24" borderId="26" xfId="0" applyFont="1" applyFill="1" applyBorder="1" applyAlignment="1">
      <alignment horizontal="center" vertical="center" wrapText="1"/>
    </xf>
    <xf numFmtId="0" fontId="56" fillId="0" borderId="26" xfId="0" applyFont="1" applyFill="1" applyBorder="1"/>
    <xf numFmtId="0" fontId="56" fillId="24" borderId="26" xfId="0" applyFont="1" applyFill="1" applyBorder="1" applyAlignment="1">
      <alignment horizontal="center" wrapText="1"/>
    </xf>
    <xf numFmtId="3" fontId="56" fillId="24" borderId="26" xfId="0" applyNumberFormat="1" applyFont="1" applyFill="1" applyBorder="1" applyAlignment="1">
      <alignment horizontal="right" vertical="top" wrapText="1"/>
    </xf>
    <xf numFmtId="3" fontId="56" fillId="0" borderId="26" xfId="246" applyNumberFormat="1" applyFont="1" applyBorder="1" applyAlignment="1">
      <alignment horizontal="right" vertical="center" wrapText="1"/>
    </xf>
    <xf numFmtId="0" fontId="56" fillId="0" borderId="26" xfId="246" applyFont="1" applyBorder="1" applyAlignment="1">
      <alignment vertical="center"/>
    </xf>
    <xf numFmtId="3" fontId="2" fillId="0" borderId="26" xfId="0" applyNumberFormat="1" applyFont="1" applyBorder="1" applyAlignment="1">
      <alignment horizontal="right" wrapText="1"/>
    </xf>
    <xf numFmtId="0" fontId="56" fillId="24" borderId="17" xfId="0" applyFont="1" applyFill="1" applyBorder="1" applyAlignment="1">
      <alignment horizontal="center" vertical="center" wrapText="1"/>
    </xf>
    <xf numFmtId="180" fontId="56" fillId="0" borderId="0" xfId="0" applyNumberFormat="1" applyFont="1" applyAlignment="1">
      <alignment horizontal="left"/>
    </xf>
    <xf numFmtId="0" fontId="67" fillId="0" borderId="27" xfId="0" applyFont="1" applyBorder="1"/>
    <xf numFmtId="0" fontId="56" fillId="0" borderId="28" xfId="246" applyFont="1" applyBorder="1" applyAlignment="1">
      <alignment horizontal="left" vertical="center" wrapText="1"/>
    </xf>
    <xf numFmtId="0" fontId="56" fillId="0" borderId="28" xfId="246" applyFont="1" applyBorder="1" applyAlignment="1">
      <alignment vertical="center" wrapText="1"/>
    </xf>
    <xf numFmtId="0" fontId="55" fillId="0" borderId="0" xfId="246" applyFont="1" applyAlignment="1">
      <alignment vertical="center"/>
    </xf>
    <xf numFmtId="0" fontId="2" fillId="0" borderId="0" xfId="246" applyFont="1" applyAlignment="1">
      <alignment vertical="center"/>
    </xf>
    <xf numFmtId="0" fontId="2" fillId="0" borderId="0" xfId="246" applyAlignment="1">
      <alignment vertical="center"/>
    </xf>
    <xf numFmtId="0" fontId="56" fillId="0" borderId="0" xfId="246" applyFont="1" applyAlignment="1">
      <alignment vertical="center"/>
    </xf>
    <xf numFmtId="0" fontId="57" fillId="0" borderId="0" xfId="246" applyFont="1" applyAlignment="1">
      <alignment vertical="center"/>
    </xf>
    <xf numFmtId="0" fontId="56" fillId="0" borderId="0" xfId="0" applyFont="1" applyAlignment="1">
      <alignment horizontal="left"/>
    </xf>
    <xf numFmtId="14" fontId="56" fillId="0" borderId="0" xfId="0" applyNumberFormat="1" applyFont="1" applyAlignment="1">
      <alignment horizontal="left"/>
    </xf>
    <xf numFmtId="0" fontId="64" fillId="0" borderId="0" xfId="0" applyFont="1" applyAlignment="1">
      <alignment horizontal="left"/>
    </xf>
    <xf numFmtId="14" fontId="64" fillId="0" borderId="0" xfId="0" applyNumberFormat="1" applyFont="1" applyAlignment="1">
      <alignment horizontal="left"/>
    </xf>
    <xf numFmtId="14" fontId="56" fillId="0" borderId="0" xfId="246" applyNumberFormat="1" applyFont="1" applyAlignment="1">
      <alignment vertical="center"/>
    </xf>
    <xf numFmtId="181" fontId="67" fillId="0" borderId="27" xfId="383" applyFont="1" applyBorder="1" applyAlignment="1">
      <alignment horizontal="left" wrapText="1"/>
    </xf>
    <xf numFmtId="182" fontId="67" fillId="0" borderId="27" xfId="383" applyNumberFormat="1" applyFont="1" applyBorder="1" applyAlignment="1">
      <alignment horizontal="right" vertical="top" wrapText="1"/>
    </xf>
    <xf numFmtId="181" fontId="67" fillId="0" borderId="27" xfId="383" applyFont="1" applyBorder="1"/>
    <xf numFmtId="181" fontId="67" fillId="0" borderId="27" xfId="383" applyFont="1" applyBorder="1" applyAlignment="1">
      <alignment wrapText="1"/>
    </xf>
    <xf numFmtId="181" fontId="67" fillId="0" borderId="0" xfId="383" applyFont="1" applyAlignment="1"/>
    <xf numFmtId="181" fontId="67" fillId="0" borderId="0" xfId="383" applyFont="1"/>
    <xf numFmtId="181" fontId="57" fillId="0" borderId="0" xfId="383" applyFont="1"/>
    <xf numFmtId="0" fontId="69" fillId="0" borderId="27" xfId="0" applyFont="1" applyBorder="1" applyAlignment="1">
      <alignment horizontal="left" wrapText="1"/>
    </xf>
    <xf numFmtId="3" fontId="69" fillId="0" borderId="27" xfId="0" applyNumberFormat="1" applyFont="1" applyBorder="1" applyAlignment="1">
      <alignment horizontal="right" vertical="top" wrapText="1"/>
    </xf>
    <xf numFmtId="0" fontId="69" fillId="0" borderId="27" xfId="0" applyFont="1" applyBorder="1"/>
    <xf numFmtId="0" fontId="69" fillId="0" borderId="27" xfId="0" applyFont="1" applyBorder="1" applyAlignment="1">
      <alignment wrapText="1"/>
    </xf>
    <xf numFmtId="0" fontId="56" fillId="0" borderId="29" xfId="0" applyFont="1" applyBorder="1" applyAlignment="1">
      <alignment horizontal="left" wrapText="1"/>
    </xf>
    <xf numFmtId="0" fontId="56" fillId="0" borderId="29" xfId="0" applyFont="1" applyBorder="1" applyAlignment="1">
      <alignment wrapText="1"/>
    </xf>
    <xf numFmtId="3" fontId="56" fillId="0" borderId="17" xfId="0" applyNumberFormat="1" applyFont="1" applyBorder="1" applyAlignment="1">
      <alignment vertical="top" wrapText="1"/>
    </xf>
    <xf numFmtId="0" fontId="56" fillId="0" borderId="17" xfId="0" applyFont="1" applyBorder="1" applyAlignment="1"/>
    <xf numFmtId="3" fontId="56" fillId="24" borderId="17" xfId="0" applyNumberFormat="1" applyFont="1" applyFill="1" applyBorder="1" applyAlignment="1">
      <alignment vertical="top" wrapText="1"/>
    </xf>
    <xf numFmtId="0" fontId="56" fillId="24" borderId="23" xfId="0" applyFont="1" applyFill="1" applyBorder="1" applyAlignment="1">
      <alignment horizontal="center" wrapText="1"/>
    </xf>
    <xf numFmtId="3" fontId="56" fillId="24" borderId="23" xfId="0" applyNumberFormat="1" applyFont="1" applyFill="1" applyBorder="1" applyAlignment="1">
      <alignment horizontal="right" vertical="top" wrapText="1"/>
    </xf>
    <xf numFmtId="0" fontId="56" fillId="0" borderId="30" xfId="0" applyFont="1" applyBorder="1" applyAlignment="1">
      <alignment horizontal="left" wrapText="1"/>
    </xf>
    <xf numFmtId="3" fontId="56" fillId="0" borderId="30" xfId="0" applyNumberFormat="1" applyFont="1" applyBorder="1" applyAlignment="1">
      <alignment horizontal="right" vertical="top" wrapText="1"/>
    </xf>
    <xf numFmtId="0" fontId="56" fillId="0" borderId="30" xfId="0" applyFont="1" applyBorder="1"/>
    <xf numFmtId="0" fontId="64" fillId="0" borderId="30" xfId="0" applyFont="1" applyBorder="1" applyAlignment="1">
      <alignment horizontal="left" wrapText="1"/>
    </xf>
    <xf numFmtId="3" fontId="64" fillId="0" borderId="30" xfId="0" applyNumberFormat="1" applyFont="1" applyBorder="1" applyAlignment="1">
      <alignment horizontal="right" vertical="top" wrapText="1"/>
    </xf>
    <xf numFmtId="0" fontId="64" fillId="0" borderId="30" xfId="0" applyFont="1" applyBorder="1"/>
    <xf numFmtId="0" fontId="56" fillId="0" borderId="30" xfId="0" applyFont="1" applyBorder="1" applyAlignment="1">
      <alignment wrapText="1"/>
    </xf>
    <xf numFmtId="0" fontId="64" fillId="0" borderId="30" xfId="0" applyFont="1" applyBorder="1" applyAlignment="1">
      <alignment wrapText="1"/>
    </xf>
    <xf numFmtId="0" fontId="56" fillId="0" borderId="30" xfId="228" applyFont="1" applyBorder="1"/>
    <xf numFmtId="0" fontId="56" fillId="0" borderId="30" xfId="0" applyFont="1" applyFill="1" applyBorder="1"/>
    <xf numFmtId="0" fontId="56" fillId="0" borderId="30" xfId="0" applyFont="1" applyBorder="1" applyAlignment="1">
      <alignment horizontal="right"/>
    </xf>
    <xf numFmtId="0" fontId="64" fillId="0" borderId="30" xfId="0" applyFont="1" applyBorder="1" applyAlignment="1">
      <alignment horizontal="right"/>
    </xf>
    <xf numFmtId="0" fontId="0" fillId="0" borderId="30" xfId="0" applyBorder="1" applyAlignment="1">
      <alignment horizontal="right"/>
    </xf>
    <xf numFmtId="3" fontId="56" fillId="0" borderId="30" xfId="0" applyNumberFormat="1" applyFont="1" applyBorder="1" applyAlignment="1">
      <alignment vertical="top" wrapText="1"/>
    </xf>
    <xf numFmtId="0" fontId="56" fillId="0" borderId="30" xfId="0" applyFont="1" applyBorder="1" applyAlignment="1"/>
    <xf numFmtId="0" fontId="62" fillId="0" borderId="0" xfId="0" applyFont="1" applyAlignment="1">
      <alignment horizontal="left"/>
    </xf>
    <xf numFmtId="3" fontId="0" fillId="0" borderId="0" xfId="0" applyNumberFormat="1" applyAlignment="1">
      <alignment horizontal="left"/>
    </xf>
    <xf numFmtId="0" fontId="69" fillId="0" borderId="0" xfId="0" applyFont="1" applyAlignment="1"/>
    <xf numFmtId="0" fontId="69" fillId="0" borderId="0" xfId="0" applyFont="1"/>
    <xf numFmtId="183" fontId="69" fillId="0" borderId="0" xfId="0" applyNumberFormat="1" applyFont="1"/>
    <xf numFmtId="3" fontId="56" fillId="0" borderId="29" xfId="0" applyNumberFormat="1" applyFont="1" applyBorder="1" applyAlignment="1">
      <alignment horizontal="center" vertical="top" wrapText="1"/>
    </xf>
    <xf numFmtId="0" fontId="56" fillId="0" borderId="29" xfId="0" applyFont="1" applyBorder="1" applyAlignment="1">
      <alignment horizontal="center"/>
    </xf>
    <xf numFmtId="0" fontId="56" fillId="26" borderId="18" xfId="0" applyFont="1" applyFill="1" applyBorder="1" applyAlignment="1">
      <alignment horizontal="center" vertical="center" wrapText="1"/>
    </xf>
    <xf numFmtId="0" fontId="56" fillId="26" borderId="18" xfId="0" applyFont="1" applyFill="1" applyBorder="1" applyAlignment="1">
      <alignment horizontal="center" wrapText="1"/>
    </xf>
    <xf numFmtId="3" fontId="56" fillId="26" borderId="18" xfId="0" applyNumberFormat="1" applyFont="1" applyFill="1" applyBorder="1" applyAlignment="1">
      <alignment horizontal="right" vertical="top" wrapText="1"/>
    </xf>
    <xf numFmtId="0" fontId="56" fillId="27" borderId="30" xfId="0" applyFont="1" applyFill="1" applyBorder="1" applyAlignment="1">
      <alignment horizontal="center" vertical="center" wrapText="1"/>
    </xf>
    <xf numFmtId="0" fontId="56" fillId="27" borderId="30" xfId="0" applyFont="1" applyFill="1" applyBorder="1" applyAlignment="1">
      <alignment horizontal="center" wrapText="1"/>
    </xf>
    <xf numFmtId="3" fontId="56" fillId="27" borderId="30" xfId="0" applyNumberFormat="1" applyFont="1" applyFill="1" applyBorder="1" applyAlignment="1">
      <alignment horizontal="right" vertical="top" wrapText="1"/>
    </xf>
    <xf numFmtId="0" fontId="59" fillId="26" borderId="18" xfId="0" applyFont="1" applyFill="1" applyBorder="1" applyAlignment="1">
      <alignment horizontal="center" vertical="center" wrapText="1"/>
    </xf>
    <xf numFmtId="0" fontId="59" fillId="26" borderId="18" xfId="0" applyFont="1" applyFill="1" applyBorder="1" applyAlignment="1">
      <alignment horizontal="center" wrapText="1"/>
    </xf>
    <xf numFmtId="3" fontId="59" fillId="26" borderId="18" xfId="0" applyNumberFormat="1" applyFont="1" applyFill="1" applyBorder="1" applyAlignment="1">
      <alignment horizontal="right" vertical="top" wrapText="1"/>
    </xf>
    <xf numFmtId="0" fontId="70" fillId="24" borderId="17" xfId="0" applyFont="1" applyFill="1" applyBorder="1" applyAlignment="1">
      <alignment horizontal="center" vertical="center" wrapText="1"/>
    </xf>
    <xf numFmtId="0" fontId="58" fillId="0" borderId="0" xfId="0" applyFont="1" applyAlignment="1">
      <alignment vertical="center"/>
    </xf>
    <xf numFmtId="3" fontId="56" fillId="29" borderId="17" xfId="0" applyNumberFormat="1" applyFont="1" applyFill="1" applyBorder="1" applyAlignment="1">
      <alignment horizontal="right" vertical="top" wrapText="1"/>
    </xf>
    <xf numFmtId="0" fontId="56" fillId="28" borderId="17" xfId="0" applyFont="1" applyFill="1" applyBorder="1" applyAlignment="1">
      <alignment horizontal="center" vertical="center" wrapText="1"/>
    </xf>
    <xf numFmtId="3" fontId="70" fillId="28" borderId="17" xfId="0" applyNumberFormat="1" applyFont="1" applyFill="1" applyBorder="1" applyAlignment="1">
      <alignment horizontal="right" vertical="center" wrapText="1"/>
    </xf>
    <xf numFmtId="0" fontId="56" fillId="31" borderId="17" xfId="0" applyFont="1" applyFill="1" applyBorder="1" applyAlignment="1">
      <alignment horizontal="center" vertical="center" wrapText="1"/>
    </xf>
    <xf numFmtId="3" fontId="70" fillId="31" borderId="17" xfId="0" applyNumberFormat="1" applyFont="1" applyFill="1" applyBorder="1" applyAlignment="1">
      <alignment horizontal="right" vertical="center" wrapText="1"/>
    </xf>
    <xf numFmtId="0" fontId="56" fillId="30" borderId="17" xfId="0" applyFont="1" applyFill="1" applyBorder="1"/>
    <xf numFmtId="3" fontId="56" fillId="0" borderId="30" xfId="0" applyNumberFormat="1" applyFont="1" applyBorder="1" applyAlignment="1">
      <alignment horizontal="right" vertical="top" wrapText="1"/>
    </xf>
    <xf numFmtId="0" fontId="56" fillId="0" borderId="30" xfId="0" applyFont="1" applyBorder="1"/>
    <xf numFmtId="0" fontId="56" fillId="0" borderId="0" xfId="0" applyFont="1" applyAlignment="1"/>
    <xf numFmtId="0" fontId="56" fillId="0" borderId="0" xfId="0" applyFont="1"/>
    <xf numFmtId="0" fontId="62" fillId="0" borderId="0" xfId="0" applyFont="1"/>
    <xf numFmtId="0" fontId="56" fillId="24" borderId="17" xfId="0" applyFont="1" applyFill="1" applyBorder="1" applyAlignment="1">
      <alignment horizontal="center" vertical="center" wrapText="1"/>
    </xf>
    <xf numFmtId="0" fontId="56" fillId="28" borderId="17" xfId="0" applyFont="1" applyFill="1" applyBorder="1" applyAlignment="1">
      <alignment horizontal="center" vertical="center" wrapText="1"/>
    </xf>
    <xf numFmtId="0" fontId="56" fillId="31" borderId="17" xfId="0" applyFont="1" applyFill="1" applyBorder="1" applyAlignment="1">
      <alignment horizontal="center" vertical="center" wrapText="1"/>
    </xf>
    <xf numFmtId="0" fontId="71" fillId="0" borderId="0" xfId="0" applyFont="1" applyAlignment="1">
      <alignment horizontal="center" vertical="center"/>
    </xf>
    <xf numFmtId="0" fontId="58" fillId="0" borderId="0" xfId="0" applyFont="1" applyAlignment="1">
      <alignment horizontal="center"/>
    </xf>
    <xf numFmtId="0" fontId="56" fillId="24" borderId="22" xfId="0" applyFont="1" applyFill="1" applyBorder="1" applyAlignment="1">
      <alignment horizontal="center" vertical="center" wrapText="1"/>
    </xf>
    <xf numFmtId="0" fontId="56" fillId="24" borderId="23" xfId="0" applyFont="1" applyFill="1" applyBorder="1" applyAlignment="1">
      <alignment horizontal="center" vertical="center" wrapText="1"/>
    </xf>
    <xf numFmtId="0" fontId="56" fillId="24" borderId="19" xfId="0" applyFont="1" applyFill="1" applyBorder="1" applyAlignment="1">
      <alignment horizontal="center" vertical="center" wrapText="1"/>
    </xf>
    <xf numFmtId="0" fontId="56" fillId="24" borderId="20" xfId="0" applyFont="1" applyFill="1" applyBorder="1" applyAlignment="1">
      <alignment horizontal="center" vertical="center" wrapText="1"/>
    </xf>
    <xf numFmtId="0" fontId="56" fillId="24" borderId="21" xfId="0" applyFont="1" applyFill="1" applyBorder="1" applyAlignment="1">
      <alignment horizontal="center" vertical="center" wrapText="1"/>
    </xf>
    <xf numFmtId="0" fontId="56" fillId="24" borderId="26" xfId="0" applyFont="1" applyFill="1" applyBorder="1" applyAlignment="1">
      <alignment horizontal="center" vertical="center" wrapText="1"/>
    </xf>
    <xf numFmtId="0" fontId="58" fillId="0" borderId="0" xfId="0" applyFont="1" applyBorder="1" applyAlignment="1">
      <alignment horizontal="center"/>
    </xf>
    <xf numFmtId="0" fontId="56" fillId="26" borderId="18" xfId="0" applyFont="1" applyFill="1" applyBorder="1" applyAlignment="1">
      <alignment horizontal="center" vertical="center" wrapText="1"/>
    </xf>
    <xf numFmtId="0" fontId="56" fillId="27" borderId="30" xfId="0" applyFont="1" applyFill="1" applyBorder="1" applyAlignment="1">
      <alignment horizontal="center" vertical="center" wrapText="1"/>
    </xf>
    <xf numFmtId="0" fontId="56" fillId="25" borderId="17" xfId="0" applyFont="1" applyFill="1" applyBorder="1" applyAlignment="1">
      <alignment horizontal="center" vertical="center" wrapText="1"/>
    </xf>
    <xf numFmtId="0" fontId="61" fillId="0" borderId="0" xfId="0" applyFont="1" applyFill="1" applyBorder="1" applyAlignment="1">
      <alignment horizontal="center"/>
    </xf>
    <xf numFmtId="0" fontId="59" fillId="26" borderId="18" xfId="0" applyFont="1" applyFill="1" applyBorder="1" applyAlignment="1">
      <alignment horizontal="center" vertical="center" wrapText="1"/>
    </xf>
    <xf numFmtId="0" fontId="56" fillId="25" borderId="22" xfId="0" applyFont="1" applyFill="1" applyBorder="1" applyAlignment="1">
      <alignment horizontal="center" vertical="center" wrapText="1"/>
    </xf>
    <xf numFmtId="0" fontId="56" fillId="25" borderId="23" xfId="0" applyFont="1" applyFill="1" applyBorder="1" applyAlignment="1">
      <alignment horizontal="center" vertical="center" wrapText="1"/>
    </xf>
    <xf numFmtId="0" fontId="56" fillId="25" borderId="19" xfId="0" applyFont="1" applyFill="1" applyBorder="1" applyAlignment="1">
      <alignment horizontal="center" vertical="center" wrapText="1"/>
    </xf>
    <xf numFmtId="0" fontId="56" fillId="25" borderId="20" xfId="0" applyFont="1" applyFill="1" applyBorder="1" applyAlignment="1">
      <alignment horizontal="center" vertical="center" wrapText="1"/>
    </xf>
    <xf numFmtId="0" fontId="56" fillId="25" borderId="21" xfId="0" applyFont="1" applyFill="1" applyBorder="1" applyAlignment="1">
      <alignment horizontal="center" vertical="center" wrapText="1"/>
    </xf>
    <xf numFmtId="0" fontId="56" fillId="0" borderId="0" xfId="0" applyFont="1" applyFill="1"/>
    <xf numFmtId="0" fontId="56" fillId="25" borderId="26" xfId="0" applyFont="1" applyFill="1" applyBorder="1" applyAlignment="1">
      <alignment horizontal="center" vertical="center" wrapText="1"/>
    </xf>
  </cellXfs>
  <cellStyles count="41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alculation 2" xfId="385"/>
    <cellStyle name="Cálculo 2" xfId="130"/>
    <cellStyle name="Cálculo 2 2" xfId="131"/>
    <cellStyle name="Cálculo 2 2 2" xfId="387"/>
    <cellStyle name="Cálculo 2 3" xfId="386"/>
    <cellStyle name="Cálculo 2_05_Impactos_Demais PLs_2013_Dados CNJ de jul-12" xfId="132"/>
    <cellStyle name="Cálculo 3" xfId="133"/>
    <cellStyle name="Cálculo 3 2" xfId="388"/>
    <cellStyle name="Cálculo 4" xfId="134"/>
    <cellStyle name="Cálculo 4 2" xfId="389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 2 2" xfId="391"/>
    <cellStyle name="Entrada 2 3" xfId="390"/>
    <cellStyle name="Entrada 2_00_ANEXO V 2015 - VERSÃO INICIAL PLOA_2015" xfId="192"/>
    <cellStyle name="Entrada 3" xfId="193"/>
    <cellStyle name="Entrada 3 2" xfId="392"/>
    <cellStyle name="Entrada 4" xfId="194"/>
    <cellStyle name="Entrada 4 2" xfId="393"/>
    <cellStyle name="Euro" xfId="195"/>
    <cellStyle name="Euro 2" xfId="196"/>
    <cellStyle name="Euro_00_ANEXO V 2015 - VERSÃO INICIAL PLOA_2015" xfId="197"/>
    <cellStyle name="Excel Built-in Normal" xfId="383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Input 2" xfId="395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15" xfId="382"/>
    <cellStyle name="Normal 2" xfId="233"/>
    <cellStyle name="Normal 2 10" xfId="394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96"/>
    <cellStyle name="Normal 2 9" xfId="384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 2 2" xfId="398"/>
    <cellStyle name="Nota 2 3" xfId="397"/>
    <cellStyle name="Nota 2_00_Decisão Anexo V 2015_MEMORIAL_Oficial SOF" xfId="254"/>
    <cellStyle name="Nota 3" xfId="255"/>
    <cellStyle name="Nota 3 2" xfId="399"/>
    <cellStyle name="Nota 4" xfId="256"/>
    <cellStyle name="Nota 4 2" xfId="400"/>
    <cellStyle name="Note" xfId="257"/>
    <cellStyle name="Note 2" xfId="401"/>
    <cellStyle name="Output" xfId="258"/>
    <cellStyle name="Output 2" xfId="402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403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 2 2" xfId="405"/>
    <cellStyle name="Saída 2 3" xfId="404"/>
    <cellStyle name="Saída 2_05_Impactos_Demais PLs_2013_Dados CNJ de jul-12" xfId="277"/>
    <cellStyle name="Saída 3" xfId="278"/>
    <cellStyle name="Saída 3 2" xfId="406"/>
    <cellStyle name="Saída 4" xfId="279"/>
    <cellStyle name="Saída 4 2" xfId="407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 2 2" xfId="409"/>
    <cellStyle name="Total 2 3" xfId="408"/>
    <cellStyle name="Total 2_05_Impactos_Demais PLs_2013_Dados CNJ de jul-12" xfId="369"/>
    <cellStyle name="Total 3" xfId="370"/>
    <cellStyle name="Total 3 2" xfId="410"/>
    <cellStyle name="Total 4" xfId="371"/>
    <cellStyle name="Total 4 2" xfId="41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412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showGridLines="0" tabSelected="1"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46</v>
      </c>
      <c r="C2" s="7"/>
      <c r="D2" s="7"/>
      <c r="E2" s="7"/>
      <c r="F2" s="3"/>
      <c r="G2" s="3"/>
      <c r="H2" s="3"/>
      <c r="I2" s="3"/>
    </row>
    <row r="3" spans="2:9">
      <c r="B3" s="2" t="s">
        <v>47</v>
      </c>
      <c r="C3" s="7"/>
      <c r="D3" s="7"/>
      <c r="E3" s="7"/>
      <c r="F3" s="3"/>
      <c r="G3" s="3"/>
      <c r="H3" s="3"/>
      <c r="I3" s="3"/>
    </row>
    <row r="4" spans="2:9">
      <c r="B4" s="3" t="s">
        <v>52</v>
      </c>
      <c r="C4" s="7"/>
      <c r="D4" s="7"/>
      <c r="E4" s="7"/>
      <c r="F4" s="3"/>
      <c r="G4" s="3"/>
      <c r="H4" s="3"/>
      <c r="I4" s="3"/>
    </row>
    <row r="5" spans="2:9" ht="45" customHeight="1">
      <c r="B5" s="140" t="s">
        <v>14</v>
      </c>
      <c r="C5" s="140"/>
      <c r="D5" s="140"/>
      <c r="E5" s="140"/>
      <c r="F5" s="140"/>
      <c r="G5" s="140"/>
      <c r="H5" s="140"/>
      <c r="I5" s="140"/>
    </row>
    <row r="6" spans="2:9" ht="30" customHeight="1">
      <c r="B6" s="125" t="s">
        <v>23</v>
      </c>
      <c r="C6" s="3"/>
      <c r="D6" s="3"/>
      <c r="E6" s="3"/>
      <c r="F6" s="3"/>
      <c r="G6" s="3"/>
      <c r="H6" s="3"/>
      <c r="I6" s="3"/>
    </row>
    <row r="7" spans="2:9" ht="23.25" customHeight="1">
      <c r="B7" s="137" t="s">
        <v>6</v>
      </c>
      <c r="C7" s="138" t="s">
        <v>2</v>
      </c>
      <c r="D7" s="138"/>
      <c r="E7" s="138"/>
      <c r="F7" s="139" t="s">
        <v>15</v>
      </c>
      <c r="G7" s="139"/>
      <c r="H7" s="139"/>
      <c r="I7" s="139"/>
    </row>
    <row r="8" spans="2:9" ht="30.75" customHeight="1">
      <c r="B8" s="137"/>
      <c r="C8" s="127" t="s">
        <v>3</v>
      </c>
      <c r="D8" s="127" t="s">
        <v>4</v>
      </c>
      <c r="E8" s="127" t="s">
        <v>5</v>
      </c>
      <c r="F8" s="129" t="s">
        <v>17</v>
      </c>
      <c r="G8" s="129" t="s">
        <v>18</v>
      </c>
      <c r="H8" s="129" t="s">
        <v>5</v>
      </c>
      <c r="I8" s="129" t="s">
        <v>16</v>
      </c>
    </row>
    <row r="9" spans="2:9">
      <c r="B9" s="8" t="s">
        <v>0</v>
      </c>
      <c r="C9" s="126">
        <f>SUM('TST:TRT24'!C9)</f>
        <v>27</v>
      </c>
      <c r="D9" s="126">
        <f>SUM('TST:TRT24'!D9)</f>
        <v>0</v>
      </c>
      <c r="E9" s="126">
        <f>C9+D9</f>
        <v>27</v>
      </c>
      <c r="F9" s="131">
        <f>SUM('TST:TRT24'!F9)</f>
        <v>32</v>
      </c>
      <c r="G9" s="131">
        <f>SUM('TST:TRT24'!G9)</f>
        <v>29</v>
      </c>
      <c r="H9" s="131">
        <f>F9+G9</f>
        <v>61</v>
      </c>
      <c r="I9" s="131">
        <f>SUM('TST:TRT24'!I9)</f>
        <v>31</v>
      </c>
    </row>
    <row r="10" spans="2:9">
      <c r="B10" s="8" t="s">
        <v>7</v>
      </c>
      <c r="C10" s="126">
        <f>SUM('TST:TRT24'!C10)</f>
        <v>401</v>
      </c>
      <c r="D10" s="126">
        <f>SUM('TST:TRT24'!D10)</f>
        <v>18</v>
      </c>
      <c r="E10" s="126">
        <f t="shared" ref="E10:E18" si="0">C10+D10</f>
        <v>419</v>
      </c>
      <c r="F10" s="131">
        <f>SUM('TST:TRT24'!F10)</f>
        <v>262</v>
      </c>
      <c r="G10" s="131">
        <f>SUM('TST:TRT24'!G10)</f>
        <v>116</v>
      </c>
      <c r="H10" s="131">
        <f t="shared" ref="H10:H18" si="1">F10+G10</f>
        <v>378</v>
      </c>
      <c r="I10" s="131">
        <f>SUM('TST:TRT24'!I10)</f>
        <v>136</v>
      </c>
    </row>
    <row r="11" spans="2:9">
      <c r="B11" s="8" t="s">
        <v>34</v>
      </c>
      <c r="C11" s="126">
        <f>SUM('TST:TRT24'!C11)</f>
        <v>0</v>
      </c>
      <c r="D11" s="126">
        <f>SUM('TST:TRT24'!D11)</f>
        <v>0</v>
      </c>
      <c r="E11" s="126">
        <f>C11+D11</f>
        <v>0</v>
      </c>
      <c r="F11" s="131">
        <f>SUM('TST:TRT24'!F11)</f>
        <v>74</v>
      </c>
      <c r="G11" s="131">
        <f>SUM('TST:TRT24'!G11)</f>
        <v>57</v>
      </c>
      <c r="H11" s="131">
        <f>F11+G11</f>
        <v>131</v>
      </c>
      <c r="I11" s="131">
        <f>SUM('TST:TRT24'!I11)</f>
        <v>70</v>
      </c>
    </row>
    <row r="12" spans="2:9">
      <c r="B12" s="8" t="s">
        <v>8</v>
      </c>
      <c r="C12" s="126">
        <f>SUM('TST:TRT24'!C12)</f>
        <v>137</v>
      </c>
      <c r="D12" s="126">
        <f>SUM('TST:TRT24'!D12)</f>
        <v>11</v>
      </c>
      <c r="E12" s="126">
        <f t="shared" si="0"/>
        <v>148</v>
      </c>
      <c r="F12" s="131">
        <f>SUM('TST:TRT24'!F12)</f>
        <v>103</v>
      </c>
      <c r="G12" s="131">
        <f>SUM('TST:TRT24'!G12)</f>
        <v>71</v>
      </c>
      <c r="H12" s="131">
        <f t="shared" si="1"/>
        <v>174</v>
      </c>
      <c r="I12" s="131">
        <f>SUM('TST:TRT24'!I12)</f>
        <v>84</v>
      </c>
    </row>
    <row r="13" spans="2:9">
      <c r="B13" s="8" t="s">
        <v>9</v>
      </c>
      <c r="C13" s="126">
        <f>SUM('TST:TRT24'!C13)</f>
        <v>0</v>
      </c>
      <c r="D13" s="126">
        <f>SUM('TST:TRT24'!D13)</f>
        <v>0</v>
      </c>
      <c r="E13" s="126">
        <f t="shared" si="0"/>
        <v>0</v>
      </c>
      <c r="F13" s="131">
        <f>SUM('TST:TRT24'!F13)</f>
        <v>0</v>
      </c>
      <c r="G13" s="131">
        <f>SUM('TST:TRT24'!G13)</f>
        <v>0</v>
      </c>
      <c r="H13" s="131">
        <f t="shared" si="1"/>
        <v>0</v>
      </c>
      <c r="I13" s="131">
        <f>SUM('TST:TRT24'!I13)</f>
        <v>0</v>
      </c>
    </row>
    <row r="14" spans="2:9">
      <c r="B14" s="8" t="s">
        <v>10</v>
      </c>
      <c r="C14" s="126">
        <f>SUM('TST:TRT24'!C14)</f>
        <v>1530</v>
      </c>
      <c r="D14" s="126">
        <f>SUM('TST:TRT24'!D14)</f>
        <v>58</v>
      </c>
      <c r="E14" s="126">
        <f t="shared" si="0"/>
        <v>1588</v>
      </c>
      <c r="F14" s="131">
        <f>SUM('TST:TRT24'!F14)</f>
        <v>589</v>
      </c>
      <c r="G14" s="131">
        <f>SUM('TST:TRT24'!G14)</f>
        <v>185</v>
      </c>
      <c r="H14" s="131">
        <f t="shared" si="1"/>
        <v>774</v>
      </c>
      <c r="I14" s="131">
        <f>SUM('TST:TRT24'!I14)</f>
        <v>235</v>
      </c>
    </row>
    <row r="15" spans="2:9">
      <c r="B15" s="8" t="s">
        <v>11</v>
      </c>
      <c r="C15" s="126">
        <f>SUM('TST:TRT24'!C15)</f>
        <v>0</v>
      </c>
      <c r="D15" s="126">
        <f>SUM('TST:TRT24'!D15)</f>
        <v>0</v>
      </c>
      <c r="E15" s="126">
        <f t="shared" si="0"/>
        <v>0</v>
      </c>
      <c r="F15" s="131">
        <f>SUM('TST:TRT24'!F15)</f>
        <v>0</v>
      </c>
      <c r="G15" s="131">
        <f>SUM('TST:TRT24'!G15)</f>
        <v>0</v>
      </c>
      <c r="H15" s="131">
        <f t="shared" si="1"/>
        <v>0</v>
      </c>
      <c r="I15" s="131">
        <f>SUM('TST:TRT24'!I15)</f>
        <v>0</v>
      </c>
    </row>
    <row r="16" spans="2:9">
      <c r="B16" s="8" t="s">
        <v>12</v>
      </c>
      <c r="C16" s="126">
        <f>SUM('TST:TRT24'!C16)</f>
        <v>0</v>
      </c>
      <c r="D16" s="126">
        <f>SUM('TST:TRT24'!D16)</f>
        <v>0</v>
      </c>
      <c r="E16" s="126">
        <f t="shared" si="0"/>
        <v>0</v>
      </c>
      <c r="F16" s="131">
        <f>SUM('TST:TRT24'!F16)</f>
        <v>0</v>
      </c>
      <c r="G16" s="131">
        <f>SUM('TST:TRT24'!G16)</f>
        <v>0</v>
      </c>
      <c r="H16" s="131">
        <f t="shared" si="1"/>
        <v>0</v>
      </c>
      <c r="I16" s="131">
        <f>SUM('TST:TRT24'!I16)</f>
        <v>0</v>
      </c>
    </row>
    <row r="17" spans="2:9">
      <c r="B17" s="8" t="s">
        <v>1</v>
      </c>
      <c r="C17" s="126">
        <f>SUM('TST:TRT24'!C17)</f>
        <v>1526</v>
      </c>
      <c r="D17" s="126">
        <f>SUM('TST:TRT24'!D17)</f>
        <v>248</v>
      </c>
      <c r="E17" s="126">
        <f t="shared" si="0"/>
        <v>1774</v>
      </c>
      <c r="F17" s="131">
        <f>SUM('TST:TRT24'!F17)</f>
        <v>64</v>
      </c>
      <c r="G17" s="131">
        <f>SUM('TST:TRT24'!G17)</f>
        <v>23</v>
      </c>
      <c r="H17" s="131">
        <f t="shared" si="1"/>
        <v>87</v>
      </c>
      <c r="I17" s="131">
        <f>SUM('TST:TRT24'!I17)</f>
        <v>29</v>
      </c>
    </row>
    <row r="18" spans="2:9" ht="12.75" customHeight="1">
      <c r="B18" s="10" t="s">
        <v>24</v>
      </c>
      <c r="C18" s="126">
        <f>SUM('TST:TRT24'!C18)</f>
        <v>0</v>
      </c>
      <c r="D18" s="126">
        <f>SUM('TST:TRT24'!D18)</f>
        <v>0</v>
      </c>
      <c r="E18" s="126">
        <f t="shared" si="0"/>
        <v>0</v>
      </c>
      <c r="F18" s="131">
        <f>SUM('TST:TRT24'!F18)</f>
        <v>666</v>
      </c>
      <c r="G18" s="131">
        <f>SUM('TST:TRT24'!G18)</f>
        <v>440</v>
      </c>
      <c r="H18" s="131">
        <f t="shared" si="1"/>
        <v>1106</v>
      </c>
      <c r="I18" s="131">
        <f>SUM('TST:TRT24'!I18)</f>
        <v>652</v>
      </c>
    </row>
    <row r="19" spans="2:9" ht="16.5" customHeight="1">
      <c r="B19" s="124" t="s">
        <v>13</v>
      </c>
      <c r="C19" s="128">
        <f>SUM(C9:C18)</f>
        <v>3621</v>
      </c>
      <c r="D19" s="128">
        <f t="shared" ref="D19:I19" si="2">SUM(D9:D18)</f>
        <v>335</v>
      </c>
      <c r="E19" s="128">
        <f t="shared" si="2"/>
        <v>3956</v>
      </c>
      <c r="F19" s="130">
        <f t="shared" si="2"/>
        <v>1790</v>
      </c>
      <c r="G19" s="130">
        <f t="shared" si="2"/>
        <v>921</v>
      </c>
      <c r="H19" s="130">
        <f t="shared" si="2"/>
        <v>2711</v>
      </c>
      <c r="I19" s="130">
        <f t="shared" si="2"/>
        <v>1237</v>
      </c>
    </row>
    <row r="22" spans="2:9">
      <c r="B22" s="1"/>
    </row>
    <row r="23" spans="2:9">
      <c r="B23" s="1"/>
    </row>
  </sheetData>
  <mergeCells count="4">
    <mergeCell ref="B7:B8"/>
    <mergeCell ref="C7:E7"/>
    <mergeCell ref="F7:I7"/>
    <mergeCell ref="B5:I5"/>
  </mergeCells>
  <pageMargins left="1.086811024" right="0.511811024" top="0.78740157499999996" bottom="0.78740157499999996" header="0.31496062000000002" footer="0.31496062000000002"/>
  <pageSetup paperSize="9" scale="9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3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68" t="s">
        <v>19</v>
      </c>
      <c r="C1" s="68"/>
      <c r="D1" s="68"/>
      <c r="E1" s="3"/>
      <c r="F1" s="3"/>
      <c r="G1" s="3"/>
      <c r="H1" s="3"/>
      <c r="I1" s="3"/>
    </row>
    <row r="2" spans="2:9">
      <c r="B2" s="68" t="s">
        <v>65</v>
      </c>
      <c r="C2" s="69"/>
      <c r="D2" s="69"/>
      <c r="E2" s="7"/>
      <c r="F2" s="3"/>
      <c r="G2" s="3"/>
      <c r="H2" s="3"/>
      <c r="I2" s="3"/>
    </row>
    <row r="3" spans="2:9">
      <c r="B3" s="68" t="s">
        <v>29</v>
      </c>
      <c r="C3" s="69"/>
      <c r="D3" s="69"/>
      <c r="E3" s="7"/>
      <c r="F3" s="3"/>
      <c r="G3" s="3"/>
      <c r="H3" s="3"/>
      <c r="I3" s="3"/>
    </row>
    <row r="4" spans="2:9">
      <c r="B4" s="68" t="s">
        <v>22</v>
      </c>
      <c r="C4" s="74">
        <v>42369</v>
      </c>
      <c r="D4" s="69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63" t="s">
        <v>0</v>
      </c>
      <c r="C9" s="57"/>
      <c r="D9" s="57"/>
      <c r="E9" s="57">
        <v>0</v>
      </c>
      <c r="F9" s="58"/>
      <c r="G9" s="58"/>
      <c r="H9" s="58">
        <v>0</v>
      </c>
      <c r="I9" s="31"/>
    </row>
    <row r="10" spans="2:9">
      <c r="B10" s="63" t="s">
        <v>7</v>
      </c>
      <c r="C10" s="57"/>
      <c r="D10" s="57"/>
      <c r="E10" s="57">
        <v>0</v>
      </c>
      <c r="F10" s="58"/>
      <c r="G10" s="58"/>
      <c r="H10" s="58">
        <v>0</v>
      </c>
      <c r="I10" s="31"/>
    </row>
    <row r="11" spans="2:9">
      <c r="B11" s="64" t="s">
        <v>61</v>
      </c>
      <c r="C11" s="57"/>
      <c r="D11" s="57"/>
      <c r="E11" s="57">
        <v>0</v>
      </c>
      <c r="F11" s="58">
        <v>3</v>
      </c>
      <c r="G11" s="58">
        <v>2</v>
      </c>
      <c r="H11" s="58">
        <v>5</v>
      </c>
      <c r="I11" s="31">
        <v>2</v>
      </c>
    </row>
    <row r="12" spans="2:9">
      <c r="B12" s="63" t="s">
        <v>8</v>
      </c>
      <c r="C12" s="57">
        <v>20</v>
      </c>
      <c r="D12" s="57">
        <v>3</v>
      </c>
      <c r="E12" s="57">
        <v>23</v>
      </c>
      <c r="F12" s="58">
        <v>17</v>
      </c>
      <c r="G12" s="58">
        <v>10</v>
      </c>
      <c r="H12" s="58">
        <v>27</v>
      </c>
      <c r="I12" s="31">
        <v>10</v>
      </c>
    </row>
    <row r="13" spans="2:9">
      <c r="B13" s="63" t="s">
        <v>9</v>
      </c>
      <c r="C13" s="57"/>
      <c r="D13" s="57"/>
      <c r="E13" s="57">
        <v>0</v>
      </c>
      <c r="F13" s="58"/>
      <c r="G13" s="58"/>
      <c r="H13" s="58">
        <v>0</v>
      </c>
      <c r="I13" s="31"/>
    </row>
    <row r="14" spans="2:9">
      <c r="B14" s="63" t="s">
        <v>10</v>
      </c>
      <c r="C14" s="57">
        <v>53</v>
      </c>
      <c r="D14" s="57">
        <v>3</v>
      </c>
      <c r="E14" s="57">
        <v>56</v>
      </c>
      <c r="F14" s="57">
        <v>13</v>
      </c>
      <c r="G14" s="58">
        <v>10</v>
      </c>
      <c r="H14" s="58">
        <v>23</v>
      </c>
      <c r="I14" s="31">
        <v>12</v>
      </c>
    </row>
    <row r="15" spans="2:9">
      <c r="B15" s="63" t="s">
        <v>11</v>
      </c>
      <c r="C15" s="57"/>
      <c r="D15" s="57"/>
      <c r="E15" s="57">
        <v>0</v>
      </c>
      <c r="F15" s="58"/>
      <c r="G15" s="58"/>
      <c r="H15" s="58">
        <v>0</v>
      </c>
      <c r="I15" s="31"/>
    </row>
    <row r="16" spans="2:9">
      <c r="B16" s="63" t="s">
        <v>12</v>
      </c>
      <c r="C16" s="57"/>
      <c r="D16" s="57"/>
      <c r="E16" s="57">
        <v>0</v>
      </c>
      <c r="F16" s="58"/>
      <c r="G16" s="58"/>
      <c r="H16" s="58">
        <v>0</v>
      </c>
      <c r="I16" s="31"/>
    </row>
    <row r="17" spans="2:9">
      <c r="B17" s="63" t="s">
        <v>59</v>
      </c>
      <c r="C17" s="57">
        <v>35</v>
      </c>
      <c r="D17" s="57">
        <v>10</v>
      </c>
      <c r="E17" s="57">
        <v>45</v>
      </c>
      <c r="F17" s="58">
        <v>1</v>
      </c>
      <c r="G17" s="58">
        <v>2</v>
      </c>
      <c r="H17" s="58">
        <v>3</v>
      </c>
      <c r="I17" s="31">
        <v>5</v>
      </c>
    </row>
    <row r="18" spans="2:9">
      <c r="B18" s="64" t="s">
        <v>60</v>
      </c>
      <c r="C18" s="57"/>
      <c r="D18" s="57"/>
      <c r="E18" s="57">
        <v>0</v>
      </c>
      <c r="F18" s="58">
        <v>15</v>
      </c>
      <c r="G18" s="58">
        <v>19</v>
      </c>
      <c r="H18" s="58">
        <v>34</v>
      </c>
      <c r="I18" s="31">
        <v>21</v>
      </c>
    </row>
    <row r="19" spans="2:9">
      <c r="B19" s="12" t="s">
        <v>13</v>
      </c>
      <c r="C19" s="9">
        <f>SUM(C9:C18)</f>
        <v>108</v>
      </c>
      <c r="D19" s="9">
        <f t="shared" ref="D19:I19" si="0">SUM(D9:D18)</f>
        <v>16</v>
      </c>
      <c r="E19" s="9">
        <f t="shared" si="0"/>
        <v>124</v>
      </c>
      <c r="F19" s="9">
        <f t="shared" si="0"/>
        <v>49</v>
      </c>
      <c r="G19" s="9">
        <f t="shared" si="0"/>
        <v>43</v>
      </c>
      <c r="H19" s="9">
        <f t="shared" si="0"/>
        <v>92</v>
      </c>
      <c r="I19" s="9">
        <f t="shared" si="0"/>
        <v>50</v>
      </c>
    </row>
    <row r="22" spans="2:9">
      <c r="B22" s="65" t="s">
        <v>62</v>
      </c>
      <c r="C22" s="66" t="s">
        <v>63</v>
      </c>
      <c r="D22" s="67"/>
      <c r="E22" s="67"/>
      <c r="F22" s="67"/>
      <c r="G22" s="67"/>
      <c r="H22" s="67"/>
      <c r="I22" s="67"/>
    </row>
    <row r="23" spans="2:9">
      <c r="B23" s="65"/>
      <c r="C23" s="66" t="s">
        <v>64</v>
      </c>
      <c r="D23" s="67"/>
      <c r="E23" s="67"/>
      <c r="F23" s="67"/>
      <c r="G23" s="67"/>
      <c r="H23" s="67"/>
      <c r="I23" s="67"/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26</v>
      </c>
      <c r="C2" s="7"/>
      <c r="D2" s="7"/>
      <c r="E2" s="7"/>
      <c r="F2" s="3"/>
      <c r="G2" s="3"/>
      <c r="H2" s="3"/>
      <c r="I2" s="3"/>
    </row>
    <row r="3" spans="2:9">
      <c r="B3" s="2" t="s">
        <v>27</v>
      </c>
      <c r="C3" s="7"/>
      <c r="D3" s="7"/>
      <c r="E3" s="7"/>
      <c r="F3" s="3"/>
      <c r="G3" s="3"/>
      <c r="H3" s="3"/>
      <c r="I3" s="3"/>
    </row>
    <row r="4" spans="2:9">
      <c r="B4" s="3" t="s">
        <v>52</v>
      </c>
      <c r="C4" s="7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42" t="s">
        <v>6</v>
      </c>
      <c r="C7" s="144" t="s">
        <v>2</v>
      </c>
      <c r="D7" s="145"/>
      <c r="E7" s="146"/>
      <c r="F7" s="144" t="s">
        <v>15</v>
      </c>
      <c r="G7" s="145"/>
      <c r="H7" s="145"/>
      <c r="I7" s="146"/>
    </row>
    <row r="8" spans="2:9" ht="24">
      <c r="B8" s="143"/>
      <c r="C8" s="60" t="s">
        <v>3</v>
      </c>
      <c r="D8" s="60" t="s">
        <v>4</v>
      </c>
      <c r="E8" s="60" t="s">
        <v>5</v>
      </c>
      <c r="F8" s="60" t="s">
        <v>17</v>
      </c>
      <c r="G8" s="60" t="s">
        <v>18</v>
      </c>
      <c r="H8" s="60" t="s">
        <v>5</v>
      </c>
      <c r="I8" s="60" t="s">
        <v>16</v>
      </c>
    </row>
    <row r="9" spans="2:9">
      <c r="B9" s="8" t="s">
        <v>0</v>
      </c>
      <c r="C9" s="5"/>
      <c r="D9" s="5"/>
      <c r="E9" s="9">
        <f>C9+D9</f>
        <v>0</v>
      </c>
      <c r="F9" s="6"/>
      <c r="G9" s="6"/>
      <c r="H9" s="9">
        <f>F9+G9</f>
        <v>0</v>
      </c>
      <c r="I9" s="6"/>
    </row>
    <row r="10" spans="2:9">
      <c r="B10" s="8" t="s">
        <v>7</v>
      </c>
      <c r="C10" s="46">
        <v>30</v>
      </c>
      <c r="D10" s="46">
        <v>1</v>
      </c>
      <c r="E10" s="9">
        <f t="shared" ref="E10" si="0">C10+D10</f>
        <v>31</v>
      </c>
      <c r="F10" s="47">
        <v>25</v>
      </c>
      <c r="G10" s="47">
        <v>5</v>
      </c>
      <c r="H10" s="9">
        <f t="shared" ref="H10" si="1">F10+G10</f>
        <v>30</v>
      </c>
      <c r="I10" s="47">
        <v>6</v>
      </c>
    </row>
    <row r="11" spans="2:9">
      <c r="B11" s="8" t="s">
        <v>34</v>
      </c>
      <c r="C11" s="5"/>
      <c r="D11" s="5"/>
      <c r="E11" s="9">
        <f>C11+D11</f>
        <v>0</v>
      </c>
      <c r="F11" s="6"/>
      <c r="G11" s="6"/>
      <c r="H11" s="9">
        <f>F11+G11</f>
        <v>0</v>
      </c>
      <c r="I11" s="6"/>
    </row>
    <row r="12" spans="2:9">
      <c r="B12" s="8" t="s">
        <v>8</v>
      </c>
      <c r="C12" s="5"/>
      <c r="D12" s="5"/>
      <c r="E12" s="9">
        <f t="shared" ref="E12:E18" si="2">C12+D12</f>
        <v>0</v>
      </c>
      <c r="F12" s="6"/>
      <c r="G12" s="6"/>
      <c r="H12" s="9">
        <f t="shared" ref="H12:H18" si="3">F12+G12</f>
        <v>0</v>
      </c>
      <c r="I12" s="6"/>
    </row>
    <row r="13" spans="2:9">
      <c r="B13" s="8" t="s">
        <v>9</v>
      </c>
      <c r="C13" s="5"/>
      <c r="D13" s="5"/>
      <c r="E13" s="9">
        <f t="shared" si="2"/>
        <v>0</v>
      </c>
      <c r="F13" s="6"/>
      <c r="G13" s="6"/>
      <c r="H13" s="9">
        <f t="shared" si="3"/>
        <v>0</v>
      </c>
      <c r="I13" s="6"/>
    </row>
    <row r="14" spans="2:9">
      <c r="B14" s="8" t="s">
        <v>10</v>
      </c>
      <c r="C14" s="46">
        <v>97</v>
      </c>
      <c r="D14" s="46"/>
      <c r="E14" s="9">
        <f t="shared" si="2"/>
        <v>97</v>
      </c>
      <c r="F14" s="47">
        <v>26</v>
      </c>
      <c r="G14" s="47">
        <v>4</v>
      </c>
      <c r="H14" s="9">
        <f t="shared" si="3"/>
        <v>30</v>
      </c>
      <c r="I14" s="47">
        <v>4</v>
      </c>
    </row>
    <row r="15" spans="2:9">
      <c r="B15" s="8" t="s">
        <v>11</v>
      </c>
      <c r="C15" s="5"/>
      <c r="D15" s="5"/>
      <c r="E15" s="9">
        <f t="shared" si="2"/>
        <v>0</v>
      </c>
      <c r="F15" s="6"/>
      <c r="G15" s="6"/>
      <c r="H15" s="9">
        <f t="shared" si="3"/>
        <v>0</v>
      </c>
      <c r="I15" s="6"/>
    </row>
    <row r="16" spans="2:9">
      <c r="B16" s="8" t="s">
        <v>12</v>
      </c>
      <c r="C16" s="5"/>
      <c r="D16" s="5"/>
      <c r="E16" s="9">
        <f t="shared" si="2"/>
        <v>0</v>
      </c>
      <c r="F16" s="6"/>
      <c r="G16" s="6"/>
      <c r="H16" s="9">
        <f t="shared" si="3"/>
        <v>0</v>
      </c>
      <c r="I16" s="6"/>
    </row>
    <row r="17" spans="2:9">
      <c r="B17" s="8" t="s">
        <v>1</v>
      </c>
      <c r="C17" s="46">
        <v>82</v>
      </c>
      <c r="D17" s="46">
        <v>4</v>
      </c>
      <c r="E17" s="9">
        <f t="shared" si="2"/>
        <v>86</v>
      </c>
      <c r="F17" s="47">
        <v>1</v>
      </c>
      <c r="G17" s="47"/>
      <c r="H17" s="9">
        <f t="shared" si="3"/>
        <v>1</v>
      </c>
      <c r="I17" s="47"/>
    </row>
    <row r="18" spans="2:9">
      <c r="B18" s="10" t="s">
        <v>24</v>
      </c>
      <c r="C18" s="5"/>
      <c r="D18" s="5"/>
      <c r="E18" s="9">
        <f t="shared" si="2"/>
        <v>0</v>
      </c>
      <c r="F18" s="6"/>
      <c r="G18" s="6"/>
      <c r="H18" s="9">
        <f t="shared" si="3"/>
        <v>0</v>
      </c>
      <c r="I18" s="6"/>
    </row>
    <row r="19" spans="2:9">
      <c r="B19" s="12" t="s">
        <v>13</v>
      </c>
      <c r="C19" s="9">
        <f>SUM(C9:C18)</f>
        <v>209</v>
      </c>
      <c r="D19" s="9">
        <f t="shared" ref="D19:I19" si="4">SUM(D9:D18)</f>
        <v>5</v>
      </c>
      <c r="E19" s="9">
        <f t="shared" si="4"/>
        <v>214</v>
      </c>
      <c r="F19" s="9">
        <f t="shared" si="4"/>
        <v>52</v>
      </c>
      <c r="G19" s="9">
        <f t="shared" si="4"/>
        <v>9</v>
      </c>
      <c r="H19" s="9">
        <f t="shared" si="4"/>
        <v>61</v>
      </c>
      <c r="I19" s="9">
        <f t="shared" si="4"/>
        <v>10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67</v>
      </c>
      <c r="C1" s="2"/>
      <c r="D1" s="3"/>
      <c r="E1" s="3"/>
      <c r="F1" s="3"/>
      <c r="G1" s="3"/>
      <c r="H1" s="3"/>
      <c r="I1" s="3"/>
    </row>
    <row r="2" spans="2:9">
      <c r="B2" s="2" t="s">
        <v>68</v>
      </c>
      <c r="C2" s="2"/>
      <c r="D2" s="7"/>
      <c r="E2" s="7"/>
      <c r="F2" s="3"/>
      <c r="G2" s="3"/>
      <c r="H2" s="3"/>
      <c r="I2" s="3"/>
    </row>
    <row r="3" spans="2:9">
      <c r="B3" s="2" t="s">
        <v>69</v>
      </c>
      <c r="C3" s="2"/>
      <c r="D3" s="7"/>
      <c r="E3" s="7"/>
      <c r="F3" s="3"/>
      <c r="G3" s="3"/>
      <c r="H3" s="3"/>
      <c r="I3" s="3"/>
    </row>
    <row r="4" spans="2:9">
      <c r="B4" s="2" t="s">
        <v>52</v>
      </c>
      <c r="C4" s="2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45" t="s">
        <v>7</v>
      </c>
      <c r="C10" s="46">
        <v>17</v>
      </c>
      <c r="D10" s="46"/>
      <c r="E10" s="46">
        <f t="shared" ref="E10:E11" si="0">C10+D10</f>
        <v>17</v>
      </c>
      <c r="F10" s="47">
        <v>10</v>
      </c>
      <c r="G10" s="47">
        <v>3</v>
      </c>
      <c r="H10" s="47">
        <f t="shared" ref="H10:H11" si="1">F10+G10</f>
        <v>13</v>
      </c>
      <c r="I10" s="47">
        <v>4</v>
      </c>
    </row>
    <row r="11" spans="2:9">
      <c r="B11" s="8" t="s">
        <v>34</v>
      </c>
      <c r="C11" s="46"/>
      <c r="D11" s="46"/>
      <c r="E11" s="46">
        <f t="shared" si="0"/>
        <v>0</v>
      </c>
      <c r="F11" s="47">
        <v>4</v>
      </c>
      <c r="G11" s="47">
        <v>2</v>
      </c>
      <c r="H11" s="47">
        <f t="shared" si="1"/>
        <v>6</v>
      </c>
      <c r="I11" s="47">
        <v>2</v>
      </c>
    </row>
    <row r="12" spans="2:9">
      <c r="B12" s="8" t="s">
        <v>8</v>
      </c>
      <c r="C12" s="5"/>
      <c r="D12" s="5"/>
      <c r="E12" s="5">
        <f t="shared" ref="E12:E18" si="2">C12+D12</f>
        <v>0</v>
      </c>
      <c r="F12" s="6"/>
      <c r="G12" s="6"/>
      <c r="H12" s="6">
        <f t="shared" ref="H12:H18" si="3">F12+G12</f>
        <v>0</v>
      </c>
      <c r="I12" s="6"/>
    </row>
    <row r="13" spans="2:9">
      <c r="B13" s="8" t="s">
        <v>9</v>
      </c>
      <c r="C13" s="5"/>
      <c r="D13" s="5"/>
      <c r="E13" s="5">
        <f t="shared" si="2"/>
        <v>0</v>
      </c>
      <c r="F13" s="6"/>
      <c r="G13" s="6"/>
      <c r="H13" s="6">
        <f t="shared" si="3"/>
        <v>0</v>
      </c>
      <c r="I13" s="6"/>
    </row>
    <row r="14" spans="2:9">
      <c r="B14" s="45" t="s">
        <v>10</v>
      </c>
      <c r="C14" s="46">
        <v>34</v>
      </c>
      <c r="D14" s="46">
        <v>1</v>
      </c>
      <c r="E14" s="46">
        <f t="shared" si="2"/>
        <v>35</v>
      </c>
      <c r="F14" s="47">
        <v>10</v>
      </c>
      <c r="G14" s="47"/>
      <c r="H14" s="47">
        <f t="shared" si="3"/>
        <v>10</v>
      </c>
      <c r="I14" s="47"/>
    </row>
    <row r="15" spans="2:9">
      <c r="B15" s="8" t="s">
        <v>11</v>
      </c>
      <c r="C15" s="5"/>
      <c r="D15" s="5"/>
      <c r="E15" s="5">
        <f t="shared" si="2"/>
        <v>0</v>
      </c>
      <c r="F15" s="6"/>
      <c r="G15" s="6"/>
      <c r="H15" s="6">
        <f t="shared" si="3"/>
        <v>0</v>
      </c>
      <c r="I15" s="6"/>
    </row>
    <row r="16" spans="2:9">
      <c r="B16" s="8" t="s">
        <v>12</v>
      </c>
      <c r="C16" s="5"/>
      <c r="D16" s="5"/>
      <c r="E16" s="5">
        <f t="shared" si="2"/>
        <v>0</v>
      </c>
      <c r="F16" s="6"/>
      <c r="G16" s="6"/>
      <c r="H16" s="6">
        <f t="shared" si="3"/>
        <v>0</v>
      </c>
      <c r="I16" s="6"/>
    </row>
    <row r="17" spans="2:9">
      <c r="B17" s="45" t="s">
        <v>66</v>
      </c>
      <c r="C17" s="46">
        <v>52</v>
      </c>
      <c r="D17" s="46">
        <v>1</v>
      </c>
      <c r="E17" s="46">
        <f t="shared" si="2"/>
        <v>53</v>
      </c>
      <c r="F17" s="47">
        <v>3</v>
      </c>
      <c r="G17" s="47"/>
      <c r="H17" s="47">
        <f t="shared" si="3"/>
        <v>3</v>
      </c>
      <c r="I17" s="47"/>
    </row>
    <row r="18" spans="2:9">
      <c r="B18" s="10" t="s">
        <v>24</v>
      </c>
      <c r="C18" s="46"/>
      <c r="D18" s="46"/>
      <c r="E18" s="46">
        <f t="shared" si="2"/>
        <v>0</v>
      </c>
      <c r="F18" s="47">
        <v>21</v>
      </c>
      <c r="G18" s="47">
        <v>17</v>
      </c>
      <c r="H18" s="47">
        <f t="shared" si="3"/>
        <v>38</v>
      </c>
      <c r="I18" s="47">
        <v>19</v>
      </c>
    </row>
    <row r="19" spans="2:9">
      <c r="B19" s="12" t="s">
        <v>13</v>
      </c>
      <c r="C19" s="9">
        <f>SUM(C9:C18)</f>
        <v>103</v>
      </c>
      <c r="D19" s="9">
        <f t="shared" ref="D19:I19" si="4">SUM(D9:D18)</f>
        <v>2</v>
      </c>
      <c r="E19" s="9">
        <f t="shared" si="4"/>
        <v>105</v>
      </c>
      <c r="F19" s="9">
        <f t="shared" si="4"/>
        <v>48</v>
      </c>
      <c r="G19" s="9">
        <f t="shared" si="4"/>
        <v>22</v>
      </c>
      <c r="H19" s="9">
        <f t="shared" si="4"/>
        <v>70</v>
      </c>
      <c r="I19" s="9">
        <f t="shared" si="4"/>
        <v>25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F37" sqref="F37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48</v>
      </c>
      <c r="C2" s="7"/>
      <c r="D2" s="7"/>
      <c r="E2" s="7"/>
      <c r="F2" s="3"/>
      <c r="G2" s="3"/>
      <c r="H2" s="3"/>
      <c r="I2" s="3"/>
    </row>
    <row r="3" spans="2:9">
      <c r="B3" s="2" t="s">
        <v>49</v>
      </c>
      <c r="C3" s="7"/>
      <c r="D3" s="7"/>
      <c r="E3" s="7"/>
      <c r="F3" s="3"/>
      <c r="G3" s="3"/>
      <c r="H3" s="3"/>
      <c r="I3" s="3"/>
    </row>
    <row r="4" spans="2:9">
      <c r="B4" s="3" t="s">
        <v>53</v>
      </c>
      <c r="C4" s="7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5"/>
      <c r="D9" s="5"/>
      <c r="E9" s="5">
        <f>C9+D9</f>
        <v>0</v>
      </c>
      <c r="F9" s="38"/>
      <c r="G9" s="38"/>
      <c r="H9" s="38">
        <f>F9+G9</f>
        <v>0</v>
      </c>
      <c r="I9" s="38"/>
    </row>
    <row r="10" spans="2:9">
      <c r="B10" s="8" t="s">
        <v>7</v>
      </c>
      <c r="C10" s="59">
        <v>13</v>
      </c>
      <c r="D10" s="59">
        <v>1</v>
      </c>
      <c r="E10" s="59">
        <f t="shared" ref="E10" si="0">IF(AND(C10="-",D10="-"),"-",C10+D10)</f>
        <v>14</v>
      </c>
      <c r="F10" s="40"/>
      <c r="G10" s="40"/>
      <c r="H10" s="40">
        <f t="shared" ref="H10:H18" si="1">F10+G10</f>
        <v>0</v>
      </c>
      <c r="I10" s="41"/>
    </row>
    <row r="11" spans="2:9">
      <c r="B11" s="8" t="s">
        <v>34</v>
      </c>
      <c r="C11" s="5"/>
      <c r="D11" s="5"/>
      <c r="E11" s="5">
        <f>C11+D11</f>
        <v>0</v>
      </c>
      <c r="F11" s="38"/>
      <c r="G11" s="38"/>
      <c r="H11" s="38">
        <f>F11+G11</f>
        <v>0</v>
      </c>
      <c r="I11" s="38"/>
    </row>
    <row r="12" spans="2:9">
      <c r="B12" s="8" t="s">
        <v>8</v>
      </c>
      <c r="C12" s="39"/>
      <c r="D12" s="39"/>
      <c r="E12" s="39">
        <f t="shared" ref="E12:E18" si="2">C12+D12</f>
        <v>0</v>
      </c>
      <c r="F12" s="40"/>
      <c r="G12" s="40"/>
      <c r="H12" s="40">
        <f t="shared" si="1"/>
        <v>0</v>
      </c>
      <c r="I12" s="41"/>
    </row>
    <row r="13" spans="2:9">
      <c r="B13" s="8" t="s">
        <v>9</v>
      </c>
      <c r="C13" s="5"/>
      <c r="D13" s="5"/>
      <c r="E13" s="5">
        <f t="shared" si="2"/>
        <v>0</v>
      </c>
      <c r="F13" s="38"/>
      <c r="G13" s="38"/>
      <c r="H13" s="38">
        <f t="shared" si="1"/>
        <v>0</v>
      </c>
      <c r="I13" s="38"/>
    </row>
    <row r="14" spans="2:9">
      <c r="B14" s="8" t="s">
        <v>10</v>
      </c>
      <c r="C14" s="59">
        <v>30</v>
      </c>
      <c r="D14" s="59">
        <v>2</v>
      </c>
      <c r="E14" s="59">
        <f t="shared" ref="E14" si="3">IF(AND(C14="-",D14="-"),"-",C14+D14)</f>
        <v>32</v>
      </c>
      <c r="F14" s="40"/>
      <c r="G14" s="40"/>
      <c r="H14" s="40">
        <f t="shared" si="1"/>
        <v>0</v>
      </c>
      <c r="I14" s="41"/>
    </row>
    <row r="15" spans="2:9">
      <c r="B15" s="8" t="s">
        <v>11</v>
      </c>
      <c r="C15" s="5"/>
      <c r="D15" s="5"/>
      <c r="E15" s="5">
        <f t="shared" si="2"/>
        <v>0</v>
      </c>
      <c r="F15" s="38"/>
      <c r="G15" s="38"/>
      <c r="H15" s="38">
        <f t="shared" si="1"/>
        <v>0</v>
      </c>
      <c r="I15" s="38"/>
    </row>
    <row r="16" spans="2:9">
      <c r="B16" s="8" t="s">
        <v>12</v>
      </c>
      <c r="C16" s="5"/>
      <c r="D16" s="5"/>
      <c r="E16" s="5">
        <f t="shared" si="2"/>
        <v>0</v>
      </c>
      <c r="F16" s="38"/>
      <c r="G16" s="38"/>
      <c r="H16" s="38">
        <f t="shared" si="1"/>
        <v>0</v>
      </c>
      <c r="I16" s="38"/>
    </row>
    <row r="17" spans="2:9">
      <c r="B17" s="8" t="s">
        <v>1</v>
      </c>
      <c r="C17" s="59">
        <v>21</v>
      </c>
      <c r="D17" s="59">
        <v>11</v>
      </c>
      <c r="E17" s="59">
        <f t="shared" ref="E17" si="4">IF(AND(C17="-",D17="-"),"-",C17+D17)</f>
        <v>32</v>
      </c>
      <c r="F17" s="40"/>
      <c r="G17" s="40"/>
      <c r="H17" s="40">
        <f t="shared" si="1"/>
        <v>0</v>
      </c>
      <c r="I17" s="41"/>
    </row>
    <row r="18" spans="2:9">
      <c r="B18" s="10" t="s">
        <v>24</v>
      </c>
      <c r="C18" s="39"/>
      <c r="D18" s="39"/>
      <c r="E18" s="39">
        <f t="shared" si="2"/>
        <v>0</v>
      </c>
      <c r="F18" s="40"/>
      <c r="G18" s="40"/>
      <c r="H18" s="40">
        <f t="shared" si="1"/>
        <v>0</v>
      </c>
      <c r="I18" s="41"/>
    </row>
    <row r="19" spans="2:9">
      <c r="B19" s="12" t="s">
        <v>13</v>
      </c>
      <c r="C19" s="9">
        <f>SUM(C9:C18)</f>
        <v>64</v>
      </c>
      <c r="D19" s="9">
        <f t="shared" ref="D19:I19" si="5">SUM(D9:D18)</f>
        <v>14</v>
      </c>
      <c r="E19" s="9">
        <f t="shared" si="5"/>
        <v>78</v>
      </c>
      <c r="F19" s="9">
        <f t="shared" si="5"/>
        <v>0</v>
      </c>
      <c r="G19" s="9">
        <f t="shared" si="5"/>
        <v>0</v>
      </c>
      <c r="H19" s="9">
        <f t="shared" si="5"/>
        <v>0</v>
      </c>
      <c r="I19" s="9">
        <f t="shared" si="5"/>
        <v>0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79" t="s">
        <v>19</v>
      </c>
      <c r="C1" s="80"/>
      <c r="D1" s="3"/>
      <c r="E1" s="3"/>
      <c r="F1" s="3"/>
      <c r="G1" s="3"/>
      <c r="H1" s="3"/>
      <c r="I1" s="3"/>
    </row>
    <row r="2" spans="2:9">
      <c r="B2" s="79" t="s">
        <v>70</v>
      </c>
      <c r="C2" s="81"/>
      <c r="D2" s="7"/>
      <c r="E2" s="7"/>
      <c r="F2" s="3"/>
      <c r="G2" s="3"/>
      <c r="H2" s="3"/>
      <c r="I2" s="3"/>
    </row>
    <row r="3" spans="2:9">
      <c r="B3" s="79" t="s">
        <v>29</v>
      </c>
      <c r="C3" s="81"/>
      <c r="D3" s="7"/>
      <c r="E3" s="7"/>
      <c r="F3" s="3"/>
      <c r="G3" s="3"/>
      <c r="H3" s="3"/>
      <c r="I3" s="3"/>
    </row>
    <row r="4" spans="2:9">
      <c r="B4" s="80" t="s">
        <v>71</v>
      </c>
      <c r="C4" s="81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75" t="s">
        <v>7</v>
      </c>
      <c r="C10" s="76">
        <v>18</v>
      </c>
      <c r="D10" s="76">
        <v>0</v>
      </c>
      <c r="E10" s="76">
        <v>18</v>
      </c>
      <c r="F10" s="77">
        <v>19</v>
      </c>
      <c r="G10" s="77">
        <v>2</v>
      </c>
      <c r="H10" s="77">
        <v>21</v>
      </c>
      <c r="I10" s="77">
        <v>2</v>
      </c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5"/>
      <c r="D12" s="5"/>
      <c r="E12" s="5">
        <f t="shared" ref="E12:E16" si="0">C12+D12</f>
        <v>0</v>
      </c>
      <c r="F12" s="6"/>
      <c r="G12" s="6"/>
      <c r="H12" s="6">
        <f t="shared" ref="H12:H16" si="1">F12+G12</f>
        <v>0</v>
      </c>
      <c r="I12" s="6"/>
    </row>
    <row r="13" spans="2:9">
      <c r="B13" s="8" t="s">
        <v>9</v>
      </c>
      <c r="C13" s="5"/>
      <c r="D13" s="5"/>
      <c r="E13" s="5">
        <f t="shared" si="0"/>
        <v>0</v>
      </c>
      <c r="F13" s="6"/>
      <c r="G13" s="6"/>
      <c r="H13" s="6">
        <f t="shared" si="1"/>
        <v>0</v>
      </c>
      <c r="I13" s="6"/>
    </row>
    <row r="14" spans="2:9">
      <c r="B14" s="75" t="s">
        <v>10</v>
      </c>
      <c r="C14" s="76">
        <v>59</v>
      </c>
      <c r="D14" s="76">
        <v>1</v>
      </c>
      <c r="E14" s="76">
        <v>60</v>
      </c>
      <c r="F14" s="77">
        <v>23</v>
      </c>
      <c r="G14" s="77">
        <v>4</v>
      </c>
      <c r="H14" s="77">
        <v>27</v>
      </c>
      <c r="I14" s="77">
        <v>6</v>
      </c>
    </row>
    <row r="15" spans="2:9">
      <c r="B15" s="8" t="s">
        <v>11</v>
      </c>
      <c r="C15" s="5"/>
      <c r="D15" s="5"/>
      <c r="E15" s="5">
        <f t="shared" si="0"/>
        <v>0</v>
      </c>
      <c r="F15" s="6"/>
      <c r="G15" s="6"/>
      <c r="H15" s="6">
        <f t="shared" si="1"/>
        <v>0</v>
      </c>
      <c r="I15" s="6"/>
    </row>
    <row r="16" spans="2:9">
      <c r="B16" s="8" t="s">
        <v>12</v>
      </c>
      <c r="C16" s="5"/>
      <c r="D16" s="5"/>
      <c r="E16" s="5">
        <f t="shared" si="0"/>
        <v>0</v>
      </c>
      <c r="F16" s="6"/>
      <c r="G16" s="6"/>
      <c r="H16" s="6">
        <f t="shared" si="1"/>
        <v>0</v>
      </c>
      <c r="I16" s="6"/>
    </row>
    <row r="17" spans="2:9">
      <c r="B17" s="75" t="s">
        <v>1</v>
      </c>
      <c r="C17" s="76">
        <v>55</v>
      </c>
      <c r="D17" s="76">
        <v>1</v>
      </c>
      <c r="E17" s="76">
        <v>56</v>
      </c>
      <c r="F17" s="77">
        <v>3</v>
      </c>
      <c r="G17" s="77">
        <v>0</v>
      </c>
      <c r="H17" s="77">
        <v>3</v>
      </c>
      <c r="I17" s="77">
        <v>0</v>
      </c>
    </row>
    <row r="18" spans="2:9">
      <c r="B18" s="78" t="s">
        <v>24</v>
      </c>
      <c r="C18" s="76">
        <v>0</v>
      </c>
      <c r="D18" s="76">
        <v>0</v>
      </c>
      <c r="E18" s="76">
        <v>0</v>
      </c>
      <c r="F18" s="77">
        <v>46</v>
      </c>
      <c r="G18" s="77">
        <v>26</v>
      </c>
      <c r="H18" s="77">
        <v>72</v>
      </c>
      <c r="I18" s="77">
        <v>28</v>
      </c>
    </row>
    <row r="19" spans="2:9">
      <c r="B19" s="12" t="s">
        <v>13</v>
      </c>
      <c r="C19" s="9">
        <f>SUM(C9:C18)</f>
        <v>132</v>
      </c>
      <c r="D19" s="9">
        <f t="shared" ref="D19:I19" si="2">SUM(D9:D18)</f>
        <v>2</v>
      </c>
      <c r="E19" s="9">
        <f t="shared" si="2"/>
        <v>134</v>
      </c>
      <c r="F19" s="9">
        <f t="shared" si="2"/>
        <v>91</v>
      </c>
      <c r="G19" s="9">
        <f t="shared" si="2"/>
        <v>32</v>
      </c>
      <c r="H19" s="9">
        <f t="shared" si="2"/>
        <v>123</v>
      </c>
      <c r="I19" s="9">
        <f t="shared" si="2"/>
        <v>36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10" t="s">
        <v>19</v>
      </c>
      <c r="C1" s="111"/>
      <c r="D1" s="111"/>
      <c r="E1" s="111"/>
      <c r="F1" s="3"/>
      <c r="G1" s="3"/>
      <c r="H1" s="3"/>
      <c r="I1" s="3"/>
    </row>
    <row r="2" spans="2:9">
      <c r="B2" s="110" t="s">
        <v>21</v>
      </c>
      <c r="C2" s="111" t="s">
        <v>41</v>
      </c>
      <c r="D2" s="7"/>
      <c r="E2" s="7"/>
      <c r="F2" s="3"/>
      <c r="G2" s="3"/>
      <c r="H2" s="3"/>
      <c r="I2" s="3"/>
    </row>
    <row r="3" spans="2:9">
      <c r="B3" s="110" t="s">
        <v>20</v>
      </c>
      <c r="C3" s="111" t="s">
        <v>42</v>
      </c>
      <c r="D3" s="7"/>
      <c r="E3" s="7"/>
      <c r="F3" s="3"/>
      <c r="G3" s="3"/>
      <c r="H3" s="3"/>
      <c r="I3" s="3"/>
    </row>
    <row r="4" spans="2:9">
      <c r="B4" s="111" t="s">
        <v>22</v>
      </c>
      <c r="C4" s="112">
        <v>42369</v>
      </c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82" t="s">
        <v>7</v>
      </c>
      <c r="C10" s="83">
        <v>9</v>
      </c>
      <c r="D10" s="83">
        <v>1</v>
      </c>
      <c r="E10" s="83">
        <v>10</v>
      </c>
      <c r="F10" s="84">
        <v>6</v>
      </c>
      <c r="G10" s="84">
        <v>4</v>
      </c>
      <c r="H10" s="84">
        <v>10</v>
      </c>
      <c r="I10" s="84"/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42"/>
      <c r="D12" s="42"/>
      <c r="E12" s="42">
        <f t="shared" ref="E12:E13" si="0">C12+D12</f>
        <v>0</v>
      </c>
      <c r="F12" s="43"/>
      <c r="G12" s="43"/>
      <c r="H12" s="43">
        <f t="shared" ref="H12:H13" si="1">F12+G12</f>
        <v>0</v>
      </c>
      <c r="I12" s="43"/>
    </row>
    <row r="13" spans="2:9">
      <c r="B13" s="8" t="s">
        <v>9</v>
      </c>
      <c r="C13" s="42"/>
      <c r="D13" s="42"/>
      <c r="E13" s="42">
        <f t="shared" si="0"/>
        <v>0</v>
      </c>
      <c r="F13" s="43"/>
      <c r="G13" s="43"/>
      <c r="H13" s="43">
        <f t="shared" si="1"/>
        <v>0</v>
      </c>
      <c r="I13" s="43"/>
    </row>
    <row r="14" spans="2:9">
      <c r="B14" s="82" t="s">
        <v>10</v>
      </c>
      <c r="C14" s="83">
        <v>27</v>
      </c>
      <c r="D14" s="83"/>
      <c r="E14" s="83">
        <v>27</v>
      </c>
      <c r="F14" s="84">
        <v>8</v>
      </c>
      <c r="G14" s="84"/>
      <c r="H14" s="84">
        <v>8</v>
      </c>
      <c r="I14" s="84"/>
    </row>
    <row r="15" spans="2:9">
      <c r="B15" s="82" t="s">
        <v>11</v>
      </c>
      <c r="C15" s="83"/>
      <c r="D15" s="83"/>
      <c r="E15" s="83">
        <v>0</v>
      </c>
      <c r="F15" s="84"/>
      <c r="G15" s="84"/>
      <c r="H15" s="84">
        <v>0</v>
      </c>
      <c r="I15" s="84"/>
    </row>
    <row r="16" spans="2:9">
      <c r="B16" s="82" t="s">
        <v>12</v>
      </c>
      <c r="C16" s="83"/>
      <c r="D16" s="83"/>
      <c r="E16" s="83">
        <v>0</v>
      </c>
      <c r="F16" s="84"/>
      <c r="G16" s="84"/>
      <c r="H16" s="84">
        <v>0</v>
      </c>
      <c r="I16" s="84"/>
    </row>
    <row r="17" spans="2:9">
      <c r="B17" s="82" t="s">
        <v>1</v>
      </c>
      <c r="C17" s="83">
        <v>33</v>
      </c>
      <c r="D17" s="83"/>
      <c r="E17" s="83">
        <v>33</v>
      </c>
      <c r="F17" s="84"/>
      <c r="G17" s="84">
        <v>1</v>
      </c>
      <c r="H17" s="84">
        <v>1</v>
      </c>
      <c r="I17" s="84"/>
    </row>
    <row r="18" spans="2:9">
      <c r="B18" s="85" t="s">
        <v>24</v>
      </c>
      <c r="C18" s="83"/>
      <c r="D18" s="83"/>
      <c r="E18" s="83">
        <v>0</v>
      </c>
      <c r="F18" s="84">
        <v>19</v>
      </c>
      <c r="G18" s="84">
        <v>9</v>
      </c>
      <c r="H18" s="84">
        <v>28</v>
      </c>
      <c r="I18" s="84"/>
    </row>
    <row r="19" spans="2:9">
      <c r="B19" s="12" t="s">
        <v>13</v>
      </c>
      <c r="C19" s="9">
        <f>SUM(C9:C18)</f>
        <v>69</v>
      </c>
      <c r="D19" s="9">
        <f t="shared" ref="D19:I19" si="2">SUM(D9:D18)</f>
        <v>1</v>
      </c>
      <c r="E19" s="9">
        <f t="shared" si="2"/>
        <v>70</v>
      </c>
      <c r="F19" s="9">
        <f t="shared" si="2"/>
        <v>33</v>
      </c>
      <c r="G19" s="9">
        <f t="shared" si="2"/>
        <v>14</v>
      </c>
      <c r="H19" s="9">
        <f t="shared" si="2"/>
        <v>47</v>
      </c>
      <c r="I19" s="9">
        <f t="shared" si="2"/>
        <v>0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I16" sqref="I1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43</v>
      </c>
      <c r="C2" s="3"/>
      <c r="D2" s="7"/>
      <c r="E2" s="7"/>
      <c r="F2" s="3"/>
      <c r="G2" s="3"/>
      <c r="H2" s="3"/>
      <c r="I2" s="3"/>
    </row>
    <row r="3" spans="2:9">
      <c r="B3" s="2" t="s">
        <v>44</v>
      </c>
      <c r="C3" s="3"/>
      <c r="D3" s="7"/>
      <c r="E3" s="7"/>
      <c r="F3" s="3"/>
      <c r="G3" s="3"/>
      <c r="H3" s="3"/>
      <c r="I3" s="3"/>
    </row>
    <row r="4" spans="2:9">
      <c r="B4" s="3" t="s">
        <v>73</v>
      </c>
      <c r="C4" s="3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88"/>
      <c r="D9" s="88"/>
      <c r="E9" s="88">
        <f>C9+D9</f>
        <v>0</v>
      </c>
      <c r="F9" s="89"/>
      <c r="G9" s="89"/>
      <c r="H9" s="89">
        <f>F9+G9</f>
        <v>0</v>
      </c>
      <c r="I9" s="89"/>
    </row>
    <row r="10" spans="2:9">
      <c r="B10" s="86" t="s">
        <v>7</v>
      </c>
      <c r="C10" s="113">
        <v>8</v>
      </c>
      <c r="D10" s="113">
        <v>0</v>
      </c>
      <c r="E10" s="113">
        <f t="shared" ref="E10" si="0">C10+D10</f>
        <v>8</v>
      </c>
      <c r="F10" s="114">
        <v>5</v>
      </c>
      <c r="G10" s="114">
        <v>1</v>
      </c>
      <c r="H10" s="114">
        <f t="shared" ref="H10" si="1">F10+G10</f>
        <v>6</v>
      </c>
      <c r="I10" s="114">
        <v>1</v>
      </c>
    </row>
    <row r="11" spans="2:9">
      <c r="B11" s="8" t="s">
        <v>34</v>
      </c>
      <c r="C11" s="88"/>
      <c r="D11" s="88"/>
      <c r="E11" s="88">
        <f>C11+D11</f>
        <v>0</v>
      </c>
      <c r="F11" s="89"/>
      <c r="G11" s="89"/>
      <c r="H11" s="89">
        <f>F11+G11</f>
        <v>0</v>
      </c>
      <c r="I11" s="89"/>
    </row>
    <row r="12" spans="2:9">
      <c r="B12" s="86" t="s">
        <v>8</v>
      </c>
      <c r="C12" s="113">
        <v>0</v>
      </c>
      <c r="D12" s="113">
        <v>0</v>
      </c>
      <c r="E12" s="113">
        <f t="shared" ref="E12:E18" si="2">C12+D12</f>
        <v>0</v>
      </c>
      <c r="F12" s="114">
        <v>0</v>
      </c>
      <c r="G12" s="114">
        <v>0</v>
      </c>
      <c r="H12" s="114">
        <f t="shared" ref="H12:H18" si="3">F12+G12</f>
        <v>0</v>
      </c>
      <c r="I12" s="114">
        <v>0</v>
      </c>
    </row>
    <row r="13" spans="2:9">
      <c r="B13" s="86" t="s">
        <v>9</v>
      </c>
      <c r="C13" s="113">
        <v>0</v>
      </c>
      <c r="D13" s="113">
        <v>0</v>
      </c>
      <c r="E13" s="113">
        <f t="shared" si="2"/>
        <v>0</v>
      </c>
      <c r="F13" s="114">
        <v>0</v>
      </c>
      <c r="G13" s="114">
        <v>0</v>
      </c>
      <c r="H13" s="114">
        <f t="shared" si="3"/>
        <v>0</v>
      </c>
      <c r="I13" s="114">
        <v>0</v>
      </c>
    </row>
    <row r="14" spans="2:9">
      <c r="B14" s="86" t="s">
        <v>10</v>
      </c>
      <c r="C14" s="113">
        <v>30</v>
      </c>
      <c r="D14" s="113">
        <v>2</v>
      </c>
      <c r="E14" s="113">
        <f t="shared" si="2"/>
        <v>32</v>
      </c>
      <c r="F14" s="114">
        <v>13</v>
      </c>
      <c r="G14" s="114">
        <v>9</v>
      </c>
      <c r="H14" s="114">
        <f t="shared" si="3"/>
        <v>22</v>
      </c>
      <c r="I14" s="114">
        <v>9</v>
      </c>
    </row>
    <row r="15" spans="2:9">
      <c r="B15" s="86" t="s">
        <v>11</v>
      </c>
      <c r="C15" s="113">
        <v>0</v>
      </c>
      <c r="D15" s="113">
        <v>0</v>
      </c>
      <c r="E15" s="113">
        <f t="shared" si="2"/>
        <v>0</v>
      </c>
      <c r="F15" s="114">
        <v>0</v>
      </c>
      <c r="G15" s="114">
        <v>0</v>
      </c>
      <c r="H15" s="114">
        <f t="shared" si="3"/>
        <v>0</v>
      </c>
      <c r="I15" s="114">
        <v>0</v>
      </c>
    </row>
    <row r="16" spans="2:9">
      <c r="B16" s="86" t="s">
        <v>12</v>
      </c>
      <c r="C16" s="113">
        <v>0</v>
      </c>
      <c r="D16" s="113">
        <v>0</v>
      </c>
      <c r="E16" s="113">
        <f t="shared" si="2"/>
        <v>0</v>
      </c>
      <c r="F16" s="114">
        <v>0</v>
      </c>
      <c r="G16" s="114">
        <v>0</v>
      </c>
      <c r="H16" s="114">
        <f t="shared" si="3"/>
        <v>0</v>
      </c>
      <c r="I16" s="114">
        <v>0</v>
      </c>
    </row>
    <row r="17" spans="2:9">
      <c r="B17" s="86" t="s">
        <v>1</v>
      </c>
      <c r="C17" s="113">
        <v>28</v>
      </c>
      <c r="D17" s="113">
        <v>3</v>
      </c>
      <c r="E17" s="113">
        <f t="shared" si="2"/>
        <v>31</v>
      </c>
      <c r="F17" s="114">
        <v>0</v>
      </c>
      <c r="G17" s="114">
        <v>0</v>
      </c>
      <c r="H17" s="114">
        <f t="shared" si="3"/>
        <v>0</v>
      </c>
      <c r="I17" s="114">
        <v>0</v>
      </c>
    </row>
    <row r="18" spans="2:9">
      <c r="B18" s="87" t="s">
        <v>24</v>
      </c>
      <c r="C18" s="113">
        <v>0</v>
      </c>
      <c r="D18" s="113">
        <v>0</v>
      </c>
      <c r="E18" s="113">
        <f t="shared" si="2"/>
        <v>0</v>
      </c>
      <c r="F18" s="114">
        <v>0</v>
      </c>
      <c r="G18" s="114">
        <v>0</v>
      </c>
      <c r="H18" s="114">
        <f t="shared" si="3"/>
        <v>0</v>
      </c>
      <c r="I18" s="114">
        <v>0</v>
      </c>
    </row>
    <row r="19" spans="2:9">
      <c r="B19" s="12" t="s">
        <v>13</v>
      </c>
      <c r="C19" s="90">
        <f>SUM(C9:C18)</f>
        <v>66</v>
      </c>
      <c r="D19" s="90">
        <f t="shared" ref="D19:I19" si="4">SUM(D9:D18)</f>
        <v>5</v>
      </c>
      <c r="E19" s="90">
        <f t="shared" si="4"/>
        <v>71</v>
      </c>
      <c r="F19" s="90">
        <f t="shared" si="4"/>
        <v>18</v>
      </c>
      <c r="G19" s="90">
        <f t="shared" si="4"/>
        <v>10</v>
      </c>
      <c r="H19" s="90">
        <f t="shared" si="4"/>
        <v>28</v>
      </c>
      <c r="I19" s="90">
        <f t="shared" si="4"/>
        <v>10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6"/>
      <c r="E1" s="36"/>
      <c r="F1" s="36"/>
      <c r="G1" s="36"/>
      <c r="H1" s="3"/>
      <c r="I1" s="3"/>
    </row>
    <row r="2" spans="2:9">
      <c r="B2" s="2" t="s">
        <v>72</v>
      </c>
      <c r="C2" s="3"/>
      <c r="D2" s="15"/>
      <c r="E2" s="15"/>
      <c r="F2" s="15"/>
      <c r="G2" s="36"/>
      <c r="H2" s="3"/>
      <c r="I2" s="3"/>
    </row>
    <row r="3" spans="2:9">
      <c r="B3" s="2" t="s">
        <v>44</v>
      </c>
      <c r="C3" s="3"/>
      <c r="D3" s="15"/>
      <c r="E3" s="15"/>
      <c r="F3" s="15"/>
      <c r="G3" s="36"/>
      <c r="H3" s="3"/>
      <c r="I3" s="3"/>
    </row>
    <row r="4" spans="2:9">
      <c r="B4" s="3" t="s">
        <v>73</v>
      </c>
      <c r="C4" s="3"/>
      <c r="D4" s="15"/>
      <c r="E4" s="15"/>
      <c r="F4" s="15"/>
      <c r="G4" s="36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93" t="s">
        <v>0</v>
      </c>
      <c r="C9" s="94"/>
      <c r="D9" s="94"/>
      <c r="E9" s="94">
        <f>C9+D9</f>
        <v>0</v>
      </c>
      <c r="F9" s="95"/>
      <c r="G9" s="95"/>
      <c r="H9" s="95">
        <f>F9+G9</f>
        <v>0</v>
      </c>
      <c r="I9" s="95"/>
    </row>
    <row r="10" spans="2:9">
      <c r="B10" s="93" t="s">
        <v>7</v>
      </c>
      <c r="C10" s="94"/>
      <c r="D10" s="94"/>
      <c r="E10" s="94">
        <f t="shared" ref="E10:E18" si="0">C10+D10</f>
        <v>0</v>
      </c>
      <c r="F10" s="95"/>
      <c r="G10" s="95"/>
      <c r="H10" s="95">
        <f t="shared" ref="H10:H18" si="1">F10+G10</f>
        <v>0</v>
      </c>
      <c r="I10" s="95"/>
    </row>
    <row r="11" spans="2:9">
      <c r="B11" s="93" t="s">
        <v>34</v>
      </c>
      <c r="C11" s="94"/>
      <c r="D11" s="94"/>
      <c r="E11" s="94">
        <f>C11+D11</f>
        <v>0</v>
      </c>
      <c r="F11" s="95"/>
      <c r="G11" s="95"/>
      <c r="H11" s="95">
        <f>F11+G11</f>
        <v>0</v>
      </c>
      <c r="I11" s="95"/>
    </row>
    <row r="12" spans="2:9">
      <c r="B12" s="96" t="s">
        <v>8</v>
      </c>
      <c r="C12" s="97">
        <v>52</v>
      </c>
      <c r="D12" s="97">
        <v>3</v>
      </c>
      <c r="E12" s="97">
        <f t="shared" ref="E12" si="2">C12+D12</f>
        <v>55</v>
      </c>
      <c r="F12" s="98">
        <v>29</v>
      </c>
      <c r="G12" s="98">
        <v>10</v>
      </c>
      <c r="H12" s="98">
        <f t="shared" ref="H12" si="3">F12+G12</f>
        <v>39</v>
      </c>
      <c r="I12" s="98">
        <v>11</v>
      </c>
    </row>
    <row r="13" spans="2:9">
      <c r="B13" s="93" t="s">
        <v>9</v>
      </c>
      <c r="C13" s="94"/>
      <c r="D13" s="94"/>
      <c r="E13" s="94">
        <f t="shared" si="0"/>
        <v>0</v>
      </c>
      <c r="F13" s="95"/>
      <c r="G13" s="95"/>
      <c r="H13" s="95">
        <f t="shared" si="1"/>
        <v>0</v>
      </c>
      <c r="I13" s="95"/>
    </row>
    <row r="14" spans="2:9">
      <c r="B14" s="96" t="s">
        <v>10</v>
      </c>
      <c r="C14" s="97">
        <v>150</v>
      </c>
      <c r="D14" s="97">
        <v>3</v>
      </c>
      <c r="E14" s="97">
        <f t="shared" si="0"/>
        <v>153</v>
      </c>
      <c r="F14" s="98">
        <v>61</v>
      </c>
      <c r="G14" s="98">
        <v>8</v>
      </c>
      <c r="H14" s="98">
        <f t="shared" si="1"/>
        <v>69</v>
      </c>
      <c r="I14" s="98">
        <v>11</v>
      </c>
    </row>
    <row r="15" spans="2:9">
      <c r="B15" s="96" t="s">
        <v>11</v>
      </c>
      <c r="C15" s="97">
        <v>0</v>
      </c>
      <c r="D15" s="97">
        <v>0</v>
      </c>
      <c r="E15" s="97">
        <f t="shared" si="0"/>
        <v>0</v>
      </c>
      <c r="F15" s="98">
        <v>0</v>
      </c>
      <c r="G15" s="98">
        <v>0</v>
      </c>
      <c r="H15" s="98">
        <f t="shared" si="1"/>
        <v>0</v>
      </c>
      <c r="I15" s="98">
        <v>0</v>
      </c>
    </row>
    <row r="16" spans="2:9">
      <c r="B16" s="96" t="s">
        <v>12</v>
      </c>
      <c r="C16" s="97">
        <v>0</v>
      </c>
      <c r="D16" s="97">
        <v>0</v>
      </c>
      <c r="E16" s="97">
        <f t="shared" si="0"/>
        <v>0</v>
      </c>
      <c r="F16" s="98">
        <v>0</v>
      </c>
      <c r="G16" s="98">
        <v>0</v>
      </c>
      <c r="H16" s="98">
        <f t="shared" si="1"/>
        <v>0</v>
      </c>
      <c r="I16" s="98">
        <v>0</v>
      </c>
    </row>
    <row r="17" spans="2:9">
      <c r="B17" s="96" t="s">
        <v>1</v>
      </c>
      <c r="C17" s="97">
        <v>208</v>
      </c>
      <c r="D17" s="97">
        <v>10</v>
      </c>
      <c r="E17" s="97">
        <f t="shared" si="0"/>
        <v>218</v>
      </c>
      <c r="F17" s="98">
        <v>9</v>
      </c>
      <c r="G17" s="98">
        <v>3</v>
      </c>
      <c r="H17" s="98">
        <f t="shared" si="1"/>
        <v>12</v>
      </c>
      <c r="I17" s="98">
        <v>4</v>
      </c>
    </row>
    <row r="18" spans="2:9">
      <c r="B18" s="100" t="s">
        <v>24</v>
      </c>
      <c r="C18" s="97">
        <v>0</v>
      </c>
      <c r="D18" s="97">
        <v>0</v>
      </c>
      <c r="E18" s="97">
        <f t="shared" si="0"/>
        <v>0</v>
      </c>
      <c r="F18" s="98">
        <v>79</v>
      </c>
      <c r="G18" s="98">
        <v>50</v>
      </c>
      <c r="H18" s="98">
        <f t="shared" si="1"/>
        <v>129</v>
      </c>
      <c r="I18" s="98">
        <v>56</v>
      </c>
    </row>
    <row r="19" spans="2:9">
      <c r="B19" s="91" t="s">
        <v>13</v>
      </c>
      <c r="C19" s="92">
        <f>SUM(C9:C18)</f>
        <v>410</v>
      </c>
      <c r="D19" s="92">
        <f t="shared" ref="D19:I19" si="4">SUM(D9:D18)</f>
        <v>16</v>
      </c>
      <c r="E19" s="92">
        <f t="shared" si="4"/>
        <v>426</v>
      </c>
      <c r="F19" s="92">
        <f t="shared" si="4"/>
        <v>178</v>
      </c>
      <c r="G19" s="92">
        <f t="shared" si="4"/>
        <v>71</v>
      </c>
      <c r="H19" s="92">
        <f t="shared" si="4"/>
        <v>249</v>
      </c>
      <c r="I19" s="92">
        <f t="shared" si="4"/>
        <v>82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59" t="s">
        <v>19</v>
      </c>
      <c r="C1" s="159"/>
      <c r="D1" s="159"/>
      <c r="E1" s="159"/>
      <c r="F1" s="159"/>
      <c r="G1" s="159"/>
      <c r="H1" s="159"/>
      <c r="I1" s="159"/>
    </row>
    <row r="2" spans="2:9">
      <c r="B2" s="159" t="s">
        <v>76</v>
      </c>
      <c r="C2" s="159"/>
      <c r="D2" s="159"/>
      <c r="E2" s="159"/>
      <c r="F2" s="159"/>
      <c r="G2" s="159"/>
      <c r="H2" s="159"/>
      <c r="I2" s="159"/>
    </row>
    <row r="3" spans="2:9">
      <c r="B3" s="159" t="s">
        <v>38</v>
      </c>
      <c r="C3" s="159"/>
      <c r="D3" s="159"/>
      <c r="E3" s="159"/>
      <c r="F3" s="159"/>
      <c r="G3" s="159"/>
      <c r="H3" s="159"/>
      <c r="I3" s="159"/>
    </row>
    <row r="4" spans="2:9">
      <c r="B4" s="159" t="s">
        <v>52</v>
      </c>
      <c r="C4" s="159"/>
      <c r="D4" s="159"/>
      <c r="E4" s="159"/>
      <c r="F4" s="159"/>
      <c r="G4" s="159"/>
      <c r="H4" s="159"/>
      <c r="I4" s="159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54" t="s">
        <v>6</v>
      </c>
      <c r="C7" s="156" t="s">
        <v>2</v>
      </c>
      <c r="D7" s="157"/>
      <c r="E7" s="158"/>
      <c r="F7" s="156" t="s">
        <v>15</v>
      </c>
      <c r="G7" s="157"/>
      <c r="H7" s="157"/>
      <c r="I7" s="158"/>
    </row>
    <row r="8" spans="2:9" ht="24">
      <c r="B8" s="155"/>
      <c r="C8" s="19" t="s">
        <v>3</v>
      </c>
      <c r="D8" s="19" t="s">
        <v>4</v>
      </c>
      <c r="E8" s="19" t="s">
        <v>5</v>
      </c>
      <c r="F8" s="19" t="s">
        <v>17</v>
      </c>
      <c r="G8" s="19" t="s">
        <v>18</v>
      </c>
      <c r="H8" s="19" t="s">
        <v>5</v>
      </c>
      <c r="I8" s="19" t="s">
        <v>16</v>
      </c>
    </row>
    <row r="9" spans="2:9">
      <c r="B9" s="8" t="s">
        <v>0</v>
      </c>
      <c r="C9" s="5"/>
      <c r="D9" s="5"/>
      <c r="E9" s="5">
        <f>C9+D9</f>
        <v>0</v>
      </c>
      <c r="F9" s="5"/>
      <c r="G9" s="5"/>
      <c r="H9" s="6">
        <f>F9+G9</f>
        <v>0</v>
      </c>
      <c r="I9" s="6"/>
    </row>
    <row r="10" spans="2:9">
      <c r="B10" s="102" t="s">
        <v>7</v>
      </c>
      <c r="C10" s="102">
        <v>8</v>
      </c>
      <c r="D10" s="102">
        <v>0</v>
      </c>
      <c r="E10" s="102">
        <v>8</v>
      </c>
      <c r="F10" s="102">
        <v>4</v>
      </c>
      <c r="G10" s="102">
        <v>1</v>
      </c>
      <c r="H10" s="102">
        <v>5</v>
      </c>
      <c r="I10" s="102">
        <v>1</v>
      </c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5"/>
      <c r="D12" s="5"/>
      <c r="E12" s="5">
        <f t="shared" ref="E12:E13" si="0">C12+D12</f>
        <v>0</v>
      </c>
      <c r="F12" s="6"/>
      <c r="G12" s="6"/>
      <c r="H12" s="6">
        <f t="shared" ref="H12:H13" si="1">F12+G12</f>
        <v>0</v>
      </c>
      <c r="I12" s="6"/>
    </row>
    <row r="13" spans="2:9">
      <c r="B13" s="8" t="s">
        <v>9</v>
      </c>
      <c r="C13" s="5"/>
      <c r="D13" s="5"/>
      <c r="E13" s="5">
        <f t="shared" si="0"/>
        <v>0</v>
      </c>
      <c r="F13" s="5"/>
      <c r="G13" s="5"/>
      <c r="H13" s="6">
        <f t="shared" si="1"/>
        <v>0</v>
      </c>
      <c r="I13" s="5"/>
    </row>
    <row r="14" spans="2:9">
      <c r="B14" s="102" t="s">
        <v>10</v>
      </c>
      <c r="C14" s="102">
        <v>23</v>
      </c>
      <c r="D14" s="102">
        <v>0</v>
      </c>
      <c r="E14" s="102">
        <v>23</v>
      </c>
      <c r="F14" s="102">
        <v>5</v>
      </c>
      <c r="G14" s="102">
        <v>2</v>
      </c>
      <c r="H14" s="102">
        <v>7</v>
      </c>
      <c r="I14" s="102">
        <v>2</v>
      </c>
    </row>
    <row r="15" spans="2:9">
      <c r="B15" s="102" t="s">
        <v>11</v>
      </c>
      <c r="C15" s="102">
        <v>0</v>
      </c>
      <c r="D15" s="102">
        <v>0</v>
      </c>
      <c r="E15" s="102">
        <v>0</v>
      </c>
      <c r="F15" s="102">
        <v>0</v>
      </c>
      <c r="G15" s="102">
        <v>0</v>
      </c>
      <c r="H15" s="102">
        <v>0</v>
      </c>
      <c r="I15" s="102">
        <v>0</v>
      </c>
    </row>
    <row r="16" spans="2:9">
      <c r="B16" s="102" t="s">
        <v>12</v>
      </c>
      <c r="C16" s="102">
        <v>0</v>
      </c>
      <c r="D16" s="102">
        <v>0</v>
      </c>
      <c r="E16" s="102">
        <v>0</v>
      </c>
      <c r="F16" s="102">
        <v>0</v>
      </c>
      <c r="G16" s="102">
        <v>0</v>
      </c>
      <c r="H16" s="102">
        <v>0</v>
      </c>
      <c r="I16" s="102">
        <v>0</v>
      </c>
    </row>
    <row r="17" spans="2:9">
      <c r="B17" s="102" t="s">
        <v>1</v>
      </c>
      <c r="C17" s="102">
        <v>23</v>
      </c>
      <c r="D17" s="102">
        <v>4</v>
      </c>
      <c r="E17" s="102">
        <v>27</v>
      </c>
      <c r="F17" s="102">
        <v>2</v>
      </c>
      <c r="G17" s="102">
        <v>0</v>
      </c>
      <c r="H17" s="102">
        <v>2</v>
      </c>
      <c r="I17" s="102">
        <v>0</v>
      </c>
    </row>
    <row r="18" spans="2:9">
      <c r="B18" s="102" t="s">
        <v>77</v>
      </c>
      <c r="C18" s="102">
        <v>0</v>
      </c>
      <c r="D18" s="102">
        <v>0</v>
      </c>
      <c r="E18" s="102">
        <v>0</v>
      </c>
      <c r="F18" s="102">
        <v>11</v>
      </c>
      <c r="G18" s="102">
        <v>2</v>
      </c>
      <c r="H18" s="102">
        <v>13</v>
      </c>
      <c r="I18" s="102">
        <v>3</v>
      </c>
    </row>
    <row r="19" spans="2:9">
      <c r="B19" s="20" t="s">
        <v>13</v>
      </c>
      <c r="C19" s="21">
        <f>SUM(C9:C18)</f>
        <v>54</v>
      </c>
      <c r="D19" s="21">
        <f t="shared" ref="D19:I19" si="2">SUM(D9:D18)</f>
        <v>4</v>
      </c>
      <c r="E19" s="21">
        <f t="shared" si="2"/>
        <v>58</v>
      </c>
      <c r="F19" s="21">
        <f t="shared" si="2"/>
        <v>22</v>
      </c>
      <c r="G19" s="21">
        <f t="shared" si="2"/>
        <v>5</v>
      </c>
      <c r="H19" s="21">
        <f t="shared" si="2"/>
        <v>27</v>
      </c>
      <c r="I19" s="21">
        <f t="shared" si="2"/>
        <v>6</v>
      </c>
    </row>
  </sheetData>
  <mergeCells count="8">
    <mergeCell ref="B5:I5"/>
    <mergeCell ref="B7:B8"/>
    <mergeCell ref="C7:E7"/>
    <mergeCell ref="F7:I7"/>
    <mergeCell ref="B1:I1"/>
    <mergeCell ref="B2:I2"/>
    <mergeCell ref="B3:I3"/>
    <mergeCell ref="B4:I4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E11" sqref="E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28</v>
      </c>
      <c r="C2" s="7"/>
      <c r="D2" s="7"/>
      <c r="E2" s="7"/>
      <c r="F2" s="3"/>
      <c r="G2" s="3"/>
      <c r="H2" s="3"/>
      <c r="I2" s="3"/>
    </row>
    <row r="3" spans="2:9">
      <c r="B3" s="2" t="s">
        <v>29</v>
      </c>
      <c r="C3" s="7"/>
      <c r="D3" s="7"/>
      <c r="E3" s="7"/>
      <c r="F3" s="3"/>
      <c r="G3" s="3"/>
      <c r="H3" s="3"/>
      <c r="I3" s="3"/>
    </row>
    <row r="4" spans="2:9">
      <c r="B4" s="3" t="s">
        <v>52</v>
      </c>
      <c r="C4" s="7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7" t="s">
        <v>3</v>
      </c>
      <c r="D8" s="17" t="s">
        <v>4</v>
      </c>
      <c r="E8" s="17" t="s">
        <v>5</v>
      </c>
      <c r="F8" s="17" t="s">
        <v>17</v>
      </c>
      <c r="G8" s="17" t="s">
        <v>18</v>
      </c>
      <c r="H8" s="17" t="s">
        <v>5</v>
      </c>
      <c r="I8" s="17" t="s">
        <v>16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93" t="s">
        <v>7</v>
      </c>
      <c r="C10" s="94">
        <v>12</v>
      </c>
      <c r="D10" s="94"/>
      <c r="E10" s="94">
        <v>12</v>
      </c>
      <c r="F10" s="95">
        <v>7</v>
      </c>
      <c r="G10" s="95"/>
      <c r="H10" s="95">
        <v>7</v>
      </c>
      <c r="I10" s="95"/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5"/>
      <c r="D12" s="5"/>
      <c r="E12" s="5">
        <f t="shared" ref="E12:E13" si="0">C12+D12</f>
        <v>0</v>
      </c>
      <c r="F12" s="6"/>
      <c r="G12" s="6"/>
      <c r="H12" s="6">
        <f t="shared" ref="H12:H13" si="1">F12+G12</f>
        <v>0</v>
      </c>
      <c r="I12" s="6"/>
    </row>
    <row r="13" spans="2:9">
      <c r="B13" s="8" t="s">
        <v>9</v>
      </c>
      <c r="C13" s="5"/>
      <c r="D13" s="5"/>
      <c r="E13" s="5">
        <f t="shared" si="0"/>
        <v>0</v>
      </c>
      <c r="F13" s="6"/>
      <c r="G13" s="6"/>
      <c r="H13" s="6">
        <f t="shared" si="1"/>
        <v>0</v>
      </c>
      <c r="I13" s="6"/>
    </row>
    <row r="14" spans="2:9">
      <c r="B14" s="93" t="s">
        <v>10</v>
      </c>
      <c r="C14" s="94">
        <v>24</v>
      </c>
      <c r="D14" s="94"/>
      <c r="E14" s="94">
        <v>24</v>
      </c>
      <c r="F14" s="95">
        <v>1</v>
      </c>
      <c r="G14" s="95">
        <v>1</v>
      </c>
      <c r="H14" s="95">
        <v>2</v>
      </c>
      <c r="I14" s="95">
        <v>2</v>
      </c>
    </row>
    <row r="15" spans="2:9">
      <c r="B15" s="93" t="s">
        <v>11</v>
      </c>
      <c r="C15" s="94"/>
      <c r="D15" s="94"/>
      <c r="E15" s="94">
        <v>0</v>
      </c>
      <c r="F15" s="95"/>
      <c r="G15" s="95"/>
      <c r="H15" s="95">
        <v>0</v>
      </c>
      <c r="I15" s="95"/>
    </row>
    <row r="16" spans="2:9">
      <c r="B16" s="93" t="s">
        <v>12</v>
      </c>
      <c r="C16" s="94"/>
      <c r="D16" s="94"/>
      <c r="E16" s="94">
        <v>0</v>
      </c>
      <c r="F16" s="95"/>
      <c r="G16" s="95"/>
      <c r="H16" s="95">
        <v>0</v>
      </c>
      <c r="I16" s="95"/>
    </row>
    <row r="17" spans="2:9">
      <c r="B17" s="93" t="s">
        <v>1</v>
      </c>
      <c r="C17" s="94">
        <v>31</v>
      </c>
      <c r="D17" s="94">
        <v>1</v>
      </c>
      <c r="E17" s="94">
        <v>32</v>
      </c>
      <c r="F17" s="95">
        <v>1</v>
      </c>
      <c r="G17" s="95"/>
      <c r="H17" s="95">
        <v>1</v>
      </c>
      <c r="I17" s="95"/>
    </row>
    <row r="18" spans="2:9">
      <c r="B18" s="99" t="s">
        <v>24</v>
      </c>
      <c r="C18" s="94"/>
      <c r="D18" s="94"/>
      <c r="E18" s="94">
        <v>0</v>
      </c>
      <c r="F18" s="95">
        <v>2</v>
      </c>
      <c r="G18" s="95">
        <v>2</v>
      </c>
      <c r="H18" s="95">
        <v>4</v>
      </c>
      <c r="I18" s="95">
        <v>2</v>
      </c>
    </row>
    <row r="19" spans="2:9">
      <c r="B19" s="12" t="s">
        <v>13</v>
      </c>
      <c r="C19" s="9">
        <f>SUM(C9:C18)</f>
        <v>67</v>
      </c>
      <c r="D19" s="9">
        <f t="shared" ref="D19:I19" si="2">SUM(D9:D18)</f>
        <v>1</v>
      </c>
      <c r="E19" s="9">
        <f t="shared" si="2"/>
        <v>68</v>
      </c>
      <c r="F19" s="9">
        <f t="shared" si="2"/>
        <v>11</v>
      </c>
      <c r="G19" s="9">
        <f t="shared" si="2"/>
        <v>3</v>
      </c>
      <c r="H19" s="9">
        <f t="shared" si="2"/>
        <v>14</v>
      </c>
      <c r="I19" s="9">
        <f t="shared" si="2"/>
        <v>4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35</v>
      </c>
      <c r="C2" s="7"/>
      <c r="D2" s="7"/>
      <c r="E2" s="7"/>
      <c r="F2" s="3"/>
      <c r="G2" s="3"/>
      <c r="H2" s="3"/>
      <c r="I2" s="3"/>
    </row>
    <row r="3" spans="2:9">
      <c r="B3" s="2" t="s">
        <v>36</v>
      </c>
      <c r="C3" s="7"/>
      <c r="D3" s="7"/>
      <c r="E3" s="7"/>
      <c r="F3" s="3"/>
      <c r="G3" s="3"/>
      <c r="H3" s="3"/>
      <c r="I3" s="3"/>
    </row>
    <row r="4" spans="2:9">
      <c r="B4" s="3" t="s">
        <v>52</v>
      </c>
      <c r="C4" s="7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42" t="s">
        <v>6</v>
      </c>
      <c r="C7" s="144" t="s">
        <v>2</v>
      </c>
      <c r="D7" s="145"/>
      <c r="E7" s="146"/>
      <c r="F7" s="144" t="s">
        <v>15</v>
      </c>
      <c r="G7" s="145"/>
      <c r="H7" s="145"/>
      <c r="I7" s="146"/>
    </row>
    <row r="8" spans="2:9" ht="24">
      <c r="B8" s="143"/>
      <c r="C8" s="32" t="s">
        <v>3</v>
      </c>
      <c r="D8" s="32" t="s">
        <v>4</v>
      </c>
      <c r="E8" s="32" t="s">
        <v>5</v>
      </c>
      <c r="F8" s="32" t="s">
        <v>17</v>
      </c>
      <c r="G8" s="32" t="s">
        <v>18</v>
      </c>
      <c r="H8" s="32" t="s">
        <v>5</v>
      </c>
      <c r="I8" s="32" t="s">
        <v>16</v>
      </c>
    </row>
    <row r="9" spans="2:9">
      <c r="B9" s="93" t="s">
        <v>0</v>
      </c>
      <c r="C9" s="94">
        <v>27</v>
      </c>
      <c r="D9" s="94"/>
      <c r="E9" s="94">
        <f>C9+D9</f>
        <v>27</v>
      </c>
      <c r="F9" s="95">
        <v>32</v>
      </c>
      <c r="G9" s="95">
        <v>29</v>
      </c>
      <c r="H9" s="95">
        <f>F9+G9</f>
        <v>61</v>
      </c>
      <c r="I9" s="95">
        <v>31</v>
      </c>
    </row>
    <row r="10" spans="2:9">
      <c r="B10" s="8" t="s">
        <v>7</v>
      </c>
      <c r="C10" s="5"/>
      <c r="D10" s="5"/>
      <c r="E10" s="5">
        <f t="shared" ref="E10:E18" si="0">C10+D10</f>
        <v>0</v>
      </c>
      <c r="F10" s="6"/>
      <c r="G10" s="6"/>
      <c r="H10" s="6">
        <f t="shared" ref="H10:H18" si="1">F10+G10</f>
        <v>0</v>
      </c>
      <c r="I10" s="6"/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5"/>
      <c r="D12" s="5"/>
      <c r="E12" s="5">
        <f t="shared" si="0"/>
        <v>0</v>
      </c>
      <c r="F12" s="6"/>
      <c r="G12" s="6"/>
      <c r="H12" s="6">
        <f t="shared" si="1"/>
        <v>0</v>
      </c>
      <c r="I12" s="6"/>
    </row>
    <row r="13" spans="2:9">
      <c r="B13" s="8" t="s">
        <v>9</v>
      </c>
      <c r="C13" s="5"/>
      <c r="D13" s="5"/>
      <c r="E13" s="5">
        <f t="shared" si="0"/>
        <v>0</v>
      </c>
      <c r="F13" s="6"/>
      <c r="G13" s="6"/>
      <c r="H13" s="6">
        <f t="shared" si="1"/>
        <v>0</v>
      </c>
      <c r="I13" s="6"/>
    </row>
    <row r="14" spans="2:9">
      <c r="B14" s="8" t="s">
        <v>10</v>
      </c>
      <c r="C14" s="5"/>
      <c r="D14" s="5"/>
      <c r="E14" s="5">
        <f t="shared" si="0"/>
        <v>0</v>
      </c>
      <c r="F14" s="6"/>
      <c r="G14" s="6"/>
      <c r="H14" s="6">
        <f t="shared" si="1"/>
        <v>0</v>
      </c>
      <c r="I14" s="6"/>
    </row>
    <row r="15" spans="2:9">
      <c r="B15" s="8" t="s">
        <v>11</v>
      </c>
      <c r="C15" s="5"/>
      <c r="D15" s="5"/>
      <c r="E15" s="5">
        <f t="shared" si="0"/>
        <v>0</v>
      </c>
      <c r="F15" s="6"/>
      <c r="G15" s="6"/>
      <c r="H15" s="6">
        <f t="shared" si="1"/>
        <v>0</v>
      </c>
      <c r="I15" s="6"/>
    </row>
    <row r="16" spans="2:9">
      <c r="B16" s="8" t="s">
        <v>12</v>
      </c>
      <c r="C16" s="5"/>
      <c r="D16" s="5"/>
      <c r="E16" s="5">
        <f t="shared" si="0"/>
        <v>0</v>
      </c>
      <c r="F16" s="6"/>
      <c r="G16" s="6"/>
      <c r="H16" s="6">
        <f t="shared" si="1"/>
        <v>0</v>
      </c>
      <c r="I16" s="6"/>
    </row>
    <row r="17" spans="2:9">
      <c r="B17" s="8" t="s">
        <v>1</v>
      </c>
      <c r="C17" s="5"/>
      <c r="D17" s="5"/>
      <c r="E17" s="5">
        <f t="shared" si="0"/>
        <v>0</v>
      </c>
      <c r="F17" s="6"/>
      <c r="G17" s="6"/>
      <c r="H17" s="6">
        <f t="shared" si="1"/>
        <v>0</v>
      </c>
      <c r="I17" s="6"/>
    </row>
    <row r="18" spans="2:9">
      <c r="B18" s="10" t="s">
        <v>24</v>
      </c>
      <c r="C18" s="5"/>
      <c r="D18" s="5"/>
      <c r="E18" s="5">
        <f t="shared" si="0"/>
        <v>0</v>
      </c>
      <c r="F18" s="6"/>
      <c r="G18" s="6"/>
      <c r="H18" s="6">
        <f t="shared" si="1"/>
        <v>0</v>
      </c>
      <c r="I18" s="6"/>
    </row>
    <row r="19" spans="2:9">
      <c r="B19" s="12" t="s">
        <v>13</v>
      </c>
      <c r="C19" s="9">
        <f>SUM(C9:C18)</f>
        <v>27</v>
      </c>
      <c r="D19" s="9">
        <f t="shared" ref="D19:I19" si="2">SUM(D9:D18)</f>
        <v>0</v>
      </c>
      <c r="E19" s="9">
        <f t="shared" si="2"/>
        <v>27</v>
      </c>
      <c r="F19" s="9">
        <f t="shared" si="2"/>
        <v>32</v>
      </c>
      <c r="G19" s="9">
        <f t="shared" si="2"/>
        <v>29</v>
      </c>
      <c r="H19" s="9">
        <f t="shared" si="2"/>
        <v>61</v>
      </c>
      <c r="I19" s="9">
        <f t="shared" si="2"/>
        <v>31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H23" sqref="H2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5" t="s">
        <v>19</v>
      </c>
      <c r="C1" s="36"/>
      <c r="D1" s="3"/>
      <c r="E1" s="3"/>
      <c r="F1" s="3"/>
      <c r="G1" s="3"/>
      <c r="H1" s="3"/>
      <c r="I1" s="3"/>
    </row>
    <row r="2" spans="2:9">
      <c r="B2" s="35" t="s">
        <v>78</v>
      </c>
      <c r="C2" s="37"/>
      <c r="D2" s="7"/>
      <c r="E2" s="7"/>
      <c r="F2" s="3"/>
      <c r="G2" s="3"/>
      <c r="H2" s="3"/>
      <c r="I2" s="3"/>
    </row>
    <row r="3" spans="2:9">
      <c r="B3" s="35" t="s">
        <v>79</v>
      </c>
      <c r="C3" s="37"/>
      <c r="D3" s="7"/>
      <c r="E3" s="7"/>
      <c r="F3" s="3"/>
      <c r="G3" s="3"/>
      <c r="H3" s="3"/>
      <c r="I3" s="3"/>
    </row>
    <row r="4" spans="2:9">
      <c r="B4" s="36" t="s">
        <v>52</v>
      </c>
      <c r="C4" s="37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33"/>
      <c r="D9" s="33"/>
      <c r="E9" s="33">
        <f>C9+D9</f>
        <v>0</v>
      </c>
      <c r="F9" s="34"/>
      <c r="G9" s="34"/>
      <c r="H9" s="34">
        <f>F9+G9</f>
        <v>0</v>
      </c>
      <c r="I9" s="34"/>
    </row>
    <row r="10" spans="2:9">
      <c r="B10" s="96" t="s">
        <v>7</v>
      </c>
      <c r="C10" s="97">
        <v>12</v>
      </c>
      <c r="D10" s="97">
        <v>2</v>
      </c>
      <c r="E10" s="97">
        <f t="shared" ref="E10" si="0">C10+D10</f>
        <v>14</v>
      </c>
      <c r="F10" s="98">
        <v>7</v>
      </c>
      <c r="G10" s="98">
        <v>1</v>
      </c>
      <c r="H10" s="98">
        <f t="shared" ref="H10" si="1">F10+G10</f>
        <v>8</v>
      </c>
      <c r="I10" s="98">
        <v>1</v>
      </c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33"/>
      <c r="D12" s="33"/>
      <c r="E12" s="33">
        <f t="shared" ref="E12:E18" si="2">C12+D12</f>
        <v>0</v>
      </c>
      <c r="F12" s="34"/>
      <c r="G12" s="34"/>
      <c r="H12" s="34">
        <f t="shared" ref="H12:H18" si="3">F12+G12</f>
        <v>0</v>
      </c>
      <c r="I12" s="34"/>
    </row>
    <row r="13" spans="2:9">
      <c r="B13" s="8" t="s">
        <v>9</v>
      </c>
      <c r="C13" s="33"/>
      <c r="D13" s="33"/>
      <c r="E13" s="33">
        <f t="shared" si="2"/>
        <v>0</v>
      </c>
      <c r="F13" s="34"/>
      <c r="G13" s="34"/>
      <c r="H13" s="34">
        <f t="shared" si="3"/>
        <v>0</v>
      </c>
      <c r="I13" s="34"/>
    </row>
    <row r="14" spans="2:9">
      <c r="B14" s="96" t="s">
        <v>10</v>
      </c>
      <c r="C14" s="97">
        <v>48</v>
      </c>
      <c r="D14" s="97"/>
      <c r="E14" s="97">
        <f t="shared" si="2"/>
        <v>48</v>
      </c>
      <c r="F14" s="98">
        <v>14</v>
      </c>
      <c r="G14" s="98">
        <v>1</v>
      </c>
      <c r="H14" s="98">
        <f t="shared" si="3"/>
        <v>15</v>
      </c>
      <c r="I14" s="98">
        <v>1</v>
      </c>
    </row>
    <row r="15" spans="2:9">
      <c r="B15" s="96" t="s">
        <v>11</v>
      </c>
      <c r="C15" s="97"/>
      <c r="D15" s="97"/>
      <c r="E15" s="97">
        <f t="shared" si="2"/>
        <v>0</v>
      </c>
      <c r="F15" s="98"/>
      <c r="G15" s="98"/>
      <c r="H15" s="98">
        <f t="shared" si="3"/>
        <v>0</v>
      </c>
      <c r="I15" s="98"/>
    </row>
    <row r="16" spans="2:9">
      <c r="B16" s="96" t="s">
        <v>12</v>
      </c>
      <c r="C16" s="97"/>
      <c r="D16" s="97"/>
      <c r="E16" s="97">
        <f t="shared" si="2"/>
        <v>0</v>
      </c>
      <c r="F16" s="98"/>
      <c r="G16" s="98"/>
      <c r="H16" s="98">
        <f t="shared" si="3"/>
        <v>0</v>
      </c>
      <c r="I16" s="98"/>
    </row>
    <row r="17" spans="2:9">
      <c r="B17" s="96" t="s">
        <v>1</v>
      </c>
      <c r="C17" s="97">
        <v>48</v>
      </c>
      <c r="D17" s="97"/>
      <c r="E17" s="97">
        <f t="shared" si="2"/>
        <v>48</v>
      </c>
      <c r="F17" s="98"/>
      <c r="G17" s="98">
        <v>1</v>
      </c>
      <c r="H17" s="98">
        <f t="shared" si="3"/>
        <v>1</v>
      </c>
      <c r="I17" s="98">
        <v>1</v>
      </c>
    </row>
    <row r="18" spans="2:9">
      <c r="B18" s="100" t="s">
        <v>24</v>
      </c>
      <c r="C18" s="97"/>
      <c r="D18" s="97"/>
      <c r="E18" s="97">
        <f t="shared" si="2"/>
        <v>0</v>
      </c>
      <c r="F18" s="98">
        <v>9</v>
      </c>
      <c r="G18" s="98">
        <v>6</v>
      </c>
      <c r="H18" s="98">
        <f t="shared" si="3"/>
        <v>15</v>
      </c>
      <c r="I18" s="98">
        <v>6</v>
      </c>
    </row>
    <row r="19" spans="2:9">
      <c r="B19" s="12" t="s">
        <v>13</v>
      </c>
      <c r="C19" s="9">
        <f>SUM(C9:C18)</f>
        <v>108</v>
      </c>
      <c r="D19" s="9">
        <f t="shared" ref="D19:I19" si="4">SUM(D9:D18)</f>
        <v>2</v>
      </c>
      <c r="E19" s="9">
        <f t="shared" si="4"/>
        <v>110</v>
      </c>
      <c r="F19" s="9">
        <f t="shared" si="4"/>
        <v>30</v>
      </c>
      <c r="G19" s="9">
        <f t="shared" si="4"/>
        <v>9</v>
      </c>
      <c r="H19" s="9">
        <f t="shared" si="4"/>
        <v>39</v>
      </c>
      <c r="I19" s="9">
        <f t="shared" si="4"/>
        <v>9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34" t="s">
        <v>19</v>
      </c>
      <c r="C1" s="135"/>
      <c r="D1" s="3"/>
      <c r="E1" s="3"/>
      <c r="F1" s="3"/>
      <c r="G1" s="3"/>
      <c r="H1" s="3"/>
      <c r="I1" s="3"/>
    </row>
    <row r="2" spans="2:9">
      <c r="B2" s="134" t="s">
        <v>80</v>
      </c>
      <c r="C2" s="136"/>
      <c r="D2" s="7"/>
      <c r="E2" s="7"/>
      <c r="F2" s="3"/>
      <c r="G2" s="3"/>
      <c r="H2" s="3"/>
      <c r="I2" s="3"/>
    </row>
    <row r="3" spans="2:9">
      <c r="B3" s="134" t="s">
        <v>49</v>
      </c>
      <c r="C3" s="136"/>
      <c r="D3" s="7"/>
      <c r="E3" s="7"/>
      <c r="F3" s="3"/>
      <c r="G3" s="3"/>
      <c r="H3" s="3"/>
      <c r="I3" s="3"/>
    </row>
    <row r="4" spans="2:9">
      <c r="B4" s="135" t="s">
        <v>52</v>
      </c>
      <c r="C4" s="136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8" t="s">
        <v>7</v>
      </c>
      <c r="C10" s="5"/>
      <c r="D10" s="5"/>
      <c r="E10" s="5">
        <f t="shared" ref="E10" si="0">C10+D10</f>
        <v>0</v>
      </c>
      <c r="F10" s="6"/>
      <c r="G10" s="6"/>
      <c r="H10" s="6">
        <f t="shared" ref="H10" si="1">F10+G10</f>
        <v>0</v>
      </c>
      <c r="I10" s="6"/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93" t="s">
        <v>8</v>
      </c>
      <c r="C12" s="132">
        <v>8</v>
      </c>
      <c r="D12" s="132">
        <v>0</v>
      </c>
      <c r="E12" s="132">
        <v>8</v>
      </c>
      <c r="F12" s="133">
        <v>6</v>
      </c>
      <c r="G12" s="133">
        <v>3</v>
      </c>
      <c r="H12" s="133">
        <v>9</v>
      </c>
      <c r="I12" s="133">
        <v>3</v>
      </c>
    </row>
    <row r="13" spans="2:9">
      <c r="B13" s="8" t="s">
        <v>9</v>
      </c>
      <c r="C13" s="132"/>
      <c r="D13" s="132"/>
      <c r="E13" s="132">
        <v>0</v>
      </c>
      <c r="F13" s="133"/>
      <c r="G13" s="133"/>
      <c r="H13" s="133">
        <v>0</v>
      </c>
      <c r="I13" s="133"/>
    </row>
    <row r="14" spans="2:9">
      <c r="B14" s="93" t="s">
        <v>10</v>
      </c>
      <c r="C14" s="132">
        <v>21</v>
      </c>
      <c r="D14" s="132">
        <v>1</v>
      </c>
      <c r="E14" s="132">
        <v>22</v>
      </c>
      <c r="F14" s="133">
        <v>6</v>
      </c>
      <c r="G14" s="133">
        <v>1</v>
      </c>
      <c r="H14" s="133">
        <v>7</v>
      </c>
      <c r="I14" s="133">
        <v>2</v>
      </c>
    </row>
    <row r="15" spans="2:9">
      <c r="B15" s="93" t="s">
        <v>11</v>
      </c>
      <c r="C15" s="132"/>
      <c r="D15" s="132"/>
      <c r="E15" s="132">
        <v>0</v>
      </c>
      <c r="F15" s="133"/>
      <c r="G15" s="133"/>
      <c r="H15" s="133">
        <v>0</v>
      </c>
      <c r="I15" s="133"/>
    </row>
    <row r="16" spans="2:9">
      <c r="B16" s="93" t="s">
        <v>12</v>
      </c>
      <c r="C16" s="132"/>
      <c r="D16" s="132"/>
      <c r="E16" s="132">
        <v>0</v>
      </c>
      <c r="F16" s="133"/>
      <c r="G16" s="133"/>
      <c r="H16" s="133">
        <v>0</v>
      </c>
      <c r="I16" s="133"/>
    </row>
    <row r="17" spans="2:9">
      <c r="B17" s="93" t="s">
        <v>1</v>
      </c>
      <c r="C17" s="132">
        <v>22</v>
      </c>
      <c r="D17" s="132">
        <v>0</v>
      </c>
      <c r="E17" s="132">
        <v>22</v>
      </c>
      <c r="F17" s="133">
        <v>2</v>
      </c>
      <c r="G17" s="133">
        <v>0</v>
      </c>
      <c r="H17" s="133">
        <v>2</v>
      </c>
      <c r="I17" s="133">
        <v>0</v>
      </c>
    </row>
    <row r="18" spans="2:9">
      <c r="B18" s="99" t="s">
        <v>24</v>
      </c>
      <c r="C18" s="132">
        <v>0</v>
      </c>
      <c r="D18" s="132">
        <v>0</v>
      </c>
      <c r="E18" s="132">
        <v>0</v>
      </c>
      <c r="F18" s="133">
        <v>5</v>
      </c>
      <c r="G18" s="133">
        <v>1</v>
      </c>
      <c r="H18" s="133">
        <v>6</v>
      </c>
      <c r="I18" s="133">
        <v>2</v>
      </c>
    </row>
    <row r="19" spans="2:9">
      <c r="B19" s="12" t="s">
        <v>13</v>
      </c>
      <c r="C19" s="9">
        <f>SUM(C9:C18)</f>
        <v>51</v>
      </c>
      <c r="D19" s="9">
        <f t="shared" ref="D19:I19" si="2">SUM(D9:D18)</f>
        <v>1</v>
      </c>
      <c r="E19" s="9">
        <f t="shared" si="2"/>
        <v>52</v>
      </c>
      <c r="F19" s="9">
        <f t="shared" si="2"/>
        <v>19</v>
      </c>
      <c r="G19" s="9">
        <f t="shared" si="2"/>
        <v>5</v>
      </c>
      <c r="H19" s="9">
        <f t="shared" si="2"/>
        <v>24</v>
      </c>
      <c r="I19" s="9">
        <f t="shared" si="2"/>
        <v>7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35" t="s">
        <v>19</v>
      </c>
      <c r="C1" s="36"/>
      <c r="D1" s="36"/>
      <c r="E1" s="3"/>
      <c r="F1" s="3"/>
      <c r="G1" s="3"/>
      <c r="H1" s="3"/>
      <c r="I1" s="3"/>
    </row>
    <row r="2" spans="2:9">
      <c r="B2" s="35" t="s">
        <v>37</v>
      </c>
      <c r="C2" s="37"/>
      <c r="D2" s="37"/>
      <c r="E2" s="7"/>
      <c r="F2" s="3"/>
      <c r="G2" s="3"/>
      <c r="H2" s="3"/>
      <c r="I2" s="3"/>
    </row>
    <row r="3" spans="2:9">
      <c r="B3" s="35" t="s">
        <v>38</v>
      </c>
      <c r="C3" s="37"/>
      <c r="D3" s="37"/>
      <c r="E3" s="7"/>
      <c r="F3" s="3"/>
      <c r="G3" s="3"/>
      <c r="H3" s="3"/>
      <c r="I3" s="3"/>
    </row>
    <row r="4" spans="2:9">
      <c r="B4" s="36" t="s">
        <v>52</v>
      </c>
      <c r="C4" s="37"/>
      <c r="D4" s="3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94"/>
      <c r="D9" s="94"/>
      <c r="E9" s="94">
        <f>C9+D9</f>
        <v>0</v>
      </c>
      <c r="F9" s="103"/>
      <c r="G9" s="103"/>
      <c r="H9" s="103">
        <f>F9+G9</f>
        <v>0</v>
      </c>
      <c r="I9" s="103"/>
    </row>
    <row r="10" spans="2:9">
      <c r="B10" s="8" t="s">
        <v>7</v>
      </c>
      <c r="C10" s="97">
        <v>7</v>
      </c>
      <c r="D10" s="97">
        <v>1</v>
      </c>
      <c r="E10" s="97">
        <f>C10+D10</f>
        <v>8</v>
      </c>
      <c r="F10" s="104">
        <v>7</v>
      </c>
      <c r="G10" s="104">
        <v>0</v>
      </c>
      <c r="H10" s="104">
        <f>F10+G10</f>
        <v>7</v>
      </c>
      <c r="I10" s="104">
        <v>0</v>
      </c>
    </row>
    <row r="11" spans="2:9">
      <c r="B11" s="8" t="s">
        <v>34</v>
      </c>
      <c r="C11" s="94"/>
      <c r="D11" s="94"/>
      <c r="E11" s="94">
        <f>C11+D11</f>
        <v>0</v>
      </c>
      <c r="F11" s="103"/>
      <c r="G11" s="103"/>
      <c r="H11" s="103">
        <f>F11+G11</f>
        <v>0</v>
      </c>
      <c r="I11" s="103"/>
    </row>
    <row r="12" spans="2:9">
      <c r="B12" s="8" t="s">
        <v>8</v>
      </c>
      <c r="C12" s="94"/>
      <c r="D12" s="94"/>
      <c r="E12" s="94">
        <f t="shared" ref="E12:E16" si="0">C12+D12</f>
        <v>0</v>
      </c>
      <c r="F12" s="103"/>
      <c r="G12" s="103"/>
      <c r="H12" s="103">
        <f t="shared" ref="H12:H16" si="1">F12+G12</f>
        <v>0</v>
      </c>
      <c r="I12" s="103"/>
    </row>
    <row r="13" spans="2:9">
      <c r="B13" s="8" t="s">
        <v>9</v>
      </c>
      <c r="C13" s="94"/>
      <c r="D13" s="94"/>
      <c r="E13" s="94">
        <f t="shared" si="0"/>
        <v>0</v>
      </c>
      <c r="F13" s="103"/>
      <c r="G13" s="103"/>
      <c r="H13" s="103">
        <f t="shared" si="1"/>
        <v>0</v>
      </c>
      <c r="I13" s="103"/>
    </row>
    <row r="14" spans="2:9">
      <c r="B14" s="8" t="s">
        <v>10</v>
      </c>
      <c r="C14" s="97">
        <v>15</v>
      </c>
      <c r="D14" s="97">
        <v>0</v>
      </c>
      <c r="E14" s="97">
        <f>C14+D14</f>
        <v>15</v>
      </c>
      <c r="F14" s="104">
        <v>2</v>
      </c>
      <c r="G14" s="104">
        <v>1</v>
      </c>
      <c r="H14" s="104">
        <f>F14+G14</f>
        <v>3</v>
      </c>
      <c r="I14" s="104">
        <v>1</v>
      </c>
    </row>
    <row r="15" spans="2:9">
      <c r="B15" s="8" t="s">
        <v>11</v>
      </c>
      <c r="C15" s="94"/>
      <c r="D15" s="94"/>
      <c r="E15" s="94">
        <f t="shared" si="0"/>
        <v>0</v>
      </c>
      <c r="F15" s="103"/>
      <c r="G15" s="103"/>
      <c r="H15" s="103">
        <f t="shared" si="1"/>
        <v>0</v>
      </c>
      <c r="I15" s="103"/>
    </row>
    <row r="16" spans="2:9">
      <c r="B16" s="8" t="s">
        <v>12</v>
      </c>
      <c r="C16" s="94"/>
      <c r="D16" s="94"/>
      <c r="E16" s="94">
        <f t="shared" si="0"/>
        <v>0</v>
      </c>
      <c r="F16" s="103"/>
      <c r="G16" s="103"/>
      <c r="H16" s="103">
        <f t="shared" si="1"/>
        <v>0</v>
      </c>
      <c r="I16" s="103"/>
    </row>
    <row r="17" spans="2:9">
      <c r="B17" s="8" t="s">
        <v>1</v>
      </c>
      <c r="C17" s="97">
        <v>14</v>
      </c>
      <c r="D17" s="97">
        <v>0</v>
      </c>
      <c r="E17" s="97">
        <f>C17+D17</f>
        <v>14</v>
      </c>
      <c r="F17" s="104">
        <v>1</v>
      </c>
      <c r="G17" s="104">
        <v>0</v>
      </c>
      <c r="H17" s="104">
        <f>F17+G17</f>
        <v>1</v>
      </c>
      <c r="I17" s="104">
        <v>0</v>
      </c>
    </row>
    <row r="18" spans="2:9">
      <c r="B18" s="10" t="s">
        <v>24</v>
      </c>
      <c r="C18" s="105">
        <v>0</v>
      </c>
      <c r="D18" s="105">
        <v>0</v>
      </c>
      <c r="E18" s="105">
        <v>0</v>
      </c>
      <c r="F18" s="105">
        <v>5</v>
      </c>
      <c r="G18" s="105">
        <v>1</v>
      </c>
      <c r="H18" s="104">
        <f>F18+G18</f>
        <v>6</v>
      </c>
      <c r="I18" s="105">
        <v>1</v>
      </c>
    </row>
    <row r="19" spans="2:9">
      <c r="B19" s="12" t="s">
        <v>13</v>
      </c>
      <c r="C19" s="9">
        <f>SUM(C9:C18)</f>
        <v>36</v>
      </c>
      <c r="D19" s="9">
        <f t="shared" ref="D19:I19" si="2">SUM(D9:D18)</f>
        <v>1</v>
      </c>
      <c r="E19" s="9">
        <f t="shared" si="2"/>
        <v>37</v>
      </c>
      <c r="F19" s="9">
        <f t="shared" si="2"/>
        <v>15</v>
      </c>
      <c r="G19" s="9">
        <f t="shared" si="2"/>
        <v>2</v>
      </c>
      <c r="H19" s="9">
        <f t="shared" si="2"/>
        <v>17</v>
      </c>
      <c r="I19" s="9">
        <f t="shared" si="2"/>
        <v>2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81</v>
      </c>
      <c r="C2" s="18"/>
      <c r="D2" s="18"/>
      <c r="E2" s="7"/>
      <c r="F2" s="3"/>
      <c r="G2" s="3"/>
      <c r="H2" s="3"/>
      <c r="I2" s="3"/>
    </row>
    <row r="3" spans="2:9">
      <c r="B3" s="2" t="s">
        <v>38</v>
      </c>
      <c r="C3" s="18"/>
      <c r="D3" s="18"/>
      <c r="E3" s="7"/>
      <c r="F3" s="3"/>
      <c r="G3" s="3"/>
      <c r="H3" s="3"/>
      <c r="I3" s="3"/>
    </row>
    <row r="4" spans="2:9">
      <c r="B4" s="3" t="s">
        <v>52</v>
      </c>
      <c r="C4" s="18"/>
      <c r="D4" s="18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93" t="s">
        <v>7</v>
      </c>
      <c r="C10" s="106">
        <v>10</v>
      </c>
      <c r="D10" s="106">
        <v>0</v>
      </c>
      <c r="E10" s="106">
        <f t="shared" ref="E10" si="0">C10+D10</f>
        <v>10</v>
      </c>
      <c r="F10" s="107">
        <v>4</v>
      </c>
      <c r="G10" s="107">
        <v>1</v>
      </c>
      <c r="H10" s="107">
        <f t="shared" ref="H10" si="1">F10+G10</f>
        <v>5</v>
      </c>
      <c r="I10" s="107">
        <v>1</v>
      </c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29"/>
      <c r="D12" s="29"/>
      <c r="E12" s="29">
        <f t="shared" ref="E12:E18" si="2">C12+D12</f>
        <v>0</v>
      </c>
      <c r="F12" s="30"/>
      <c r="G12" s="30"/>
      <c r="H12" s="30">
        <f t="shared" ref="H12:H18" si="3">F12+G12</f>
        <v>0</v>
      </c>
      <c r="I12" s="30"/>
    </row>
    <row r="13" spans="2:9">
      <c r="B13" s="8" t="s">
        <v>9</v>
      </c>
      <c r="C13" s="29"/>
      <c r="D13" s="29"/>
      <c r="E13" s="29">
        <f t="shared" si="2"/>
        <v>0</v>
      </c>
      <c r="F13" s="30"/>
      <c r="G13" s="30"/>
      <c r="H13" s="30">
        <f t="shared" si="3"/>
        <v>0</v>
      </c>
      <c r="I13" s="30"/>
    </row>
    <row r="14" spans="2:9">
      <c r="B14" s="93" t="s">
        <v>10</v>
      </c>
      <c r="C14" s="106">
        <v>23</v>
      </c>
      <c r="D14" s="106">
        <v>0</v>
      </c>
      <c r="E14" s="106">
        <f t="shared" si="2"/>
        <v>23</v>
      </c>
      <c r="F14" s="107">
        <v>5</v>
      </c>
      <c r="G14" s="107">
        <v>0</v>
      </c>
      <c r="H14" s="107">
        <f t="shared" si="3"/>
        <v>5</v>
      </c>
      <c r="I14" s="107">
        <v>0</v>
      </c>
    </row>
    <row r="15" spans="2:9">
      <c r="B15" s="93" t="s">
        <v>11</v>
      </c>
      <c r="C15" s="106"/>
      <c r="D15" s="106"/>
      <c r="E15" s="106">
        <f t="shared" si="2"/>
        <v>0</v>
      </c>
      <c r="F15" s="107"/>
      <c r="G15" s="107"/>
      <c r="H15" s="107">
        <f t="shared" si="3"/>
        <v>0</v>
      </c>
      <c r="I15" s="107"/>
    </row>
    <row r="16" spans="2:9">
      <c r="B16" s="93" t="s">
        <v>12</v>
      </c>
      <c r="C16" s="106"/>
      <c r="D16" s="106"/>
      <c r="E16" s="106">
        <f t="shared" si="2"/>
        <v>0</v>
      </c>
      <c r="F16" s="107"/>
      <c r="G16" s="107"/>
      <c r="H16" s="107">
        <f t="shared" si="3"/>
        <v>0</v>
      </c>
      <c r="I16" s="107"/>
    </row>
    <row r="17" spans="2:9">
      <c r="B17" s="93" t="s">
        <v>1</v>
      </c>
      <c r="C17" s="106">
        <v>21</v>
      </c>
      <c r="D17" s="106">
        <v>2</v>
      </c>
      <c r="E17" s="106">
        <f t="shared" si="2"/>
        <v>23</v>
      </c>
      <c r="F17" s="107">
        <v>0</v>
      </c>
      <c r="G17" s="107">
        <v>0</v>
      </c>
      <c r="H17" s="107">
        <f t="shared" si="3"/>
        <v>0</v>
      </c>
      <c r="I17" s="107">
        <v>0</v>
      </c>
    </row>
    <row r="18" spans="2:9">
      <c r="B18" s="99" t="s">
        <v>24</v>
      </c>
      <c r="C18" s="106"/>
      <c r="D18" s="106"/>
      <c r="E18" s="106">
        <f t="shared" si="2"/>
        <v>0</v>
      </c>
      <c r="F18" s="107">
        <v>6</v>
      </c>
      <c r="G18" s="107">
        <v>1</v>
      </c>
      <c r="H18" s="107">
        <f t="shared" si="3"/>
        <v>7</v>
      </c>
      <c r="I18" s="107">
        <v>1</v>
      </c>
    </row>
    <row r="19" spans="2:9">
      <c r="B19" s="12" t="s">
        <v>13</v>
      </c>
      <c r="C19" s="9">
        <f>SUM(C9:C18)</f>
        <v>54</v>
      </c>
      <c r="D19" s="9">
        <f t="shared" ref="D19:I19" si="4">SUM(D9:D18)</f>
        <v>2</v>
      </c>
      <c r="E19" s="9">
        <f t="shared" si="4"/>
        <v>56</v>
      </c>
      <c r="F19" s="9">
        <f t="shared" si="4"/>
        <v>15</v>
      </c>
      <c r="G19" s="9">
        <f t="shared" si="4"/>
        <v>2</v>
      </c>
      <c r="H19" s="9">
        <f t="shared" si="4"/>
        <v>17</v>
      </c>
      <c r="I19" s="9">
        <f t="shared" si="4"/>
        <v>2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70" t="s">
        <v>19</v>
      </c>
      <c r="C1" s="70"/>
      <c r="D1" s="70"/>
      <c r="E1" s="70"/>
      <c r="F1" s="70"/>
      <c r="G1" s="3"/>
      <c r="H1" s="3"/>
      <c r="I1" s="3"/>
    </row>
    <row r="2" spans="2:9">
      <c r="B2" s="70" t="s">
        <v>21</v>
      </c>
      <c r="C2" s="70" t="s">
        <v>82</v>
      </c>
      <c r="D2" s="108"/>
      <c r="E2" s="108"/>
      <c r="F2" s="70"/>
      <c r="G2" s="3"/>
      <c r="H2" s="3"/>
      <c r="I2" s="3"/>
    </row>
    <row r="3" spans="2:9">
      <c r="B3" s="70" t="s">
        <v>20</v>
      </c>
      <c r="C3" s="109">
        <v>15123</v>
      </c>
      <c r="D3" s="108"/>
      <c r="E3" s="108"/>
      <c r="F3" s="70"/>
      <c r="G3" s="3"/>
      <c r="H3" s="3"/>
      <c r="I3" s="3"/>
    </row>
    <row r="4" spans="2:9">
      <c r="B4" s="70" t="s">
        <v>22</v>
      </c>
      <c r="C4" s="71">
        <v>42369</v>
      </c>
      <c r="D4" s="108"/>
      <c r="E4" s="108"/>
      <c r="F4" s="70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11" t="s">
        <v>3</v>
      </c>
      <c r="D8" s="11" t="s">
        <v>4</v>
      </c>
      <c r="E8" s="11" t="s">
        <v>5</v>
      </c>
      <c r="F8" s="11" t="s">
        <v>17</v>
      </c>
      <c r="G8" s="11" t="s">
        <v>18</v>
      </c>
      <c r="H8" s="11" t="s">
        <v>5</v>
      </c>
      <c r="I8" s="11" t="s">
        <v>16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8" t="s">
        <v>7</v>
      </c>
      <c r="C10" s="5"/>
      <c r="D10" s="5"/>
      <c r="E10" s="5">
        <f t="shared" ref="E10:E18" si="0">C10+D10</f>
        <v>0</v>
      </c>
      <c r="F10" s="6"/>
      <c r="G10" s="6"/>
      <c r="H10" s="6">
        <f t="shared" ref="H10:H18" si="1">F10+G10</f>
        <v>0</v>
      </c>
      <c r="I10" s="6"/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93" t="s">
        <v>8</v>
      </c>
      <c r="C12" s="94">
        <v>7</v>
      </c>
      <c r="D12" s="94">
        <v>1</v>
      </c>
      <c r="E12" s="94">
        <f t="shared" ref="E12" si="2">C12+D12</f>
        <v>8</v>
      </c>
      <c r="F12" s="95">
        <v>3</v>
      </c>
      <c r="G12" s="95">
        <v>0</v>
      </c>
      <c r="H12" s="95">
        <f t="shared" ref="H12" si="3">F12+G12</f>
        <v>3</v>
      </c>
      <c r="I12" s="95">
        <v>0</v>
      </c>
    </row>
    <row r="13" spans="2:9">
      <c r="B13" s="8" t="s">
        <v>9</v>
      </c>
      <c r="C13" s="5"/>
      <c r="D13" s="5"/>
      <c r="E13" s="5">
        <f t="shared" si="0"/>
        <v>0</v>
      </c>
      <c r="F13" s="6"/>
      <c r="G13" s="6"/>
      <c r="H13" s="6">
        <f t="shared" si="1"/>
        <v>0</v>
      </c>
      <c r="I13" s="6"/>
    </row>
    <row r="14" spans="2:9">
      <c r="B14" s="93" t="s">
        <v>10</v>
      </c>
      <c r="C14" s="94">
        <v>15</v>
      </c>
      <c r="D14" s="94">
        <v>-1</v>
      </c>
      <c r="E14" s="94">
        <f t="shared" si="0"/>
        <v>14</v>
      </c>
      <c r="F14" s="95">
        <v>1</v>
      </c>
      <c r="G14" s="95">
        <v>1</v>
      </c>
      <c r="H14" s="95">
        <f t="shared" si="1"/>
        <v>2</v>
      </c>
      <c r="I14" s="95">
        <v>1</v>
      </c>
    </row>
    <row r="15" spans="2:9">
      <c r="B15" s="93" t="s">
        <v>11</v>
      </c>
      <c r="C15" s="94">
        <v>0</v>
      </c>
      <c r="D15" s="94">
        <v>0</v>
      </c>
      <c r="E15" s="94">
        <f t="shared" si="0"/>
        <v>0</v>
      </c>
      <c r="F15" s="95">
        <v>0</v>
      </c>
      <c r="G15" s="95">
        <v>0</v>
      </c>
      <c r="H15" s="95">
        <f t="shared" si="1"/>
        <v>0</v>
      </c>
      <c r="I15" s="95">
        <v>0</v>
      </c>
    </row>
    <row r="16" spans="2:9">
      <c r="B16" s="93" t="s">
        <v>12</v>
      </c>
      <c r="C16" s="94">
        <v>0</v>
      </c>
      <c r="D16" s="94">
        <v>0</v>
      </c>
      <c r="E16" s="94">
        <f t="shared" si="0"/>
        <v>0</v>
      </c>
      <c r="F16" s="95">
        <v>0</v>
      </c>
      <c r="G16" s="95">
        <v>0</v>
      </c>
      <c r="H16" s="95">
        <f t="shared" si="1"/>
        <v>0</v>
      </c>
      <c r="I16" s="95">
        <v>0</v>
      </c>
    </row>
    <row r="17" spans="2:9">
      <c r="B17" s="93" t="s">
        <v>1</v>
      </c>
      <c r="C17" s="94">
        <v>15</v>
      </c>
      <c r="D17" s="94">
        <v>0</v>
      </c>
      <c r="E17" s="94">
        <f t="shared" si="0"/>
        <v>15</v>
      </c>
      <c r="F17" s="95">
        <v>0</v>
      </c>
      <c r="G17" s="95">
        <v>1</v>
      </c>
      <c r="H17" s="95">
        <f t="shared" si="1"/>
        <v>1</v>
      </c>
      <c r="I17" s="95">
        <v>3</v>
      </c>
    </row>
    <row r="18" spans="2:9">
      <c r="B18" s="99" t="s">
        <v>24</v>
      </c>
      <c r="C18" s="94">
        <v>0</v>
      </c>
      <c r="D18" s="94">
        <v>0</v>
      </c>
      <c r="E18" s="94">
        <f t="shared" si="0"/>
        <v>0</v>
      </c>
      <c r="F18" s="95">
        <v>2</v>
      </c>
      <c r="G18" s="95">
        <v>0</v>
      </c>
      <c r="H18" s="95">
        <f t="shared" si="1"/>
        <v>2</v>
      </c>
      <c r="I18" s="95">
        <v>0</v>
      </c>
    </row>
    <row r="19" spans="2:9">
      <c r="B19" s="12" t="s">
        <v>13</v>
      </c>
      <c r="C19" s="9">
        <f>SUM(C9:C18)</f>
        <v>37</v>
      </c>
      <c r="D19" s="9">
        <f t="shared" ref="D19:I19" si="4">SUM(D9:D18)</f>
        <v>0</v>
      </c>
      <c r="E19" s="9">
        <f t="shared" si="4"/>
        <v>37</v>
      </c>
      <c r="F19" s="9">
        <f t="shared" si="4"/>
        <v>6</v>
      </c>
      <c r="G19" s="9">
        <f t="shared" si="4"/>
        <v>2</v>
      </c>
      <c r="H19" s="9">
        <f t="shared" si="4"/>
        <v>8</v>
      </c>
      <c r="I19" s="9">
        <f t="shared" si="4"/>
        <v>4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74</v>
      </c>
      <c r="C2" s="7"/>
      <c r="D2" s="7"/>
      <c r="E2" s="7"/>
      <c r="F2" s="3"/>
      <c r="G2" s="3"/>
      <c r="H2" s="3"/>
      <c r="I2" s="3"/>
    </row>
    <row r="3" spans="2:9">
      <c r="B3" s="2" t="s">
        <v>75</v>
      </c>
      <c r="C3" s="7"/>
      <c r="D3" s="7"/>
      <c r="E3" s="7"/>
      <c r="F3" s="3"/>
      <c r="G3" s="3"/>
      <c r="H3" s="3"/>
      <c r="I3" s="3"/>
    </row>
    <row r="4" spans="2:9">
      <c r="B4" s="3" t="s">
        <v>52</v>
      </c>
      <c r="C4" s="7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42" t="s">
        <v>6</v>
      </c>
      <c r="C7" s="144" t="s">
        <v>2</v>
      </c>
      <c r="D7" s="145"/>
      <c r="E7" s="146"/>
      <c r="F7" s="144" t="s">
        <v>15</v>
      </c>
      <c r="G7" s="145"/>
      <c r="H7" s="145"/>
      <c r="I7" s="146"/>
    </row>
    <row r="8" spans="2:9" ht="24">
      <c r="B8" s="143"/>
      <c r="C8" s="22" t="s">
        <v>3</v>
      </c>
      <c r="D8" s="22" t="s">
        <v>4</v>
      </c>
      <c r="E8" s="22" t="s">
        <v>5</v>
      </c>
      <c r="F8" s="22" t="s">
        <v>17</v>
      </c>
      <c r="G8" s="22" t="s">
        <v>18</v>
      </c>
      <c r="H8" s="22" t="s">
        <v>5</v>
      </c>
      <c r="I8" s="22" t="s">
        <v>16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93" t="s">
        <v>7</v>
      </c>
      <c r="C10" s="94">
        <v>7</v>
      </c>
      <c r="D10" s="94">
        <v>1</v>
      </c>
      <c r="E10" s="94">
        <f t="shared" ref="E10" si="0">C10+D10</f>
        <v>8</v>
      </c>
      <c r="F10" s="101">
        <v>5</v>
      </c>
      <c r="G10" s="101">
        <v>2</v>
      </c>
      <c r="H10" s="101">
        <v>7</v>
      </c>
      <c r="I10" s="101">
        <v>6</v>
      </c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5"/>
      <c r="D12" s="5"/>
      <c r="E12" s="5">
        <f t="shared" ref="E12:E18" si="1">C12+D12</f>
        <v>0</v>
      </c>
      <c r="F12" s="6"/>
      <c r="G12" s="6"/>
      <c r="H12" s="6">
        <f t="shared" ref="H12:H13" si="2">F12+G12</f>
        <v>0</v>
      </c>
      <c r="I12" s="6"/>
    </row>
    <row r="13" spans="2:9">
      <c r="B13" s="8" t="s">
        <v>9</v>
      </c>
      <c r="C13" s="5"/>
      <c r="D13" s="5"/>
      <c r="E13" s="5">
        <f t="shared" si="1"/>
        <v>0</v>
      </c>
      <c r="F13" s="6"/>
      <c r="G13" s="6"/>
      <c r="H13" s="6">
        <f t="shared" si="2"/>
        <v>0</v>
      </c>
      <c r="I13" s="6"/>
    </row>
    <row r="14" spans="2:9">
      <c r="B14" s="93" t="s">
        <v>10</v>
      </c>
      <c r="C14" s="94">
        <v>36</v>
      </c>
      <c r="D14" s="94">
        <v>2</v>
      </c>
      <c r="E14" s="94">
        <f t="shared" si="1"/>
        <v>38</v>
      </c>
      <c r="F14" s="101">
        <v>8</v>
      </c>
      <c r="G14" s="101">
        <v>2</v>
      </c>
      <c r="H14" s="101">
        <v>10</v>
      </c>
      <c r="I14" s="101">
        <v>3</v>
      </c>
    </row>
    <row r="15" spans="2:9">
      <c r="B15" s="93" t="s">
        <v>11</v>
      </c>
      <c r="C15" s="94">
        <v>0</v>
      </c>
      <c r="D15" s="94">
        <v>0</v>
      </c>
      <c r="E15" s="94">
        <f t="shared" si="1"/>
        <v>0</v>
      </c>
      <c r="F15" s="101">
        <v>0</v>
      </c>
      <c r="G15" s="101"/>
      <c r="H15" s="101">
        <v>0</v>
      </c>
      <c r="I15" s="101"/>
    </row>
    <row r="16" spans="2:9">
      <c r="B16" s="93" t="s">
        <v>12</v>
      </c>
      <c r="C16" s="94">
        <v>0</v>
      </c>
      <c r="D16" s="94">
        <v>0</v>
      </c>
      <c r="E16" s="94">
        <f t="shared" si="1"/>
        <v>0</v>
      </c>
      <c r="F16" s="101">
        <v>0</v>
      </c>
      <c r="G16" s="101"/>
      <c r="H16" s="101">
        <v>0</v>
      </c>
      <c r="I16" s="101"/>
    </row>
    <row r="17" spans="2:9">
      <c r="B17" s="93" t="s">
        <v>1</v>
      </c>
      <c r="C17" s="94">
        <v>35</v>
      </c>
      <c r="D17" s="94">
        <v>5</v>
      </c>
      <c r="E17" s="94">
        <f t="shared" si="1"/>
        <v>40</v>
      </c>
      <c r="F17" s="101">
        <v>2</v>
      </c>
      <c r="G17" s="101"/>
      <c r="H17" s="101">
        <v>2</v>
      </c>
      <c r="I17" s="101"/>
    </row>
    <row r="18" spans="2:9">
      <c r="B18" s="99" t="s">
        <v>24</v>
      </c>
      <c r="C18" s="94">
        <v>0</v>
      </c>
      <c r="D18" s="94">
        <v>0</v>
      </c>
      <c r="E18" s="94">
        <f t="shared" si="1"/>
        <v>0</v>
      </c>
      <c r="F18" s="101">
        <v>2</v>
      </c>
      <c r="G18" s="101">
        <v>2</v>
      </c>
      <c r="H18" s="101">
        <v>4</v>
      </c>
      <c r="I18" s="101">
        <v>2</v>
      </c>
    </row>
    <row r="19" spans="2:9">
      <c r="B19" s="12" t="s">
        <v>13</v>
      </c>
      <c r="C19" s="9">
        <f>SUM(C9:C18)</f>
        <v>78</v>
      </c>
      <c r="D19" s="9">
        <f t="shared" ref="D19:I19" si="3">SUM(D9:D18)</f>
        <v>8</v>
      </c>
      <c r="E19" s="9">
        <f t="shared" si="3"/>
        <v>86</v>
      </c>
      <c r="F19" s="9">
        <f t="shared" si="3"/>
        <v>17</v>
      </c>
      <c r="G19" s="9">
        <f t="shared" si="3"/>
        <v>6</v>
      </c>
      <c r="H19" s="9">
        <f t="shared" si="3"/>
        <v>23</v>
      </c>
      <c r="I19" s="9">
        <f t="shared" si="3"/>
        <v>11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39</v>
      </c>
      <c r="C2" s="18"/>
      <c r="D2" s="18"/>
      <c r="E2" s="18"/>
      <c r="F2" s="3"/>
      <c r="G2" s="3"/>
      <c r="H2" s="3"/>
      <c r="I2" s="3"/>
    </row>
    <row r="3" spans="2:9">
      <c r="B3" s="2" t="s">
        <v>40</v>
      </c>
      <c r="C3" s="18"/>
      <c r="D3" s="18"/>
      <c r="E3" s="18"/>
      <c r="F3" s="3"/>
      <c r="G3" s="3"/>
      <c r="H3" s="3"/>
      <c r="I3" s="3"/>
    </row>
    <row r="4" spans="2:9">
      <c r="B4" s="3" t="s">
        <v>83</v>
      </c>
      <c r="C4" s="18"/>
      <c r="D4" s="18"/>
      <c r="E4" s="18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60" t="s">
        <v>6</v>
      </c>
      <c r="C7" s="160" t="s">
        <v>2</v>
      </c>
      <c r="D7" s="160"/>
      <c r="E7" s="160"/>
      <c r="F7" s="160" t="s">
        <v>15</v>
      </c>
      <c r="G7" s="160"/>
      <c r="H7" s="160"/>
      <c r="I7" s="160"/>
    </row>
    <row r="8" spans="2:9" ht="24">
      <c r="B8" s="160"/>
      <c r="C8" s="44" t="s">
        <v>3</v>
      </c>
      <c r="D8" s="44" t="s">
        <v>4</v>
      </c>
      <c r="E8" s="44" t="s">
        <v>5</v>
      </c>
      <c r="F8" s="44" t="s">
        <v>17</v>
      </c>
      <c r="G8" s="44" t="s">
        <v>18</v>
      </c>
      <c r="H8" s="44" t="s">
        <v>5</v>
      </c>
      <c r="I8" s="44" t="s">
        <v>16</v>
      </c>
    </row>
    <row r="9" spans="2:9">
      <c r="B9" s="45" t="s">
        <v>0</v>
      </c>
      <c r="C9" s="46"/>
      <c r="D9" s="46"/>
      <c r="E9" s="46">
        <f>C9+D9</f>
        <v>0</v>
      </c>
      <c r="F9" s="47"/>
      <c r="G9" s="47"/>
      <c r="H9" s="47">
        <f>F9+G9</f>
        <v>0</v>
      </c>
      <c r="I9" s="47"/>
    </row>
    <row r="10" spans="2:9">
      <c r="B10" s="93" t="s">
        <v>7</v>
      </c>
      <c r="C10" s="94">
        <v>8</v>
      </c>
      <c r="D10" s="94">
        <v>0</v>
      </c>
      <c r="E10" s="94">
        <f t="shared" ref="E10" si="0">C10+D10</f>
        <v>8</v>
      </c>
      <c r="F10" s="95">
        <v>3</v>
      </c>
      <c r="G10" s="95">
        <v>0</v>
      </c>
      <c r="H10" s="95">
        <f t="shared" ref="H10" si="1">F10+G10</f>
        <v>3</v>
      </c>
      <c r="I10" s="95"/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45" t="s">
        <v>8</v>
      </c>
      <c r="C12" s="46"/>
      <c r="D12" s="46"/>
      <c r="E12" s="46">
        <f t="shared" ref="E12:E18" si="2">C12+D12</f>
        <v>0</v>
      </c>
      <c r="F12" s="47"/>
      <c r="G12" s="47"/>
      <c r="H12" s="47">
        <f t="shared" ref="H12:H17" si="3">F12+G12</f>
        <v>0</v>
      </c>
      <c r="I12" s="47"/>
    </row>
    <row r="13" spans="2:9">
      <c r="B13" s="45" t="s">
        <v>9</v>
      </c>
      <c r="C13" s="46"/>
      <c r="D13" s="46"/>
      <c r="E13" s="46">
        <f t="shared" si="2"/>
        <v>0</v>
      </c>
      <c r="F13" s="47"/>
      <c r="G13" s="47"/>
      <c r="H13" s="47">
        <f t="shared" si="3"/>
        <v>0</v>
      </c>
      <c r="I13" s="47"/>
    </row>
    <row r="14" spans="2:9">
      <c r="B14" s="93" t="s">
        <v>10</v>
      </c>
      <c r="C14" s="94">
        <v>25</v>
      </c>
      <c r="D14" s="94">
        <v>1</v>
      </c>
      <c r="E14" s="94">
        <f t="shared" si="2"/>
        <v>26</v>
      </c>
      <c r="F14" s="95">
        <v>9</v>
      </c>
      <c r="G14" s="95">
        <v>0</v>
      </c>
      <c r="H14" s="95">
        <f t="shared" si="3"/>
        <v>9</v>
      </c>
      <c r="I14" s="95">
        <v>0</v>
      </c>
    </row>
    <row r="15" spans="2:9">
      <c r="B15" s="93" t="s">
        <v>11</v>
      </c>
      <c r="C15" s="94">
        <v>0</v>
      </c>
      <c r="D15" s="94">
        <v>0</v>
      </c>
      <c r="E15" s="94">
        <f t="shared" si="2"/>
        <v>0</v>
      </c>
      <c r="F15" s="95">
        <v>0</v>
      </c>
      <c r="G15" s="95">
        <v>0</v>
      </c>
      <c r="H15" s="95">
        <f t="shared" si="3"/>
        <v>0</v>
      </c>
      <c r="I15" s="95">
        <v>0</v>
      </c>
    </row>
    <row r="16" spans="2:9">
      <c r="B16" s="93" t="s">
        <v>12</v>
      </c>
      <c r="C16" s="94">
        <v>0</v>
      </c>
      <c r="D16" s="94">
        <v>0</v>
      </c>
      <c r="E16" s="94">
        <f t="shared" si="2"/>
        <v>0</v>
      </c>
      <c r="F16" s="95">
        <v>0</v>
      </c>
      <c r="G16" s="95">
        <v>0</v>
      </c>
      <c r="H16" s="95">
        <f t="shared" si="3"/>
        <v>0</v>
      </c>
      <c r="I16" s="95">
        <v>0</v>
      </c>
    </row>
    <row r="17" spans="2:9">
      <c r="B17" s="93" t="s">
        <v>1</v>
      </c>
      <c r="C17" s="94">
        <v>30</v>
      </c>
      <c r="D17" s="94">
        <v>0</v>
      </c>
      <c r="E17" s="94">
        <f t="shared" si="2"/>
        <v>30</v>
      </c>
      <c r="F17" s="95">
        <v>1</v>
      </c>
      <c r="G17" s="95">
        <v>0</v>
      </c>
      <c r="H17" s="95">
        <f t="shared" si="3"/>
        <v>1</v>
      </c>
      <c r="I17" s="95">
        <v>0</v>
      </c>
    </row>
    <row r="18" spans="2:9">
      <c r="B18" s="99" t="s">
        <v>24</v>
      </c>
      <c r="C18" s="94">
        <v>0</v>
      </c>
      <c r="D18" s="94">
        <v>0</v>
      </c>
      <c r="E18" s="94">
        <f t="shared" si="2"/>
        <v>0</v>
      </c>
      <c r="F18" s="95">
        <v>5</v>
      </c>
      <c r="G18" s="95">
        <v>1</v>
      </c>
      <c r="H18" s="95">
        <v>6</v>
      </c>
      <c r="I18" s="95">
        <v>1</v>
      </c>
    </row>
    <row r="19" spans="2:9">
      <c r="B19" s="49" t="s">
        <v>13</v>
      </c>
      <c r="C19" s="50">
        <f>SUM(C9:C18)</f>
        <v>63</v>
      </c>
      <c r="D19" s="50">
        <f t="shared" ref="D19:I19" si="4">SUM(D9:D18)</f>
        <v>1</v>
      </c>
      <c r="E19" s="50">
        <f t="shared" si="4"/>
        <v>64</v>
      </c>
      <c r="F19" s="50">
        <f t="shared" si="4"/>
        <v>18</v>
      </c>
      <c r="G19" s="50">
        <f t="shared" si="4"/>
        <v>1</v>
      </c>
      <c r="H19" s="50">
        <f t="shared" si="4"/>
        <v>19</v>
      </c>
      <c r="I19" s="50">
        <f t="shared" si="4"/>
        <v>1</v>
      </c>
    </row>
    <row r="22" spans="2:9">
      <c r="B22" s="51"/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B3" sqref="B3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54</v>
      </c>
      <c r="C2" s="7"/>
      <c r="D2" s="7"/>
      <c r="E2" s="23"/>
      <c r="F2" s="24"/>
      <c r="G2" s="25"/>
      <c r="H2" s="25"/>
      <c r="I2" s="25"/>
    </row>
    <row r="3" spans="2:9">
      <c r="B3" s="2" t="s">
        <v>55</v>
      </c>
      <c r="C3" s="7"/>
      <c r="D3" s="7"/>
      <c r="E3" s="7"/>
      <c r="F3" s="3"/>
      <c r="G3" s="3"/>
      <c r="H3" s="3"/>
      <c r="I3" s="3"/>
    </row>
    <row r="4" spans="2:9">
      <c r="B4" s="3" t="s">
        <v>52</v>
      </c>
      <c r="C4" s="7"/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37" t="s">
        <v>6</v>
      </c>
      <c r="C7" s="137" t="s">
        <v>2</v>
      </c>
      <c r="D7" s="137"/>
      <c r="E7" s="137"/>
      <c r="F7" s="137" t="s">
        <v>15</v>
      </c>
      <c r="G7" s="137"/>
      <c r="H7" s="137"/>
      <c r="I7" s="137"/>
    </row>
    <row r="8" spans="2:9" ht="24">
      <c r="B8" s="137"/>
      <c r="C8" s="22" t="s">
        <v>3</v>
      </c>
      <c r="D8" s="22" t="s">
        <v>4</v>
      </c>
      <c r="E8" s="22" t="s">
        <v>5</v>
      </c>
      <c r="F8" s="22" t="s">
        <v>17</v>
      </c>
      <c r="G8" s="22" t="s">
        <v>18</v>
      </c>
      <c r="H8" s="22" t="s">
        <v>5</v>
      </c>
      <c r="I8" s="22" t="s">
        <v>16</v>
      </c>
    </row>
    <row r="9" spans="2:9">
      <c r="B9" s="8" t="s">
        <v>0</v>
      </c>
      <c r="C9" s="26"/>
      <c r="D9" s="26"/>
      <c r="E9" s="26">
        <f>C9+D9</f>
        <v>0</v>
      </c>
      <c r="F9" s="27"/>
      <c r="G9" s="27"/>
      <c r="H9" s="27">
        <f>F9+G9</f>
        <v>0</v>
      </c>
      <c r="I9" s="27"/>
    </row>
    <row r="10" spans="2:9">
      <c r="B10" s="8" t="s">
        <v>7</v>
      </c>
      <c r="C10" s="26"/>
      <c r="D10" s="26"/>
      <c r="E10" s="26">
        <f t="shared" ref="E10" si="0">C10+D10</f>
        <v>0</v>
      </c>
      <c r="F10" s="27"/>
      <c r="G10" s="27"/>
      <c r="H10" s="27">
        <f t="shared" ref="H10" si="1">F10+G10</f>
        <v>0</v>
      </c>
      <c r="I10" s="27"/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45" t="s">
        <v>8</v>
      </c>
      <c r="C12" s="46">
        <v>50</v>
      </c>
      <c r="D12" s="46">
        <v>4</v>
      </c>
      <c r="E12" s="46">
        <f t="shared" ref="E12:E18" si="2">C12+D12</f>
        <v>54</v>
      </c>
      <c r="F12" s="47">
        <v>32</v>
      </c>
      <c r="G12" s="47">
        <v>27</v>
      </c>
      <c r="H12" s="47">
        <f t="shared" ref="H12:H18" si="3">F12+G12</f>
        <v>59</v>
      </c>
      <c r="I12" s="47">
        <v>35</v>
      </c>
    </row>
    <row r="13" spans="2:9">
      <c r="B13" s="45" t="s">
        <v>9</v>
      </c>
      <c r="C13" s="46">
        <v>0</v>
      </c>
      <c r="D13" s="46">
        <v>0</v>
      </c>
      <c r="E13" s="46">
        <f t="shared" si="2"/>
        <v>0</v>
      </c>
      <c r="F13" s="47">
        <v>0</v>
      </c>
      <c r="G13" s="47">
        <v>0</v>
      </c>
      <c r="H13" s="47">
        <f t="shared" si="3"/>
        <v>0</v>
      </c>
      <c r="I13" s="47">
        <v>0</v>
      </c>
    </row>
    <row r="14" spans="2:9">
      <c r="B14" s="45" t="s">
        <v>10</v>
      </c>
      <c r="C14" s="46">
        <v>141</v>
      </c>
      <c r="D14" s="46">
        <v>5</v>
      </c>
      <c r="E14" s="46">
        <f t="shared" si="2"/>
        <v>146</v>
      </c>
      <c r="F14" s="47">
        <v>70</v>
      </c>
      <c r="G14" s="47">
        <v>25</v>
      </c>
      <c r="H14" s="47">
        <f t="shared" si="3"/>
        <v>95</v>
      </c>
      <c r="I14" s="47">
        <v>32</v>
      </c>
    </row>
    <row r="15" spans="2:9">
      <c r="B15" s="45" t="s">
        <v>11</v>
      </c>
      <c r="C15" s="46">
        <v>0</v>
      </c>
      <c r="D15" s="46">
        <v>0</v>
      </c>
      <c r="E15" s="46">
        <f t="shared" si="2"/>
        <v>0</v>
      </c>
      <c r="F15" s="47">
        <v>0</v>
      </c>
      <c r="G15" s="47">
        <v>0</v>
      </c>
      <c r="H15" s="47">
        <f t="shared" si="3"/>
        <v>0</v>
      </c>
      <c r="I15" s="47">
        <v>0</v>
      </c>
    </row>
    <row r="16" spans="2:9">
      <c r="B16" s="45" t="s">
        <v>12</v>
      </c>
      <c r="C16" s="46">
        <v>0</v>
      </c>
      <c r="D16" s="46">
        <v>0</v>
      </c>
      <c r="E16" s="46">
        <f t="shared" si="2"/>
        <v>0</v>
      </c>
      <c r="F16" s="47">
        <v>0</v>
      </c>
      <c r="G16" s="47">
        <v>0</v>
      </c>
      <c r="H16" s="47">
        <f t="shared" si="3"/>
        <v>0</v>
      </c>
      <c r="I16" s="47">
        <v>0</v>
      </c>
    </row>
    <row r="17" spans="2:9">
      <c r="B17" s="45" t="s">
        <v>1</v>
      </c>
      <c r="C17" s="46">
        <v>133</v>
      </c>
      <c r="D17" s="46">
        <v>13</v>
      </c>
      <c r="E17" s="46">
        <f t="shared" si="2"/>
        <v>146</v>
      </c>
      <c r="F17" s="47">
        <v>12</v>
      </c>
      <c r="G17" s="47">
        <v>4</v>
      </c>
      <c r="H17" s="47">
        <f>F17+G17</f>
        <v>16</v>
      </c>
      <c r="I17" s="47">
        <v>7</v>
      </c>
    </row>
    <row r="18" spans="2:9">
      <c r="B18" s="48" t="s">
        <v>24</v>
      </c>
      <c r="C18" s="46">
        <v>0</v>
      </c>
      <c r="D18" s="46">
        <v>0</v>
      </c>
      <c r="E18" s="46">
        <f t="shared" si="2"/>
        <v>0</v>
      </c>
      <c r="F18" s="47">
        <v>0</v>
      </c>
      <c r="G18" s="47">
        <v>0</v>
      </c>
      <c r="H18" s="47">
        <f t="shared" si="3"/>
        <v>0</v>
      </c>
      <c r="I18" s="47">
        <v>0</v>
      </c>
    </row>
    <row r="19" spans="2:9">
      <c r="B19" s="12" t="s">
        <v>13</v>
      </c>
      <c r="C19" s="9">
        <f>SUM(C9:C18)</f>
        <v>324</v>
      </c>
      <c r="D19" s="9">
        <f t="shared" ref="D19:I19" si="4">SUM(D9:D18)</f>
        <v>22</v>
      </c>
      <c r="E19" s="9">
        <f t="shared" si="4"/>
        <v>346</v>
      </c>
      <c r="F19" s="9">
        <f t="shared" si="4"/>
        <v>114</v>
      </c>
      <c r="G19" s="9">
        <f t="shared" si="4"/>
        <v>56</v>
      </c>
      <c r="H19" s="9">
        <f t="shared" si="4"/>
        <v>170</v>
      </c>
      <c r="I19" s="9">
        <f t="shared" si="4"/>
        <v>74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70" t="s">
        <v>45</v>
      </c>
      <c r="D2" s="7"/>
      <c r="E2" s="7"/>
      <c r="F2" s="3"/>
      <c r="G2" s="3"/>
      <c r="H2" s="3"/>
      <c r="I2" s="3"/>
    </row>
    <row r="3" spans="2:9">
      <c r="B3" s="2" t="s">
        <v>20</v>
      </c>
      <c r="C3" s="70"/>
      <c r="D3" s="7"/>
      <c r="E3" s="7"/>
      <c r="F3" s="3"/>
      <c r="G3" s="3"/>
      <c r="H3" s="3"/>
      <c r="I3" s="3"/>
    </row>
    <row r="4" spans="2:9">
      <c r="B4" s="3" t="s">
        <v>22</v>
      </c>
      <c r="C4" s="71">
        <v>42369</v>
      </c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47" t="s">
        <v>6</v>
      </c>
      <c r="C7" s="147" t="s">
        <v>2</v>
      </c>
      <c r="D7" s="147"/>
      <c r="E7" s="147"/>
      <c r="F7" s="147" t="s">
        <v>15</v>
      </c>
      <c r="G7" s="147"/>
      <c r="H7" s="147"/>
      <c r="I7" s="147"/>
    </row>
    <row r="8" spans="2:9" ht="24">
      <c r="B8" s="147"/>
      <c r="C8" s="53" t="s">
        <v>3</v>
      </c>
      <c r="D8" s="53" t="s">
        <v>4</v>
      </c>
      <c r="E8" s="53" t="s">
        <v>5</v>
      </c>
      <c r="F8" s="53" t="s">
        <v>17</v>
      </c>
      <c r="G8" s="53" t="s">
        <v>18</v>
      </c>
      <c r="H8" s="53" t="s">
        <v>5</v>
      </c>
      <c r="I8" s="53" t="s">
        <v>16</v>
      </c>
    </row>
    <row r="9" spans="2:9">
      <c r="B9" s="45" t="s">
        <v>0</v>
      </c>
      <c r="C9" s="46"/>
      <c r="D9" s="46"/>
      <c r="E9" s="46">
        <f>C9+D9</f>
        <v>0</v>
      </c>
      <c r="F9" s="54"/>
      <c r="G9" s="47"/>
      <c r="H9" s="47">
        <f>F9+G9</f>
        <v>0</v>
      </c>
      <c r="I9" s="47"/>
    </row>
    <row r="10" spans="2:9">
      <c r="B10" s="45" t="s">
        <v>7</v>
      </c>
      <c r="C10" s="46">
        <v>91</v>
      </c>
      <c r="D10" s="46">
        <v>3</v>
      </c>
      <c r="E10" s="46">
        <f t="shared" ref="E10:E18" si="0">C10+D10</f>
        <v>94</v>
      </c>
      <c r="F10" s="54">
        <v>48</v>
      </c>
      <c r="G10" s="47">
        <v>30</v>
      </c>
      <c r="H10" s="47">
        <f t="shared" ref="H10:H18" si="1">F10+G10</f>
        <v>78</v>
      </c>
      <c r="I10" s="47">
        <v>37</v>
      </c>
    </row>
    <row r="11" spans="2:9">
      <c r="B11" s="48" t="s">
        <v>50</v>
      </c>
      <c r="C11" s="46"/>
      <c r="D11" s="46"/>
      <c r="E11" s="46"/>
      <c r="F11" s="54">
        <v>17</v>
      </c>
      <c r="G11" s="47">
        <v>13</v>
      </c>
      <c r="H11" s="47"/>
      <c r="I11" s="47">
        <v>15</v>
      </c>
    </row>
    <row r="12" spans="2:9">
      <c r="B12" s="45" t="s">
        <v>8</v>
      </c>
      <c r="C12" s="46"/>
      <c r="D12" s="46"/>
      <c r="E12" s="46">
        <f t="shared" si="0"/>
        <v>0</v>
      </c>
      <c r="F12" s="54"/>
      <c r="G12" s="47"/>
      <c r="H12" s="47">
        <f t="shared" si="1"/>
        <v>0</v>
      </c>
      <c r="I12" s="47"/>
    </row>
    <row r="13" spans="2:9">
      <c r="B13" s="45" t="s">
        <v>9</v>
      </c>
      <c r="C13" s="46"/>
      <c r="D13" s="46"/>
      <c r="E13" s="46">
        <f t="shared" si="0"/>
        <v>0</v>
      </c>
      <c r="F13" s="54"/>
      <c r="G13" s="47"/>
      <c r="H13" s="47">
        <f t="shared" si="1"/>
        <v>0</v>
      </c>
      <c r="I13" s="47"/>
    </row>
    <row r="14" spans="2:9">
      <c r="B14" s="45" t="s">
        <v>10</v>
      </c>
      <c r="C14" s="46">
        <v>197</v>
      </c>
      <c r="D14" s="46">
        <v>34</v>
      </c>
      <c r="E14" s="46">
        <f t="shared" si="0"/>
        <v>231</v>
      </c>
      <c r="F14" s="54">
        <v>89</v>
      </c>
      <c r="G14" s="47">
        <v>38</v>
      </c>
      <c r="H14" s="47">
        <f t="shared" si="1"/>
        <v>127</v>
      </c>
      <c r="I14" s="47">
        <v>42</v>
      </c>
    </row>
    <row r="15" spans="2:9">
      <c r="B15" s="45" t="s">
        <v>11</v>
      </c>
      <c r="C15" s="46"/>
      <c r="D15" s="46"/>
      <c r="E15" s="46">
        <f t="shared" si="0"/>
        <v>0</v>
      </c>
      <c r="F15" s="54"/>
      <c r="G15" s="47"/>
      <c r="H15" s="47">
        <f t="shared" si="1"/>
        <v>0</v>
      </c>
      <c r="I15" s="47"/>
    </row>
    <row r="16" spans="2:9">
      <c r="B16" s="45" t="s">
        <v>12</v>
      </c>
      <c r="C16" s="46"/>
      <c r="D16" s="46"/>
      <c r="E16" s="46">
        <f t="shared" si="0"/>
        <v>0</v>
      </c>
      <c r="F16" s="54"/>
      <c r="G16" s="47"/>
      <c r="H16" s="47">
        <f t="shared" si="1"/>
        <v>0</v>
      </c>
      <c r="I16" s="47"/>
    </row>
    <row r="17" spans="2:9">
      <c r="B17" s="45" t="s">
        <v>1</v>
      </c>
      <c r="C17" s="46">
        <v>219</v>
      </c>
      <c r="D17" s="46">
        <v>153</v>
      </c>
      <c r="E17" s="46">
        <f t="shared" si="0"/>
        <v>372</v>
      </c>
      <c r="F17" s="54">
        <v>11</v>
      </c>
      <c r="G17" s="47">
        <v>4</v>
      </c>
      <c r="H17" s="47">
        <f t="shared" si="1"/>
        <v>15</v>
      </c>
      <c r="I17" s="47">
        <v>4</v>
      </c>
    </row>
    <row r="18" spans="2:9">
      <c r="B18" s="48" t="s">
        <v>24</v>
      </c>
      <c r="C18" s="46"/>
      <c r="D18" s="46"/>
      <c r="E18" s="46">
        <f t="shared" si="0"/>
        <v>0</v>
      </c>
      <c r="F18" s="54">
        <v>176</v>
      </c>
      <c r="G18" s="47">
        <v>147</v>
      </c>
      <c r="H18" s="47">
        <f t="shared" si="1"/>
        <v>323</v>
      </c>
      <c r="I18" s="47">
        <v>162</v>
      </c>
    </row>
    <row r="19" spans="2:9">
      <c r="B19" s="55" t="s">
        <v>13</v>
      </c>
      <c r="C19" s="56">
        <f>SUM(C9:C18)</f>
        <v>507</v>
      </c>
      <c r="D19" s="56">
        <f t="shared" ref="D19:I19" si="2">SUM(D9:D18)</f>
        <v>190</v>
      </c>
      <c r="E19" s="56">
        <f t="shared" si="2"/>
        <v>697</v>
      </c>
      <c r="F19" s="56">
        <f t="shared" si="2"/>
        <v>341</v>
      </c>
      <c r="G19" s="56">
        <f t="shared" si="2"/>
        <v>232</v>
      </c>
      <c r="H19" s="56">
        <f t="shared" si="2"/>
        <v>543</v>
      </c>
      <c r="I19" s="56">
        <f t="shared" si="2"/>
        <v>260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C6" sqref="C6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3" t="s">
        <v>56</v>
      </c>
      <c r="D2" s="18"/>
      <c r="E2" s="18"/>
      <c r="F2" s="3"/>
      <c r="G2" s="3"/>
      <c r="H2" s="3"/>
      <c r="I2" s="3"/>
    </row>
    <row r="3" spans="2:9">
      <c r="B3" s="2" t="s">
        <v>20</v>
      </c>
      <c r="C3" s="3" t="s">
        <v>57</v>
      </c>
      <c r="D3" s="18"/>
      <c r="E3" s="18"/>
      <c r="F3" s="3"/>
      <c r="G3" s="3"/>
      <c r="H3" s="3"/>
      <c r="I3" s="3"/>
    </row>
    <row r="4" spans="2:9">
      <c r="B4" s="3" t="s">
        <v>22</v>
      </c>
      <c r="C4" s="61">
        <v>42369</v>
      </c>
      <c r="D4" s="18"/>
      <c r="E4" s="18"/>
      <c r="F4" s="3"/>
      <c r="G4" s="3"/>
      <c r="H4" s="3"/>
      <c r="I4" s="3"/>
    </row>
    <row r="5" spans="2:9">
      <c r="B5" s="148" t="s">
        <v>14</v>
      </c>
      <c r="C5" s="148"/>
      <c r="D5" s="148"/>
      <c r="E5" s="148"/>
      <c r="F5" s="148"/>
      <c r="G5" s="148"/>
      <c r="H5" s="148"/>
      <c r="I5" s="148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49" t="s">
        <v>6</v>
      </c>
      <c r="C7" s="149" t="s">
        <v>2</v>
      </c>
      <c r="D7" s="149"/>
      <c r="E7" s="149"/>
      <c r="F7" s="149" t="s">
        <v>15</v>
      </c>
      <c r="G7" s="149"/>
      <c r="H7" s="149"/>
      <c r="I7" s="149"/>
    </row>
    <row r="8" spans="2:9" ht="24">
      <c r="B8" s="149"/>
      <c r="C8" s="115" t="s">
        <v>3</v>
      </c>
      <c r="D8" s="115" t="s">
        <v>4</v>
      </c>
      <c r="E8" s="115" t="s">
        <v>5</v>
      </c>
      <c r="F8" s="115" t="s">
        <v>17</v>
      </c>
      <c r="G8" s="115" t="s">
        <v>18</v>
      </c>
      <c r="H8" s="115" t="s">
        <v>5</v>
      </c>
      <c r="I8" s="115" t="s">
        <v>16</v>
      </c>
    </row>
    <row r="9" spans="2:9">
      <c r="B9" s="93" t="s">
        <v>0</v>
      </c>
      <c r="C9" s="94"/>
      <c r="D9" s="94"/>
      <c r="E9" s="94">
        <f>C9+D9</f>
        <v>0</v>
      </c>
      <c r="F9" s="95"/>
      <c r="G9" s="95">
        <v>0</v>
      </c>
      <c r="H9" s="95">
        <f>F9+G9</f>
        <v>0</v>
      </c>
      <c r="I9" s="95">
        <v>0</v>
      </c>
    </row>
    <row r="10" spans="2:9">
      <c r="B10" s="93" t="s">
        <v>7</v>
      </c>
      <c r="C10" s="94">
        <v>46</v>
      </c>
      <c r="D10" s="94">
        <v>3</v>
      </c>
      <c r="E10" s="94">
        <f t="shared" ref="E10" si="0">C10+D10</f>
        <v>49</v>
      </c>
      <c r="F10" s="95">
        <v>32</v>
      </c>
      <c r="G10" s="95">
        <v>15</v>
      </c>
      <c r="H10" s="95">
        <f t="shared" ref="H10" si="1">F10+G10</f>
        <v>47</v>
      </c>
      <c r="I10" s="95">
        <v>22</v>
      </c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93" t="s">
        <v>8</v>
      </c>
      <c r="C12" s="94"/>
      <c r="D12" s="94"/>
      <c r="E12" s="94">
        <f t="shared" ref="E12:E18" si="2">C12+D12</f>
        <v>0</v>
      </c>
      <c r="F12" s="95"/>
      <c r="G12" s="95">
        <v>0</v>
      </c>
      <c r="H12" s="95">
        <f t="shared" ref="H12:H18" si="3">F12+G12</f>
        <v>0</v>
      </c>
      <c r="I12" s="95">
        <v>0</v>
      </c>
    </row>
    <row r="13" spans="2:9">
      <c r="B13" s="93" t="s">
        <v>9</v>
      </c>
      <c r="C13" s="94"/>
      <c r="D13" s="94"/>
      <c r="E13" s="94">
        <f t="shared" si="2"/>
        <v>0</v>
      </c>
      <c r="F13" s="95"/>
      <c r="G13" s="95">
        <v>0</v>
      </c>
      <c r="H13" s="95">
        <f t="shared" si="3"/>
        <v>0</v>
      </c>
      <c r="I13" s="95">
        <v>0</v>
      </c>
    </row>
    <row r="14" spans="2:9">
      <c r="B14" s="93" t="s">
        <v>10</v>
      </c>
      <c r="C14" s="94">
        <v>157</v>
      </c>
      <c r="D14" s="94">
        <v>1</v>
      </c>
      <c r="E14" s="94">
        <f t="shared" si="2"/>
        <v>158</v>
      </c>
      <c r="F14" s="95">
        <v>82</v>
      </c>
      <c r="G14" s="95">
        <v>27</v>
      </c>
      <c r="H14" s="95">
        <f t="shared" si="3"/>
        <v>109</v>
      </c>
      <c r="I14" s="95">
        <v>44</v>
      </c>
    </row>
    <row r="15" spans="2:9">
      <c r="B15" s="93" t="s">
        <v>11</v>
      </c>
      <c r="C15" s="94"/>
      <c r="D15" s="94"/>
      <c r="E15" s="94">
        <f t="shared" si="2"/>
        <v>0</v>
      </c>
      <c r="F15" s="95"/>
      <c r="G15" s="95">
        <v>0</v>
      </c>
      <c r="H15" s="95">
        <f t="shared" si="3"/>
        <v>0</v>
      </c>
      <c r="I15" s="95">
        <v>0</v>
      </c>
    </row>
    <row r="16" spans="2:9">
      <c r="B16" s="93" t="s">
        <v>12</v>
      </c>
      <c r="C16" s="94"/>
      <c r="D16" s="94"/>
      <c r="E16" s="94">
        <f t="shared" si="2"/>
        <v>0</v>
      </c>
      <c r="F16" s="95"/>
      <c r="G16" s="95"/>
      <c r="H16" s="95">
        <f t="shared" si="3"/>
        <v>0</v>
      </c>
      <c r="I16" s="95">
        <v>0</v>
      </c>
    </row>
    <row r="17" spans="2:9">
      <c r="B17" s="93" t="s">
        <v>1</v>
      </c>
      <c r="C17" s="94">
        <v>118</v>
      </c>
      <c r="D17" s="94">
        <v>19</v>
      </c>
      <c r="E17" s="94">
        <f t="shared" si="2"/>
        <v>137</v>
      </c>
      <c r="F17" s="95">
        <v>3</v>
      </c>
      <c r="G17" s="95">
        <v>1</v>
      </c>
      <c r="H17" s="95">
        <f t="shared" si="3"/>
        <v>4</v>
      </c>
      <c r="I17" s="95">
        <v>0</v>
      </c>
    </row>
    <row r="18" spans="2:9">
      <c r="B18" s="99" t="s">
        <v>24</v>
      </c>
      <c r="C18" s="94"/>
      <c r="D18" s="94"/>
      <c r="E18" s="94">
        <f t="shared" si="2"/>
        <v>0</v>
      </c>
      <c r="F18" s="95">
        <v>88</v>
      </c>
      <c r="G18" s="95">
        <v>0</v>
      </c>
      <c r="H18" s="95">
        <f t="shared" si="3"/>
        <v>88</v>
      </c>
      <c r="I18" s="95">
        <v>174</v>
      </c>
    </row>
    <row r="19" spans="2:9">
      <c r="B19" s="116" t="s">
        <v>13</v>
      </c>
      <c r="C19" s="117">
        <f>SUM(C9:C18)</f>
        <v>321</v>
      </c>
      <c r="D19" s="117">
        <f t="shared" ref="D19:I19" si="4">SUM(D9:D18)</f>
        <v>23</v>
      </c>
      <c r="E19" s="117">
        <f t="shared" si="4"/>
        <v>344</v>
      </c>
      <c r="F19" s="117">
        <f t="shared" si="4"/>
        <v>205</v>
      </c>
      <c r="G19" s="117">
        <f t="shared" si="4"/>
        <v>43</v>
      </c>
      <c r="H19" s="117">
        <f t="shared" si="4"/>
        <v>248</v>
      </c>
      <c r="I19" s="117">
        <f t="shared" si="4"/>
        <v>240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21</v>
      </c>
      <c r="C2" s="70" t="s">
        <v>51</v>
      </c>
      <c r="D2" s="7"/>
      <c r="E2" s="7"/>
      <c r="F2" s="3"/>
      <c r="G2" s="3"/>
      <c r="H2" s="3"/>
      <c r="I2" s="3"/>
    </row>
    <row r="3" spans="2:9">
      <c r="B3" s="2" t="s">
        <v>20</v>
      </c>
      <c r="C3" s="70"/>
      <c r="D3" s="7"/>
      <c r="E3" s="7"/>
      <c r="F3" s="3"/>
      <c r="G3" s="3"/>
      <c r="H3" s="3"/>
      <c r="I3" s="3"/>
    </row>
    <row r="4" spans="2:9">
      <c r="B4" s="3" t="s">
        <v>22</v>
      </c>
      <c r="C4" s="71">
        <v>42356</v>
      </c>
      <c r="D4" s="7"/>
      <c r="E4" s="7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42" t="s">
        <v>6</v>
      </c>
      <c r="C7" s="144" t="s">
        <v>2</v>
      </c>
      <c r="D7" s="145"/>
      <c r="E7" s="146"/>
      <c r="F7" s="144" t="s">
        <v>15</v>
      </c>
      <c r="G7" s="145"/>
      <c r="H7" s="145"/>
      <c r="I7" s="146"/>
    </row>
    <row r="8" spans="2:9" ht="24">
      <c r="B8" s="143"/>
      <c r="C8" s="52" t="s">
        <v>3</v>
      </c>
      <c r="D8" s="52" t="s">
        <v>4</v>
      </c>
      <c r="E8" s="52" t="s">
        <v>5</v>
      </c>
      <c r="F8" s="52" t="s">
        <v>17</v>
      </c>
      <c r="G8" s="52" t="s">
        <v>18</v>
      </c>
      <c r="H8" s="52" t="s">
        <v>5</v>
      </c>
      <c r="I8" s="52" t="s">
        <v>16</v>
      </c>
    </row>
    <row r="9" spans="2:9">
      <c r="B9" s="8" t="s">
        <v>0</v>
      </c>
      <c r="C9" s="29"/>
      <c r="D9" s="29"/>
      <c r="E9" s="29">
        <f t="shared" ref="E9:E10" si="0">C9+D9</f>
        <v>0</v>
      </c>
      <c r="F9" s="30"/>
      <c r="G9" s="30"/>
      <c r="H9" s="30">
        <f t="shared" ref="H9:H10" si="1">F9+G9</f>
        <v>0</v>
      </c>
      <c r="I9" s="30"/>
    </row>
    <row r="10" spans="2:9">
      <c r="B10" s="8" t="s">
        <v>7</v>
      </c>
      <c r="C10" s="29">
        <v>46</v>
      </c>
      <c r="D10" s="29">
        <v>2</v>
      </c>
      <c r="E10" s="29">
        <f t="shared" si="0"/>
        <v>48</v>
      </c>
      <c r="F10" s="30">
        <v>46</v>
      </c>
      <c r="G10" s="30">
        <v>20</v>
      </c>
      <c r="H10" s="30">
        <f t="shared" si="1"/>
        <v>66</v>
      </c>
      <c r="I10" s="30">
        <v>23</v>
      </c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8" t="s">
        <v>8</v>
      </c>
      <c r="C12" s="29"/>
      <c r="D12" s="29"/>
      <c r="E12" s="29">
        <f t="shared" ref="E12:E18" si="2">C12+D12</f>
        <v>0</v>
      </c>
      <c r="F12" s="30"/>
      <c r="G12" s="30"/>
      <c r="H12" s="30">
        <f t="shared" ref="H12:H18" si="3">F12+G12</f>
        <v>0</v>
      </c>
      <c r="I12" s="30"/>
    </row>
    <row r="13" spans="2:9">
      <c r="B13" s="8" t="s">
        <v>9</v>
      </c>
      <c r="C13" s="29"/>
      <c r="D13" s="29"/>
      <c r="E13" s="29">
        <f t="shared" si="2"/>
        <v>0</v>
      </c>
      <c r="F13" s="30"/>
      <c r="G13" s="30"/>
      <c r="H13" s="30">
        <f t="shared" si="3"/>
        <v>0</v>
      </c>
      <c r="I13" s="30"/>
    </row>
    <row r="14" spans="2:9">
      <c r="B14" s="8" t="s">
        <v>10</v>
      </c>
      <c r="C14" s="29">
        <v>130</v>
      </c>
      <c r="D14" s="29">
        <v>2</v>
      </c>
      <c r="E14" s="29">
        <f t="shared" si="2"/>
        <v>132</v>
      </c>
      <c r="F14" s="30">
        <v>71</v>
      </c>
      <c r="G14" s="30">
        <v>27</v>
      </c>
      <c r="H14" s="30">
        <f t="shared" si="3"/>
        <v>98</v>
      </c>
      <c r="I14" s="30">
        <v>37</v>
      </c>
    </row>
    <row r="15" spans="2:9">
      <c r="B15" s="8" t="s">
        <v>11</v>
      </c>
      <c r="C15" s="29"/>
      <c r="D15" s="29"/>
      <c r="E15" s="29">
        <f t="shared" si="2"/>
        <v>0</v>
      </c>
      <c r="F15" s="30"/>
      <c r="G15" s="30"/>
      <c r="H15" s="30">
        <f t="shared" si="3"/>
        <v>0</v>
      </c>
      <c r="I15" s="30"/>
    </row>
    <row r="16" spans="2:9">
      <c r="B16" s="8" t="s">
        <v>12</v>
      </c>
      <c r="C16" s="29"/>
      <c r="D16" s="29"/>
      <c r="E16" s="29">
        <f t="shared" si="2"/>
        <v>0</v>
      </c>
      <c r="F16" s="30"/>
      <c r="G16" s="30"/>
      <c r="H16" s="30">
        <f t="shared" si="3"/>
        <v>0</v>
      </c>
      <c r="I16" s="30"/>
    </row>
    <row r="17" spans="2:9">
      <c r="B17" s="8" t="s">
        <v>1</v>
      </c>
      <c r="C17" s="29">
        <v>107</v>
      </c>
      <c r="D17" s="29">
        <v>8</v>
      </c>
      <c r="E17" s="29">
        <f t="shared" si="2"/>
        <v>115</v>
      </c>
      <c r="F17" s="30">
        <v>4</v>
      </c>
      <c r="G17" s="30">
        <v>3</v>
      </c>
      <c r="H17" s="30">
        <f t="shared" si="3"/>
        <v>7</v>
      </c>
      <c r="I17" s="30">
        <v>3</v>
      </c>
    </row>
    <row r="18" spans="2:9">
      <c r="B18" s="10" t="s">
        <v>24</v>
      </c>
      <c r="C18" s="29"/>
      <c r="D18" s="29"/>
      <c r="E18" s="29">
        <f t="shared" si="2"/>
        <v>0</v>
      </c>
      <c r="F18" s="30">
        <v>90</v>
      </c>
      <c r="G18" s="30">
        <v>87</v>
      </c>
      <c r="H18" s="30">
        <f t="shared" si="3"/>
        <v>177</v>
      </c>
      <c r="I18" s="30">
        <v>97</v>
      </c>
    </row>
    <row r="19" spans="2:9">
      <c r="B19" s="12" t="s">
        <v>13</v>
      </c>
      <c r="C19" s="9">
        <f>SUM(C9:C18)</f>
        <v>283</v>
      </c>
      <c r="D19" s="9">
        <f t="shared" ref="D19:I19" si="4">SUM(D9:D18)</f>
        <v>12</v>
      </c>
      <c r="E19" s="9">
        <f t="shared" si="4"/>
        <v>295</v>
      </c>
      <c r="F19" s="9">
        <f t="shared" si="4"/>
        <v>211</v>
      </c>
      <c r="G19" s="9">
        <f t="shared" si="4"/>
        <v>137</v>
      </c>
      <c r="H19" s="9">
        <f t="shared" si="4"/>
        <v>348</v>
      </c>
      <c r="I19" s="9">
        <f t="shared" si="4"/>
        <v>160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>
      <selection activeCell="H11" sqref="H11"/>
    </sheetView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19</v>
      </c>
      <c r="C1" s="3"/>
      <c r="D1" s="3"/>
      <c r="E1" s="3"/>
      <c r="F1" s="3"/>
      <c r="G1" s="3"/>
      <c r="H1" s="3"/>
      <c r="I1" s="3"/>
    </row>
    <row r="2" spans="2:9">
      <c r="B2" s="2" t="s">
        <v>30</v>
      </c>
      <c r="C2" s="18"/>
      <c r="D2" s="18"/>
      <c r="E2" s="18"/>
      <c r="F2" s="3"/>
      <c r="G2" s="3"/>
      <c r="H2" s="3"/>
      <c r="I2" s="3"/>
    </row>
    <row r="3" spans="2:9">
      <c r="B3" s="2" t="s">
        <v>20</v>
      </c>
      <c r="C3" s="18"/>
      <c r="D3" s="18"/>
      <c r="E3" s="18"/>
      <c r="F3" s="3"/>
      <c r="G3" s="3"/>
      <c r="H3" s="3"/>
      <c r="I3" s="3"/>
    </row>
    <row r="4" spans="2:9">
      <c r="B4" s="28" t="s">
        <v>58</v>
      </c>
      <c r="C4" s="18"/>
      <c r="D4" s="18"/>
      <c r="E4" s="18"/>
      <c r="F4" s="3"/>
      <c r="G4" s="3"/>
      <c r="H4" s="3"/>
      <c r="I4" s="3"/>
    </row>
    <row r="5" spans="2:9">
      <c r="B5" s="148" t="s">
        <v>14</v>
      </c>
      <c r="C5" s="148"/>
      <c r="D5" s="148"/>
      <c r="E5" s="148"/>
      <c r="F5" s="148"/>
      <c r="G5" s="148"/>
      <c r="H5" s="148"/>
      <c r="I5" s="148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50" t="s">
        <v>6</v>
      </c>
      <c r="C7" s="150" t="s">
        <v>2</v>
      </c>
      <c r="D7" s="150"/>
      <c r="E7" s="150"/>
      <c r="F7" s="150" t="s">
        <v>15</v>
      </c>
      <c r="G7" s="150"/>
      <c r="H7" s="150"/>
      <c r="I7" s="150"/>
    </row>
    <row r="8" spans="2:9" ht="24">
      <c r="B8" s="150"/>
      <c r="C8" s="118" t="s">
        <v>3</v>
      </c>
      <c r="D8" s="118" t="s">
        <v>4</v>
      </c>
      <c r="E8" s="118" t="s">
        <v>5</v>
      </c>
      <c r="F8" s="118" t="s">
        <v>17</v>
      </c>
      <c r="G8" s="118" t="s">
        <v>18</v>
      </c>
      <c r="H8" s="118" t="s">
        <v>5</v>
      </c>
      <c r="I8" s="118" t="s">
        <v>16</v>
      </c>
    </row>
    <row r="9" spans="2:9">
      <c r="B9" s="93" t="s">
        <v>0</v>
      </c>
      <c r="C9" s="94">
        <v>0</v>
      </c>
      <c r="D9" s="94">
        <v>0</v>
      </c>
      <c r="E9" s="94">
        <f t="shared" ref="E9:E10" si="0">C9+D9</f>
        <v>0</v>
      </c>
      <c r="F9" s="94">
        <v>0</v>
      </c>
      <c r="G9" s="94">
        <v>0</v>
      </c>
      <c r="H9" s="95">
        <f t="shared" ref="H9:H10" si="1">F9+G9</f>
        <v>0</v>
      </c>
      <c r="I9" s="94">
        <v>0</v>
      </c>
    </row>
    <row r="10" spans="2:9">
      <c r="B10" s="93" t="s">
        <v>7</v>
      </c>
      <c r="C10" s="94">
        <v>29</v>
      </c>
      <c r="D10" s="94">
        <v>0</v>
      </c>
      <c r="E10" s="94">
        <f t="shared" si="0"/>
        <v>29</v>
      </c>
      <c r="F10" s="94">
        <v>34</v>
      </c>
      <c r="G10" s="94">
        <v>31</v>
      </c>
      <c r="H10" s="95">
        <f t="shared" si="1"/>
        <v>65</v>
      </c>
      <c r="I10" s="94">
        <v>32</v>
      </c>
    </row>
    <row r="11" spans="2:9">
      <c r="B11" s="93" t="s">
        <v>34</v>
      </c>
      <c r="C11" s="94"/>
      <c r="D11" s="94"/>
      <c r="E11" s="94">
        <f>C11+D11</f>
        <v>0</v>
      </c>
      <c r="F11" s="95"/>
      <c r="G11" s="95"/>
      <c r="H11" s="95">
        <f>F11+G11</f>
        <v>0</v>
      </c>
      <c r="I11" s="95"/>
    </row>
    <row r="12" spans="2:9">
      <c r="B12" s="93" t="s">
        <v>8</v>
      </c>
      <c r="C12" s="94">
        <v>0</v>
      </c>
      <c r="D12" s="94">
        <v>0</v>
      </c>
      <c r="E12" s="94">
        <f t="shared" ref="E12:E18" si="2">C12+D12</f>
        <v>0</v>
      </c>
      <c r="F12" s="94">
        <v>0</v>
      </c>
      <c r="G12" s="94">
        <v>0</v>
      </c>
      <c r="H12" s="95">
        <f t="shared" ref="H12:H18" si="3">F12+G12</f>
        <v>0</v>
      </c>
      <c r="I12" s="94">
        <v>0</v>
      </c>
    </row>
    <row r="13" spans="2:9">
      <c r="B13" s="93" t="s">
        <v>9</v>
      </c>
      <c r="C13" s="94">
        <v>0</v>
      </c>
      <c r="D13" s="94">
        <v>0</v>
      </c>
      <c r="E13" s="94">
        <f t="shared" si="2"/>
        <v>0</v>
      </c>
      <c r="F13" s="94">
        <v>0</v>
      </c>
      <c r="G13" s="94">
        <v>0</v>
      </c>
      <c r="H13" s="95">
        <f t="shared" si="3"/>
        <v>0</v>
      </c>
      <c r="I13" s="94">
        <v>0</v>
      </c>
    </row>
    <row r="14" spans="2:9">
      <c r="B14" s="93" t="s">
        <v>10</v>
      </c>
      <c r="C14" s="94">
        <v>88</v>
      </c>
      <c r="D14" s="94">
        <v>0</v>
      </c>
      <c r="E14" s="94">
        <f t="shared" si="2"/>
        <v>88</v>
      </c>
      <c r="F14" s="94">
        <v>22</v>
      </c>
      <c r="G14" s="94">
        <v>10</v>
      </c>
      <c r="H14" s="95">
        <f t="shared" si="3"/>
        <v>32</v>
      </c>
      <c r="I14" s="94">
        <v>8</v>
      </c>
    </row>
    <row r="15" spans="2:9">
      <c r="B15" s="93" t="s">
        <v>11</v>
      </c>
      <c r="C15" s="94">
        <v>0</v>
      </c>
      <c r="D15" s="94">
        <v>0</v>
      </c>
      <c r="E15" s="94">
        <f t="shared" si="2"/>
        <v>0</v>
      </c>
      <c r="F15" s="94">
        <v>0</v>
      </c>
      <c r="G15" s="94">
        <v>0</v>
      </c>
      <c r="H15" s="95">
        <f t="shared" si="3"/>
        <v>0</v>
      </c>
      <c r="I15" s="94">
        <v>0</v>
      </c>
    </row>
    <row r="16" spans="2:9">
      <c r="B16" s="93" t="s">
        <v>12</v>
      </c>
      <c r="C16" s="94">
        <v>0</v>
      </c>
      <c r="D16" s="94">
        <v>0</v>
      </c>
      <c r="E16" s="94">
        <f t="shared" si="2"/>
        <v>0</v>
      </c>
      <c r="F16" s="94">
        <v>0</v>
      </c>
      <c r="G16" s="94">
        <v>0</v>
      </c>
      <c r="H16" s="95">
        <f t="shared" si="3"/>
        <v>0</v>
      </c>
      <c r="I16" s="94">
        <v>0</v>
      </c>
    </row>
    <row r="17" spans="2:9">
      <c r="B17" s="93" t="s">
        <v>1</v>
      </c>
      <c r="C17" s="94">
        <v>95</v>
      </c>
      <c r="D17" s="94">
        <v>2</v>
      </c>
      <c r="E17" s="94">
        <f t="shared" si="2"/>
        <v>97</v>
      </c>
      <c r="F17" s="94">
        <v>5</v>
      </c>
      <c r="G17" s="94">
        <v>3</v>
      </c>
      <c r="H17" s="95">
        <f t="shared" si="3"/>
        <v>8</v>
      </c>
      <c r="I17" s="94">
        <v>2</v>
      </c>
    </row>
    <row r="18" spans="2:9">
      <c r="B18" s="99" t="s">
        <v>24</v>
      </c>
      <c r="C18" s="94">
        <v>0</v>
      </c>
      <c r="D18" s="94">
        <v>0</v>
      </c>
      <c r="E18" s="94">
        <f t="shared" si="2"/>
        <v>0</v>
      </c>
      <c r="F18" s="94">
        <v>50</v>
      </c>
      <c r="G18" s="94">
        <v>49</v>
      </c>
      <c r="H18" s="95">
        <f t="shared" si="3"/>
        <v>99</v>
      </c>
      <c r="I18" s="94">
        <v>54</v>
      </c>
    </row>
    <row r="19" spans="2:9">
      <c r="B19" s="119" t="s">
        <v>13</v>
      </c>
      <c r="C19" s="120">
        <f>SUM(C9:C18)</f>
        <v>212</v>
      </c>
      <c r="D19" s="120">
        <f t="shared" ref="D19:I19" si="4">SUM(D9:D18)</f>
        <v>2</v>
      </c>
      <c r="E19" s="120">
        <f t="shared" si="4"/>
        <v>214</v>
      </c>
      <c r="F19" s="120">
        <f t="shared" si="4"/>
        <v>111</v>
      </c>
      <c r="G19" s="120">
        <f t="shared" si="4"/>
        <v>93</v>
      </c>
      <c r="H19" s="120">
        <f t="shared" si="4"/>
        <v>204</v>
      </c>
      <c r="I19" s="120">
        <f t="shared" si="4"/>
        <v>96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2" t="s">
        <v>31</v>
      </c>
      <c r="C1" s="3"/>
      <c r="D1" s="3"/>
      <c r="E1" s="3"/>
      <c r="F1" s="3"/>
      <c r="G1" s="3"/>
      <c r="H1" s="3"/>
      <c r="I1" s="3"/>
    </row>
    <row r="2" spans="2:9">
      <c r="B2" s="2" t="s">
        <v>32</v>
      </c>
      <c r="C2" s="18"/>
      <c r="D2" s="18"/>
      <c r="E2" s="18"/>
      <c r="F2" s="3"/>
      <c r="G2" s="3"/>
      <c r="H2" s="3"/>
      <c r="I2" s="3"/>
    </row>
    <row r="3" spans="2:9">
      <c r="B3" s="2" t="s">
        <v>33</v>
      </c>
      <c r="C3" s="18"/>
      <c r="D3" s="18"/>
      <c r="E3" s="18"/>
      <c r="F3" s="3"/>
      <c r="G3" s="3"/>
      <c r="H3" s="3"/>
      <c r="I3" s="3"/>
    </row>
    <row r="4" spans="2:9">
      <c r="B4" s="3" t="s">
        <v>52</v>
      </c>
      <c r="C4" s="18"/>
      <c r="D4" s="18"/>
      <c r="E4" s="18"/>
      <c r="F4" s="3"/>
      <c r="G4" s="3"/>
      <c r="H4" s="3"/>
      <c r="I4" s="3"/>
    </row>
    <row r="5" spans="2:9">
      <c r="B5" s="141" t="s">
        <v>14</v>
      </c>
      <c r="C5" s="141"/>
      <c r="D5" s="141"/>
      <c r="E5" s="141"/>
      <c r="F5" s="141"/>
      <c r="G5" s="141"/>
      <c r="H5" s="141"/>
      <c r="I5" s="141"/>
    </row>
    <row r="6" spans="2:9">
      <c r="B6" s="4" t="s">
        <v>23</v>
      </c>
      <c r="C6" s="3"/>
      <c r="D6" s="3"/>
      <c r="E6" s="3"/>
      <c r="F6" s="3"/>
      <c r="G6" s="3"/>
      <c r="H6" s="3"/>
      <c r="I6" s="3"/>
    </row>
    <row r="7" spans="2:9" ht="12.75" customHeight="1">
      <c r="B7" s="151" t="s">
        <v>6</v>
      </c>
      <c r="C7" s="151" t="s">
        <v>2</v>
      </c>
      <c r="D7" s="151"/>
      <c r="E7" s="151"/>
      <c r="F7" s="151" t="s">
        <v>15</v>
      </c>
      <c r="G7" s="151"/>
      <c r="H7" s="151"/>
      <c r="I7" s="151"/>
    </row>
    <row r="8" spans="2:9" ht="24">
      <c r="B8" s="151"/>
      <c r="C8" s="19" t="s">
        <v>3</v>
      </c>
      <c r="D8" s="19" t="s">
        <v>4</v>
      </c>
      <c r="E8" s="19" t="s">
        <v>5</v>
      </c>
      <c r="F8" s="19" t="s">
        <v>17</v>
      </c>
      <c r="G8" s="19" t="s">
        <v>18</v>
      </c>
      <c r="H8" s="19" t="s">
        <v>5</v>
      </c>
      <c r="I8" s="19" t="s">
        <v>16</v>
      </c>
    </row>
    <row r="9" spans="2:9">
      <c r="B9" s="8" t="s">
        <v>0</v>
      </c>
      <c r="C9" s="5"/>
      <c r="D9" s="5"/>
      <c r="E9" s="5">
        <f>C9+D9</f>
        <v>0</v>
      </c>
      <c r="F9" s="6"/>
      <c r="G9" s="6"/>
      <c r="H9" s="6">
        <f>F9+G9</f>
        <v>0</v>
      </c>
      <c r="I9" s="6"/>
    </row>
    <row r="10" spans="2:9">
      <c r="B10" s="45" t="s">
        <v>7</v>
      </c>
      <c r="C10" s="46">
        <v>16</v>
      </c>
      <c r="D10" s="46">
        <v>3</v>
      </c>
      <c r="E10" s="46">
        <f t="shared" ref="E10:E17" si="0">C10+D10</f>
        <v>19</v>
      </c>
      <c r="F10" s="47"/>
      <c r="G10" s="47"/>
      <c r="H10" s="47">
        <f t="shared" ref="H10:H18" si="1">F10+G10</f>
        <v>0</v>
      </c>
      <c r="I10" s="47"/>
    </row>
    <row r="11" spans="2:9">
      <c r="B11" s="8" t="s">
        <v>34</v>
      </c>
      <c r="C11" s="46"/>
      <c r="D11" s="46"/>
      <c r="E11" s="46">
        <f t="shared" si="0"/>
        <v>0</v>
      </c>
      <c r="F11" s="47">
        <v>50</v>
      </c>
      <c r="G11" s="47">
        <v>40</v>
      </c>
      <c r="H11" s="47">
        <f t="shared" si="1"/>
        <v>90</v>
      </c>
      <c r="I11" s="47">
        <v>51</v>
      </c>
    </row>
    <row r="12" spans="2:9">
      <c r="B12" s="8" t="s">
        <v>8</v>
      </c>
      <c r="C12" s="46"/>
      <c r="D12" s="46"/>
      <c r="E12" s="46">
        <f t="shared" si="0"/>
        <v>0</v>
      </c>
      <c r="F12" s="47">
        <v>12</v>
      </c>
      <c r="G12" s="47">
        <v>11</v>
      </c>
      <c r="H12" s="47">
        <f t="shared" si="1"/>
        <v>23</v>
      </c>
      <c r="I12" s="47">
        <v>15</v>
      </c>
    </row>
    <row r="13" spans="2:9">
      <c r="B13" s="8" t="s">
        <v>9</v>
      </c>
      <c r="C13" s="46"/>
      <c r="D13" s="46"/>
      <c r="E13" s="46">
        <f t="shared" si="0"/>
        <v>0</v>
      </c>
      <c r="F13" s="47"/>
      <c r="G13" s="47"/>
      <c r="H13" s="47">
        <f t="shared" si="1"/>
        <v>0</v>
      </c>
      <c r="I13" s="47"/>
    </row>
    <row r="14" spans="2:9">
      <c r="B14" s="8" t="s">
        <v>10</v>
      </c>
      <c r="C14" s="46">
        <v>69</v>
      </c>
      <c r="D14" s="46">
        <v>1</v>
      </c>
      <c r="E14" s="46">
        <f t="shared" si="0"/>
        <v>70</v>
      </c>
      <c r="F14" s="47">
        <v>37</v>
      </c>
      <c r="G14" s="47">
        <v>9</v>
      </c>
      <c r="H14" s="47">
        <f t="shared" si="1"/>
        <v>46</v>
      </c>
      <c r="I14" s="47">
        <v>13</v>
      </c>
    </row>
    <row r="15" spans="2:9">
      <c r="B15" s="8" t="s">
        <v>11</v>
      </c>
      <c r="C15" s="46"/>
      <c r="D15" s="46"/>
      <c r="E15" s="46">
        <f t="shared" si="0"/>
        <v>0</v>
      </c>
      <c r="F15" s="47"/>
      <c r="G15" s="47"/>
      <c r="H15" s="47">
        <f t="shared" si="1"/>
        <v>0</v>
      </c>
      <c r="I15" s="47"/>
    </row>
    <row r="16" spans="2:9">
      <c r="B16" s="8" t="s">
        <v>12</v>
      </c>
      <c r="C16" s="46"/>
      <c r="D16" s="46"/>
      <c r="E16" s="46">
        <f t="shared" si="0"/>
        <v>0</v>
      </c>
      <c r="F16" s="47"/>
      <c r="G16" s="47"/>
      <c r="H16" s="47">
        <f t="shared" si="1"/>
        <v>0</v>
      </c>
      <c r="I16" s="47"/>
    </row>
    <row r="17" spans="2:9">
      <c r="B17" s="8" t="s">
        <v>1</v>
      </c>
      <c r="C17" s="46">
        <v>70</v>
      </c>
      <c r="D17" s="46"/>
      <c r="E17" s="46">
        <f t="shared" si="0"/>
        <v>70</v>
      </c>
      <c r="F17" s="47">
        <v>3</v>
      </c>
      <c r="G17" s="47"/>
      <c r="H17" s="47">
        <f t="shared" si="1"/>
        <v>3</v>
      </c>
      <c r="I17" s="47"/>
    </row>
    <row r="18" spans="2:9">
      <c r="B18" s="10" t="s">
        <v>24</v>
      </c>
      <c r="C18" s="46"/>
      <c r="D18" s="46"/>
      <c r="E18" s="46"/>
      <c r="F18" s="47">
        <v>9</v>
      </c>
      <c r="G18" s="47">
        <v>5</v>
      </c>
      <c r="H18" s="47">
        <f t="shared" si="1"/>
        <v>14</v>
      </c>
      <c r="I18" s="47">
        <v>5</v>
      </c>
    </row>
    <row r="19" spans="2:9">
      <c r="B19" s="20" t="s">
        <v>13</v>
      </c>
      <c r="C19" s="21">
        <f>SUM(C9:C18)</f>
        <v>155</v>
      </c>
      <c r="D19" s="21">
        <f t="shared" ref="D19:I19" si="2">SUM(D9:D18)</f>
        <v>4</v>
      </c>
      <c r="E19" s="21">
        <f t="shared" si="2"/>
        <v>159</v>
      </c>
      <c r="F19" s="21">
        <f t="shared" si="2"/>
        <v>111</v>
      </c>
      <c r="G19" s="21">
        <f t="shared" si="2"/>
        <v>65</v>
      </c>
      <c r="H19" s="21">
        <f t="shared" si="2"/>
        <v>176</v>
      </c>
      <c r="I19" s="21">
        <f t="shared" si="2"/>
        <v>84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9"/>
  <sheetViews>
    <sheetView workbookViewId="0"/>
  </sheetViews>
  <sheetFormatPr defaultRowHeight="12.75"/>
  <cols>
    <col min="1" max="1" width="1.85546875" customWidth="1"/>
    <col min="2" max="2" width="30.5703125" customWidth="1"/>
    <col min="3" max="9" width="13.7109375" customWidth="1"/>
  </cols>
  <sheetData>
    <row r="1" spans="2:9">
      <c r="B1" s="13" t="s">
        <v>19</v>
      </c>
      <c r="C1" s="14"/>
      <c r="D1" s="14"/>
      <c r="E1" s="14"/>
      <c r="F1" s="14"/>
      <c r="G1" s="14"/>
      <c r="H1" s="14"/>
      <c r="I1" s="14"/>
    </row>
    <row r="2" spans="2:9">
      <c r="B2" s="13" t="s">
        <v>21</v>
      </c>
      <c r="C2" s="72" t="s">
        <v>25</v>
      </c>
      <c r="D2" s="15"/>
      <c r="E2" s="15"/>
      <c r="F2" s="14"/>
      <c r="G2" s="14"/>
      <c r="H2" s="14"/>
      <c r="I2" s="14"/>
    </row>
    <row r="3" spans="2:9">
      <c r="B3" s="13" t="s">
        <v>20</v>
      </c>
      <c r="C3" s="72"/>
      <c r="D3" s="15"/>
      <c r="E3" s="15"/>
      <c r="F3" s="14"/>
      <c r="G3" s="14"/>
      <c r="H3" s="14"/>
      <c r="I3" s="14"/>
    </row>
    <row r="4" spans="2:9">
      <c r="B4" s="14" t="s">
        <v>22</v>
      </c>
      <c r="C4" s="73">
        <v>42369</v>
      </c>
      <c r="D4" s="15"/>
      <c r="E4" s="15"/>
      <c r="F4" s="14"/>
      <c r="G4" s="14"/>
      <c r="H4" s="14"/>
      <c r="I4" s="14"/>
    </row>
    <row r="5" spans="2:9">
      <c r="B5" s="152" t="s">
        <v>14</v>
      </c>
      <c r="C5" s="152"/>
      <c r="D5" s="152"/>
      <c r="E5" s="152"/>
      <c r="F5" s="152"/>
      <c r="G5" s="152"/>
      <c r="H5" s="152"/>
      <c r="I5" s="152"/>
    </row>
    <row r="6" spans="2:9">
      <c r="B6" s="16" t="s">
        <v>23</v>
      </c>
      <c r="C6" s="14"/>
      <c r="D6" s="14"/>
      <c r="E6" s="14"/>
      <c r="F6" s="14"/>
      <c r="G6" s="14"/>
      <c r="H6" s="14"/>
      <c r="I6" s="14"/>
    </row>
    <row r="7" spans="2:9" ht="12.75" customHeight="1">
      <c r="B7" s="153" t="s">
        <v>6</v>
      </c>
      <c r="C7" s="153" t="s">
        <v>2</v>
      </c>
      <c r="D7" s="153"/>
      <c r="E7" s="153"/>
      <c r="F7" s="153" t="s">
        <v>15</v>
      </c>
      <c r="G7" s="153"/>
      <c r="H7" s="153"/>
      <c r="I7" s="153"/>
    </row>
    <row r="8" spans="2:9" ht="24">
      <c r="B8" s="153"/>
      <c r="C8" s="121" t="s">
        <v>3</v>
      </c>
      <c r="D8" s="121" t="s">
        <v>4</v>
      </c>
      <c r="E8" s="121" t="s">
        <v>5</v>
      </c>
      <c r="F8" s="121" t="s">
        <v>17</v>
      </c>
      <c r="G8" s="121" t="s">
        <v>18</v>
      </c>
      <c r="H8" s="121" t="s">
        <v>5</v>
      </c>
      <c r="I8" s="121" t="s">
        <v>16</v>
      </c>
    </row>
    <row r="9" spans="2:9">
      <c r="B9" s="45" t="s">
        <v>0</v>
      </c>
      <c r="C9" s="46"/>
      <c r="D9" s="46"/>
      <c r="E9" s="46">
        <f>C9+D9</f>
        <v>0</v>
      </c>
      <c r="F9" s="62"/>
      <c r="G9" s="62"/>
      <c r="H9" s="47">
        <f>F9+G9</f>
        <v>0</v>
      </c>
      <c r="I9" s="62"/>
    </row>
    <row r="10" spans="2:9">
      <c r="B10" s="45" t="s">
        <v>7</v>
      </c>
      <c r="C10" s="46">
        <v>14</v>
      </c>
      <c r="D10" s="46">
        <v>0</v>
      </c>
      <c r="E10" s="46">
        <f t="shared" ref="E10" si="0">C10+D10</f>
        <v>14</v>
      </c>
      <c r="F10" s="62"/>
      <c r="G10" s="62"/>
      <c r="H10" s="47">
        <f t="shared" ref="H10" si="1">F10+G10</f>
        <v>0</v>
      </c>
      <c r="I10" s="62"/>
    </row>
    <row r="11" spans="2:9">
      <c r="B11" s="8" t="s">
        <v>34</v>
      </c>
      <c r="C11" s="5"/>
      <c r="D11" s="5"/>
      <c r="E11" s="5">
        <f>C11+D11</f>
        <v>0</v>
      </c>
      <c r="F11" s="6"/>
      <c r="G11" s="6"/>
      <c r="H11" s="6">
        <f>F11+G11</f>
        <v>0</v>
      </c>
      <c r="I11" s="6"/>
    </row>
    <row r="12" spans="2:9">
      <c r="B12" s="45" t="s">
        <v>8</v>
      </c>
      <c r="C12" s="46"/>
      <c r="D12" s="46"/>
      <c r="E12" s="46">
        <f t="shared" ref="E12:E18" si="2">C12+D12</f>
        <v>0</v>
      </c>
      <c r="F12" s="62">
        <v>4</v>
      </c>
      <c r="G12" s="62">
        <v>10</v>
      </c>
      <c r="H12" s="47">
        <f t="shared" ref="H12:H18" si="3">F12+G12</f>
        <v>14</v>
      </c>
      <c r="I12" s="62">
        <v>10</v>
      </c>
    </row>
    <row r="13" spans="2:9">
      <c r="B13" s="45" t="s">
        <v>9</v>
      </c>
      <c r="C13" s="46"/>
      <c r="D13" s="46"/>
      <c r="E13" s="46">
        <f t="shared" si="2"/>
        <v>0</v>
      </c>
      <c r="F13" s="62"/>
      <c r="G13" s="62"/>
      <c r="H13" s="47">
        <f t="shared" si="3"/>
        <v>0</v>
      </c>
      <c r="I13" s="62"/>
    </row>
    <row r="14" spans="2:9">
      <c r="B14" s="45" t="s">
        <v>10</v>
      </c>
      <c r="C14" s="46">
        <v>38</v>
      </c>
      <c r="D14" s="46">
        <v>0</v>
      </c>
      <c r="E14" s="46">
        <f t="shared" si="2"/>
        <v>38</v>
      </c>
      <c r="F14" s="62">
        <v>13</v>
      </c>
      <c r="G14" s="62">
        <v>5</v>
      </c>
      <c r="H14" s="47">
        <f t="shared" si="3"/>
        <v>18</v>
      </c>
      <c r="I14" s="62">
        <v>5</v>
      </c>
    </row>
    <row r="15" spans="2:9">
      <c r="B15" s="45" t="s">
        <v>11</v>
      </c>
      <c r="C15" s="46"/>
      <c r="D15" s="46"/>
      <c r="E15" s="46">
        <f t="shared" si="2"/>
        <v>0</v>
      </c>
      <c r="F15" s="62"/>
      <c r="G15" s="62"/>
      <c r="H15" s="47">
        <f t="shared" si="3"/>
        <v>0</v>
      </c>
      <c r="I15" s="62"/>
    </row>
    <row r="16" spans="2:9">
      <c r="B16" s="45" t="s">
        <v>12</v>
      </c>
      <c r="C16" s="46"/>
      <c r="D16" s="46"/>
      <c r="E16" s="46">
        <f t="shared" si="2"/>
        <v>0</v>
      </c>
      <c r="F16" s="62"/>
      <c r="G16" s="62"/>
      <c r="H16" s="47">
        <f t="shared" si="3"/>
        <v>0</v>
      </c>
      <c r="I16" s="62"/>
    </row>
    <row r="17" spans="2:9">
      <c r="B17" s="45" t="s">
        <v>1</v>
      </c>
      <c r="C17" s="46">
        <v>31</v>
      </c>
      <c r="D17" s="46">
        <v>1</v>
      </c>
      <c r="E17" s="46">
        <f t="shared" si="2"/>
        <v>32</v>
      </c>
      <c r="F17" s="62"/>
      <c r="G17" s="62"/>
      <c r="H17" s="47">
        <f t="shared" si="3"/>
        <v>0</v>
      </c>
      <c r="I17" s="62"/>
    </row>
    <row r="18" spans="2:9">
      <c r="B18" s="48" t="s">
        <v>24</v>
      </c>
      <c r="C18" s="46"/>
      <c r="D18" s="46"/>
      <c r="E18" s="46">
        <f t="shared" si="2"/>
        <v>0</v>
      </c>
      <c r="F18" s="62">
        <v>26</v>
      </c>
      <c r="G18" s="62">
        <v>15</v>
      </c>
      <c r="H18" s="47">
        <f t="shared" si="3"/>
        <v>41</v>
      </c>
      <c r="I18" s="62">
        <v>18</v>
      </c>
    </row>
    <row r="19" spans="2:9">
      <c r="B19" s="122" t="s">
        <v>13</v>
      </c>
      <c r="C19" s="123">
        <f>SUM(C9:C18)</f>
        <v>83</v>
      </c>
      <c r="D19" s="123">
        <f t="shared" ref="D19:I19" si="4">SUM(D9:D18)</f>
        <v>1</v>
      </c>
      <c r="E19" s="123">
        <f t="shared" si="4"/>
        <v>84</v>
      </c>
      <c r="F19" s="123">
        <f t="shared" si="4"/>
        <v>43</v>
      </c>
      <c r="G19" s="123">
        <f t="shared" si="4"/>
        <v>30</v>
      </c>
      <c r="H19" s="123">
        <f t="shared" si="4"/>
        <v>73</v>
      </c>
      <c r="I19" s="123">
        <f t="shared" si="4"/>
        <v>33</v>
      </c>
    </row>
  </sheetData>
  <mergeCells count="4">
    <mergeCell ref="B5:I5"/>
    <mergeCell ref="B7:B8"/>
    <mergeCell ref="C7:E7"/>
    <mergeCell ref="F7:I7"/>
  </mergeCells>
  <pageMargins left="0.51181102362204722" right="0.51181102362204722" top="0.78740157480314965" bottom="0.78740157480314965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TST</cp:lastModifiedBy>
  <cp:lastPrinted>2016-03-28T22:09:41Z</cp:lastPrinted>
  <dcterms:created xsi:type="dcterms:W3CDTF">2010-01-11T15:46:31Z</dcterms:created>
  <dcterms:modified xsi:type="dcterms:W3CDTF">2016-04-22T21:26:05Z</dcterms:modified>
</cp:coreProperties>
</file>