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26"/>
  </bookViews>
  <sheets>
    <sheet name="Consolidado JT" sheetId="28" r:id="rId1"/>
    <sheet name="Valores Per Capita" sheetId="57" r:id="rId2"/>
    <sheet name="TST" sheetId="59" r:id="rId3"/>
    <sheet name="TRT1" sheetId="76" r:id="rId4"/>
    <sheet name="TRT2" sheetId="75" r:id="rId5"/>
    <sheet name="TRT3" sheetId="74" r:id="rId6"/>
    <sheet name="TRT4" sheetId="72" r:id="rId7"/>
    <sheet name="TRT5" sheetId="73" r:id="rId8"/>
    <sheet name="TRT6" sheetId="68" r:id="rId9"/>
    <sheet name="TRT7" sheetId="67" r:id="rId10"/>
    <sheet name="TRT8" sheetId="69" r:id="rId11"/>
    <sheet name="TRT9" sheetId="70" r:id="rId12"/>
    <sheet name="TRT10" sheetId="71" r:id="rId13"/>
    <sheet name="TRT11" sheetId="43" r:id="rId14"/>
    <sheet name="TRT12" sheetId="60" r:id="rId15"/>
    <sheet name="TRT13" sheetId="61" r:id="rId16"/>
    <sheet name="TRT14" sheetId="62" r:id="rId17"/>
    <sheet name="TRT15" sheetId="63" r:id="rId18"/>
    <sheet name="TRT16" sheetId="64" r:id="rId19"/>
    <sheet name="TRT17" sheetId="65" r:id="rId20"/>
    <sheet name="TRT18" sheetId="66" r:id="rId21"/>
    <sheet name="TRT19" sheetId="77" r:id="rId22"/>
    <sheet name="TRT20" sheetId="78" r:id="rId23"/>
    <sheet name="TRT21" sheetId="79" r:id="rId24"/>
    <sheet name="TRT22" sheetId="80" r:id="rId25"/>
    <sheet name="TRT23" sheetId="81" r:id="rId26"/>
    <sheet name="TRT24" sheetId="82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J10" i="61" l="1"/>
  <c r="D21" i="69" l="1"/>
  <c r="J10" i="59" l="1"/>
  <c r="B10" i="57" l="1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I34" i="28"/>
  <c r="H34" i="28"/>
  <c r="G34" i="28"/>
  <c r="F34" i="28"/>
  <c r="E34" i="28"/>
  <c r="D34" i="28"/>
  <c r="I33" i="28"/>
  <c r="H33" i="28"/>
  <c r="G33" i="28"/>
  <c r="F33" i="28"/>
  <c r="E33" i="28"/>
  <c r="D33" i="28"/>
  <c r="I32" i="28"/>
  <c r="H32" i="28"/>
  <c r="G32" i="28"/>
  <c r="F32" i="28"/>
  <c r="E32" i="28"/>
  <c r="D32" i="28"/>
  <c r="I31" i="28"/>
  <c r="H31" i="28"/>
  <c r="G31" i="28"/>
  <c r="F31" i="28"/>
  <c r="E31" i="28"/>
  <c r="D31" i="28"/>
  <c r="I30" i="28"/>
  <c r="H30" i="28"/>
  <c r="G30" i="28"/>
  <c r="F30" i="28"/>
  <c r="E30" i="28"/>
  <c r="D30" i="28"/>
  <c r="I29" i="28"/>
  <c r="H29" i="28"/>
  <c r="G29" i="28"/>
  <c r="F29" i="28"/>
  <c r="E29" i="28"/>
  <c r="D29" i="28"/>
  <c r="I28" i="28"/>
  <c r="H28" i="28"/>
  <c r="G28" i="28"/>
  <c r="F28" i="28"/>
  <c r="E28" i="28"/>
  <c r="D28" i="28"/>
  <c r="I27" i="28"/>
  <c r="H27" i="28"/>
  <c r="G27" i="28"/>
  <c r="F27" i="28"/>
  <c r="E27" i="28"/>
  <c r="D27" i="28"/>
  <c r="I26" i="28"/>
  <c r="H26" i="28"/>
  <c r="G26" i="28"/>
  <c r="F26" i="28"/>
  <c r="E26" i="28"/>
  <c r="D26" i="28"/>
  <c r="I25" i="28"/>
  <c r="H25" i="28"/>
  <c r="G25" i="28"/>
  <c r="F25" i="28"/>
  <c r="E25" i="28"/>
  <c r="D25" i="28"/>
  <c r="I24" i="28"/>
  <c r="H24" i="28"/>
  <c r="G24" i="28"/>
  <c r="F24" i="28"/>
  <c r="E24" i="28"/>
  <c r="D24" i="28"/>
  <c r="J23" i="28"/>
  <c r="I23" i="28"/>
  <c r="H23" i="28"/>
  <c r="G23" i="28"/>
  <c r="F23" i="28"/>
  <c r="E23" i="28"/>
  <c r="D23" i="28"/>
  <c r="I22" i="28"/>
  <c r="H22" i="28"/>
  <c r="G22" i="28"/>
  <c r="F22" i="28"/>
  <c r="E22" i="28"/>
  <c r="D22" i="28"/>
  <c r="I21" i="28"/>
  <c r="H21" i="28"/>
  <c r="G21" i="28"/>
  <c r="F21" i="28"/>
  <c r="E21" i="28"/>
  <c r="D21" i="28"/>
  <c r="I20" i="28"/>
  <c r="H20" i="28"/>
  <c r="G20" i="28"/>
  <c r="F20" i="28"/>
  <c r="E20" i="28"/>
  <c r="D20" i="28"/>
  <c r="I19" i="28"/>
  <c r="H19" i="28"/>
  <c r="G19" i="28"/>
  <c r="F19" i="28"/>
  <c r="E19" i="28"/>
  <c r="D19" i="28"/>
  <c r="I18" i="28"/>
  <c r="H18" i="28"/>
  <c r="G18" i="28"/>
  <c r="F18" i="28"/>
  <c r="E18" i="28"/>
  <c r="D18" i="28"/>
  <c r="I17" i="28"/>
  <c r="H17" i="28"/>
  <c r="G17" i="28"/>
  <c r="F17" i="28"/>
  <c r="E17" i="28"/>
  <c r="D17" i="28"/>
  <c r="I16" i="28"/>
  <c r="H16" i="28"/>
  <c r="G16" i="28"/>
  <c r="F16" i="28"/>
  <c r="E16" i="28"/>
  <c r="D16" i="28"/>
  <c r="I15" i="28"/>
  <c r="H15" i="28"/>
  <c r="G15" i="28"/>
  <c r="F15" i="28"/>
  <c r="E15" i="28"/>
  <c r="D15" i="28"/>
  <c r="I14" i="28"/>
  <c r="H14" i="28"/>
  <c r="G14" i="28"/>
  <c r="F14" i="28"/>
  <c r="E14" i="28"/>
  <c r="D14" i="28"/>
  <c r="I13" i="28"/>
  <c r="H13" i="28"/>
  <c r="G13" i="28"/>
  <c r="F13" i="28"/>
  <c r="E13" i="28"/>
  <c r="D13" i="28"/>
  <c r="I12" i="28"/>
  <c r="H12" i="28"/>
  <c r="G12" i="28"/>
  <c r="F12" i="28"/>
  <c r="E12" i="28"/>
  <c r="D12" i="28"/>
  <c r="I11" i="28"/>
  <c r="H11" i="28"/>
  <c r="G11" i="28"/>
  <c r="F11" i="28"/>
  <c r="E11" i="28"/>
  <c r="D11" i="28"/>
  <c r="J10" i="28"/>
  <c r="I10" i="28"/>
  <c r="H10" i="28"/>
  <c r="G10" i="28"/>
  <c r="F10" i="28"/>
  <c r="E10" i="28"/>
  <c r="D10" i="28"/>
  <c r="H34" i="57"/>
  <c r="G34" i="57"/>
  <c r="F34" i="57"/>
  <c r="E34" i="57"/>
  <c r="D34" i="57"/>
  <c r="H33" i="57"/>
  <c r="G33" i="57"/>
  <c r="F33" i="57"/>
  <c r="E33" i="57"/>
  <c r="D33" i="57"/>
  <c r="H32" i="57"/>
  <c r="G32" i="57"/>
  <c r="F32" i="57"/>
  <c r="E32" i="57"/>
  <c r="D32" i="57"/>
  <c r="H31" i="57"/>
  <c r="G31" i="57"/>
  <c r="F31" i="57"/>
  <c r="E31" i="57"/>
  <c r="D31" i="57"/>
  <c r="H30" i="57"/>
  <c r="G30" i="57"/>
  <c r="F30" i="57"/>
  <c r="E30" i="57"/>
  <c r="D30" i="57"/>
  <c r="H29" i="57"/>
  <c r="G29" i="57"/>
  <c r="F29" i="57"/>
  <c r="E29" i="57"/>
  <c r="D29" i="57"/>
  <c r="H28" i="57"/>
  <c r="G28" i="57"/>
  <c r="F28" i="57"/>
  <c r="E28" i="57"/>
  <c r="D28" i="57"/>
  <c r="H27" i="57"/>
  <c r="G27" i="57"/>
  <c r="F27" i="57"/>
  <c r="E27" i="57"/>
  <c r="D27" i="57"/>
  <c r="H26" i="57"/>
  <c r="G26" i="57"/>
  <c r="F26" i="57"/>
  <c r="E26" i="57"/>
  <c r="D26" i="57"/>
  <c r="H25" i="57"/>
  <c r="G25" i="57"/>
  <c r="F25" i="57"/>
  <c r="E25" i="57"/>
  <c r="D25" i="57"/>
  <c r="H24" i="57"/>
  <c r="G24" i="57"/>
  <c r="F24" i="57"/>
  <c r="E24" i="57"/>
  <c r="D24" i="57"/>
  <c r="H23" i="57"/>
  <c r="G23" i="57"/>
  <c r="F23" i="57"/>
  <c r="E23" i="57"/>
  <c r="D23" i="57"/>
  <c r="H22" i="57"/>
  <c r="G22" i="57"/>
  <c r="F22" i="57"/>
  <c r="E22" i="57"/>
  <c r="D22" i="57"/>
  <c r="H21" i="57"/>
  <c r="G21" i="57"/>
  <c r="F21" i="57"/>
  <c r="E21" i="57"/>
  <c r="D21" i="57"/>
  <c r="H20" i="57"/>
  <c r="G20" i="57"/>
  <c r="F20" i="57"/>
  <c r="E20" i="57"/>
  <c r="D20" i="57"/>
  <c r="H19" i="57"/>
  <c r="G19" i="57"/>
  <c r="F19" i="57"/>
  <c r="E19" i="57"/>
  <c r="D19" i="57"/>
  <c r="H18" i="57"/>
  <c r="G18" i="57"/>
  <c r="F18" i="57"/>
  <c r="E18" i="57"/>
  <c r="D18" i="57"/>
  <c r="H17" i="57"/>
  <c r="G17" i="57"/>
  <c r="F17" i="57"/>
  <c r="E17" i="57"/>
  <c r="D17" i="57"/>
  <c r="H16" i="57"/>
  <c r="G16" i="57"/>
  <c r="F16" i="57"/>
  <c r="E16" i="57"/>
  <c r="D16" i="57"/>
  <c r="H15" i="57"/>
  <c r="G15" i="57"/>
  <c r="F15" i="57"/>
  <c r="E15" i="57"/>
  <c r="D15" i="57"/>
  <c r="H14" i="57"/>
  <c r="G14" i="57"/>
  <c r="F14" i="57"/>
  <c r="E14" i="57"/>
  <c r="D14" i="57"/>
  <c r="H13" i="57"/>
  <c r="G13" i="57"/>
  <c r="F13" i="57"/>
  <c r="E13" i="57"/>
  <c r="D13" i="57"/>
  <c r="H12" i="57"/>
  <c r="G12" i="57"/>
  <c r="F12" i="57"/>
  <c r="E12" i="57"/>
  <c r="D12" i="57"/>
  <c r="H11" i="57"/>
  <c r="G11" i="57"/>
  <c r="F11" i="57"/>
  <c r="E11" i="57"/>
  <c r="D11" i="57"/>
  <c r="H10" i="57"/>
  <c r="G10" i="57"/>
  <c r="F10" i="57"/>
  <c r="E10" i="57"/>
  <c r="D10" i="57"/>
  <c r="D35" i="57" l="1"/>
  <c r="F35" i="57"/>
  <c r="H35" i="57"/>
  <c r="E35" i="57"/>
  <c r="I35" i="28"/>
  <c r="D35" i="28"/>
  <c r="G35" i="57"/>
  <c r="H35" i="28"/>
  <c r="G35" i="28"/>
  <c r="E35" i="28"/>
  <c r="F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0" i="28"/>
  <c r="B19" i="28"/>
  <c r="B18" i="28"/>
  <c r="B17" i="28"/>
  <c r="B16" i="28"/>
  <c r="B15" i="28"/>
  <c r="B14" i="28"/>
  <c r="B13" i="28"/>
  <c r="B12" i="28"/>
  <c r="B11" i="28"/>
  <c r="B10" i="28"/>
  <c r="B21" i="28"/>
  <c r="I15" i="82"/>
  <c r="H15" i="82"/>
  <c r="G15" i="82"/>
  <c r="F15" i="82"/>
  <c r="E15" i="82"/>
  <c r="D15" i="82"/>
  <c r="J14" i="82"/>
  <c r="J13" i="82"/>
  <c r="J12" i="82"/>
  <c r="J11" i="82"/>
  <c r="J10" i="82"/>
  <c r="I15" i="81"/>
  <c r="H15" i="81"/>
  <c r="G15" i="81"/>
  <c r="F15" i="81"/>
  <c r="E15" i="81"/>
  <c r="D15" i="81"/>
  <c r="J14" i="81"/>
  <c r="J13" i="81"/>
  <c r="J12" i="81"/>
  <c r="J11" i="81"/>
  <c r="J10" i="81"/>
  <c r="I15" i="80"/>
  <c r="H15" i="80"/>
  <c r="G15" i="80"/>
  <c r="F15" i="80"/>
  <c r="E15" i="80"/>
  <c r="D15" i="80"/>
  <c r="J14" i="80"/>
  <c r="J13" i="80"/>
  <c r="J12" i="80"/>
  <c r="J11" i="80"/>
  <c r="J10" i="80"/>
  <c r="I15" i="79"/>
  <c r="H15" i="79"/>
  <c r="G15" i="79"/>
  <c r="F15" i="79"/>
  <c r="E15" i="79"/>
  <c r="D15" i="79"/>
  <c r="J14" i="79"/>
  <c r="J13" i="79"/>
  <c r="J12" i="79"/>
  <c r="J11" i="79"/>
  <c r="J10" i="79"/>
  <c r="I15" i="78"/>
  <c r="H15" i="78"/>
  <c r="G15" i="78"/>
  <c r="F15" i="78"/>
  <c r="E15" i="78"/>
  <c r="D15" i="78"/>
  <c r="J14" i="78"/>
  <c r="J13" i="78"/>
  <c r="J12" i="78"/>
  <c r="J11" i="78"/>
  <c r="J10" i="78"/>
  <c r="I15" i="77"/>
  <c r="H15" i="77"/>
  <c r="G15" i="77"/>
  <c r="F15" i="77"/>
  <c r="E15" i="77"/>
  <c r="D15" i="77"/>
  <c r="J14" i="77"/>
  <c r="J13" i="77"/>
  <c r="J12" i="77"/>
  <c r="J11" i="77"/>
  <c r="J10" i="77"/>
  <c r="I15" i="76"/>
  <c r="H15" i="76"/>
  <c r="G15" i="76"/>
  <c r="F15" i="76"/>
  <c r="E15" i="76"/>
  <c r="D15" i="76"/>
  <c r="J14" i="76"/>
  <c r="J13" i="76"/>
  <c r="J12" i="76"/>
  <c r="J11" i="76"/>
  <c r="J10" i="76"/>
  <c r="I15" i="75"/>
  <c r="H15" i="75"/>
  <c r="G15" i="75"/>
  <c r="F15" i="75"/>
  <c r="E15" i="75"/>
  <c r="D15" i="75"/>
  <c r="J14" i="75"/>
  <c r="J13" i="75"/>
  <c r="J12" i="75"/>
  <c r="J11" i="75"/>
  <c r="J10" i="75"/>
  <c r="I15" i="74"/>
  <c r="H15" i="74"/>
  <c r="G15" i="74"/>
  <c r="F15" i="74"/>
  <c r="E15" i="74"/>
  <c r="D15" i="74"/>
  <c r="J14" i="74"/>
  <c r="J13" i="74"/>
  <c r="J12" i="74"/>
  <c r="J11" i="74"/>
  <c r="J10" i="74"/>
  <c r="I15" i="73"/>
  <c r="H15" i="73"/>
  <c r="G15" i="73"/>
  <c r="F15" i="73"/>
  <c r="E15" i="73"/>
  <c r="D15" i="73"/>
  <c r="J14" i="73"/>
  <c r="J13" i="73"/>
  <c r="J12" i="73"/>
  <c r="J11" i="73"/>
  <c r="J10" i="73"/>
  <c r="I15" i="72"/>
  <c r="H15" i="72"/>
  <c r="G15" i="72"/>
  <c r="F15" i="72"/>
  <c r="E15" i="72"/>
  <c r="D15" i="72"/>
  <c r="J14" i="72"/>
  <c r="J13" i="72"/>
  <c r="J12" i="72"/>
  <c r="J11" i="72"/>
  <c r="J10" i="72"/>
  <c r="I15" i="71"/>
  <c r="H15" i="71"/>
  <c r="G15" i="71"/>
  <c r="F15" i="71"/>
  <c r="E15" i="71"/>
  <c r="D15" i="71"/>
  <c r="J14" i="71"/>
  <c r="J13" i="71"/>
  <c r="J12" i="71"/>
  <c r="J11" i="71"/>
  <c r="J10" i="71"/>
  <c r="I15" i="70"/>
  <c r="H15" i="70"/>
  <c r="G15" i="70"/>
  <c r="F15" i="70"/>
  <c r="E15" i="70"/>
  <c r="D15" i="70"/>
  <c r="J14" i="70"/>
  <c r="J13" i="70"/>
  <c r="J12" i="70"/>
  <c r="J11" i="70"/>
  <c r="J10" i="70"/>
  <c r="I15" i="69"/>
  <c r="H15" i="69"/>
  <c r="G15" i="69"/>
  <c r="F15" i="69"/>
  <c r="E15" i="69"/>
  <c r="D15" i="69"/>
  <c r="J14" i="69"/>
  <c r="J13" i="69"/>
  <c r="J12" i="69"/>
  <c r="J11" i="69"/>
  <c r="J10" i="69"/>
  <c r="I15" i="68"/>
  <c r="H15" i="68"/>
  <c r="G15" i="68"/>
  <c r="F15" i="68"/>
  <c r="E15" i="68"/>
  <c r="D15" i="68"/>
  <c r="J14" i="68"/>
  <c r="J13" i="68"/>
  <c r="J12" i="68"/>
  <c r="J11" i="68"/>
  <c r="J10" i="68"/>
  <c r="I15" i="67"/>
  <c r="H15" i="67"/>
  <c r="G15" i="67"/>
  <c r="F15" i="67"/>
  <c r="E15" i="67"/>
  <c r="D15" i="67"/>
  <c r="J14" i="67"/>
  <c r="J13" i="67"/>
  <c r="J12" i="67"/>
  <c r="J11" i="67"/>
  <c r="J10" i="67"/>
  <c r="I15" i="66"/>
  <c r="H15" i="66"/>
  <c r="G15" i="66"/>
  <c r="F15" i="66"/>
  <c r="E15" i="66"/>
  <c r="D15" i="66"/>
  <c r="J14" i="66"/>
  <c r="J13" i="66"/>
  <c r="J12" i="66"/>
  <c r="J11" i="66"/>
  <c r="J10" i="66"/>
  <c r="I15" i="65"/>
  <c r="H15" i="65"/>
  <c r="G15" i="65"/>
  <c r="F15" i="65"/>
  <c r="E15" i="65"/>
  <c r="D15" i="65"/>
  <c r="J14" i="65"/>
  <c r="J13" i="65"/>
  <c r="J12" i="65"/>
  <c r="J11" i="65"/>
  <c r="J10" i="65"/>
  <c r="I15" i="64"/>
  <c r="H15" i="64"/>
  <c r="G15" i="64"/>
  <c r="F15" i="64"/>
  <c r="E15" i="64"/>
  <c r="D15" i="64"/>
  <c r="J14" i="64"/>
  <c r="J13" i="64"/>
  <c r="J12" i="64"/>
  <c r="J11" i="64"/>
  <c r="J10" i="64"/>
  <c r="I15" i="63"/>
  <c r="H15" i="63"/>
  <c r="G15" i="63"/>
  <c r="F15" i="63"/>
  <c r="E15" i="63"/>
  <c r="D15" i="63"/>
  <c r="J14" i="63"/>
  <c r="J13" i="63"/>
  <c r="J12" i="63"/>
  <c r="J11" i="63"/>
  <c r="J10" i="63"/>
  <c r="I15" i="62"/>
  <c r="H15" i="62"/>
  <c r="G15" i="62"/>
  <c r="F15" i="62"/>
  <c r="E15" i="62"/>
  <c r="D15" i="62"/>
  <c r="J14" i="62"/>
  <c r="J13" i="62"/>
  <c r="J12" i="62"/>
  <c r="J11" i="62"/>
  <c r="J10" i="62"/>
  <c r="I15" i="61"/>
  <c r="H15" i="61"/>
  <c r="G15" i="61"/>
  <c r="F15" i="61"/>
  <c r="E15" i="61"/>
  <c r="D15" i="61"/>
  <c r="J14" i="61"/>
  <c r="J13" i="61"/>
  <c r="J12" i="61"/>
  <c r="J11" i="61"/>
  <c r="J15" i="61"/>
  <c r="I15" i="60"/>
  <c r="H15" i="60"/>
  <c r="G15" i="60"/>
  <c r="F15" i="60"/>
  <c r="E15" i="60"/>
  <c r="D15" i="60"/>
  <c r="J14" i="60"/>
  <c r="J13" i="60"/>
  <c r="J12" i="60"/>
  <c r="J11" i="60"/>
  <c r="J10" i="60"/>
  <c r="I15" i="59"/>
  <c r="H15" i="59"/>
  <c r="G15" i="59"/>
  <c r="F15" i="59"/>
  <c r="E15" i="59"/>
  <c r="D15" i="59"/>
  <c r="J14" i="59"/>
  <c r="J13" i="59"/>
  <c r="J12" i="59"/>
  <c r="J11" i="59"/>
  <c r="J15" i="59"/>
  <c r="J10" i="43"/>
  <c r="J21" i="28" s="1"/>
  <c r="J11" i="43"/>
  <c r="J12" i="43"/>
  <c r="J13" i="43"/>
  <c r="J14" i="43"/>
  <c r="J15" i="82" l="1"/>
  <c r="J34" i="28"/>
  <c r="J15" i="81"/>
  <c r="J33" i="28"/>
  <c r="J15" i="80"/>
  <c r="J32" i="28"/>
  <c r="J15" i="79"/>
  <c r="J31" i="28"/>
  <c r="J15" i="78"/>
  <c r="J30" i="28"/>
  <c r="J15" i="77"/>
  <c r="J29" i="28"/>
  <c r="J15" i="66"/>
  <c r="J28" i="28"/>
  <c r="J15" i="65"/>
  <c r="J27" i="28"/>
  <c r="J15" i="64"/>
  <c r="J26" i="28"/>
  <c r="J15" i="63"/>
  <c r="J25" i="28"/>
  <c r="J15" i="62"/>
  <c r="J24" i="28"/>
  <c r="J15" i="60"/>
  <c r="J22" i="28"/>
  <c r="J15" i="71"/>
  <c r="J20" i="28"/>
  <c r="J15" i="70"/>
  <c r="J19" i="28"/>
  <c r="J15" i="69"/>
  <c r="J18" i="28"/>
  <c r="J15" i="67"/>
  <c r="J17" i="28"/>
  <c r="J15" i="68"/>
  <c r="J16" i="28"/>
  <c r="J15" i="73"/>
  <c r="J15" i="28"/>
  <c r="J15" i="72"/>
  <c r="J14" i="28"/>
  <c r="J15" i="74"/>
  <c r="J13" i="28"/>
  <c r="J15" i="75"/>
  <c r="J12" i="28"/>
  <c r="J15" i="76"/>
  <c r="J11" i="28"/>
  <c r="J15" i="43"/>
  <c r="I15" i="43"/>
  <c r="H15" i="43"/>
  <c r="G15" i="43"/>
  <c r="F15" i="43"/>
  <c r="E15" i="43"/>
  <c r="D15" i="43"/>
  <c r="J35" i="28" l="1"/>
</calcChain>
</file>

<file path=xl/sharedStrings.xml><?xml version="1.0" encoding="utf-8"?>
<sst xmlns="http://schemas.openxmlformats.org/spreadsheetml/2006/main" count="1042" uniqueCount="230">
  <si>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</si>
  <si>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</si>
  <si>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</si>
  <si>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</si>
  <si>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</si>
  <si>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</si>
  <si>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</si>
  <si>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</si>
  <si>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</si>
  <si>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</si>
  <si>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</si>
  <si>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</si>
  <si>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</si>
  <si>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</si>
  <si>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</si>
  <si>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</si>
  <si>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</si>
  <si>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</si>
  <si>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</si>
  <si>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</si>
  <si>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</si>
  <si>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</si>
  <si>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</si>
  <si>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</si>
  <si>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</si>
  <si>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</si>
  <si>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</si>
  <si>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</si>
  <si>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</si>
  <si>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</si>
  <si>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</si>
  <si>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</si>
  <si>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</si>
  <si>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</si>
  <si>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</si>
  <si>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</si>
  <si>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</si>
  <si>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</si>
  <si>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</si>
  <si>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</si>
  <si>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</si>
  <si>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</si>
  <si>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</si>
  <si>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</si>
  <si>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</si>
  <si>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</si>
  <si>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</si>
  <si>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</si>
  <si>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</si>
  <si>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</si>
  <si>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</si>
  <si>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</si>
  <si>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</si>
  <si>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</si>
  <si>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</si>
  <si>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</si>
  <si>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</si>
  <si>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</si>
  <si>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</si>
  <si>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</si>
  <si>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</si>
  <si>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</si>
  <si>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</si>
  <si>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SECRETARIA DE GESTÃO DE PESSOAS</t>
  </si>
  <si>
    <t>Data de referência: 31/12/2023</t>
  </si>
  <si>
    <t>TRIBUNAL SUPERIOR DO TRABALHO</t>
  </si>
  <si>
    <t>15101</t>
  </si>
  <si>
    <t>PORTARIA CONJUNTA CNJ Nº 1, DE 1º DE FEVEREIRO DE 2023.</t>
  </si>
  <si>
    <t>LEI Nº 14.535, DE 17 DE JANEIRO DE 2023.</t>
  </si>
  <si>
    <t>ATO DELIBERATIVO N. 12, DE 30 DE ABRIL DE 2009; LEI Nº 8.112, de 11 DE DEZEMBRO DE 1990.</t>
  </si>
  <si>
    <t>ATO DELIBERATIVO N. 12, DE 30 DE ABRIL DE 2009; ATO Nº 115/SRLP.SERH.GDGCA.GP, DE 22 DE MARÇO DE 2004; ATO N. 270/GDGSET.GP, DE 4 DE ABRIL DE 2008; ATO Nº 17/ASLP.SEGPES.GDGSET.GP, DE 22 DE JANEIRO DE 2010.</t>
  </si>
  <si>
    <t>1ª REGIÃO</t>
  </si>
  <si>
    <t>Portaria Conjunta do Poder Judiciário da União nº 1, de fevereiro de 2023</t>
  </si>
  <si>
    <t>Atos da Presidência do TRT1 nº 835, de 13 de dezembro de 2007 e nº 63, de 06 de outubro de 2010</t>
  </si>
  <si>
    <t>Acordo da Secretaria de Orçamento com o Poder Juciciário</t>
  </si>
  <si>
    <t>TRT1</t>
  </si>
  <si>
    <t>15.103</t>
  </si>
  <si>
    <t>TRT- 2ª REGIÃO</t>
  </si>
  <si>
    <t>2ª REGIÃO</t>
  </si>
  <si>
    <t>PORTARIA CONJUNTA DO CONSELHO NACIONAL DE JUSTIÇA  Nº 1 de 1º de fevereiro de 2023</t>
  </si>
  <si>
    <t>ATO GP Nº 15/2021 DE 10 de março de 2021</t>
  </si>
  <si>
    <t>DECRETO Nº 6.856, DE 25 DE MAIO DE 2009 / RESOLUÇÃO CSJT Nº 141/2014 / RESOLUÇÃO Nº 207, DE 15 DE OUTUBRO DE 2015/Resolução n. 338, de 07 de outubro de 2020/Resolução n. 403, de 29 de junho de 2021</t>
  </si>
  <si>
    <t>ATO CSJT.GP.ASSJUR N.° 110/2022, de 5 de agosto de 2022</t>
  </si>
  <si>
    <t>3ª REGIÃO</t>
  </si>
  <si>
    <t>SECRETARIA DE PAGAMENTO DE PESSOAL/SEC. DE SAÚDE</t>
  </si>
  <si>
    <t>15.104</t>
  </si>
  <si>
    <t>TRT 3ª REGIÃO</t>
  </si>
  <si>
    <t>Portaria Conjunta CNJ Nº 1 de 1º de Fevereiro de 2023 / Ofício Circular CSJT.GP.SG.SEOFI Nº 32/2023</t>
  </si>
  <si>
    <t>Portaria Conjunta CNJ Nº 1 de 1º de Fevereiro de 2023 / Ofício Circular CSJT.GP.SG.SEOFI Nº 32/2024</t>
  </si>
  <si>
    <t>Ato Regulamentar TRT3 n. 6/1999</t>
  </si>
  <si>
    <t>ATO CSJT.ASSJUR Nº 110, DE 8 DE AGOSTO DE 2022</t>
  </si>
  <si>
    <t>ATO CSJT.ASSJUR Nº 110, DE 8 DE AGOSTO DE 2023</t>
  </si>
  <si>
    <t>4ª REGIÃO</t>
  </si>
  <si>
    <t>15.105</t>
  </si>
  <si>
    <t>TRT - 4ª REGIÃO</t>
  </si>
  <si>
    <t>Portaria Conjunta CNJ nº 01/2023</t>
  </si>
  <si>
    <t>Portaria TRT4 nº 591. de 1º de março de 2000</t>
  </si>
  <si>
    <t>Portaria Conjunta CNJ nº 01/2024</t>
  </si>
  <si>
    <t>5ª REGIÃO</t>
  </si>
  <si>
    <t>15106</t>
  </si>
  <si>
    <t>TRT 5ª REGIÃO</t>
  </si>
  <si>
    <t>PORTARIA CONJUNTA Nº 1/2016 - CNJ</t>
  </si>
  <si>
    <t>Portaria TRT5 nº 191/2001</t>
  </si>
  <si>
    <t>ATO TRT5 nº 277/2012</t>
  </si>
  <si>
    <t>ACORDO DA SECRETARIA DE ORÇAMENTO FEDERAL COM O PODER JUDICIÁRIO</t>
  </si>
  <si>
    <t>6ª REGIÃO</t>
  </si>
  <si>
    <t>15107</t>
  </si>
  <si>
    <t>Tribunal Regional do Trabalho da 6ª Região</t>
  </si>
  <si>
    <t>PORTARIA CONJUNTA Nº 1/2016 – CNJ</t>
  </si>
  <si>
    <t>ATO TRT-GP 437/2013</t>
  </si>
  <si>
    <t>ATO TRT-GP 367/2013</t>
  </si>
  <si>
    <t>RESOLUÇÃO ADMINISTRATIVA TRT6 13/2018</t>
  </si>
  <si>
    <t>TRT 7ª REGIÃO</t>
  </si>
  <si>
    <t>Resolução n. 198/CSJT, de 25 de agosto de 2017</t>
  </si>
  <si>
    <t>ATO CONJUNTO TST/CSJT Nº 3, DE 1º DE MARÇO DE 2013</t>
  </si>
  <si>
    <t>ATO TRT7 Nº 119/2007</t>
  </si>
  <si>
    <t>ATO TRT7.GP Nº 03, DE 11 DE JANEIRO DE 2022</t>
  </si>
  <si>
    <t>7ª REGIÃO</t>
  </si>
  <si>
    <t>8ª REGIÃO</t>
  </si>
  <si>
    <t>TRT 8ª REGIÃO</t>
  </si>
  <si>
    <t>Portaria Conjunta CNJ nº 1/2023</t>
  </si>
  <si>
    <t>Medida Provisória nº 2.165-36/2001</t>
  </si>
  <si>
    <t>Não há ato normativo para o estabelecimento do valor per capita</t>
  </si>
  <si>
    <t>9ª REGIÃO</t>
  </si>
  <si>
    <t>TRT 9ª REGIÃO</t>
  </si>
  <si>
    <t>PORTARIA CONJUNTA Nº 1/2023 - CNJ</t>
  </si>
  <si>
    <t>Ato TRT9 nº 206/2007</t>
  </si>
  <si>
    <t>PORTARIA PRESIDÊNCIA Nº 152, DE 25 DE AGOSTO DE 2022</t>
  </si>
  <si>
    <t>10ª REGIÃO</t>
  </si>
  <si>
    <t>15111</t>
  </si>
  <si>
    <t>TRT 10ª REGIÃO</t>
  </si>
  <si>
    <t>PORTARIA PRE-DGA Nº 416/2007 - ANEXO I</t>
  </si>
  <si>
    <t>PORTARIA PRE-DIGER Nº 44/2012I</t>
  </si>
  <si>
    <t>Acordo da Secretaria de Orçamento Federal com o Poder Judiciário. Valor autorizado pelo CSJT a partir de julho/2022</t>
  </si>
  <si>
    <t>TRIBUNAL REGIONAL DO TRABALHO DA 11ª REGIÃO</t>
  </si>
  <si>
    <t>PORTARIA CONJUNTA Nº 1 - CNJ, DE 01/02/2023 E RESOLUÇÃO ADMINISTRATIVA Nº 065/2015.</t>
  </si>
  <si>
    <t>PORTARIA CONJUNTA Nº 1 - CNJ, DE 01/02/2023 E RESOLUÇÃO ADMINISTRATIVA Nº 129/2021.</t>
  </si>
  <si>
    <t>DECRETO Nº 4.747, DE 04 DE FEVEREIRO DE 2020 E RESOLUÇÃO ADMINISTRATIVA Nº 251/2015.</t>
  </si>
  <si>
    <t>RESOLUÇÃO CSJT Nº 141/2014/ RESOLUÇÃO TRT11 Nº331/2015</t>
  </si>
  <si>
    <t>OFÍCIO CIRCULAR Nº 70/2022CSJT - RESOLUÇÃO ADMINISTRATIVA TRT 11ª REGIÃO Nº
181/2014.</t>
  </si>
  <si>
    <t>12ª REGIÃO</t>
  </si>
  <si>
    <t>11ª REGIÃO</t>
  </si>
  <si>
    <t>15113</t>
  </si>
  <si>
    <t>TRIBUNAL REGIONAL DO TRABALHO 12ª REGIÃO</t>
  </si>
  <si>
    <t>CNJ Portaria Conjunta nº1/2023</t>
  </si>
  <si>
    <t>CNJ Portaria Conjunta nº1/2024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</si>
  <si>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</si>
  <si>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A Coordenadoria de Saúde realiza os exames periódicos com equipe própria.</t>
  </si>
  <si>
    <t>Ato n. 129/CSJT.GP.SG.SEOFI, de 11 de dezembro de 2023</t>
  </si>
  <si>
    <t>15114</t>
  </si>
  <si>
    <t>TRT13</t>
  </si>
  <si>
    <t>Resolução CSJT nº 198/2017 e Resolução Administrativa TRT13 12/2013</t>
  </si>
  <si>
    <t>Ato Conjunto TST/CSJT º 03/2013 e Resolução Administrativa TRT13 12/2013</t>
  </si>
  <si>
    <t>Resolução Administrativa TRT13 12/2013</t>
  </si>
  <si>
    <t>Resolução CSJT nº 141/2014; Resolução CNJ nº 207/2015 (periodicidade: anual)</t>
  </si>
  <si>
    <t>Resolução CNJ nº 294/2019; Ato CSJT.GP.ASSJUR nº 110/2022 e RA TRT13 12/2013</t>
  </si>
  <si>
    <t>13ª REGIÃO</t>
  </si>
  <si>
    <t>15115</t>
  </si>
  <si>
    <t>TRT14 REGIÃO</t>
  </si>
  <si>
    <t>-</t>
  </si>
  <si>
    <t>14ª REGIÃO</t>
  </si>
  <si>
    <t>PORTARIA CONJUNTA Nº 1,  DE 01 DE JUNHO DE 2018</t>
  </si>
  <si>
    <t>PORTARIA CONJUNTA Nº 1, De 01 DE JUNHO DE 2018</t>
  </si>
  <si>
    <t>15116</t>
  </si>
  <si>
    <t>TRT 15ª REGIÃO</t>
  </si>
  <si>
    <t>15ª REGIÃO</t>
  </si>
  <si>
    <t>PORTARIA CONJUNTA CNJ Nº 01/2023</t>
  </si>
  <si>
    <t>PORTARIA GP Nº 10/2018 - TRT 15ª Região</t>
  </si>
  <si>
    <t>ATO CSJT.GP.ASSJUR N.° 110/2022</t>
  </si>
  <si>
    <t>080018</t>
  </si>
  <si>
    <t>TRT 16ª REGIÃO</t>
  </si>
  <si>
    <t>16ª REGIÃO</t>
  </si>
  <si>
    <t>Art. 22 da Lei nº 8460 de 17/09/1992 com a redação dada pelo art. 3º da Lei nº 9.527 de 10/12/1997 c/c Portaria Conjunta CNJ nº 1 DE 01/02/2023</t>
  </si>
  <si>
    <t>Art. 54, inciso IV, da Lei nº 8069 de 13/07/1990 c/c Atos Conjuntos nº 3/2013 e 09/2014/TST.CSJT, Portaria Conjunta CNJ/Tribunais Superiores nº 1 de 01/02/2023</t>
  </si>
  <si>
    <t>Lei nº 7.418 de 16/12/1985 c/c Ato Regulamentar GP TRT-16ª nº 02/1999</t>
  </si>
  <si>
    <t/>
  </si>
  <si>
    <t>Resolução Administrativa TRT-16ª nº 169 de 03/09/2008 c/c Portaria GP nº 715 de 04/11/2022.</t>
  </si>
  <si>
    <t>080019</t>
  </si>
  <si>
    <t>TRT-17ª</t>
  </si>
  <si>
    <t>PORTARIA CONJUNTA Nº 1 de 01/02/2023 - CNJ</t>
  </si>
  <si>
    <t>Ato TRT 17ª SGP/PRESI nº 18/2015</t>
  </si>
  <si>
    <t>Art. 206 da Lei N.º 8.112/1990 - Resolução CSJT N.º 141/2014 - Resolução TRT 17ª n.º 31/2020</t>
  </si>
  <si>
    <t>17ª REGIÃO</t>
  </si>
  <si>
    <t>080020</t>
  </si>
  <si>
    <t>TRT18</t>
  </si>
  <si>
    <t>18ª REGIÃO</t>
  </si>
  <si>
    <t>PORTARIA CONJUNTA Nº 1, DE 1º DE FEVEREIRO DE 2023, DOU 07/02/2023</t>
  </si>
  <si>
    <t>PORT. TRT 18ª GP/DG/SADRH Nº 023/2007</t>
  </si>
  <si>
    <t>ATO CSJT.GP.ASSJUR N.° 110/2022, DE 05 DE AGOSTO DE 2022, DEJT 08/08/2022</t>
  </si>
  <si>
    <t>080022</t>
  </si>
  <si>
    <t>19ª REGIÃO</t>
  </si>
  <si>
    <t>Portaria Conjunta do Poder Judiciário da União n.º 01, de 01/2/2023 e Ato GP TRT 19ª n.º 30, de 09/2/2023.</t>
  </si>
  <si>
    <t>Portaria Conjunta do Poder Judiciário da União n.º 01, de 01/2/2023 e Ato GP TRT 19ª n.º 31, de 09/2/2023.</t>
  </si>
  <si>
    <t>Ato GP TRT 19ª n.º 58, de 09/4/2014.</t>
  </si>
  <si>
    <t>Resolução CSJT n.º 141, de 26/9/2014.</t>
  </si>
  <si>
    <t>Ato CSJT.GP.ASSJUR N.º 110, de 05/8/2022.</t>
  </si>
  <si>
    <t>15121</t>
  </si>
  <si>
    <t>TRIBUNAL REGIONAL DO TRABALHO DA 20ª REGIÃO</t>
  </si>
  <si>
    <t>20ª REGIÃO</t>
  </si>
  <si>
    <t>ATO DG.PR TRT20 Nº 021/2018</t>
  </si>
  <si>
    <t>ATO DG.PR TRT20 Nº 243/2012, RESOLUÇÃO CSJT Nº 141/2014 E RESOLUÇÃO CNJ Nº 207/2015</t>
  </si>
  <si>
    <t>ATO CSJT.GP.SG.SEOFI Nº 129/2023</t>
  </si>
  <si>
    <t>15122</t>
  </si>
  <si>
    <t>TRIBUNAL REGIONAL DO TRABALHO DA 21ª REGIÃO</t>
  </si>
  <si>
    <t>21ª REGIÃO</t>
  </si>
  <si>
    <t>PORTARIA TRT21- GP Nº 065/2023</t>
  </si>
  <si>
    <t>PORTARIA TRT21- GP Nº 065/2023 e ATO TRT21-GP Nº 439/2016</t>
  </si>
  <si>
    <t>ATO TRT21-GP Nº 256/2005</t>
  </si>
  <si>
    <t>PORTARIA TRT21- GP Nº 451/2023</t>
  </si>
  <si>
    <t>15.123</t>
  </si>
  <si>
    <t>TRT 22ª REGIÃO</t>
  </si>
  <si>
    <t>22ª REGIÃO</t>
  </si>
  <si>
    <t>1182,74</t>
  </si>
  <si>
    <t>ATO GP Nº 81/2010</t>
  </si>
  <si>
    <t>935,22</t>
  </si>
  <si>
    <t>ATO CONJUNTO Nº 3/TST.CSJT/2013</t>
  </si>
  <si>
    <t>475,59</t>
  </si>
  <si>
    <t>ATO GP Nº 144/1999</t>
  </si>
  <si>
    <t>23ª REGIÃO</t>
  </si>
  <si>
    <t>15124</t>
  </si>
  <si>
    <t>Portaria Conjunta nº 1, de 7 de fevereiro de 2023 - CNJ</t>
  </si>
  <si>
    <t>Resolução Administrativa TRT 23 Região n. 95/2009 e Portaria TRT/DG/GP 157/2022</t>
  </si>
  <si>
    <t>Portaria TRT/DG/GP n. 252/1999</t>
  </si>
  <si>
    <t>Resolução Administrativa TRT 23 Região nº 06/2022 e Portaria TRT/DG/GP 1285/2023</t>
  </si>
  <si>
    <t>080026</t>
  </si>
  <si>
    <t>TRT 24ª REGIÃO</t>
  </si>
  <si>
    <t>24ª REGIÃO</t>
  </si>
  <si>
    <t>PORTARIA CONJUNTA CNJ Nº 1, DE 1º DE FEVEREIRO DE 2023</t>
  </si>
  <si>
    <t>Resolução CSJT 141/2014</t>
  </si>
  <si>
    <t>ATO CSJT.GP.ASSJUR N.° 110/2022 e Portaria TRT/GP/ DG nº 001/2023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</si>
</sst>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.00;[Red]&quot;-&quot;#,##0.00"/>
    <numFmt numFmtId="218" formatCode="\ * #,##0.00\ ;\ * \(#,##0.00\);\ * \-#\ ;\ @\ "/>
    <numFmt numFmtId="219" formatCode="[$€-416]* #,##0.00\ ;[$€-416]* \(#,##0.00\);[$€-416]* \-#\ "/>
    <numFmt numFmtId="220" formatCode="&quot; R$ &quot;* #,##0.00\ ;&quot; R$ &quot;* \(#,##0.00\);&quot; R$ &quot;* \-#\ ;\ @\ "/>
    <numFmt numFmtId="221" formatCode="\ * #,##0.00\ ;\-* #,##0.00\ ;\ * \-#\ ;\ @\ "/>
    <numFmt numFmtId="222" formatCode="#,##0.000"/>
    <numFmt numFmtId="223" formatCode="#,##0.000_ ;\-#,##0.000\ "/>
    <numFmt numFmtId="224" formatCode="#,##0&quot; &quot;;#,##0&quot; &quot;;&quot;-&quot;#&quot; &quot;;&quot; &quot;@"/>
    <numFmt numFmtId="225" formatCode="#,##0.00;&quot;(&quot;#,##0.00&quot;)&quot;"/>
    <numFmt numFmtId="226" formatCode="_-* #,##0_-;\-* #,##0_-;_-* \-??_-;_-@"/>
    <numFmt numFmtId="227" formatCode="&quot; &quot;#,##0&quot; &quot;;&quot;-&quot;#,##0&quot; &quot;;&quot; &quot;&quot;-&quot;#&quot; &quot;;&quot; &quot;@"/>
  </numFmts>
  <fonts count="30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11"/>
      <color theme="1"/>
      <name val="Calibri"/>
      <charset val="134"/>
      <scheme val="minor"/>
    </font>
    <font>
      <b/>
      <sz val="10"/>
      <name val="Times New Roman"/>
      <family val="1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1"/>
      <color theme="1"/>
      <name val="Calibri"/>
      <scheme val="minor"/>
    </font>
    <font>
      <sz val="11"/>
      <name val="Calibri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scheme val="minor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  <font>
      <sz val="8"/>
      <color rgb="FF000000"/>
      <name val="Times New Roman"/>
      <family val="1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u/>
      <sz val="11"/>
      <color rgb="FF0000FF"/>
      <name val="Calibri"/>
      <family val="2"/>
      <scheme val="minor"/>
    </font>
    <font>
      <sz val="9"/>
      <name val="Times New Roman"/>
      <family val="1"/>
      <charset val="1"/>
    </font>
    <font>
      <sz val="7"/>
      <name val="Arial"/>
      <family val="2"/>
      <charset val="1"/>
    </font>
    <font>
      <sz val="10"/>
      <color theme="1"/>
      <name val="Times New Roman"/>
    </font>
    <font>
      <sz val="9"/>
      <color theme="1"/>
      <name val="Arial"/>
    </font>
    <font>
      <sz val="11"/>
      <color theme="1"/>
      <name val="Calibri"/>
    </font>
    <font>
      <sz val="11"/>
      <name val="Calibri"/>
    </font>
    <font>
      <sz val="9"/>
      <color indexed="8"/>
      <name val="Arial"/>
      <family val="2"/>
      <charset val="1"/>
    </font>
    <font>
      <sz val="9"/>
      <color indexed="64"/>
      <name val="Arial"/>
      <family val="2"/>
    </font>
    <font>
      <sz val="9"/>
      <color rgb="FF000000"/>
      <name val="Times New Roman"/>
      <family val="1"/>
    </font>
    <font>
      <sz val="9"/>
      <color rgb="FF000000"/>
      <name val="Times New Roman1"/>
    </font>
    <font>
      <sz val="9"/>
      <color rgb="FF000000"/>
      <name val="Arial"/>
      <charset val="1"/>
    </font>
    <font>
      <u/>
      <sz val="9"/>
      <color rgb="FF0000FF"/>
      <name val="Arial"/>
      <charset val="1"/>
    </font>
    <font>
      <sz val="9"/>
      <color rgb="FF000000"/>
      <name val="Arial"/>
    </font>
  </fonts>
  <fills count="16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BFBFBF"/>
        <bgColor rgb="FFBFBFBF"/>
      </patternFill>
    </fill>
  </fills>
  <borders count="220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6465">
    <xf numFmtId="0" fontId="0" fillId="0" borderId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68" fillId="3" borderId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68" fillId="4" borderId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68" fillId="5" borderId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5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68" fillId="9" borderId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68" fillId="10" borderId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68" fillId="11" borderId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68" fillId="5" borderId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68" fillId="9" borderId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68" fillId="12" borderId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69" fillId="13" borderId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69" fillId="1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69" fillId="11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69" fillId="14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69" fillId="15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69" fillId="16" borderId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20" borderId="0" applyNumberFormat="0" applyBorder="0" applyAlignment="0" applyProtection="0"/>
    <xf numFmtId="164" fontId="70" fillId="0" borderId="1"/>
    <xf numFmtId="0" fontId="58" fillId="3" borderId="0" applyNumberFormat="0" applyBorder="0" applyAlignment="0" applyProtection="0"/>
    <xf numFmtId="164" fontId="71" fillId="0" borderId="0">
      <alignment vertical="top"/>
    </xf>
    <xf numFmtId="164" fontId="72" fillId="0" borderId="0">
      <alignment horizontal="right"/>
    </xf>
    <xf numFmtId="164" fontId="72" fillId="0" borderId="0">
      <alignment horizontal="left"/>
    </xf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0" fontId="73" fillId="4" borderId="0"/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2" fontId="76" fillId="0" borderId="0">
      <protection locked="0"/>
    </xf>
    <xf numFmtId="2" fontId="77" fillId="0" borderId="0">
      <protection locked="0"/>
    </xf>
    <xf numFmtId="0" fontId="74" fillId="0" borderId="0"/>
    <xf numFmtId="0" fontId="75" fillId="0" borderId="0"/>
    <xf numFmtId="0" fontId="54" fillId="8" borderId="2" applyNumberFormat="0" applyAlignment="0" applyProtection="0"/>
    <xf numFmtId="0" fontId="54" fillId="8" borderId="2" applyNumberFormat="0" applyAlignment="0" applyProtection="0"/>
    <xf numFmtId="0" fontId="54" fillId="8" borderId="2" applyNumberFormat="0" applyAlignment="0" applyProtection="0"/>
    <xf numFmtId="0" fontId="79" fillId="8" borderId="2"/>
    <xf numFmtId="0" fontId="54" fillId="8" borderId="2" applyNumberFormat="0" applyAlignment="0" applyProtection="0"/>
    <xf numFmtId="0" fontId="54" fillId="8" borderId="2" applyNumberFormat="0" applyAlignment="0" applyProtection="0"/>
    <xf numFmtId="0" fontId="78" fillId="0" borderId="0">
      <alignment vertical="center"/>
    </xf>
    <xf numFmtId="0" fontId="55" fillId="21" borderId="3" applyNumberFormat="0" applyAlignment="0" applyProtection="0"/>
    <xf numFmtId="0" fontId="55" fillId="21" borderId="3" applyNumberFormat="0" applyAlignment="0" applyProtection="0"/>
    <xf numFmtId="0" fontId="80" fillId="21" borderId="3"/>
    <xf numFmtId="0" fontId="55" fillId="21" borderId="3" applyNumberFormat="0" applyAlignment="0" applyProtection="0"/>
    <xf numFmtId="0" fontId="55" fillId="21" borderId="3" applyNumberFormat="0" applyAlignment="0" applyProtection="0"/>
    <xf numFmtId="0" fontId="56" fillId="0" borderId="4" applyNumberFormat="0" applyFill="0" applyAlignment="0" applyProtection="0"/>
    <xf numFmtId="0" fontId="56" fillId="0" borderId="4" applyNumberFormat="0" applyFill="0" applyAlignment="0" applyProtection="0"/>
    <xf numFmtId="0" fontId="81" fillId="0" borderId="4"/>
    <xf numFmtId="0" fontId="56" fillId="0" borderId="4" applyNumberFormat="0" applyFill="0" applyAlignment="0" applyProtection="0"/>
    <xf numFmtId="0" fontId="56" fillId="0" borderId="4" applyNumberFormat="0" applyFill="0" applyAlignment="0" applyProtection="0"/>
    <xf numFmtId="0" fontId="55" fillId="21" borderId="3" applyNumberFormat="0" applyAlignment="0" applyProtection="0"/>
    <xf numFmtId="4" fontId="68" fillId="0" borderId="0"/>
    <xf numFmtId="166" fontId="68" fillId="0" borderId="0"/>
    <xf numFmtId="165" fontId="50" fillId="0" borderId="0" applyBorder="0" applyAlignment="0" applyProtection="0"/>
    <xf numFmtId="165" fontId="50" fillId="0" borderId="0" applyBorder="0" applyAlignment="0" applyProtection="0"/>
    <xf numFmtId="40" fontId="68" fillId="0" borderId="0"/>
    <xf numFmtId="3" fontId="68" fillId="0" borderId="0"/>
    <xf numFmtId="0" fontId="68" fillId="0" borderId="0"/>
    <xf numFmtId="0" fontId="68" fillId="0" borderId="0"/>
    <xf numFmtId="167" fontId="68" fillId="0" borderId="0"/>
    <xf numFmtId="0" fontId="68" fillId="0" borderId="0"/>
    <xf numFmtId="0" fontId="68" fillId="0" borderId="0"/>
    <xf numFmtId="168" fontId="68" fillId="0" borderId="0"/>
    <xf numFmtId="169" fontId="68" fillId="0" borderId="0"/>
    <xf numFmtId="0" fontId="52" fillId="17" borderId="0" applyNumberFormat="0" applyBorder="0" applyAlignment="0" applyProtection="0"/>
    <xf numFmtId="0" fontId="52" fillId="17" borderId="0" applyNumberFormat="0" applyBorder="0" applyAlignment="0" applyProtection="0"/>
    <xf numFmtId="0" fontId="69" fillId="17" borderId="0"/>
    <xf numFmtId="0" fontId="52" fillId="17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69" fillId="18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69" fillId="19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69" fillId="14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69" fillId="15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20" borderId="0" applyNumberFormat="0" applyBorder="0" applyAlignment="0" applyProtection="0"/>
    <xf numFmtId="0" fontId="52" fillId="20" borderId="0" applyNumberFormat="0" applyBorder="0" applyAlignment="0" applyProtection="0"/>
    <xf numFmtId="0" fontId="69" fillId="20" borderId="0"/>
    <xf numFmtId="0" fontId="52" fillId="20" borderId="0" applyNumberFormat="0" applyBorder="0" applyAlignment="0" applyProtection="0"/>
    <xf numFmtId="0" fontId="52" fillId="20" borderId="0" applyNumberFormat="0" applyBorder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8" borderId="2" applyNumberFormat="0" applyAlignment="0" applyProtection="0"/>
    <xf numFmtId="170" fontId="50" fillId="0" borderId="0" applyFill="0" applyBorder="0" applyAlignment="0" applyProtection="0"/>
    <xf numFmtId="0" fontId="50" fillId="0" borderId="0" applyFill="0" applyBorder="0" applyAlignment="0" applyProtection="0"/>
    <xf numFmtId="170" fontId="50" fillId="0" borderId="0" applyFill="0" applyBorder="0" applyAlignment="0" applyProtection="0"/>
    <xf numFmtId="0" fontId="62" fillId="0" borderId="0" applyNumberFormat="0" applyFill="0" applyBorder="0" applyAlignment="0" applyProtection="0"/>
    <xf numFmtId="0" fontId="82" fillId="0" borderId="5">
      <alignment horizontal="center"/>
    </xf>
    <xf numFmtId="2" fontId="68" fillId="0" borderId="0"/>
    <xf numFmtId="2" fontId="68" fillId="0" borderId="0"/>
    <xf numFmtId="0" fontId="83" fillId="0" borderId="0">
      <alignment horizontal="left"/>
    </xf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84" fillId="3" borderId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85" fillId="0" borderId="0"/>
    <xf numFmtId="0" fontId="57" fillId="7" borderId="2" applyNumberFormat="0" applyAlignment="0" applyProtection="0"/>
    <xf numFmtId="0" fontId="82" fillId="0" borderId="9">
      <alignment horizontal="center"/>
    </xf>
    <xf numFmtId="0" fontId="86" fillId="0" borderId="10">
      <alignment horizontal="center"/>
    </xf>
    <xf numFmtId="171" fontId="68" fillId="0" borderId="0"/>
    <xf numFmtId="0" fontId="56" fillId="0" borderId="4" applyNumberFormat="0" applyFill="0" applyAlignment="0" applyProtection="0"/>
    <xf numFmtId="165" fontId="68" fillId="0" borderId="0"/>
    <xf numFmtId="172" fontId="50" fillId="0" borderId="0" applyFill="0" applyBorder="0" applyAlignment="0" applyProtection="0"/>
    <xf numFmtId="167" fontId="68" fillId="0" borderId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87" fillId="22" borderId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2" fillId="0" borderId="0"/>
    <xf numFmtId="0" fontId="50" fillId="0" borderId="0"/>
    <xf numFmtId="0" fontId="50" fillId="0" borderId="0"/>
    <xf numFmtId="0" fontId="8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68" fillId="0" borderId="0"/>
    <xf numFmtId="0" fontId="50" fillId="0" borderId="0"/>
    <xf numFmtId="0" fontId="50" fillId="0" borderId="0"/>
    <xf numFmtId="0" fontId="88" fillId="0" borderId="0"/>
    <xf numFmtId="0" fontId="88" fillId="0" borderId="0"/>
    <xf numFmtId="0" fontId="50" fillId="0" borderId="0"/>
    <xf numFmtId="0" fontId="50" fillId="0" borderId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60" fillId="8" borderId="12" applyNumberFormat="0" applyAlignment="0" applyProtection="0"/>
    <xf numFmtId="10" fontId="68" fillId="0" borderId="0"/>
    <xf numFmtId="173" fontId="76" fillId="0" borderId="0">
      <protection locked="0"/>
    </xf>
    <xf numFmtId="174" fontId="76" fillId="0" borderId="0">
      <protection locked="0"/>
    </xf>
    <xf numFmtId="9" fontId="50" fillId="0" borderId="0" applyFill="0" applyBorder="0" applyAlignment="0" applyProtection="0"/>
    <xf numFmtId="9" fontId="102" fillId="0" borderId="0" applyFont="0" applyFill="0" applyBorder="0" applyAlignment="0" applyProtection="0"/>
    <xf numFmtId="9" fontId="68" fillId="0" borderId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68" fillId="0" borderId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72" fillId="0" borderId="0"/>
    <xf numFmtId="0" fontId="60" fillId="8" borderId="12" applyNumberFormat="0" applyAlignment="0" applyProtection="0"/>
    <xf numFmtId="0" fontId="60" fillId="8" borderId="12" applyNumberFormat="0" applyAlignment="0" applyProtection="0"/>
    <xf numFmtId="0" fontId="89" fillId="8" borderId="12"/>
    <xf numFmtId="0" fontId="60" fillId="8" borderId="12" applyNumberFormat="0" applyAlignment="0" applyProtection="0"/>
    <xf numFmtId="0" fontId="60" fillId="8" borderId="12" applyNumberFormat="0" applyAlignment="0" applyProtection="0"/>
    <xf numFmtId="38" fontId="68" fillId="0" borderId="0"/>
    <xf numFmtId="38" fontId="90" fillId="0" borderId="13"/>
    <xf numFmtId="175" fontId="88" fillId="0" borderId="0">
      <protection locked="0"/>
    </xf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68" fillId="0" borderId="0"/>
    <xf numFmtId="176" fontId="50" fillId="0" borderId="0" applyFill="0" applyBorder="0" applyAlignment="0" applyProtection="0"/>
    <xf numFmtId="165" fontId="50" fillId="0" borderId="0"/>
    <xf numFmtId="0" fontId="50" fillId="0" borderId="0"/>
    <xf numFmtId="165" fontId="50" fillId="0" borderId="0"/>
    <xf numFmtId="165" fontId="88" fillId="0" borderId="0"/>
    <xf numFmtId="165" fontId="5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1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2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7" fontId="68" fillId="0" borderId="0"/>
    <xf numFmtId="178" fontId="68" fillId="0" borderId="0"/>
    <xf numFmtId="0" fontId="63" fillId="0" borderId="0" applyNumberFormat="0" applyFill="0" applyBorder="0" applyAlignment="0" applyProtection="0"/>
    <xf numFmtId="0" fontId="93" fillId="0" borderId="14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97" fillId="0" borderId="6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9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7" applyNumberFormat="0" applyFill="0" applyAlignment="0" applyProtection="0"/>
    <xf numFmtId="0" fontId="65" fillId="0" borderId="7" applyNumberFormat="0" applyFill="0" applyAlignment="0" applyProtection="0"/>
    <xf numFmtId="0" fontId="99" fillId="0" borderId="7"/>
    <xf numFmtId="0" fontId="65" fillId="0" borderId="7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8" applyNumberFormat="0" applyFill="0" applyAlignment="0" applyProtection="0"/>
    <xf numFmtId="0" fontId="100" fillId="0" borderId="8"/>
    <xf numFmtId="0" fontId="66" fillId="0" borderId="8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0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1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5" fillId="0" borderId="15"/>
    <xf numFmtId="2" fontId="94" fillId="0" borderId="0">
      <protection locked="0"/>
    </xf>
    <xf numFmtId="2" fontId="94" fillId="0" borderId="0">
      <protection locked="0"/>
    </xf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96" fillId="0" borderId="16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174" fontId="76" fillId="0" borderId="0">
      <protection locked="0"/>
    </xf>
    <xf numFmtId="179" fontId="76" fillId="0" borderId="0">
      <protection locked="0"/>
    </xf>
    <xf numFmtId="0" fontId="88" fillId="0" borderId="0"/>
    <xf numFmtId="43" fontId="102" fillId="0" borderId="0" applyFont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3" fontId="68" fillId="0" borderId="0"/>
    <xf numFmtId="0" fontId="61" fillId="0" borderId="0" applyNumberFormat="0" applyFill="0" applyBorder="0" applyAlignment="0" applyProtection="0"/>
    <xf numFmtId="43" fontId="49" fillId="0" borderId="0" applyFont="0" applyFill="0" applyBorder="0" applyAlignment="0" applyProtection="0"/>
    <xf numFmtId="0" fontId="88" fillId="0" borderId="0"/>
    <xf numFmtId="176" fontId="88" fillId="0" borderId="0"/>
    <xf numFmtId="0" fontId="48" fillId="0" borderId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47" fillId="0" borderId="0"/>
    <xf numFmtId="0" fontId="111" fillId="61" borderId="0"/>
    <xf numFmtId="0" fontId="111" fillId="62" borderId="0"/>
    <xf numFmtId="0" fontId="111" fillId="61" borderId="0"/>
    <xf numFmtId="183" fontId="152" fillId="0" borderId="55"/>
    <xf numFmtId="0" fontId="151" fillId="0" borderId="0"/>
    <xf numFmtId="178" fontId="109" fillId="0" borderId="0"/>
    <xf numFmtId="177" fontId="109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188" fontId="130" fillId="0" borderId="0"/>
    <xf numFmtId="188" fontId="130" fillId="0" borderId="0"/>
    <xf numFmtId="183" fontId="130" fillId="0" borderId="0"/>
    <xf numFmtId="188" fontId="130" fillId="0" borderId="0"/>
    <xf numFmtId="197" fontId="130" fillId="0" borderId="0"/>
    <xf numFmtId="188" fontId="109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75" fontId="130" fillId="0" borderId="0">
      <protection locked="0"/>
    </xf>
    <xf numFmtId="196" fontId="147" fillId="0" borderId="54"/>
    <xf numFmtId="196" fontId="109" fillId="0" borderId="0"/>
    <xf numFmtId="0" fontId="144" fillId="53" borderId="53"/>
    <xf numFmtId="0" fontId="144" fillId="53" borderId="53"/>
    <xf numFmtId="0" fontId="144" fillId="53" borderId="53"/>
    <xf numFmtId="0" fontId="144" fillId="53" borderId="53"/>
    <xf numFmtId="183" fontId="116" fillId="0" borderId="0"/>
    <xf numFmtId="195" fontId="145" fillId="0" borderId="0"/>
    <xf numFmtId="0" fontId="145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09" fillId="0" borderId="0"/>
    <xf numFmtId="194" fontId="130" fillId="0" borderId="0"/>
    <xf numFmtId="194" fontId="109" fillId="0" borderId="0"/>
    <xf numFmtId="194" fontId="108" fillId="0" borderId="0"/>
    <xf numFmtId="194" fontId="130" fillId="0" borderId="0"/>
    <xf numFmtId="193" fontId="119" fillId="0" borderId="0">
      <protection locked="0"/>
    </xf>
    <xf numFmtId="173" fontId="119" fillId="0" borderId="0">
      <protection locked="0"/>
    </xf>
    <xf numFmtId="0" fontId="144" fillId="53" borderId="53"/>
    <xf numFmtId="0" fontId="130" fillId="52" borderId="52"/>
    <xf numFmtId="0" fontId="130" fillId="52" borderId="52"/>
    <xf numFmtId="0" fontId="130" fillId="52" borderId="52"/>
    <xf numFmtId="0" fontId="130" fillId="52" borderId="52"/>
    <xf numFmtId="0" fontId="130" fillId="52" borderId="52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09" fillId="0" borderId="0"/>
    <xf numFmtId="183" fontId="109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09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0" fontId="142" fillId="58" borderId="0"/>
    <xf numFmtId="0" fontId="142" fillId="58" borderId="0"/>
    <xf numFmtId="0" fontId="142" fillId="58" borderId="0"/>
    <xf numFmtId="0" fontId="142" fillId="58" borderId="0"/>
    <xf numFmtId="0" fontId="142" fillId="58" borderId="0"/>
    <xf numFmtId="189" fontId="109" fillId="0" borderId="0"/>
    <xf numFmtId="192" fontId="130" fillId="0" borderId="0"/>
    <xf numFmtId="0" fontId="129" fillId="0" borderId="46"/>
    <xf numFmtId="171" fontId="109" fillId="0" borderId="0"/>
    <xf numFmtId="0" fontId="132" fillId="50" borderId="44"/>
    <xf numFmtId="183" fontId="113" fillId="0" borderId="0"/>
    <xf numFmtId="0" fontId="114" fillId="46" borderId="0"/>
    <xf numFmtId="0" fontId="114" fillId="46" borderId="0"/>
    <xf numFmtId="0" fontId="114" fillId="46" borderId="0"/>
    <xf numFmtId="0" fontId="114" fillId="46" borderId="0"/>
    <xf numFmtId="0" fontId="136" fillId="0" borderId="0">
      <alignment horizontal="center" textRotation="90"/>
    </xf>
    <xf numFmtId="0" fontId="139" fillId="0" borderId="0"/>
    <xf numFmtId="0" fontId="139" fillId="0" borderId="50"/>
    <xf numFmtId="0" fontId="138" fillId="0" borderId="49"/>
    <xf numFmtId="0" fontId="137" fillId="0" borderId="48"/>
    <xf numFmtId="0" fontId="136" fillId="0" borderId="0">
      <alignment horizontal="center"/>
    </xf>
    <xf numFmtId="0" fontId="118" fillId="47" borderId="0"/>
    <xf numFmtId="183" fontId="135" fillId="0" borderId="0">
      <alignment horizontal="left"/>
    </xf>
    <xf numFmtId="185" fontId="109" fillId="0" borderId="0"/>
    <xf numFmtId="185" fontId="109" fillId="0" borderId="0"/>
    <xf numFmtId="183" fontId="134" fillId="0" borderId="47">
      <alignment horizontal="center"/>
    </xf>
    <xf numFmtId="0" fontId="133" fillId="0" borderId="0"/>
    <xf numFmtId="191" fontId="130" fillId="0" borderId="0"/>
    <xf numFmtId="0" fontId="132" fillId="50" borderId="44"/>
    <xf numFmtId="0" fontId="132" fillId="50" borderId="44"/>
    <xf numFmtId="0" fontId="111" fillId="66" borderId="0"/>
    <xf numFmtId="0" fontId="111" fillId="66" borderId="0"/>
    <xf numFmtId="0" fontId="111" fillId="66" borderId="0"/>
    <xf numFmtId="0" fontId="111" fillId="61" borderId="0"/>
    <xf numFmtId="0" fontId="111" fillId="61" borderId="0"/>
    <xf numFmtId="0" fontId="111" fillId="61" borderId="0"/>
    <xf numFmtId="0" fontId="111" fillId="61" borderId="0"/>
    <xf numFmtId="0" fontId="111" fillId="60" borderId="0"/>
    <xf numFmtId="0" fontId="111" fillId="60" borderId="0"/>
    <xf numFmtId="0" fontId="111" fillId="60" borderId="0"/>
    <xf numFmtId="0" fontId="111" fillId="60" borderId="0"/>
    <xf numFmtId="0" fontId="111" fillId="65" borderId="0"/>
    <xf numFmtId="0" fontId="111" fillId="65" borderId="0"/>
    <xf numFmtId="0" fontId="111" fillId="65" borderId="0"/>
    <xf numFmtId="0" fontId="111" fillId="65" borderId="0"/>
    <xf numFmtId="0" fontId="111" fillId="64" borderId="0"/>
    <xf numFmtId="0" fontId="111" fillId="64" borderId="0"/>
    <xf numFmtId="0" fontId="111" fillId="64" borderId="0"/>
    <xf numFmtId="0" fontId="111" fillId="64" borderId="0"/>
    <xf numFmtId="0" fontId="111" fillId="63" borderId="0"/>
    <xf numFmtId="0" fontId="111" fillId="63" borderId="0"/>
    <xf numFmtId="0" fontId="111" fillId="63" borderId="0"/>
    <xf numFmtId="0" fontId="111" fillId="63" borderId="0"/>
    <xf numFmtId="190" fontId="109" fillId="0" borderId="0"/>
    <xf numFmtId="168" fontId="109" fillId="0" borderId="0"/>
    <xf numFmtId="183" fontId="109" fillId="0" borderId="0"/>
    <xf numFmtId="183" fontId="109" fillId="0" borderId="0"/>
    <xf numFmtId="189" fontId="109" fillId="0" borderId="0"/>
    <xf numFmtId="186" fontId="109" fillId="0" borderId="0"/>
    <xf numFmtId="188" fontId="130" fillId="0" borderId="0"/>
    <xf numFmtId="188" fontId="130" fillId="0" borderId="0"/>
    <xf numFmtId="187" fontId="109" fillId="0" borderId="0"/>
    <xf numFmtId="0" fontId="127" fillId="69" borderId="45"/>
    <xf numFmtId="0" fontId="129" fillId="0" borderId="46"/>
    <xf numFmtId="0" fontId="129" fillId="0" borderId="46"/>
    <xf numFmtId="0" fontId="129" fillId="0" borderId="46"/>
    <xf numFmtId="0" fontId="129" fillId="0" borderId="46"/>
    <xf numFmtId="0" fontId="127" fillId="69" borderId="45"/>
    <xf numFmtId="0" fontId="127" fillId="69" borderId="45"/>
    <xf numFmtId="0" fontId="127" fillId="69" borderId="45"/>
    <xf numFmtId="0" fontId="127" fillId="69" borderId="45"/>
    <xf numFmtId="183" fontId="125" fillId="0" borderId="0">
      <alignment vertical="center"/>
    </xf>
    <xf numFmtId="0" fontId="123" fillId="53" borderId="44"/>
    <xf numFmtId="0" fontId="123" fillId="53" borderId="44"/>
    <xf numFmtId="0" fontId="123" fillId="53" borderId="44"/>
    <xf numFmtId="0" fontId="123" fillId="53" borderId="44"/>
    <xf numFmtId="0" fontId="123" fillId="53" borderId="44"/>
    <xf numFmtId="183" fontId="122" fillId="0" borderId="0"/>
    <xf numFmtId="183" fontId="121" fillId="0" borderId="0"/>
    <xf numFmtId="185" fontId="120" fillId="0" borderId="0">
      <protection locked="0"/>
    </xf>
    <xf numFmtId="185" fontId="119" fillId="0" borderId="0">
      <protection locked="0"/>
    </xf>
    <xf numFmtId="0" fontId="118" fillId="47" borderId="0"/>
    <xf numFmtId="0" fontId="118" fillId="47" borderId="0"/>
    <xf numFmtId="0" fontId="118" fillId="47" borderId="0"/>
    <xf numFmtId="0" fontId="118" fillId="47" borderId="0"/>
    <xf numFmtId="184" fontId="116" fillId="0" borderId="0">
      <alignment horizontal="left"/>
    </xf>
    <xf numFmtId="184" fontId="116" fillId="0" borderId="0">
      <alignment horizontal="right"/>
    </xf>
    <xf numFmtId="184" fontId="115" fillId="0" borderId="0">
      <alignment vertical="top"/>
    </xf>
    <xf numFmtId="0" fontId="114" fillId="46" borderId="0"/>
    <xf numFmtId="184" fontId="113" fillId="0" borderId="43"/>
    <xf numFmtId="0" fontId="111" fillId="66" borderId="0"/>
    <xf numFmtId="0" fontId="111" fillId="61" borderId="0"/>
    <xf numFmtId="0" fontId="111" fillId="60" borderId="0"/>
    <xf numFmtId="0" fontId="111" fillId="64" borderId="0"/>
    <xf numFmtId="0" fontId="111" fillId="63" borderId="0"/>
    <xf numFmtId="0" fontId="111" fillId="62" borderId="0"/>
    <xf numFmtId="0" fontId="111" fillId="62" borderId="0"/>
    <xf numFmtId="0" fontId="111" fillId="61" borderId="0"/>
    <xf numFmtId="0" fontId="111" fillId="61" borderId="0"/>
    <xf numFmtId="0" fontId="111" fillId="60" borderId="0"/>
    <xf numFmtId="0" fontId="111" fillId="60" borderId="0"/>
    <xf numFmtId="0" fontId="111" fillId="60" borderId="0"/>
    <xf numFmtId="0" fontId="111" fillId="60" borderId="0"/>
    <xf numFmtId="0" fontId="111" fillId="56" borderId="0"/>
    <xf numFmtId="0" fontId="111" fillId="56" borderId="0"/>
    <xf numFmtId="0" fontId="111" fillId="56" borderId="0"/>
    <xf numFmtId="0" fontId="111" fillId="56" borderId="0"/>
    <xf numFmtId="0" fontId="111" fillId="55" borderId="0"/>
    <xf numFmtId="0" fontId="111" fillId="55" borderId="0"/>
    <xf numFmtId="0" fontId="111" fillId="55" borderId="0"/>
    <xf numFmtId="0" fontId="111" fillId="55" borderId="0"/>
    <xf numFmtId="0" fontId="111" fillId="59" borderId="0"/>
    <xf numFmtId="0" fontId="111" fillId="59" borderId="0"/>
    <xf numFmtId="0" fontId="111" fillId="59" borderId="0"/>
    <xf numFmtId="0" fontId="111" fillId="59" borderId="0"/>
    <xf numFmtId="0" fontId="111" fillId="62" borderId="0"/>
    <xf numFmtId="0" fontId="111" fillId="61" borderId="0"/>
    <xf numFmtId="0" fontId="111" fillId="60" borderId="0"/>
    <xf numFmtId="0" fontId="111" fillId="56" borderId="0"/>
    <xf numFmtId="0" fontId="111" fillId="55" borderId="0"/>
    <xf numFmtId="0" fontId="111" fillId="59" borderId="0"/>
    <xf numFmtId="0" fontId="109" fillId="57" borderId="0"/>
    <xf numFmtId="0" fontId="109" fillId="57" borderId="0"/>
    <xf numFmtId="0" fontId="109" fillId="57" borderId="0"/>
    <xf numFmtId="0" fontId="109" fillId="57" borderId="0"/>
    <xf numFmtId="0" fontId="109" fillId="54" borderId="0"/>
    <xf numFmtId="0" fontId="109" fillId="54" borderId="0"/>
    <xf numFmtId="0" fontId="109" fillId="54" borderId="0"/>
    <xf numFmtId="0" fontId="109" fillId="54" borderId="0"/>
    <xf numFmtId="0" fontId="109" fillId="48" borderId="0"/>
    <xf numFmtId="0" fontId="109" fillId="48" borderId="0"/>
    <xf numFmtId="0" fontId="109" fillId="48" borderId="0"/>
    <xf numFmtId="0" fontId="109" fillId="48" borderId="0"/>
    <xf numFmtId="0" fontId="109" fillId="56" borderId="0"/>
    <xf numFmtId="0" fontId="109" fillId="56" borderId="0"/>
    <xf numFmtId="182" fontId="68" fillId="0" borderId="0"/>
    <xf numFmtId="182" fontId="90" fillId="0" borderId="13"/>
    <xf numFmtId="0" fontId="109" fillId="56" borderId="0"/>
    <xf numFmtId="0" fontId="109" fillId="56" borderId="0"/>
    <xf numFmtId="0" fontId="109" fillId="55" borderId="0"/>
    <xf numFmtId="0" fontId="109" fillId="55" borderId="0"/>
    <xf numFmtId="0" fontId="109" fillId="55" borderId="0"/>
    <xf numFmtId="0" fontId="109" fillId="55" borderId="0"/>
    <xf numFmtId="0" fontId="109" fillId="54" borderId="0"/>
    <xf numFmtId="0" fontId="109" fillId="54" borderId="0"/>
    <xf numFmtId="0" fontId="109" fillId="54" borderId="0"/>
    <xf numFmtId="0" fontId="109" fillId="54" borderId="0"/>
    <xf numFmtId="0" fontId="109" fillId="57" borderId="0"/>
    <xf numFmtId="0" fontId="109" fillId="54" borderId="0"/>
    <xf numFmtId="0" fontId="109" fillId="48" borderId="0"/>
    <xf numFmtId="0" fontId="109" fillId="56" borderId="0"/>
    <xf numFmtId="0" fontId="109" fillId="55" borderId="0"/>
    <xf numFmtId="0" fontId="109" fillId="54" borderId="0"/>
    <xf numFmtId="0" fontId="109" fillId="53" borderId="0"/>
    <xf numFmtId="0" fontId="109" fillId="50" borderId="0"/>
    <xf numFmtId="0" fontId="109" fillId="50" borderId="0"/>
    <xf numFmtId="0" fontId="109" fillId="50" borderId="0"/>
    <xf numFmtId="0" fontId="109" fillId="49" borderId="0"/>
    <xf numFmtId="0" fontId="109" fillId="49" borderId="0"/>
    <xf numFmtId="0" fontId="109" fillId="49" borderId="0"/>
    <xf numFmtId="0" fontId="109" fillId="49" borderId="0"/>
    <xf numFmtId="0" fontId="109" fillId="48" borderId="0"/>
    <xf numFmtId="0" fontId="109" fillId="48" borderId="0"/>
    <xf numFmtId="0" fontId="109" fillId="48" borderId="0"/>
    <xf numFmtId="0" fontId="109" fillId="48" borderId="0"/>
    <xf numFmtId="0" fontId="109" fillId="47" borderId="0"/>
    <xf numFmtId="0" fontId="109" fillId="47" borderId="0"/>
    <xf numFmtId="0" fontId="109" fillId="47" borderId="0"/>
    <xf numFmtId="0" fontId="109" fillId="47" borderId="0"/>
    <xf numFmtId="0" fontId="109" fillId="46" borderId="0"/>
    <xf numFmtId="0" fontId="109" fillId="46" borderId="0"/>
    <xf numFmtId="0" fontId="109" fillId="46" borderId="0"/>
    <xf numFmtId="0" fontId="109" fillId="46" borderId="0"/>
    <xf numFmtId="0" fontId="109" fillId="45" borderId="0"/>
    <xf numFmtId="0" fontId="109" fillId="45" borderId="0"/>
    <xf numFmtId="0" fontId="109" fillId="45" borderId="0"/>
    <xf numFmtId="0" fontId="109" fillId="45" borderId="0"/>
    <xf numFmtId="0" fontId="109" fillId="50" borderId="0"/>
    <xf numFmtId="0" fontId="109" fillId="49" borderId="0"/>
    <xf numFmtId="0" fontId="109" fillId="48" borderId="0"/>
    <xf numFmtId="0" fontId="109" fillId="47" borderId="0"/>
    <xf numFmtId="0" fontId="109" fillId="46" borderId="0"/>
    <xf numFmtId="0" fontId="109" fillId="45" borderId="0"/>
    <xf numFmtId="0" fontId="112" fillId="50" borderId="0"/>
    <xf numFmtId="0" fontId="110" fillId="50" borderId="0"/>
    <xf numFmtId="0" fontId="110" fillId="50" borderId="0"/>
    <xf numFmtId="0" fontId="112" fillId="66" borderId="0"/>
    <xf numFmtId="0" fontId="112" fillId="61" borderId="0"/>
    <xf numFmtId="0" fontId="110" fillId="54" borderId="0"/>
    <xf numFmtId="0" fontId="110" fillId="49" borderId="0"/>
    <xf numFmtId="0" fontId="112" fillId="61" borderId="0"/>
    <xf numFmtId="0" fontId="112" fillId="53" borderId="0"/>
    <xf numFmtId="0" fontId="110" fillId="51" borderId="0"/>
    <xf numFmtId="0" fontId="110" fillId="51" borderId="0"/>
    <xf numFmtId="0" fontId="112" fillId="70" borderId="0"/>
    <xf numFmtId="0" fontId="112" fillId="58" borderId="0"/>
    <xf numFmtId="0" fontId="110" fillId="58" borderId="0"/>
    <xf numFmtId="0" fontId="110" fillId="52" borderId="0"/>
    <xf numFmtId="0" fontId="112" fillId="65" borderId="0"/>
    <xf numFmtId="0" fontId="112" fillId="55" borderId="0"/>
    <xf numFmtId="0" fontId="110" fillId="55" borderId="0"/>
    <xf numFmtId="0" fontId="110" fillId="50" borderId="0"/>
    <xf numFmtId="0" fontId="112" fillId="64" borderId="0"/>
    <xf numFmtId="0" fontId="112" fillId="61" borderId="0"/>
    <xf numFmtId="0" fontId="110" fillId="51" borderId="0"/>
    <xf numFmtId="0" fontId="110" fillId="51" borderId="0"/>
    <xf numFmtId="0" fontId="112" fillId="61" borderId="0"/>
    <xf numFmtId="0" fontId="159" fillId="0" borderId="57"/>
    <xf numFmtId="0" fontId="150" fillId="0" borderId="0"/>
    <xf numFmtId="0" fontId="143" fillId="52" borderId="51"/>
    <xf numFmtId="0" fontId="148" fillId="0" borderId="0"/>
    <xf numFmtId="0" fontId="126" fillId="68" borderId="45"/>
    <xf numFmtId="0" fontId="128" fillId="0" borderId="46"/>
    <xf numFmtId="0" fontId="124" fillId="67" borderId="44"/>
    <xf numFmtId="0" fontId="146" fillId="67" borderId="53"/>
    <xf numFmtId="0" fontId="131" fillId="50" borderId="44"/>
    <xf numFmtId="0" fontId="141" fillId="58" borderId="0"/>
    <xf numFmtId="0" fontId="140" fillId="46" borderId="0"/>
    <xf numFmtId="0" fontId="117" fillId="47" borderId="0"/>
    <xf numFmtId="0" fontId="157" fillId="0" borderId="0"/>
    <xf numFmtId="0" fontId="153" fillId="0" borderId="56"/>
    <xf numFmtId="0" fontId="157" fillId="0" borderId="56"/>
    <xf numFmtId="0" fontId="111" fillId="66" borderId="0"/>
    <xf numFmtId="0" fontId="156" fillId="0" borderId="49"/>
    <xf numFmtId="0" fontId="132" fillId="53" borderId="44"/>
    <xf numFmtId="183" fontId="130" fillId="0" borderId="0"/>
    <xf numFmtId="0" fontId="132" fillId="50" borderId="44"/>
    <xf numFmtId="0" fontId="111" fillId="62" borderId="0"/>
    <xf numFmtId="0" fontId="111" fillId="65" borderId="0"/>
    <xf numFmtId="0" fontId="108" fillId="0" borderId="0"/>
    <xf numFmtId="0" fontId="137" fillId="0" borderId="48"/>
    <xf numFmtId="0" fontId="137" fillId="0" borderId="48"/>
    <xf numFmtId="0" fontId="137" fillId="0" borderId="48"/>
    <xf numFmtId="0" fontId="137" fillId="0" borderId="48"/>
    <xf numFmtId="0" fontId="137" fillId="0" borderId="48"/>
    <xf numFmtId="0" fontId="154" fillId="0" borderId="0"/>
    <xf numFmtId="0" fontId="151" fillId="0" borderId="0"/>
    <xf numFmtId="0" fontId="155" fillId="0" borderId="0"/>
    <xf numFmtId="0" fontId="138" fillId="0" borderId="49"/>
    <xf numFmtId="0" fontId="138" fillId="0" borderId="49"/>
    <xf numFmtId="0" fontId="138" fillId="0" borderId="49"/>
    <xf numFmtId="0" fontId="138" fillId="0" borderId="49"/>
    <xf numFmtId="0" fontId="139" fillId="0" borderId="50"/>
    <xf numFmtId="0" fontId="139" fillId="0" borderId="50"/>
    <xf numFmtId="0" fontId="139" fillId="0" borderId="50"/>
    <xf numFmtId="0" fontId="139" fillId="0" borderId="50"/>
    <xf numFmtId="0" fontId="139" fillId="0" borderId="0"/>
    <xf numFmtId="0" fontId="139" fillId="0" borderId="0"/>
    <xf numFmtId="0" fontId="139" fillId="0" borderId="0"/>
    <xf numFmtId="0" fontId="139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85" fontId="158" fillId="0" borderId="0">
      <protection locked="0"/>
    </xf>
    <xf numFmtId="185" fontId="158" fillId="0" borderId="0">
      <protection locked="0"/>
    </xf>
    <xf numFmtId="0" fontId="160" fillId="0" borderId="58"/>
    <xf numFmtId="0" fontId="160" fillId="0" borderId="58"/>
    <xf numFmtId="0" fontId="160" fillId="0" borderId="58"/>
    <xf numFmtId="0" fontId="160" fillId="0" borderId="58"/>
    <xf numFmtId="193" fontId="119" fillId="0" borderId="0">
      <protection locked="0"/>
    </xf>
    <xf numFmtId="198" fontId="119" fillId="0" borderId="0">
      <protection locked="0"/>
    </xf>
    <xf numFmtId="183" fontId="130" fillId="0" borderId="0"/>
    <xf numFmtId="197" fontId="108" fillId="0" borderId="0"/>
    <xf numFmtId="188" fontId="130" fillId="0" borderId="0"/>
    <xf numFmtId="197" fontId="130" fillId="0" borderId="0"/>
    <xf numFmtId="188" fontId="130" fillId="0" borderId="0"/>
    <xf numFmtId="197" fontId="130" fillId="0" borderId="0"/>
    <xf numFmtId="186" fontId="109" fillId="0" borderId="0"/>
    <xf numFmtId="0" fontId="149" fillId="0" borderId="0"/>
    <xf numFmtId="9" fontId="51" fillId="0" borderId="0" applyFont="0" applyFill="0" applyBorder="0" applyAlignment="0" applyProtection="0"/>
    <xf numFmtId="0" fontId="153" fillId="0" borderId="56"/>
    <xf numFmtId="0" fontId="156" fillId="0" borderId="49"/>
    <xf numFmtId="0" fontId="157" fillId="0" borderId="56"/>
    <xf numFmtId="0" fontId="157" fillId="0" borderId="0"/>
    <xf numFmtId="0" fontId="117" fillId="47" borderId="0"/>
    <xf numFmtId="0" fontId="140" fillId="46" borderId="0"/>
    <xf numFmtId="0" fontId="141" fillId="58" borderId="0"/>
    <xf numFmtId="0" fontId="131" fillId="50" borderId="44"/>
    <xf numFmtId="0" fontId="146" fillId="67" borderId="53"/>
    <xf numFmtId="0" fontId="124" fillId="67" borderId="44"/>
    <xf numFmtId="0" fontId="128" fillId="0" borderId="46"/>
    <xf numFmtId="0" fontId="126" fillId="68" borderId="45"/>
    <xf numFmtId="0" fontId="148" fillId="0" borderId="0"/>
    <xf numFmtId="0" fontId="143" fillId="52" borderId="51"/>
    <xf numFmtId="0" fontId="150" fillId="0" borderId="0"/>
    <xf numFmtId="0" fontId="159" fillId="0" borderId="57"/>
    <xf numFmtId="0" fontId="112" fillId="61" borderId="0"/>
    <xf numFmtId="0" fontId="110" fillId="51" borderId="0"/>
    <xf numFmtId="0" fontId="110" fillId="51" borderId="0"/>
    <xf numFmtId="0" fontId="112" fillId="61" borderId="0"/>
    <xf numFmtId="0" fontId="112" fillId="64" borderId="0"/>
    <xf numFmtId="0" fontId="110" fillId="50" borderId="0"/>
    <xf numFmtId="0" fontId="110" fillId="55" borderId="0"/>
    <xf numFmtId="0" fontId="112" fillId="55" borderId="0"/>
    <xf numFmtId="0" fontId="112" fillId="65" borderId="0"/>
    <xf numFmtId="0" fontId="110" fillId="52" borderId="0"/>
    <xf numFmtId="0" fontId="110" fillId="58" borderId="0"/>
    <xf numFmtId="0" fontId="112" fillId="58" borderId="0"/>
    <xf numFmtId="0" fontId="112" fillId="70" borderId="0"/>
    <xf numFmtId="0" fontId="110" fillId="51" borderId="0"/>
    <xf numFmtId="0" fontId="110" fillId="51" borderId="0"/>
    <xf numFmtId="0" fontId="112" fillId="53" borderId="0"/>
    <xf numFmtId="0" fontId="112" fillId="61" borderId="0"/>
    <xf numFmtId="0" fontId="110" fillId="49" borderId="0"/>
    <xf numFmtId="0" fontId="110" fillId="54" borderId="0"/>
    <xf numFmtId="0" fontId="112" fillId="61" borderId="0"/>
    <xf numFmtId="0" fontId="112" fillId="66" borderId="0"/>
    <xf numFmtId="0" fontId="110" fillId="50" borderId="0"/>
    <xf numFmtId="0" fontId="110" fillId="50" borderId="0"/>
    <xf numFmtId="0" fontId="112" fillId="50" borderId="0"/>
    <xf numFmtId="0" fontId="130" fillId="0" borderId="0"/>
    <xf numFmtId="0" fontId="130" fillId="0" borderId="0"/>
    <xf numFmtId="0" fontId="130" fillId="0" borderId="0"/>
    <xf numFmtId="0" fontId="109" fillId="0" borderId="0"/>
    <xf numFmtId="0" fontId="130" fillId="0" borderId="0"/>
    <xf numFmtId="183" fontId="152" fillId="0" borderId="55"/>
    <xf numFmtId="0" fontId="130" fillId="0" borderId="0"/>
    <xf numFmtId="0" fontId="130" fillId="0" borderId="0"/>
    <xf numFmtId="0" fontId="130" fillId="0" borderId="0"/>
    <xf numFmtId="0" fontId="130" fillId="0" borderId="0"/>
    <xf numFmtId="200" fontId="130" fillId="0" borderId="0"/>
    <xf numFmtId="0" fontId="129" fillId="0" borderId="0"/>
    <xf numFmtId="0" fontId="113" fillId="0" borderId="0"/>
    <xf numFmtId="0" fontId="164" fillId="0" borderId="0">
      <alignment horizontal="center" textRotation="90"/>
    </xf>
    <xf numFmtId="0" fontId="164" fillId="0" borderId="0">
      <alignment horizontal="center"/>
    </xf>
    <xf numFmtId="0" fontId="60" fillId="25" borderId="12" applyNumberFormat="0" applyAlignment="0" applyProtection="0"/>
    <xf numFmtId="0" fontId="60" fillId="25" borderId="12" applyNumberFormat="0" applyAlignment="0" applyProtection="0"/>
    <xf numFmtId="0" fontId="60" fillId="25" borderId="12" applyNumberFormat="0" applyAlignment="0" applyProtection="0"/>
    <xf numFmtId="0" fontId="60" fillId="25" borderId="12" applyNumberFormat="0" applyAlignment="0" applyProtection="0"/>
    <xf numFmtId="0" fontId="135" fillId="0" borderId="0">
      <alignment horizontal="left"/>
    </xf>
    <xf numFmtId="2" fontId="109" fillId="0" borderId="0"/>
    <xf numFmtId="2" fontId="109" fillId="0" borderId="0"/>
    <xf numFmtId="0" fontId="134" fillId="0" borderId="47">
      <alignment horizontal="center"/>
    </xf>
    <xf numFmtId="0" fontId="130" fillId="0" borderId="0"/>
    <xf numFmtId="201" fontId="130" fillId="0" borderId="0"/>
    <xf numFmtId="9" fontId="162" fillId="0" borderId="0" applyFill="0" applyBorder="0" applyAlignment="0" applyProtection="0"/>
    <xf numFmtId="0" fontId="60" fillId="25" borderId="12" applyNumberFormat="0" applyAlignment="0" applyProtection="0"/>
    <xf numFmtId="0" fontId="51" fillId="0" borderId="0"/>
    <xf numFmtId="0" fontId="109" fillId="0" borderId="0"/>
    <xf numFmtId="0" fontId="109" fillId="0" borderId="0"/>
    <xf numFmtId="3" fontId="109" fillId="0" borderId="0"/>
    <xf numFmtId="200" fontId="130" fillId="0" borderId="0"/>
    <xf numFmtId="200" fontId="130" fillId="0" borderId="0"/>
    <xf numFmtId="4" fontId="109" fillId="0" borderId="0"/>
    <xf numFmtId="0" fontId="127" fillId="69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7" fillId="69" borderId="0"/>
    <xf numFmtId="0" fontId="127" fillId="69" borderId="0"/>
    <xf numFmtId="0" fontId="127" fillId="69" borderId="0"/>
    <xf numFmtId="2" fontId="120" fillId="0" borderId="0">
      <protection locked="0"/>
    </xf>
    <xf numFmtId="0" fontId="57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187" fontId="109" fillId="0" borderId="0"/>
    <xf numFmtId="0" fontId="54" fillId="25" borderId="2" applyNumberFormat="0" applyAlignment="0" applyProtection="0"/>
    <xf numFmtId="187" fontId="109" fillId="0" borderId="0"/>
    <xf numFmtId="0" fontId="47" fillId="0" borderId="0"/>
    <xf numFmtId="9" fontId="47" fillId="0" borderId="0" applyFont="0" applyFill="0" applyBorder="0" applyAlignment="0" applyProtection="0"/>
    <xf numFmtId="0" fontId="51" fillId="25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161" fillId="71" borderId="0" applyBorder="0" applyProtection="0"/>
    <xf numFmtId="183" fontId="152" fillId="0" borderId="55"/>
    <xf numFmtId="0" fontId="161" fillId="71" borderId="0" applyBorder="0" applyProtection="0"/>
    <xf numFmtId="0" fontId="122" fillId="0" borderId="0"/>
    <xf numFmtId="43" fontId="47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125" fillId="0" borderId="0">
      <alignment vertical="center"/>
    </xf>
    <xf numFmtId="0" fontId="112" fillId="50" borderId="0"/>
    <xf numFmtId="0" fontId="110" fillId="50" borderId="0"/>
    <xf numFmtId="0" fontId="110" fillId="50" borderId="0"/>
    <xf numFmtId="0" fontId="112" fillId="66" borderId="0"/>
    <xf numFmtId="0" fontId="112" fillId="61" borderId="0"/>
    <xf numFmtId="0" fontId="110" fillId="54" borderId="0"/>
    <xf numFmtId="0" fontId="110" fillId="49" borderId="0"/>
    <xf numFmtId="0" fontId="112" fillId="61" borderId="0"/>
    <xf numFmtId="0" fontId="112" fillId="53" borderId="0"/>
    <xf numFmtId="0" fontId="110" fillId="51" borderId="0"/>
    <xf numFmtId="0" fontId="110" fillId="51" borderId="0"/>
    <xf numFmtId="0" fontId="112" fillId="70" borderId="0"/>
    <xf numFmtId="0" fontId="112" fillId="58" borderId="0"/>
    <xf numFmtId="0" fontId="110" fillId="58" borderId="0"/>
    <xf numFmtId="0" fontId="110" fillId="52" borderId="0"/>
    <xf numFmtId="0" fontId="112" fillId="65" borderId="0"/>
    <xf numFmtId="0" fontId="112" fillId="55" borderId="0"/>
    <xf numFmtId="0" fontId="110" fillId="55" borderId="0"/>
    <xf numFmtId="0" fontId="110" fillId="50" borderId="0"/>
    <xf numFmtId="0" fontId="112" fillId="64" borderId="0"/>
    <xf numFmtId="0" fontId="112" fillId="61" borderId="0"/>
    <xf numFmtId="0" fontId="110" fillId="51" borderId="0"/>
    <xf numFmtId="0" fontId="110" fillId="51" borderId="0"/>
    <xf numFmtId="0" fontId="112" fillId="61" borderId="0"/>
    <xf numFmtId="0" fontId="159" fillId="0" borderId="57"/>
    <xf numFmtId="0" fontId="150" fillId="0" borderId="0"/>
    <xf numFmtId="0" fontId="143" fillId="52" borderId="51"/>
    <xf numFmtId="0" fontId="148" fillId="0" borderId="0"/>
    <xf numFmtId="0" fontId="126" fillId="68" borderId="45"/>
    <xf numFmtId="0" fontId="128" fillId="0" borderId="46"/>
    <xf numFmtId="0" fontId="124" fillId="67" borderId="44"/>
    <xf numFmtId="0" fontId="146" fillId="67" borderId="53"/>
    <xf numFmtId="0" fontId="131" fillId="50" borderId="44"/>
    <xf numFmtId="0" fontId="141" fillId="58" borderId="0"/>
    <xf numFmtId="0" fontId="140" fillId="46" borderId="0"/>
    <xf numFmtId="0" fontId="117" fillId="47" borderId="0"/>
    <xf numFmtId="0" fontId="157" fillId="0" borderId="0"/>
    <xf numFmtId="0" fontId="157" fillId="0" borderId="56"/>
    <xf numFmtId="0" fontId="156" fillId="0" borderId="49"/>
    <xf numFmtId="0" fontId="153" fillId="0" borderId="56"/>
    <xf numFmtId="0" fontId="127" fillId="69" borderId="0"/>
    <xf numFmtId="0" fontId="121" fillId="0" borderId="0"/>
    <xf numFmtId="2" fontId="119" fillId="0" borderId="0">
      <protection locked="0"/>
    </xf>
    <xf numFmtId="176" fontId="88" fillId="0" borderId="0"/>
    <xf numFmtId="176" fontId="162" fillId="0" borderId="0" applyFill="0" applyBorder="0" applyAlignment="0" applyProtection="0"/>
    <xf numFmtId="0" fontId="163" fillId="0" borderId="0"/>
    <xf numFmtId="0" fontId="50" fillId="0" borderId="0"/>
    <xf numFmtId="199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0" fontId="109" fillId="0" borderId="0"/>
    <xf numFmtId="0" fontId="109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9" fontId="130" fillId="0" borderId="0"/>
    <xf numFmtId="9" fontId="130" fillId="0" borderId="0"/>
    <xf numFmtId="9" fontId="109" fillId="0" borderId="0"/>
    <xf numFmtId="9" fontId="130" fillId="0" borderId="0"/>
    <xf numFmtId="9" fontId="109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0" fontId="165" fillId="0" borderId="0"/>
    <xf numFmtId="195" fontId="165" fillId="0" borderId="0"/>
    <xf numFmtId="0" fontId="116" fillId="0" borderId="0"/>
    <xf numFmtId="202" fontId="109" fillId="0" borderId="0"/>
    <xf numFmtId="202" fontId="147" fillId="0" borderId="54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09" fillId="0" borderId="0"/>
    <xf numFmtId="203" fontId="130" fillId="0" borderId="0"/>
    <xf numFmtId="200" fontId="130" fillId="0" borderId="0"/>
    <xf numFmtId="0" fontId="130" fillId="0" borderId="0"/>
    <xf numFmtId="200" fontId="130" fillId="0" borderId="0"/>
    <xf numFmtId="200" fontId="130" fillId="0" borderId="0"/>
    <xf numFmtId="0" fontId="152" fillId="0" borderId="55"/>
    <xf numFmtId="2" fontId="158" fillId="0" borderId="0">
      <protection locked="0"/>
    </xf>
    <xf numFmtId="2" fontId="158" fillId="0" borderId="0">
      <protection locked="0"/>
    </xf>
    <xf numFmtId="0" fontId="160" fillId="0" borderId="59"/>
    <xf numFmtId="0" fontId="160" fillId="0" borderId="59"/>
    <xf numFmtId="0" fontId="160" fillId="0" borderId="59"/>
    <xf numFmtId="0" fontId="160" fillId="0" borderId="59"/>
    <xf numFmtId="0" fontId="130" fillId="0" borderId="0"/>
    <xf numFmtId="203" fontId="130" fillId="0" borderId="0"/>
    <xf numFmtId="200" fontId="130" fillId="0" borderId="0"/>
    <xf numFmtId="203" fontId="130" fillId="0" borderId="0"/>
    <xf numFmtId="200" fontId="130" fillId="0" borderId="0"/>
    <xf numFmtId="203" fontId="130" fillId="0" borderId="0"/>
    <xf numFmtId="3" fontId="109" fillId="0" borderId="0"/>
    <xf numFmtId="176" fontId="88" fillId="0" borderId="0" applyBorder="0" applyProtection="0"/>
    <xf numFmtId="183" fontId="111" fillId="66" borderId="0"/>
    <xf numFmtId="0" fontId="46" fillId="0" borderId="0"/>
    <xf numFmtId="0" fontId="166" fillId="0" borderId="0"/>
    <xf numFmtId="0" fontId="60" fillId="8" borderId="66" applyNumberFormat="0" applyAlignment="0" applyProtection="0"/>
    <xf numFmtId="0" fontId="60" fillId="8" borderId="66" applyNumberFormat="0" applyAlignment="0" applyProtection="0"/>
    <xf numFmtId="0" fontId="60" fillId="8" borderId="66" applyNumberFormat="0" applyAlignment="0" applyProtection="0"/>
    <xf numFmtId="0" fontId="60" fillId="8" borderId="66" applyNumberFormat="0" applyAlignment="0" applyProtection="0"/>
    <xf numFmtId="0" fontId="60" fillId="8" borderId="66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7" fillId="7" borderId="64" applyNumberFormat="0" applyAlignment="0" applyProtection="0"/>
    <xf numFmtId="0" fontId="57" fillId="8" borderId="64" applyNumberFormat="0" applyAlignment="0" applyProtection="0"/>
    <xf numFmtId="0" fontId="57" fillId="7" borderId="64" applyNumberFormat="0" applyAlignment="0" applyProtection="0"/>
    <xf numFmtId="0" fontId="57" fillId="7" borderId="64" applyNumberFormat="0" applyAlignment="0" applyProtection="0"/>
    <xf numFmtId="0" fontId="57" fillId="7" borderId="64" applyNumberFormat="0" applyAlignment="0" applyProtection="0"/>
    <xf numFmtId="0" fontId="57" fillId="7" borderId="60" applyNumberFormat="0" applyAlignment="0" applyProtection="0"/>
    <xf numFmtId="0" fontId="57" fillId="7" borderId="60" applyNumberFormat="0" applyAlignment="0" applyProtection="0"/>
    <xf numFmtId="0" fontId="57" fillId="7" borderId="60" applyNumberFormat="0" applyAlignment="0" applyProtection="0"/>
    <xf numFmtId="0" fontId="57" fillId="8" borderId="60" applyNumberFormat="0" applyAlignment="0" applyProtection="0"/>
    <xf numFmtId="0" fontId="57" fillId="7" borderId="60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46" fillId="0" borderId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60" fillId="8" borderId="62" applyNumberFormat="0" applyAlignment="0" applyProtection="0"/>
    <xf numFmtId="9" fontId="46" fillId="0" borderId="0" applyFont="0" applyFill="0" applyBorder="0" applyAlignment="0" applyProtection="0"/>
    <xf numFmtId="0" fontId="60" fillId="8" borderId="62" applyNumberFormat="0" applyAlignment="0" applyProtection="0"/>
    <xf numFmtId="0" fontId="60" fillId="8" borderId="62" applyNumberFormat="0" applyAlignment="0" applyProtection="0"/>
    <xf numFmtId="0" fontId="60" fillId="8" borderId="62" applyNumberFormat="0" applyAlignment="0" applyProtection="0"/>
    <xf numFmtId="0" fontId="60" fillId="8" borderId="62" applyNumberFormat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176" fontId="88" fillId="0" borderId="0" applyBorder="0" applyProtection="0"/>
    <xf numFmtId="0" fontId="67" fillId="0" borderId="67" applyNumberFormat="0" applyFill="0" applyAlignment="0" applyProtection="0"/>
    <xf numFmtId="0" fontId="67" fillId="0" borderId="67" applyNumberFormat="0" applyFill="0" applyAlignment="0" applyProtection="0"/>
    <xf numFmtId="0" fontId="67" fillId="0" borderId="67" applyNumberFormat="0" applyFill="0" applyAlignment="0" applyProtection="0"/>
    <xf numFmtId="0" fontId="67" fillId="0" borderId="67" applyNumberFormat="0" applyFill="0" applyAlignment="0" applyProtection="0"/>
    <xf numFmtId="0" fontId="168" fillId="0" borderId="0"/>
    <xf numFmtId="0" fontId="169" fillId="73" borderId="0"/>
    <xf numFmtId="0" fontId="169" fillId="73" borderId="0"/>
    <xf numFmtId="0" fontId="169" fillId="70" borderId="0"/>
    <xf numFmtId="0" fontId="169" fillId="70" borderId="0"/>
    <xf numFmtId="0" fontId="168" fillId="74" borderId="0"/>
    <xf numFmtId="0" fontId="168" fillId="74" borderId="0"/>
    <xf numFmtId="0" fontId="168" fillId="0" borderId="0"/>
    <xf numFmtId="0" fontId="170" fillId="75" borderId="0"/>
    <xf numFmtId="0" fontId="170" fillId="75" borderId="0"/>
    <xf numFmtId="0" fontId="171" fillId="76" borderId="0"/>
    <xf numFmtId="0" fontId="171" fillId="76" borderId="0"/>
    <xf numFmtId="0" fontId="172" fillId="0" borderId="0"/>
    <xf numFmtId="0" fontId="172" fillId="0" borderId="0"/>
    <xf numFmtId="0" fontId="173" fillId="47" borderId="0"/>
    <xf numFmtId="0" fontId="173" fillId="47" borderId="0"/>
    <xf numFmtId="0" fontId="174" fillId="0" borderId="0"/>
    <xf numFmtId="0" fontId="175" fillId="0" borderId="0"/>
    <xf numFmtId="0" fontId="175" fillId="0" borderId="0"/>
    <xf numFmtId="0" fontId="176" fillId="0" borderId="0"/>
    <xf numFmtId="0" fontId="176" fillId="0" borderId="0"/>
    <xf numFmtId="0" fontId="174" fillId="0" borderId="0"/>
    <xf numFmtId="0" fontId="177" fillId="52" borderId="0"/>
    <xf numFmtId="0" fontId="177" fillId="52" borderId="0"/>
    <xf numFmtId="0" fontId="178" fillId="52" borderId="44"/>
    <xf numFmtId="0" fontId="178" fillId="52" borderId="44"/>
    <xf numFmtId="0" fontId="130" fillId="0" borderId="0"/>
    <xf numFmtId="0" fontId="130" fillId="0" borderId="0"/>
    <xf numFmtId="0" fontId="130" fillId="0" borderId="0"/>
    <xf numFmtId="0" fontId="130" fillId="0" borderId="0"/>
    <xf numFmtId="0" fontId="170" fillId="0" borderId="0"/>
    <xf numFmtId="0" fontId="170" fillId="0" borderId="0"/>
    <xf numFmtId="0" fontId="164" fillId="0" borderId="0">
      <alignment horizontal="center"/>
    </xf>
    <xf numFmtId="0" fontId="45" fillId="0" borderId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7" fillId="7" borderId="72" applyNumberFormat="0" applyAlignment="0" applyProtection="0"/>
    <xf numFmtId="0" fontId="57" fillId="8" borderId="72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7" borderId="68" applyNumberFormat="0" applyAlignment="0" applyProtection="0"/>
    <xf numFmtId="0" fontId="57" fillId="7" borderId="68" applyNumberFormat="0" applyAlignment="0" applyProtection="0"/>
    <xf numFmtId="0" fontId="57" fillId="7" borderId="68" applyNumberFormat="0" applyAlignment="0" applyProtection="0"/>
    <xf numFmtId="0" fontId="57" fillId="8" borderId="68" applyNumberFormat="0" applyAlignment="0" applyProtection="0"/>
    <xf numFmtId="0" fontId="57" fillId="7" borderId="68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45" fillId="0" borderId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60" fillId="8" borderId="70" applyNumberFormat="0" applyAlignment="0" applyProtection="0"/>
    <xf numFmtId="9" fontId="45" fillId="0" borderId="0" applyFont="0" applyFill="0" applyBorder="0" applyAlignment="0" applyProtection="0"/>
    <xf numFmtId="0" fontId="60" fillId="8" borderId="70" applyNumberFormat="0" applyAlignment="0" applyProtection="0"/>
    <xf numFmtId="0" fontId="60" fillId="8" borderId="70" applyNumberFormat="0" applyAlignment="0" applyProtection="0"/>
    <xf numFmtId="0" fontId="60" fillId="8" borderId="70" applyNumberFormat="0" applyAlignment="0" applyProtection="0"/>
    <xf numFmtId="0" fontId="60" fillId="8" borderId="70" applyNumberFormat="0" applyAlignment="0" applyProtection="0"/>
    <xf numFmtId="0" fontId="67" fillId="0" borderId="71" applyNumberFormat="0" applyFill="0" applyAlignment="0" applyProtection="0"/>
    <xf numFmtId="0" fontId="67" fillId="0" borderId="71" applyNumberFormat="0" applyFill="0" applyAlignment="0" applyProtection="0"/>
    <xf numFmtId="0" fontId="67" fillId="0" borderId="71" applyNumberFormat="0" applyFill="0" applyAlignment="0" applyProtection="0"/>
    <xf numFmtId="0" fontId="67" fillId="0" borderId="71" applyNumberFormat="0" applyFill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50" fillId="0" borderId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7" fillId="7" borderId="76" applyNumberFormat="0" applyAlignment="0" applyProtection="0"/>
    <xf numFmtId="0" fontId="57" fillId="8" borderId="76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8" borderId="72" applyNumberFormat="0" applyAlignment="0" applyProtection="0"/>
    <xf numFmtId="0" fontId="57" fillId="7" borderId="72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43" fontId="43" fillId="0" borderId="0" applyFont="0" applyFill="0" applyBorder="0" applyAlignment="0" applyProtection="0"/>
    <xf numFmtId="0" fontId="54" fillId="8" borderId="76" applyNumberFormat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7" fillId="7" borderId="80" applyNumberFormat="0" applyAlignment="0" applyProtection="0"/>
    <xf numFmtId="0" fontId="57" fillId="8" borderId="80" applyNumberFormat="0" applyAlignment="0" applyProtection="0"/>
    <xf numFmtId="0" fontId="57" fillId="7" borderId="80" applyNumberFormat="0" applyAlignment="0" applyProtection="0"/>
    <xf numFmtId="0" fontId="57" fillId="7" borderId="80" applyNumberFormat="0" applyAlignment="0" applyProtection="0"/>
    <xf numFmtId="0" fontId="57" fillId="7" borderId="80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8" borderId="76" applyNumberFormat="0" applyAlignment="0" applyProtection="0"/>
    <xf numFmtId="0" fontId="57" fillId="7" borderId="76" applyNumberFormat="0" applyAlignment="0" applyProtection="0"/>
    <xf numFmtId="0" fontId="54" fillId="8" borderId="80" applyNumberFormat="0" applyAlignment="0" applyProtection="0"/>
    <xf numFmtId="0" fontId="54" fillId="8" borderId="80" applyNumberFormat="0" applyAlignment="0" applyProtection="0"/>
    <xf numFmtId="0" fontId="54" fillId="8" borderId="80" applyNumberFormat="0" applyAlignment="0" applyProtection="0"/>
    <xf numFmtId="0" fontId="54" fillId="8" borderId="80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54" fillId="8" borderId="80" applyNumberFormat="0" applyAlignment="0" applyProtection="0"/>
    <xf numFmtId="0" fontId="67" fillId="0" borderId="83" applyNumberFormat="0" applyFill="0" applyAlignment="0" applyProtection="0"/>
    <xf numFmtId="0" fontId="67" fillId="0" borderId="83" applyNumberFormat="0" applyFill="0" applyAlignment="0" applyProtection="0"/>
    <xf numFmtId="0" fontId="67" fillId="0" borderId="83" applyNumberFormat="0" applyFill="0" applyAlignment="0" applyProtection="0"/>
    <xf numFmtId="0" fontId="67" fillId="0" borderId="83" applyNumberFormat="0" applyFill="0" applyAlignment="0" applyProtection="0"/>
    <xf numFmtId="0" fontId="42" fillId="0" borderId="0"/>
    <xf numFmtId="0" fontId="50" fillId="0" borderId="0"/>
    <xf numFmtId="0" fontId="42" fillId="0" borderId="0"/>
    <xf numFmtId="0" fontId="50" fillId="0" borderId="0"/>
    <xf numFmtId="0" fontId="50" fillId="0" borderId="0"/>
    <xf numFmtId="176" fontId="50" fillId="0" borderId="0" applyFill="0" applyBorder="0" applyAlignment="0" applyProtection="0"/>
    <xf numFmtId="0" fontId="41" fillId="0" borderId="0"/>
    <xf numFmtId="0" fontId="67" fillId="0" borderId="87" applyNumberFormat="0" applyFill="0" applyAlignment="0" applyProtection="0"/>
    <xf numFmtId="0" fontId="67" fillId="0" borderId="87" applyNumberFormat="0" applyFill="0" applyAlignment="0" applyProtection="0"/>
    <xf numFmtId="0" fontId="67" fillId="0" borderId="87" applyNumberFormat="0" applyFill="0" applyAlignment="0" applyProtection="0"/>
    <xf numFmtId="0" fontId="67" fillId="0" borderId="87" applyNumberFormat="0" applyFill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7" fillId="7" borderId="84" applyNumberFormat="0" applyAlignment="0" applyProtection="0"/>
    <xf numFmtId="0" fontId="57" fillId="8" borderId="84" applyNumberFormat="0" applyAlignment="0" applyProtection="0"/>
    <xf numFmtId="0" fontId="57" fillId="7" borderId="84" applyNumberFormat="0" applyAlignment="0" applyProtection="0"/>
    <xf numFmtId="0" fontId="57" fillId="7" borderId="84" applyNumberFormat="0" applyAlignment="0" applyProtection="0"/>
    <xf numFmtId="0" fontId="57" fillId="7" borderId="84" applyNumberFormat="0" applyAlignment="0" applyProtection="0"/>
    <xf numFmtId="0" fontId="41" fillId="0" borderId="0"/>
    <xf numFmtId="0" fontId="54" fillId="8" borderId="84" applyNumberFormat="0" applyAlignment="0" applyProtection="0"/>
    <xf numFmtId="0" fontId="54" fillId="8" borderId="84" applyNumberFormat="0" applyAlignment="0" applyProtection="0"/>
    <xf numFmtId="0" fontId="54" fillId="8" borderId="84" applyNumberFormat="0" applyAlignment="0" applyProtection="0"/>
    <xf numFmtId="0" fontId="54" fillId="8" borderId="84" applyNumberFormat="0" applyAlignment="0" applyProtection="0"/>
    <xf numFmtId="0" fontId="54" fillId="8" borderId="84" applyNumberFormat="0" applyAlignment="0" applyProtection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7" fillId="7" borderId="88" applyNumberFormat="0" applyAlignment="0" applyProtection="0"/>
    <xf numFmtId="0" fontId="57" fillId="8" borderId="88" applyNumberFormat="0" applyAlignment="0" applyProtection="0"/>
    <xf numFmtId="0" fontId="57" fillId="7" borderId="88" applyNumberFormat="0" applyAlignment="0" applyProtection="0"/>
    <xf numFmtId="0" fontId="57" fillId="7" borderId="88" applyNumberFormat="0" applyAlignment="0" applyProtection="0"/>
    <xf numFmtId="0" fontId="57" fillId="7" borderId="88" applyNumberFormat="0" applyAlignment="0" applyProtection="0"/>
    <xf numFmtId="0" fontId="40" fillId="0" borderId="0"/>
    <xf numFmtId="0" fontId="54" fillId="8" borderId="88" applyNumberFormat="0" applyAlignment="0" applyProtection="0"/>
    <xf numFmtId="0" fontId="54" fillId="8" borderId="88" applyNumberFormat="0" applyAlignment="0" applyProtection="0"/>
    <xf numFmtId="0" fontId="54" fillId="8" borderId="88" applyNumberFormat="0" applyAlignment="0" applyProtection="0"/>
    <xf numFmtId="0" fontId="54" fillId="8" borderId="88" applyNumberFormat="0" applyAlignment="0" applyProtection="0"/>
    <xf numFmtId="0" fontId="54" fillId="8" borderId="88" applyNumberFormat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68" fillId="0" borderId="0"/>
    <xf numFmtId="0" fontId="68" fillId="77" borderId="0" applyNumberFormat="0" applyBorder="0" applyProtection="0"/>
    <xf numFmtId="0" fontId="68" fillId="3" borderId="0" applyNumberFormat="0" applyBorder="0" applyProtection="0"/>
    <xf numFmtId="0" fontId="68" fillId="4" borderId="0" applyNumberFormat="0" applyBorder="0" applyProtection="0"/>
    <xf numFmtId="0" fontId="68" fillId="5" borderId="0" applyNumberFormat="0" applyBorder="0" applyProtection="0"/>
    <xf numFmtId="0" fontId="68" fillId="72" borderId="0" applyNumberFormat="0" applyBorder="0" applyProtection="0"/>
    <xf numFmtId="0" fontId="68" fillId="78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8" borderId="0" applyNumberFormat="0" applyBorder="0" applyProtection="0"/>
    <xf numFmtId="0" fontId="68" fillId="78" borderId="0" applyNumberFormat="0" applyBorder="0" applyProtection="0"/>
    <xf numFmtId="0" fontId="68" fillId="78" borderId="0" applyNumberFormat="0" applyBorder="0" applyProtection="0"/>
    <xf numFmtId="0" fontId="68" fillId="79" borderId="0" applyNumberFormat="0" applyBorder="0" applyProtection="0"/>
    <xf numFmtId="0" fontId="68" fillId="9" borderId="0" applyNumberFormat="0" applyBorder="0" applyProtection="0"/>
    <xf numFmtId="0" fontId="68" fillId="10" borderId="0" applyNumberFormat="0" applyBorder="0" applyProtection="0"/>
    <xf numFmtId="0" fontId="68" fillId="11" borderId="0" applyNumberFormat="0" applyBorder="0" applyProtection="0"/>
    <xf numFmtId="0" fontId="68" fillId="5" borderId="0" applyNumberFormat="0" applyBorder="0" applyProtection="0"/>
    <xf numFmtId="0" fontId="68" fillId="9" borderId="0" applyNumberFormat="0" applyBorder="0" applyProtection="0"/>
    <xf numFmtId="0" fontId="68" fillId="80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9" fillId="13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6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7" borderId="0" applyNumberFormat="0" applyBorder="0" applyProtection="0"/>
    <xf numFmtId="0" fontId="69" fillId="18" borderId="0" applyNumberFormat="0" applyBorder="0" applyProtection="0"/>
    <xf numFmtId="0" fontId="69" fillId="19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20" borderId="0" applyNumberFormat="0" applyBorder="0" applyProtection="0"/>
    <xf numFmtId="0" fontId="84" fillId="3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9" fillId="79" borderId="88" applyNumberFormat="0" applyProtection="0"/>
    <xf numFmtId="0" fontId="80" fillId="81" borderId="3" applyNumberFormat="0" applyProtection="0"/>
    <xf numFmtId="165" fontId="88" fillId="0" borderId="0" applyBorder="0" applyProtection="0"/>
    <xf numFmtId="165" fontId="88" fillId="0" borderId="0" applyBorder="0" applyProtection="0"/>
    <xf numFmtId="0" fontId="79" fillId="79" borderId="88" applyNumberFormat="0" applyProtection="0"/>
    <xf numFmtId="0" fontId="79" fillId="79" borderId="88" applyNumberFormat="0" applyProtection="0"/>
    <xf numFmtId="0" fontId="79" fillId="79" borderId="88" applyNumberFormat="0" applyProtection="0"/>
    <xf numFmtId="0" fontId="79" fillId="79" borderId="88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180" fillId="78" borderId="88" applyNumberFormat="0" applyProtection="0"/>
    <xf numFmtId="0" fontId="180" fillId="78" borderId="88" applyNumberFormat="0" applyProtection="0"/>
    <xf numFmtId="0" fontId="180" fillId="78" borderId="88" applyNumberFormat="0" applyProtection="0"/>
    <xf numFmtId="0" fontId="180" fillId="79" borderId="88" applyNumberFormat="0" applyProtection="0"/>
    <xf numFmtId="170" fontId="88" fillId="0" borderId="0" applyFill="0" applyBorder="0" applyProtection="0"/>
    <xf numFmtId="0" fontId="88" fillId="0" borderId="0" applyFill="0" applyBorder="0" applyProtection="0"/>
    <xf numFmtId="0" fontId="92" fillId="0" borderId="0" applyNumberFormat="0" applyFill="0" applyBorder="0" applyProtection="0"/>
    <xf numFmtId="0" fontId="73" fillId="4" borderId="0" applyNumberFormat="0" applyBorder="0" applyProtection="0"/>
    <xf numFmtId="0" fontId="97" fillId="0" borderId="6" applyNumberFormat="0" applyFill="0" applyProtection="0"/>
    <xf numFmtId="0" fontId="99" fillId="0" borderId="7" applyNumberFormat="0" applyFill="0" applyProtection="0"/>
    <xf numFmtId="0" fontId="100" fillId="0" borderId="8" applyNumberFormat="0" applyFill="0" applyProtection="0"/>
    <xf numFmtId="0" fontId="100" fillId="0" borderId="0" applyNumberFormat="0" applyFill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70" fillId="0" borderId="0"/>
    <xf numFmtId="0" fontId="180" fillId="78" borderId="88" applyNumberFormat="0" applyProtection="0"/>
    <xf numFmtId="0" fontId="81" fillId="0" borderId="4" applyNumberFormat="0" applyFill="0" applyProtection="0"/>
    <xf numFmtId="172" fontId="88" fillId="0" borderId="0" applyFill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68" fillId="0" borderId="0"/>
    <xf numFmtId="0" fontId="181" fillId="0" borderId="0"/>
    <xf numFmtId="0" fontId="6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68" fillId="0" borderId="0"/>
    <xf numFmtId="0" fontId="68" fillId="0" borderId="0"/>
    <xf numFmtId="0" fontId="6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23" borderId="89" applyNumberFormat="0" applyProtection="0"/>
    <xf numFmtId="0" fontId="88" fillId="23" borderId="89" applyNumberFormat="0" applyProtection="0"/>
    <xf numFmtId="0" fontId="88" fillId="23" borderId="89" applyNumberFormat="0" applyProtection="0"/>
    <xf numFmtId="0" fontId="88" fillId="23" borderId="89" applyNumberFormat="0" applyProtection="0"/>
    <xf numFmtId="0" fontId="88" fillId="23" borderId="89" applyNumberFormat="0" applyProtection="0"/>
    <xf numFmtId="0" fontId="89" fillId="79" borderId="90" applyNumberFormat="0" applyProtection="0"/>
    <xf numFmtId="9" fontId="88" fillId="0" borderId="0" applyFill="0" applyBorder="0" applyProtection="0"/>
    <xf numFmtId="9" fontId="6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0" fontId="89" fillId="79" borderId="90" applyNumberFormat="0" applyProtection="0"/>
    <xf numFmtId="0" fontId="89" fillId="79" borderId="90" applyNumberFormat="0" applyProtection="0"/>
    <xf numFmtId="0" fontId="89" fillId="79" borderId="90" applyNumberFormat="0" applyProtection="0"/>
    <xf numFmtId="0" fontId="89" fillId="79" borderId="90" applyNumberFormat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0" fontId="88" fillId="0" borderId="0"/>
    <xf numFmtId="165" fontId="88" fillId="0" borderId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101" fillId="0" borderId="0" applyNumberFormat="0" applyFill="0" applyBorder="0" applyProtection="0"/>
    <xf numFmtId="0" fontId="96" fillId="0" borderId="91" applyNumberFormat="0" applyFill="0" applyProtection="0"/>
    <xf numFmtId="0" fontId="96" fillId="0" borderId="91" applyNumberFormat="0" applyFill="0" applyProtection="0"/>
    <xf numFmtId="0" fontId="96" fillId="0" borderId="91" applyNumberFormat="0" applyFill="0" applyProtection="0"/>
    <xf numFmtId="0" fontId="96" fillId="0" borderId="91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182" fillId="0" borderId="0" applyNumberFormat="0" applyFill="0" applyBorder="0" applyProtection="0"/>
    <xf numFmtId="0" fontId="101" fillId="0" borderId="0" applyNumberFormat="0" applyFill="0" applyBorder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176" fontId="6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0" fontId="91" fillId="0" borderId="0" applyNumberFormat="0" applyFill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183" fillId="0" borderId="0"/>
    <xf numFmtId="0" fontId="183" fillId="0" borderId="0"/>
    <xf numFmtId="0" fontId="51" fillId="79" borderId="0" applyNumberFormat="0" applyBorder="0" applyAlignment="0" applyProtection="0"/>
    <xf numFmtId="0" fontId="58" fillId="3" borderId="0" applyNumberFormat="0" applyBorder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7" fillId="79" borderId="88" applyNumberFormat="0" applyAlignment="0" applyProtection="0"/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59" fillId="22" borderId="0" applyNumberFormat="0" applyBorder="0" applyAlignment="0" applyProtection="0"/>
    <xf numFmtId="0" fontId="50" fillId="23" borderId="89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184" fillId="0" borderId="0"/>
    <xf numFmtId="0" fontId="18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67" fillId="0" borderId="95" applyNumberFormat="0" applyFill="0" applyAlignment="0" applyProtection="0"/>
    <xf numFmtId="0" fontId="67" fillId="0" borderId="95" applyNumberFormat="0" applyFill="0" applyAlignment="0" applyProtection="0"/>
    <xf numFmtId="0" fontId="67" fillId="0" borderId="95" applyNumberFormat="0" applyFill="0" applyAlignment="0" applyProtection="0"/>
    <xf numFmtId="0" fontId="67" fillId="0" borderId="95" applyNumberFormat="0" applyFill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7" fillId="7" borderId="92" applyNumberFormat="0" applyAlignment="0" applyProtection="0"/>
    <xf numFmtId="0" fontId="57" fillId="8" borderId="92" applyNumberFormat="0" applyAlignment="0" applyProtection="0"/>
    <xf numFmtId="0" fontId="57" fillId="7" borderId="92" applyNumberFormat="0" applyAlignment="0" applyProtection="0"/>
    <xf numFmtId="0" fontId="57" fillId="7" borderId="92" applyNumberFormat="0" applyAlignment="0" applyProtection="0"/>
    <xf numFmtId="0" fontId="57" fillId="7" borderId="92" applyNumberFormat="0" applyAlignment="0" applyProtection="0"/>
    <xf numFmtId="0" fontId="38" fillId="0" borderId="0"/>
    <xf numFmtId="0" fontId="54" fillId="8" borderId="92" applyNumberFormat="0" applyAlignment="0" applyProtection="0"/>
    <xf numFmtId="0" fontId="54" fillId="8" borderId="92" applyNumberFormat="0" applyAlignment="0" applyProtection="0"/>
    <xf numFmtId="0" fontId="54" fillId="8" borderId="92" applyNumberFormat="0" applyAlignment="0" applyProtection="0"/>
    <xf numFmtId="0" fontId="54" fillId="8" borderId="92" applyNumberFormat="0" applyAlignment="0" applyProtection="0"/>
    <xf numFmtId="0" fontId="54" fillId="8" borderId="92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67" fillId="0" borderId="99" applyNumberFormat="0" applyFill="0" applyAlignment="0" applyProtection="0"/>
    <xf numFmtId="0" fontId="67" fillId="0" borderId="99" applyNumberFormat="0" applyFill="0" applyAlignment="0" applyProtection="0"/>
    <xf numFmtId="0" fontId="67" fillId="0" borderId="99" applyNumberFormat="0" applyFill="0" applyAlignment="0" applyProtection="0"/>
    <xf numFmtId="0" fontId="67" fillId="0" borderId="99" applyNumberFormat="0" applyFill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4" fillId="8" borderId="100" applyNumberFormat="0" applyAlignment="0" applyProtection="0"/>
    <xf numFmtId="0" fontId="54" fillId="8" borderId="100" applyNumberFormat="0" applyAlignment="0" applyProtection="0"/>
    <xf numFmtId="0" fontId="54" fillId="8" borderId="100" applyNumberFormat="0" applyAlignment="0" applyProtection="0"/>
    <xf numFmtId="0" fontId="54" fillId="8" borderId="100" applyNumberFormat="0" applyAlignment="0" applyProtection="0"/>
    <xf numFmtId="0" fontId="57" fillId="7" borderId="96" applyNumberFormat="0" applyAlignment="0" applyProtection="0"/>
    <xf numFmtId="0" fontId="57" fillId="8" borderId="96" applyNumberFormat="0" applyAlignment="0" applyProtection="0"/>
    <xf numFmtId="0" fontId="57" fillId="7" borderId="96" applyNumberFormat="0" applyAlignment="0" applyProtection="0"/>
    <xf numFmtId="0" fontId="57" fillId="7" borderId="96" applyNumberFormat="0" applyAlignment="0" applyProtection="0"/>
    <xf numFmtId="0" fontId="57" fillId="7" borderId="96" applyNumberFormat="0" applyAlignment="0" applyProtection="0"/>
    <xf numFmtId="0" fontId="57" fillId="7" borderId="100" applyNumberFormat="0" applyAlignment="0" applyProtection="0"/>
    <xf numFmtId="0" fontId="57" fillId="7" borderId="100" applyNumberFormat="0" applyAlignment="0" applyProtection="0"/>
    <xf numFmtId="0" fontId="57" fillId="7" borderId="100" applyNumberFormat="0" applyAlignment="0" applyProtection="0"/>
    <xf numFmtId="0" fontId="57" fillId="8" borderId="100" applyNumberFormat="0" applyAlignment="0" applyProtection="0"/>
    <xf numFmtId="0" fontId="57" fillId="7" borderId="100" applyNumberFormat="0" applyAlignment="0" applyProtection="0"/>
    <xf numFmtId="0" fontId="35" fillId="0" borderId="0"/>
    <xf numFmtId="0" fontId="54" fillId="8" borderId="96" applyNumberFormat="0" applyAlignment="0" applyProtection="0"/>
    <xf numFmtId="0" fontId="54" fillId="8" borderId="96" applyNumberFormat="0" applyAlignment="0" applyProtection="0"/>
    <xf numFmtId="0" fontId="54" fillId="8" borderId="96" applyNumberFormat="0" applyAlignment="0" applyProtection="0"/>
    <xf numFmtId="0" fontId="54" fillId="8" borderId="96" applyNumberFormat="0" applyAlignment="0" applyProtection="0"/>
    <xf numFmtId="0" fontId="54" fillId="8" borderId="96" applyNumberFormat="0" applyAlignment="0" applyProtection="0"/>
    <xf numFmtId="9" fontId="35" fillId="0" borderId="0" applyFont="0" applyFill="0" applyBorder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43" fontId="35" fillId="0" borderId="0" applyFont="0" applyFill="0" applyBorder="0" applyAlignment="0" applyProtection="0"/>
    <xf numFmtId="0" fontId="54" fillId="8" borderId="100" applyNumberFormat="0" applyAlignment="0" applyProtection="0"/>
    <xf numFmtId="0" fontId="35" fillId="0" borderId="0"/>
    <xf numFmtId="0" fontId="35" fillId="0" borderId="0"/>
    <xf numFmtId="0" fontId="67" fillId="0" borderId="103" applyNumberFormat="0" applyFill="0" applyAlignment="0" applyProtection="0"/>
    <xf numFmtId="0" fontId="67" fillId="0" borderId="103" applyNumberFormat="0" applyFill="0" applyAlignment="0" applyProtection="0"/>
    <xf numFmtId="0" fontId="67" fillId="0" borderId="103" applyNumberFormat="0" applyFill="0" applyAlignment="0" applyProtection="0"/>
    <xf numFmtId="0" fontId="67" fillId="0" borderId="103" applyNumberFormat="0" applyFill="0" applyAlignment="0" applyProtection="0"/>
    <xf numFmtId="0" fontId="34" fillId="0" borderId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201" fillId="115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201" fillId="11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201" fillId="117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201" fillId="118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201" fillId="119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201" fillId="120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201" fillId="121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201" fillId="122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201" fillId="123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201" fillId="118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201" fillId="121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201" fillId="124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202" fillId="125" borderId="0" applyNumberFormat="0" applyBorder="0" applyAlignment="0" applyProtection="0"/>
    <xf numFmtId="0" fontId="200" fillId="94" borderId="0" applyNumberFormat="0" applyBorder="0" applyAlignment="0" applyProtection="0"/>
    <xf numFmtId="0" fontId="202" fillId="122" borderId="0" applyNumberFormat="0" applyBorder="0" applyAlignment="0" applyProtection="0"/>
    <xf numFmtId="0" fontId="200" fillId="98" borderId="0" applyNumberFormat="0" applyBorder="0" applyAlignment="0" applyProtection="0"/>
    <xf numFmtId="0" fontId="200" fillId="102" borderId="0" applyNumberFormat="0" applyBorder="0" applyAlignment="0" applyProtection="0"/>
    <xf numFmtId="0" fontId="202" fillId="123" borderId="0" applyNumberFormat="0" applyBorder="0" applyAlignment="0" applyProtection="0"/>
    <xf numFmtId="0" fontId="200" fillId="106" borderId="0" applyNumberFormat="0" applyBorder="0" applyAlignment="0" applyProtection="0"/>
    <xf numFmtId="0" fontId="202" fillId="126" borderId="0" applyNumberFormat="0" applyBorder="0" applyAlignment="0" applyProtection="0"/>
    <xf numFmtId="0" fontId="202" fillId="127" borderId="0" applyNumberFormat="0" applyBorder="0" applyAlignment="0" applyProtection="0"/>
    <xf numFmtId="0" fontId="200" fillId="110" borderId="0" applyNumberFormat="0" applyBorder="0" applyAlignment="0" applyProtection="0"/>
    <xf numFmtId="0" fontId="200" fillId="114" borderId="0" applyNumberFormat="0" applyBorder="0" applyAlignment="0" applyProtection="0"/>
    <xf numFmtId="0" fontId="202" fillId="128" borderId="0" applyNumberFormat="0" applyBorder="0" applyAlignment="0" applyProtection="0"/>
    <xf numFmtId="0" fontId="203" fillId="117" borderId="0" applyNumberFormat="0" applyBorder="0" applyAlignment="0" applyProtection="0"/>
    <xf numFmtId="0" fontId="189" fillId="84" borderId="0" applyNumberFormat="0" applyBorder="0" applyAlignment="0" applyProtection="0"/>
    <xf numFmtId="0" fontId="204" fillId="129" borderId="2" applyNumberFormat="0" applyAlignment="0" applyProtection="0"/>
    <xf numFmtId="0" fontId="194" fillId="88" borderId="107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196" fillId="89" borderId="110" applyNumberFormat="0" applyAlignment="0" applyProtection="0"/>
    <xf numFmtId="0" fontId="206" fillId="0" borderId="4" applyNumberFormat="0" applyFill="0" applyAlignment="0" applyProtection="0"/>
    <xf numFmtId="0" fontId="195" fillId="0" borderId="109" applyNumberFormat="0" applyFill="0" applyAlignment="0" applyProtection="0"/>
    <xf numFmtId="0" fontId="202" fillId="131" borderId="0" applyNumberFormat="0" applyBorder="0" applyAlignment="0" applyProtection="0"/>
    <xf numFmtId="0" fontId="200" fillId="91" borderId="0" applyNumberFormat="0" applyBorder="0" applyAlignment="0" applyProtection="0"/>
    <xf numFmtId="0" fontId="202" fillId="132" borderId="0" applyNumberFormat="0" applyBorder="0" applyAlignment="0" applyProtection="0"/>
    <xf numFmtId="0" fontId="200" fillId="95" borderId="0" applyNumberFormat="0" applyBorder="0" applyAlignment="0" applyProtection="0"/>
    <xf numFmtId="0" fontId="202" fillId="133" borderId="0" applyNumberFormat="0" applyBorder="0" applyAlignment="0" applyProtection="0"/>
    <xf numFmtId="0" fontId="200" fillId="99" borderId="0" applyNumberFormat="0" applyBorder="0" applyAlignment="0" applyProtection="0"/>
    <xf numFmtId="0" fontId="202" fillId="126" borderId="0" applyNumberFormat="0" applyBorder="0" applyAlignment="0" applyProtection="0"/>
    <xf numFmtId="0" fontId="200" fillId="103" borderId="0" applyNumberFormat="0" applyBorder="0" applyAlignment="0" applyProtection="0"/>
    <xf numFmtId="0" fontId="202" fillId="127" borderId="0" applyNumberFormat="0" applyBorder="0" applyAlignment="0" applyProtection="0"/>
    <xf numFmtId="0" fontId="200" fillId="107" borderId="0" applyNumberFormat="0" applyBorder="0" applyAlignment="0" applyProtection="0"/>
    <xf numFmtId="0" fontId="202" fillId="134" borderId="0" applyNumberFormat="0" applyBorder="0" applyAlignment="0" applyProtection="0"/>
    <xf numFmtId="0" fontId="200" fillId="111" borderId="0" applyNumberFormat="0" applyBorder="0" applyAlignment="0" applyProtection="0"/>
    <xf numFmtId="0" fontId="207" fillId="120" borderId="2" applyNumberFormat="0" applyAlignment="0" applyProtection="0"/>
    <xf numFmtId="0" fontId="192" fillId="87" borderId="107" applyNumberFormat="0" applyAlignment="0" applyProtection="0"/>
    <xf numFmtId="0" fontId="208" fillId="0" borderId="0"/>
    <xf numFmtId="0" fontId="209" fillId="0" borderId="0" applyNumberFormat="0" applyFill="0" applyBorder="0" applyAlignment="0" applyProtection="0">
      <alignment vertical="top"/>
      <protection locked="0"/>
    </xf>
    <xf numFmtId="0" fontId="210" fillId="116" borderId="0" applyNumberFormat="0" applyBorder="0" applyAlignment="0" applyProtection="0"/>
    <xf numFmtId="0" fontId="190" fillId="85" borderId="0" applyNumberFormat="0" applyBorder="0" applyAlignment="0" applyProtection="0"/>
    <xf numFmtId="0" fontId="211" fillId="0" borderId="0"/>
    <xf numFmtId="20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1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44" fontId="212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4" fontId="51" fillId="0" borderId="0" applyFont="0" applyFill="0" applyBorder="0" applyAlignment="0" applyProtection="0"/>
    <xf numFmtId="44" fontId="21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213" fillId="135" borderId="0" applyNumberFormat="0" applyBorder="0" applyAlignment="0" applyProtection="0"/>
    <xf numFmtId="0" fontId="191" fillId="86" borderId="0" applyNumberFormat="0" applyBorder="0" applyAlignment="0" applyProtection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12" fillId="0" borderId="0"/>
    <xf numFmtId="0" fontId="212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6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212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214" fillId="0" borderId="0"/>
    <xf numFmtId="0" fontId="183" fillId="0" borderId="0"/>
    <xf numFmtId="0" fontId="50" fillId="0" borderId="0"/>
    <xf numFmtId="0" fontId="21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8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50" fillId="136" borderId="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50" fillId="136" borderId="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3" fillId="0" borderId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15" fillId="129" borderId="12" applyNumberFormat="0" applyAlignment="0" applyProtection="0"/>
    <xf numFmtId="0" fontId="193" fillId="88" borderId="108" applyNumberFormat="0" applyAlignment="0" applyProtection="0"/>
    <xf numFmtId="181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216" fillId="0" borderId="0"/>
    <xf numFmtId="0" fontId="21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86" fillId="0" borderId="104" applyNumberFormat="0" applyFill="0" applyAlignment="0" applyProtection="0"/>
    <xf numFmtId="0" fontId="187" fillId="0" borderId="105" applyNumberFormat="0" applyFill="0" applyAlignment="0" applyProtection="0"/>
    <xf numFmtId="0" fontId="188" fillId="0" borderId="106" applyNumberFormat="0" applyFill="0" applyAlignment="0" applyProtection="0"/>
    <xf numFmtId="0" fontId="188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219" fillId="0" borderId="16" applyNumberFormat="0" applyFill="0" applyAlignment="0" applyProtection="0"/>
    <xf numFmtId="0" fontId="199" fillId="0" borderId="112" applyNumberFormat="0" applyFill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5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183" fillId="137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82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71" borderId="0" applyBorder="0" applyProtection="0"/>
    <xf numFmtId="164" fontId="70" fillId="0" borderId="113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2" fillId="0" borderId="0"/>
    <xf numFmtId="0" fontId="223" fillId="0" borderId="0"/>
    <xf numFmtId="2" fontId="224" fillId="0" borderId="0">
      <protection locked="0"/>
    </xf>
    <xf numFmtId="2" fontId="225" fillId="0" borderId="0">
      <protection locked="0"/>
    </xf>
    <xf numFmtId="0" fontId="226" fillId="82" borderId="44" applyProtection="0"/>
    <xf numFmtId="0" fontId="227" fillId="153" borderId="45" applyProtection="0"/>
    <xf numFmtId="4" fontId="183" fillId="0" borderId="0"/>
    <xf numFmtId="3" fontId="183" fillId="0" borderId="0"/>
    <xf numFmtId="167" fontId="183" fillId="0" borderId="0"/>
    <xf numFmtId="0" fontId="226" fillId="82" borderId="44" applyProtection="0"/>
    <xf numFmtId="0" fontId="226" fillId="82" borderId="44" applyProtection="0"/>
    <xf numFmtId="0" fontId="226" fillId="82" borderId="44" applyProtection="0"/>
    <xf numFmtId="0" fontId="226" fillId="82" borderId="44" applyProtection="0"/>
    <xf numFmtId="0" fontId="227" fillId="153" borderId="45" applyProtection="0"/>
    <xf numFmtId="0" fontId="227" fillId="153" borderId="45" applyProtection="0"/>
    <xf numFmtId="0" fontId="227" fillId="153" borderId="45" applyProtection="0"/>
    <xf numFmtId="0" fontId="227" fillId="153" borderId="45" applyProtection="0"/>
    <xf numFmtId="0" fontId="228" fillId="0" borderId="46" applyProtection="0"/>
    <xf numFmtId="0" fontId="228" fillId="0" borderId="46" applyProtection="0"/>
    <xf numFmtId="0" fontId="228" fillId="0" borderId="46" applyProtection="0"/>
    <xf numFmtId="0" fontId="228" fillId="0" borderId="46" applyProtection="0"/>
    <xf numFmtId="0" fontId="183" fillId="0" borderId="0"/>
    <xf numFmtId="0" fontId="183" fillId="0" borderId="0"/>
    <xf numFmtId="168" fontId="183" fillId="0" borderId="0"/>
    <xf numFmtId="169" fontId="183" fillId="0" borderId="0"/>
    <xf numFmtId="0" fontId="229" fillId="142" borderId="44" applyProtection="0"/>
    <xf numFmtId="0" fontId="229" fillId="142" borderId="44" applyProtection="0"/>
    <xf numFmtId="0" fontId="229" fillId="142" borderId="44" applyProtection="0"/>
    <xf numFmtId="0" fontId="229" fillId="82" borderId="44" applyProtection="0"/>
    <xf numFmtId="170" fontId="88" fillId="0" borderId="0" applyBorder="0" applyProtection="0"/>
    <xf numFmtId="0" fontId="88" fillId="0" borderId="0" applyBorder="0" applyProtection="0"/>
    <xf numFmtId="0" fontId="230" fillId="0" borderId="0" applyBorder="0" applyProtection="0"/>
    <xf numFmtId="0" fontId="82" fillId="0" borderId="114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5" applyProtection="0"/>
    <xf numFmtId="0" fontId="232" fillId="0" borderId="116" applyProtection="0"/>
    <xf numFmtId="0" fontId="233" fillId="0" borderId="117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9" fillId="142" borderId="44" applyProtection="0"/>
    <xf numFmtId="171" fontId="183" fillId="0" borderId="0"/>
    <xf numFmtId="0" fontId="228" fillId="0" borderId="46" applyProtection="0"/>
    <xf numFmtId="172" fontId="88" fillId="0" borderId="0" applyBorder="0" applyProtection="0"/>
    <xf numFmtId="167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183" fillId="0" borderId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235" fillId="82" borderId="53" applyProtection="0"/>
    <xf numFmtId="173" fontId="224" fillId="0" borderId="0">
      <protection locked="0"/>
    </xf>
    <xf numFmtId="174" fontId="224" fillId="0" borderId="0">
      <protection locked="0"/>
    </xf>
    <xf numFmtId="9" fontId="88" fillId="0" borderId="0" applyBorder="0" applyProtection="0"/>
    <xf numFmtId="9" fontId="181" fillId="0" borderId="0" applyBorder="0" applyProtection="0"/>
    <xf numFmtId="9" fontId="183" fillId="0" borderId="0"/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0" fontId="235" fillId="82" borderId="53" applyProtection="0"/>
    <xf numFmtId="0" fontId="235" fillId="82" borderId="53" applyProtection="0"/>
    <xf numFmtId="0" fontId="235" fillId="82" borderId="53" applyProtection="0"/>
    <xf numFmtId="0" fontId="235" fillId="82" borderId="53" applyProtection="0"/>
    <xf numFmtId="182" fontId="183" fillId="0" borderId="0"/>
    <xf numFmtId="182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7" fontId="183" fillId="0" borderId="0"/>
    <xf numFmtId="178" fontId="183" fillId="0" borderId="0"/>
    <xf numFmtId="0" fontId="237" fillId="0" borderId="0" applyBorder="0" applyProtection="0"/>
    <xf numFmtId="0" fontId="93" fillId="0" borderId="119"/>
    <xf numFmtId="2" fontId="238" fillId="0" borderId="0">
      <protection locked="0"/>
    </xf>
    <xf numFmtId="2" fontId="238" fillId="0" borderId="0">
      <protection locked="0"/>
    </xf>
    <xf numFmtId="0" fontId="239" fillId="0" borderId="58" applyProtection="0"/>
    <xf numFmtId="0" fontId="239" fillId="0" borderId="58" applyProtection="0"/>
    <xf numFmtId="0" fontId="239" fillId="0" borderId="58" applyProtection="0"/>
    <xf numFmtId="0" fontId="239" fillId="0" borderId="58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40" fillId="0" borderId="0" applyBorder="0" applyProtection="0"/>
    <xf numFmtId="0" fontId="237" fillId="0" borderId="0" applyBorder="0" applyProtection="0"/>
    <xf numFmtId="0" fontId="232" fillId="0" borderId="116" applyProtection="0"/>
    <xf numFmtId="0" fontId="232" fillId="0" borderId="116" applyProtection="0"/>
    <xf numFmtId="0" fontId="232" fillId="0" borderId="116" applyProtection="0"/>
    <xf numFmtId="0" fontId="232" fillId="0" borderId="116" applyProtection="0"/>
    <xf numFmtId="0" fontId="233" fillId="0" borderId="117" applyProtection="0"/>
    <xf numFmtId="0" fontId="233" fillId="0" borderId="117" applyProtection="0"/>
    <xf numFmtId="0" fontId="233" fillId="0" borderId="117" applyProtection="0"/>
    <xf numFmtId="0" fontId="233" fillId="0" borderId="117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174" fontId="224" fillId="0" borderId="0">
      <protection locked="0"/>
    </xf>
    <xf numFmtId="179" fontId="224" fillId="0" borderId="0">
      <protection locked="0"/>
    </xf>
    <xf numFmtId="176" fontId="181" fillId="0" borderId="0" applyBorder="0" applyProtection="0"/>
    <xf numFmtId="165" fontId="88" fillId="0" borderId="0" applyBorder="0" applyProtection="0"/>
    <xf numFmtId="176" fontId="88" fillId="0" borderId="0" applyBorder="0" applyProtection="0"/>
    <xf numFmtId="165" fontId="88" fillId="0" borderId="0" applyBorder="0" applyProtection="0"/>
    <xf numFmtId="176" fontId="88" fillId="0" borderId="0" applyBorder="0" applyProtection="0"/>
    <xf numFmtId="3" fontId="183" fillId="0" borderId="0"/>
    <xf numFmtId="0" fontId="236" fillId="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4" fontId="183" fillId="0" borderId="0"/>
    <xf numFmtId="0" fontId="93" fillId="0" borderId="119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2" fillId="0" borderId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7" fillId="7" borderId="120" applyNumberFormat="0" applyAlignment="0" applyProtection="0"/>
    <xf numFmtId="0" fontId="57" fillId="8" borderId="120" applyNumberFormat="0" applyAlignment="0" applyProtection="0"/>
    <xf numFmtId="0" fontId="57" fillId="7" borderId="120" applyNumberFormat="0" applyAlignment="0" applyProtection="0"/>
    <xf numFmtId="0" fontId="57" fillId="7" borderId="120" applyNumberFormat="0" applyAlignment="0" applyProtection="0"/>
    <xf numFmtId="0" fontId="57" fillId="7" borderId="120" applyNumberFormat="0" applyAlignment="0" applyProtection="0"/>
    <xf numFmtId="0" fontId="32" fillId="0" borderId="0"/>
    <xf numFmtId="0" fontId="54" fillId="8" borderId="120" applyNumberFormat="0" applyAlignment="0" applyProtection="0"/>
    <xf numFmtId="0" fontId="54" fillId="8" borderId="120" applyNumberFormat="0" applyAlignment="0" applyProtection="0"/>
    <xf numFmtId="0" fontId="54" fillId="8" borderId="120" applyNumberFormat="0" applyAlignment="0" applyProtection="0"/>
    <xf numFmtId="0" fontId="54" fillId="8" borderId="120" applyNumberFormat="0" applyAlignment="0" applyProtection="0"/>
    <xf numFmtId="0" fontId="54" fillId="8" borderId="120" applyNumberFormat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27" fillId="0" borderId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7" fillId="7" borderId="128" applyNumberFormat="0" applyAlignment="0" applyProtection="0"/>
    <xf numFmtId="0" fontId="57" fillId="8" borderId="128" applyNumberFormat="0" applyAlignment="0" applyProtection="0"/>
    <xf numFmtId="0" fontId="57" fillId="7" borderId="128" applyNumberFormat="0" applyAlignment="0" applyProtection="0"/>
    <xf numFmtId="0" fontId="57" fillId="7" borderId="128" applyNumberFormat="0" applyAlignment="0" applyProtection="0"/>
    <xf numFmtId="0" fontId="57" fillId="7" borderId="128" applyNumberFormat="0" applyAlignment="0" applyProtection="0"/>
    <xf numFmtId="0" fontId="57" fillId="7" borderId="124" applyNumberFormat="0" applyAlignment="0" applyProtection="0"/>
    <xf numFmtId="0" fontId="57" fillId="7" borderId="124" applyNumberFormat="0" applyAlignment="0" applyProtection="0"/>
    <xf numFmtId="0" fontId="57" fillId="7" borderId="124" applyNumberFormat="0" applyAlignment="0" applyProtection="0"/>
    <xf numFmtId="0" fontId="57" fillId="8" borderId="124" applyNumberFormat="0" applyAlignment="0" applyProtection="0"/>
    <xf numFmtId="0" fontId="57" fillId="7" borderId="124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27" fillId="0" borderId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60" fillId="8" borderId="126" applyNumberFormat="0" applyAlignment="0" applyProtection="0"/>
    <xf numFmtId="9" fontId="27" fillId="0" borderId="0" applyFont="0" applyFill="0" applyBorder="0" applyAlignment="0" applyProtection="0"/>
    <xf numFmtId="0" fontId="60" fillId="8" borderId="126" applyNumberFormat="0" applyAlignment="0" applyProtection="0"/>
    <xf numFmtId="0" fontId="60" fillId="8" borderId="126" applyNumberFormat="0" applyAlignment="0" applyProtection="0"/>
    <xf numFmtId="0" fontId="60" fillId="8" borderId="126" applyNumberFormat="0" applyAlignment="0" applyProtection="0"/>
    <xf numFmtId="0" fontId="60" fillId="8" borderId="126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25" fillId="0" borderId="0"/>
    <xf numFmtId="0" fontId="57" fillId="7" borderId="132" applyNumberFormat="0" applyAlignment="0" applyProtection="0"/>
    <xf numFmtId="0" fontId="57" fillId="8" borderId="132" applyNumberFormat="0" applyAlignment="0" applyProtection="0"/>
    <xf numFmtId="0" fontId="57" fillId="7" borderId="132" applyNumberFormat="0" applyAlignment="0" applyProtection="0"/>
    <xf numFmtId="0" fontId="57" fillId="7" borderId="132" applyNumberFormat="0" applyAlignment="0" applyProtection="0"/>
    <xf numFmtId="0" fontId="57" fillId="7" borderId="132" applyNumberFormat="0" applyAlignment="0" applyProtection="0"/>
    <xf numFmtId="0" fontId="25" fillId="0" borderId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41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51" fillId="77" borderId="0" applyNumberFormat="0" applyBorder="0" applyAlignment="0" applyProtection="0"/>
    <xf numFmtId="0" fontId="51" fillId="72" borderId="0" applyNumberFormat="0" applyBorder="0" applyAlignment="0" applyProtection="0"/>
    <xf numFmtId="0" fontId="51" fillId="78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206" fontId="85" fillId="0" borderId="1"/>
    <xf numFmtId="206" fontId="242" fillId="0" borderId="0">
      <alignment vertical="top"/>
    </xf>
    <xf numFmtId="206" fontId="243" fillId="0" borderId="0">
      <alignment horizontal="right"/>
    </xf>
    <xf numFmtId="206" fontId="243" fillId="0" borderId="0">
      <alignment horizontal="left"/>
    </xf>
    <xf numFmtId="0" fontId="244" fillId="0" borderId="0"/>
    <xf numFmtId="0" fontId="245" fillId="0" borderId="0"/>
    <xf numFmtId="2" fontId="246" fillId="0" borderId="0">
      <protection locked="0"/>
    </xf>
    <xf numFmtId="2" fontId="247" fillId="0" borderId="0">
      <protection locked="0"/>
    </xf>
    <xf numFmtId="0" fontId="54" fillId="8" borderId="132" applyNumberFormat="0" applyAlignment="0" applyProtection="0"/>
    <xf numFmtId="0" fontId="54" fillId="8" borderId="132" applyNumberFormat="0" applyAlignment="0" applyProtection="0"/>
    <xf numFmtId="0" fontId="248" fillId="0" borderId="0">
      <alignment vertical="center"/>
    </xf>
    <xf numFmtId="4" fontId="51" fillId="0" borderId="0"/>
    <xf numFmtId="207" fontId="50" fillId="0" borderId="0" applyBorder="0" applyAlignment="0" applyProtection="0"/>
    <xf numFmtId="207" fontId="50" fillId="0" borderId="0" applyBorder="0" applyAlignment="0" applyProtection="0"/>
    <xf numFmtId="3" fontId="51" fillId="0" borderId="0"/>
    <xf numFmtId="167" fontId="51" fillId="0" borderId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1" fillId="0" borderId="0"/>
    <xf numFmtId="0" fontId="51" fillId="0" borderId="0"/>
    <xf numFmtId="168" fontId="51" fillId="0" borderId="0"/>
    <xf numFmtId="169" fontId="51" fillId="0" borderId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208" fontId="50" fillId="0" borderId="0" applyFill="0" applyBorder="0" applyAlignment="0" applyProtection="0"/>
    <xf numFmtId="0" fontId="249" fillId="0" borderId="5">
      <alignment horizontal="center"/>
    </xf>
    <xf numFmtId="2" fontId="51" fillId="0" borderId="0"/>
    <xf numFmtId="2" fontId="51" fillId="0" borderId="0"/>
    <xf numFmtId="0" fontId="179" fillId="0" borderId="0">
      <alignment horizontal="left"/>
    </xf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171" fontId="51" fillId="0" borderId="0"/>
    <xf numFmtId="209" fontId="50" fillId="0" borderId="0" applyFill="0" applyBorder="0" applyAlignment="0" applyProtection="0"/>
    <xf numFmtId="167" fontId="51" fillId="0" borderId="0"/>
    <xf numFmtId="0" fontId="51" fillId="0" borderId="0"/>
    <xf numFmtId="0" fontId="50" fillId="0" borderId="0"/>
    <xf numFmtId="0" fontId="250" fillId="0" borderId="0"/>
    <xf numFmtId="0" fontId="51" fillId="0" borderId="0"/>
    <xf numFmtId="0" fontId="50" fillId="0" borderId="0"/>
    <xf numFmtId="0" fontId="51" fillId="0" borderId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173" fontId="246" fillId="0" borderId="0">
      <protection locked="0"/>
    </xf>
    <xf numFmtId="193" fontId="246" fillId="0" borderId="0">
      <protection locked="0"/>
    </xf>
    <xf numFmtId="9" fontId="251" fillId="0" borderId="0" applyFill="0" applyBorder="0" applyAlignment="0" applyProtection="0"/>
    <xf numFmtId="9" fontId="51" fillId="0" borderId="0"/>
    <xf numFmtId="9" fontId="51" fillId="0" borderId="0"/>
    <xf numFmtId="0" fontId="243" fillId="0" borderId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210" fontId="51" fillId="0" borderId="0"/>
    <xf numFmtId="210" fontId="252" fillId="0" borderId="13"/>
    <xf numFmtId="175" fontId="50" fillId="0" borderId="0">
      <protection locked="0"/>
    </xf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1" fillId="0" borderId="0"/>
    <xf numFmtId="211" fontId="50" fillId="0" borderId="0" applyFill="0" applyBorder="0" applyAlignment="0" applyProtection="0"/>
    <xf numFmtId="207" fontId="50" fillId="0" borderId="0"/>
    <xf numFmtId="207" fontId="50" fillId="0" borderId="0"/>
    <xf numFmtId="207" fontId="50" fillId="0" borderId="0"/>
    <xf numFmtId="177" fontId="51" fillId="0" borderId="0"/>
    <xf numFmtId="178" fontId="51" fillId="0" borderId="0"/>
    <xf numFmtId="0" fontId="95" fillId="0" borderId="14"/>
    <xf numFmtId="2" fontId="253" fillId="0" borderId="0">
      <protection locked="0"/>
    </xf>
    <xf numFmtId="2" fontId="253" fillId="0" borderId="0">
      <protection locked="0"/>
    </xf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193" fontId="246" fillId="0" borderId="0">
      <protection locked="0"/>
    </xf>
    <xf numFmtId="198" fontId="246" fillId="0" borderId="0">
      <protection locked="0"/>
    </xf>
    <xf numFmtId="0" fontId="50" fillId="0" borderId="0"/>
    <xf numFmtId="211" fontId="251" fillId="0" borderId="0" applyFill="0" applyBorder="0" applyAlignment="0" applyProtection="0"/>
    <xf numFmtId="207" fontId="50" fillId="0" borderId="0" applyFill="0" applyBorder="0" applyAlignment="0" applyProtection="0"/>
    <xf numFmtId="211" fontId="251" fillId="0" borderId="0" applyFill="0" applyBorder="0" applyAlignment="0" applyProtection="0"/>
    <xf numFmtId="211" fontId="50" fillId="0" borderId="0" applyFill="0" applyBorder="0" applyAlignment="0" applyProtection="0"/>
    <xf numFmtId="207" fontId="50" fillId="0" borderId="0" applyFill="0" applyBorder="0" applyAlignment="0" applyProtection="0"/>
    <xf numFmtId="211" fontId="50" fillId="0" borderId="0" applyFill="0" applyBorder="0" applyAlignment="0" applyProtection="0"/>
    <xf numFmtId="3" fontId="51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161" fillId="71" borderId="0" applyBorder="0" applyProtection="0"/>
    <xf numFmtId="0" fontId="51" fillId="2" borderId="0"/>
    <xf numFmtId="0" fontId="51" fillId="3" borderId="0"/>
    <xf numFmtId="0" fontId="51" fillId="4" borderId="0"/>
    <xf numFmtId="0" fontId="51" fillId="5" borderId="0"/>
    <xf numFmtId="0" fontId="51" fillId="72" borderId="0"/>
    <xf numFmtId="0" fontId="51" fillId="7" borderId="0"/>
    <xf numFmtId="0" fontId="51" fillId="156" borderId="0" applyNumberFormat="0" applyBorder="0" applyAlignment="0" applyProtection="0"/>
    <xf numFmtId="0" fontId="51" fillId="2" borderId="0"/>
    <xf numFmtId="0" fontId="51" fillId="2" borderId="0"/>
    <xf numFmtId="0" fontId="51" fillId="2" borderId="0"/>
    <xf numFmtId="0" fontId="51" fillId="2" borderId="0"/>
    <xf numFmtId="0" fontId="51" fillId="7" borderId="0" applyNumberFormat="0" applyBorder="0" applyAlignment="0" applyProtection="0"/>
    <xf numFmtId="0" fontId="51" fillId="3" borderId="0"/>
    <xf numFmtId="0" fontId="51" fillId="3" borderId="0"/>
    <xf numFmtId="0" fontId="51" fillId="3" borderId="0"/>
    <xf numFmtId="0" fontId="51" fillId="3" borderId="0"/>
    <xf numFmtId="0" fontId="51" fillId="23" borderId="0" applyNumberFormat="0" applyBorder="0" applyAlignment="0" applyProtection="0"/>
    <xf numFmtId="0" fontId="51" fillId="4" borderId="0"/>
    <xf numFmtId="0" fontId="51" fillId="4" borderId="0"/>
    <xf numFmtId="0" fontId="51" fillId="4" borderId="0"/>
    <xf numFmtId="0" fontId="51" fillId="4" borderId="0"/>
    <xf numFmtId="0" fontId="51" fillId="156" borderId="0" applyNumberFormat="0" applyBorder="0" applyAlignment="0" applyProtection="0"/>
    <xf numFmtId="0" fontId="51" fillId="5" borderId="0"/>
    <xf numFmtId="0" fontId="51" fillId="5" borderId="0"/>
    <xf numFmtId="0" fontId="51" fillId="5" borderId="0"/>
    <xf numFmtId="0" fontId="51" fillId="5" borderId="0"/>
    <xf numFmtId="0" fontId="51" fillId="72" borderId="0"/>
    <xf numFmtId="0" fontId="51" fillId="72" borderId="0"/>
    <xf numFmtId="0" fontId="51" fillId="72" borderId="0"/>
    <xf numFmtId="0" fontId="51" fillId="72" borderId="0"/>
    <xf numFmtId="0" fontId="51" fillId="7" borderId="0"/>
    <xf numFmtId="0" fontId="51" fillId="7" borderId="0"/>
    <xf numFmtId="0" fontId="51" fillId="7" borderId="0"/>
    <xf numFmtId="0" fontId="51" fillId="79" borderId="0"/>
    <xf numFmtId="0" fontId="51" fillId="9" borderId="0"/>
    <xf numFmtId="0" fontId="51" fillId="10" borderId="0"/>
    <xf numFmtId="0" fontId="51" fillId="11" borderId="0"/>
    <xf numFmtId="0" fontId="51" fillId="5" borderId="0"/>
    <xf numFmtId="0" fontId="51" fillId="9" borderId="0"/>
    <xf numFmtId="0" fontId="51" fillId="12" borderId="0"/>
    <xf numFmtId="0" fontId="51" fillId="79" borderId="0" applyNumberFormat="0" applyBorder="0" applyAlignment="0" applyProtection="0"/>
    <xf numFmtId="0" fontId="51" fillId="9" borderId="0"/>
    <xf numFmtId="0" fontId="51" fillId="9" borderId="0"/>
    <xf numFmtId="0" fontId="51" fillId="9" borderId="0"/>
    <xf numFmtId="0" fontId="51" fillId="9" borderId="0"/>
    <xf numFmtId="0" fontId="51" fillId="10" borderId="0"/>
    <xf numFmtId="0" fontId="51" fillId="10" borderId="0"/>
    <xf numFmtId="0" fontId="51" fillId="10" borderId="0"/>
    <xf numFmtId="0" fontId="51" fillId="10" borderId="0"/>
    <xf numFmtId="0" fontId="51" fillId="22" borderId="0" applyNumberFormat="0" applyBorder="0" applyAlignment="0" applyProtection="0"/>
    <xf numFmtId="0" fontId="51" fillId="11" borderId="0"/>
    <xf numFmtId="0" fontId="51" fillId="11" borderId="0"/>
    <xf numFmtId="0" fontId="51" fillId="11" borderId="0"/>
    <xf numFmtId="0" fontId="51" fillId="11" borderId="0"/>
    <xf numFmtId="0" fontId="51" fillId="79" borderId="0" applyNumberFormat="0" applyBorder="0" applyAlignment="0" applyProtection="0"/>
    <xf numFmtId="0" fontId="51" fillId="5" borderId="0"/>
    <xf numFmtId="0" fontId="51" fillId="5" borderId="0"/>
    <xf numFmtId="0" fontId="51" fillId="5" borderId="0"/>
    <xf numFmtId="0" fontId="51" fillId="5" borderId="0"/>
    <xf numFmtId="0" fontId="51" fillId="9" borderId="0"/>
    <xf numFmtId="0" fontId="51" fillId="9" borderId="0"/>
    <xf numFmtId="0" fontId="51" fillId="9" borderId="0"/>
    <xf numFmtId="0" fontId="51" fillId="9" borderId="0"/>
    <xf numFmtId="0" fontId="51" fillId="7" borderId="0" applyNumberFormat="0" applyBorder="0" applyAlignment="0" applyProtection="0"/>
    <xf numFmtId="0" fontId="51" fillId="12" borderId="0"/>
    <xf numFmtId="0" fontId="51" fillId="12" borderId="0"/>
    <xf numFmtId="0" fontId="51" fillId="12" borderId="0"/>
    <xf numFmtId="0" fontId="51" fillId="12" borderId="0"/>
    <xf numFmtId="0" fontId="52" fillId="13" borderId="0"/>
    <xf numFmtId="0" fontId="52" fillId="10" borderId="0"/>
    <xf numFmtId="0" fontId="52" fillId="11" borderId="0"/>
    <xf numFmtId="0" fontId="52" fillId="14" borderId="0"/>
    <xf numFmtId="0" fontId="52" fillId="15" borderId="0"/>
    <xf numFmtId="0" fontId="52" fillId="16" borderId="0"/>
    <xf numFmtId="0" fontId="52" fillId="15" borderId="0" applyNumberFormat="0" applyBorder="0" applyAlignment="0" applyProtection="0"/>
    <xf numFmtId="0" fontId="52" fillId="13" borderId="0"/>
    <xf numFmtId="0" fontId="52" fillId="13" borderId="0"/>
    <xf numFmtId="0" fontId="52" fillId="13" borderId="0"/>
    <xf numFmtId="0" fontId="52" fillId="13" borderId="0"/>
    <xf numFmtId="0" fontId="52" fillId="10" borderId="0"/>
    <xf numFmtId="0" fontId="52" fillId="10" borderId="0"/>
    <xf numFmtId="0" fontId="52" fillId="10" borderId="0"/>
    <xf numFmtId="0" fontId="52" fillId="10" borderId="0"/>
    <xf numFmtId="0" fontId="52" fillId="22" borderId="0" applyNumberFormat="0" applyBorder="0" applyAlignment="0" applyProtection="0"/>
    <xf numFmtId="0" fontId="52" fillId="11" borderId="0"/>
    <xf numFmtId="0" fontId="52" fillId="11" borderId="0"/>
    <xf numFmtId="0" fontId="52" fillId="11" borderId="0"/>
    <xf numFmtId="0" fontId="52" fillId="11" borderId="0"/>
    <xf numFmtId="0" fontId="52" fillId="83" borderId="0" applyNumberFormat="0" applyBorder="0" applyAlignment="0" applyProtection="0"/>
    <xf numFmtId="0" fontId="52" fillId="14" borderId="0"/>
    <xf numFmtId="0" fontId="52" fillId="14" borderId="0"/>
    <xf numFmtId="0" fontId="52" fillId="14" borderId="0"/>
    <xf numFmtId="0" fontId="52" fillId="14" borderId="0"/>
    <xf numFmtId="0" fontId="52" fillId="15" borderId="0"/>
    <xf numFmtId="0" fontId="52" fillId="15" borderId="0"/>
    <xf numFmtId="0" fontId="52" fillId="15" borderId="0"/>
    <xf numFmtId="0" fontId="52" fillId="15" borderId="0"/>
    <xf numFmtId="0" fontId="52" fillId="7" borderId="0" applyNumberFormat="0" applyBorder="0" applyAlignment="0" applyProtection="0"/>
    <xf numFmtId="0" fontId="52" fillId="16" borderId="0"/>
    <xf numFmtId="0" fontId="52" fillId="16" borderId="0"/>
    <xf numFmtId="0" fontId="52" fillId="16" borderId="0"/>
    <xf numFmtId="0" fontId="52" fillId="16" borderId="0"/>
    <xf numFmtId="0" fontId="52" fillId="17" borderId="0"/>
    <xf numFmtId="0" fontId="52" fillId="18" borderId="0"/>
    <xf numFmtId="0" fontId="52" fillId="19" borderId="0"/>
    <xf numFmtId="0" fontId="52" fillId="14" borderId="0"/>
    <xf numFmtId="0" fontId="52" fillId="15" borderId="0"/>
    <xf numFmtId="0" fontId="52" fillId="20" borderId="0"/>
    <xf numFmtId="0" fontId="58" fillId="3" borderId="0"/>
    <xf numFmtId="0" fontId="53" fillId="4" borderId="0"/>
    <xf numFmtId="0" fontId="53" fillId="4" borderId="0"/>
    <xf numFmtId="0" fontId="53" fillId="4" borderId="0"/>
    <xf numFmtId="0" fontId="53" fillId="4" borderId="0"/>
    <xf numFmtId="0" fontId="54" fillId="79" borderId="132"/>
    <xf numFmtId="0" fontId="54" fillId="156" borderId="132" applyNumberFormat="0" applyAlignment="0" applyProtection="0"/>
    <xf numFmtId="0" fontId="54" fillId="79" borderId="132"/>
    <xf numFmtId="0" fontId="54" fillId="79" borderId="132"/>
    <xf numFmtId="0" fontId="54" fillId="79" borderId="132"/>
    <xf numFmtId="0" fontId="54" fillId="79" borderId="132"/>
    <xf numFmtId="0" fontId="55" fillId="21" borderId="3"/>
    <xf numFmtId="0" fontId="55" fillId="21" borderId="3"/>
    <xf numFmtId="0" fontId="55" fillId="21" borderId="3"/>
    <xf numFmtId="0" fontId="55" fillId="21" borderId="3"/>
    <xf numFmtId="0" fontId="56" fillId="0" borderId="4"/>
    <xf numFmtId="0" fontId="56" fillId="0" borderId="4"/>
    <xf numFmtId="0" fontId="56" fillId="0" borderId="4"/>
    <xf numFmtId="0" fontId="56" fillId="0" borderId="4"/>
    <xf numFmtId="0" fontId="55" fillId="21" borderId="3"/>
    <xf numFmtId="4" fontId="51" fillId="0" borderId="0"/>
    <xf numFmtId="207" fontId="50" fillId="0" borderId="0"/>
    <xf numFmtId="207" fontId="50" fillId="0" borderId="0"/>
    <xf numFmtId="0" fontId="52" fillId="15" borderId="0" applyNumberFormat="0" applyBorder="0" applyAlignment="0" applyProtection="0"/>
    <xf numFmtId="0" fontId="52" fillId="17" borderId="0"/>
    <xf numFmtId="0" fontId="52" fillId="17" borderId="0"/>
    <xf numFmtId="0" fontId="52" fillId="17" borderId="0"/>
    <xf numFmtId="0" fontId="52" fillId="17" borderId="0"/>
    <xf numFmtId="0" fontId="52" fillId="18" borderId="0"/>
    <xf numFmtId="0" fontId="52" fillId="18" borderId="0"/>
    <xf numFmtId="0" fontId="52" fillId="18" borderId="0"/>
    <xf numFmtId="0" fontId="52" fillId="18" borderId="0"/>
    <xf numFmtId="0" fontId="52" fillId="19" borderId="0"/>
    <xf numFmtId="0" fontId="52" fillId="19" borderId="0"/>
    <xf numFmtId="0" fontId="52" fillId="19" borderId="0"/>
    <xf numFmtId="0" fontId="52" fillId="19" borderId="0"/>
    <xf numFmtId="0" fontId="52" fillId="157" borderId="0" applyNumberFormat="0" applyBorder="0" applyAlignment="0" applyProtection="0"/>
    <xf numFmtId="0" fontId="52" fillId="14" borderId="0"/>
    <xf numFmtId="0" fontId="52" fillId="14" borderId="0"/>
    <xf numFmtId="0" fontId="52" fillId="14" borderId="0"/>
    <xf numFmtId="0" fontId="52" fillId="14" borderId="0"/>
    <xf numFmtId="0" fontId="52" fillId="15" borderId="0"/>
    <xf numFmtId="0" fontId="52" fillId="15" borderId="0"/>
    <xf numFmtId="0" fontId="52" fillId="15" borderId="0"/>
    <xf numFmtId="0" fontId="52" fillId="15" borderId="0"/>
    <xf numFmtId="0" fontId="52" fillId="20" borderId="0"/>
    <xf numFmtId="0" fontId="52" fillId="20" borderId="0"/>
    <xf numFmtId="0" fontId="52" fillId="20" borderId="0"/>
    <xf numFmtId="0" fontId="52" fillId="20" borderId="0"/>
    <xf numFmtId="0" fontId="57" fillId="7" borderId="132"/>
    <xf numFmtId="0" fontId="57" fillId="7" borderId="132"/>
    <xf numFmtId="0" fontId="57" fillId="7" borderId="132"/>
    <xf numFmtId="0" fontId="57" fillId="79" borderId="132"/>
    <xf numFmtId="208" fontId="50" fillId="0" borderId="0"/>
    <xf numFmtId="0" fontId="50" fillId="0" borderId="0"/>
    <xf numFmtId="0" fontId="50" fillId="0" borderId="0"/>
    <xf numFmtId="0" fontId="62" fillId="0" borderId="0"/>
    <xf numFmtId="0" fontId="53" fillId="4" borderId="0"/>
    <xf numFmtId="0" fontId="64" fillId="0" borderId="6"/>
    <xf numFmtId="0" fontId="65" fillId="0" borderId="7"/>
    <xf numFmtId="0" fontId="66" fillId="0" borderId="8"/>
    <xf numFmtId="0" fontId="66" fillId="0" borderId="0"/>
    <xf numFmtId="0" fontId="58" fillId="3" borderId="0"/>
    <xf numFmtId="0" fontId="58" fillId="3" borderId="0"/>
    <xf numFmtId="0" fontId="58" fillId="3" borderId="0"/>
    <xf numFmtId="0" fontId="58" fillId="3" borderId="0"/>
    <xf numFmtId="0" fontId="57" fillId="7" borderId="132"/>
    <xf numFmtId="0" fontId="56" fillId="0" borderId="4"/>
    <xf numFmtId="209" fontId="50" fillId="0" borderId="0"/>
    <xf numFmtId="0" fontId="59" fillId="22" borderId="0"/>
    <xf numFmtId="0" fontId="59" fillId="22" borderId="0"/>
    <xf numFmtId="0" fontId="59" fillId="22" borderId="0"/>
    <xf numFmtId="0" fontId="59" fillId="22" borderId="0"/>
    <xf numFmtId="0" fontId="59" fillId="22" borderId="0"/>
    <xf numFmtId="0" fontId="50" fillId="23" borderId="136" applyNumberFormat="0" applyAlignment="0" applyProtection="0"/>
    <xf numFmtId="0" fontId="50" fillId="23" borderId="133"/>
    <xf numFmtId="0" fontId="50" fillId="23" borderId="133"/>
    <xf numFmtId="0" fontId="50" fillId="23" borderId="133"/>
    <xf numFmtId="0" fontId="50" fillId="23" borderId="133"/>
    <xf numFmtId="0" fontId="50" fillId="23" borderId="133"/>
    <xf numFmtId="0" fontId="60" fillId="79" borderId="134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0" fontId="60" fillId="156" borderId="134" applyNumberFormat="0" applyAlignment="0" applyProtection="0"/>
    <xf numFmtId="0" fontId="60" fillId="79" borderId="134"/>
    <xf numFmtId="0" fontId="60" fillId="79" borderId="134"/>
    <xf numFmtId="0" fontId="60" fillId="79" borderId="134"/>
    <xf numFmtId="0" fontId="60" fillId="79" borderId="134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11" fontId="5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95" fillId="0" borderId="14"/>
    <xf numFmtId="0" fontId="25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55" fillId="0" borderId="137" applyNumberFormat="0" applyFill="0" applyAlignment="0" applyProtection="0"/>
    <xf numFmtId="0" fontId="64" fillId="0" borderId="6"/>
    <xf numFmtId="0" fontId="64" fillId="0" borderId="6"/>
    <xf numFmtId="0" fontId="64" fillId="0" borderId="6"/>
    <xf numFmtId="0" fontId="64" fillId="0" borderId="6"/>
    <xf numFmtId="0" fontId="64" fillId="0" borderId="6"/>
    <xf numFmtId="0" fontId="98" fillId="0" borderId="0"/>
    <xf numFmtId="0" fontId="63" fillId="0" borderId="0"/>
    <xf numFmtId="0" fontId="256" fillId="0" borderId="7" applyNumberFormat="0" applyFill="0" applyAlignment="0" applyProtection="0"/>
    <xf numFmtId="0" fontId="65" fillId="0" borderId="7"/>
    <xf numFmtId="0" fontId="65" fillId="0" borderId="7"/>
    <xf numFmtId="0" fontId="65" fillId="0" borderId="7"/>
    <xf numFmtId="0" fontId="65" fillId="0" borderId="7"/>
    <xf numFmtId="0" fontId="257" fillId="0" borderId="138" applyNumberFormat="0" applyFill="0" applyAlignment="0" applyProtection="0"/>
    <xf numFmtId="0" fontId="66" fillId="0" borderId="8"/>
    <xf numFmtId="0" fontId="66" fillId="0" borderId="8"/>
    <xf numFmtId="0" fontId="66" fillId="0" borderId="8"/>
    <xf numFmtId="0" fontId="66" fillId="0" borderId="8"/>
    <xf numFmtId="0" fontId="257" fillId="0" borderId="0" applyNumberForma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7" fillId="0" borderId="139" applyNumberFormat="0" applyFill="0" applyAlignment="0" applyProtection="0"/>
    <xf numFmtId="0" fontId="67" fillId="0" borderId="135"/>
    <xf numFmtId="0" fontId="67" fillId="0" borderId="135"/>
    <xf numFmtId="0" fontId="67" fillId="0" borderId="135"/>
    <xf numFmtId="0" fontId="67" fillId="0" borderId="135"/>
    <xf numFmtId="211" fontId="50" fillId="0" borderId="0"/>
    <xf numFmtId="207" fontId="50" fillId="0" borderId="0"/>
    <xf numFmtId="211" fontId="50" fillId="0" borderId="0"/>
    <xf numFmtId="207" fontId="50" fillId="0" borderId="0"/>
    <xf numFmtId="211" fontId="50" fillId="0" borderId="0"/>
    <xf numFmtId="0" fontId="61" fillId="0" borderId="0"/>
    <xf numFmtId="0" fontId="52" fillId="15" borderId="0" applyNumberFormat="0" applyBorder="0" applyAlignment="0" applyProtection="0"/>
    <xf numFmtId="0" fontId="52" fillId="22" borderId="0" applyNumberFormat="0" applyBorder="0" applyAlignment="0" applyProtection="0"/>
    <xf numFmtId="0" fontId="52" fillId="83" borderId="0" applyNumberFormat="0" applyBorder="0" applyAlignment="0" applyProtection="0"/>
    <xf numFmtId="0" fontId="52" fillId="7" borderId="0" applyNumberFormat="0" applyBorder="0" applyAlignment="0" applyProtection="0"/>
    <xf numFmtId="0" fontId="54" fillId="156" borderId="132" applyNumberFormat="0" applyAlignment="0" applyProtection="0"/>
    <xf numFmtId="4" fontId="51" fillId="0" borderId="0"/>
    <xf numFmtId="0" fontId="52" fillId="15" borderId="0" applyNumberFormat="0" applyBorder="0" applyAlignment="0" applyProtection="0"/>
    <xf numFmtId="0" fontId="52" fillId="157" borderId="0" applyNumberFormat="0" applyBorder="0" applyAlignment="0" applyProtection="0"/>
    <xf numFmtId="0" fontId="60" fillId="156" borderId="134" applyNumberFormat="0" applyAlignment="0" applyProtection="0"/>
    <xf numFmtId="0" fontId="95" fillId="0" borderId="14"/>
    <xf numFmtId="0" fontId="254" fillId="0" borderId="0" applyNumberFormat="0" applyFill="0" applyBorder="0" applyAlignment="0" applyProtection="0"/>
    <xf numFmtId="0" fontId="256" fillId="0" borderId="7" applyNumberFormat="0" applyFill="0" applyAlignment="0" applyProtection="0"/>
    <xf numFmtId="0" fontId="257" fillId="0" borderId="138" applyNumberFormat="0" applyFill="0" applyAlignment="0" applyProtection="0"/>
    <xf numFmtId="0" fontId="257" fillId="0" borderId="0" applyNumberFormat="0" applyFill="0" applyBorder="0" applyAlignment="0" applyProtection="0"/>
    <xf numFmtId="0" fontId="67" fillId="0" borderId="139" applyNumberFormat="0" applyFill="0" applyAlignment="0" applyProtection="0"/>
    <xf numFmtId="0" fontId="258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7" fillId="69" borderId="140"/>
    <xf numFmtId="0" fontId="127" fillId="69" borderId="140"/>
    <xf numFmtId="0" fontId="127" fillId="69" borderId="140"/>
    <xf numFmtId="0" fontId="127" fillId="69" borderId="140"/>
    <xf numFmtId="0" fontId="129" fillId="0" borderId="141"/>
    <xf numFmtId="0" fontId="129" fillId="0" borderId="141"/>
    <xf numFmtId="0" fontId="129" fillId="0" borderId="141"/>
    <xf numFmtId="0" fontId="129" fillId="0" borderId="141"/>
    <xf numFmtId="0" fontId="127" fillId="69" borderId="140"/>
    <xf numFmtId="4" fontId="109" fillId="0" borderId="0"/>
    <xf numFmtId="0" fontId="164" fillId="0" borderId="0">
      <alignment horizontal="center"/>
    </xf>
    <xf numFmtId="0" fontId="137" fillId="0" borderId="142"/>
    <xf numFmtId="0" fontId="138" fillId="0" borderId="143"/>
    <xf numFmtId="0" fontId="129" fillId="0" borderId="141"/>
    <xf numFmtId="202" fontId="147" fillId="0" borderId="144"/>
    <xf numFmtId="0" fontId="152" fillId="0" borderId="55"/>
    <xf numFmtId="0" fontId="137" fillId="0" borderId="142"/>
    <xf numFmtId="0" fontId="137" fillId="0" borderId="142"/>
    <xf numFmtId="0" fontId="137" fillId="0" borderId="142"/>
    <xf numFmtId="0" fontId="137" fillId="0" borderId="142"/>
    <xf numFmtId="0" fontId="137" fillId="0" borderId="142"/>
    <xf numFmtId="0" fontId="138" fillId="0" borderId="143"/>
    <xf numFmtId="0" fontId="138" fillId="0" borderId="143"/>
    <xf numFmtId="0" fontId="138" fillId="0" borderId="143"/>
    <xf numFmtId="0" fontId="138" fillId="0" borderId="143"/>
    <xf numFmtId="0" fontId="160" fillId="0" borderId="145"/>
    <xf numFmtId="0" fontId="160" fillId="0" borderId="145"/>
    <xf numFmtId="0" fontId="160" fillId="0" borderId="145"/>
    <xf numFmtId="0" fontId="160" fillId="0" borderId="145"/>
    <xf numFmtId="0" fontId="19" fillId="0" borderId="0"/>
    <xf numFmtId="0" fontId="67" fillId="0" borderId="149" applyNumberFormat="0" applyFill="0" applyAlignment="0" applyProtection="0"/>
    <xf numFmtId="0" fontId="67" fillId="0" borderId="149" applyNumberFormat="0" applyFill="0" applyAlignment="0" applyProtection="0"/>
    <xf numFmtId="0" fontId="67" fillId="0" borderId="149" applyNumberFormat="0" applyFill="0" applyAlignment="0" applyProtection="0"/>
    <xf numFmtId="0" fontId="67" fillId="0" borderId="149" applyNumberFormat="0" applyFill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19" fillId="0" borderId="0"/>
    <xf numFmtId="0" fontId="57" fillId="7" borderId="146" applyNumberFormat="0" applyAlignment="0" applyProtection="0"/>
    <xf numFmtId="0" fontId="57" fillId="8" borderId="146" applyNumberFormat="0" applyAlignment="0" applyProtection="0"/>
    <xf numFmtId="0" fontId="57" fillId="7" borderId="146" applyNumberFormat="0" applyAlignment="0" applyProtection="0"/>
    <xf numFmtId="0" fontId="57" fillId="7" borderId="146" applyNumberFormat="0" applyAlignment="0" applyProtection="0"/>
    <xf numFmtId="0" fontId="57" fillId="7" borderId="146" applyNumberFormat="0" applyAlignment="0" applyProtection="0"/>
    <xf numFmtId="0" fontId="19" fillId="0" borderId="0"/>
    <xf numFmtId="0" fontId="54" fillId="8" borderId="146" applyNumberFormat="0" applyAlignment="0" applyProtection="0"/>
    <xf numFmtId="0" fontId="54" fillId="8" borderId="146" applyNumberFormat="0" applyAlignment="0" applyProtection="0"/>
    <xf numFmtId="0" fontId="54" fillId="8" borderId="146" applyNumberFormat="0" applyAlignment="0" applyProtection="0"/>
    <xf numFmtId="0" fontId="54" fillId="8" borderId="146" applyNumberFormat="0" applyAlignment="0" applyProtection="0"/>
    <xf numFmtId="0" fontId="54" fillId="8" borderId="146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259" fillId="0" borderId="0"/>
    <xf numFmtId="0" fontId="169" fillId="73" borderId="0" applyNumberFormat="0" applyBorder="0" applyProtection="0"/>
    <xf numFmtId="0" fontId="169" fillId="73" borderId="0" applyNumberFormat="0" applyBorder="0" applyProtection="0"/>
    <xf numFmtId="0" fontId="169" fillId="70" borderId="0" applyNumberFormat="0" applyBorder="0" applyProtection="0"/>
    <xf numFmtId="0" fontId="169" fillId="70" borderId="0" applyNumberFormat="0" applyBorder="0" applyProtection="0"/>
    <xf numFmtId="0" fontId="168" fillId="74" borderId="0" applyNumberFormat="0" applyBorder="0" applyProtection="0"/>
    <xf numFmtId="0" fontId="168" fillId="74" borderId="0" applyNumberFormat="0" applyBorder="0" applyProtection="0"/>
    <xf numFmtId="0" fontId="168" fillId="0" borderId="0" applyNumberFormat="0" applyBorder="0" applyProtection="0"/>
    <xf numFmtId="0" fontId="168" fillId="0" borderId="0" applyNumberFormat="0" applyBorder="0" applyProtection="0"/>
    <xf numFmtId="0" fontId="170" fillId="75" borderId="0" applyNumberFormat="0" applyBorder="0" applyProtection="0"/>
    <xf numFmtId="0" fontId="170" fillId="75" borderId="0" applyNumberFormat="0" applyBorder="0" applyProtection="0"/>
    <xf numFmtId="0" fontId="171" fillId="76" borderId="0" applyNumberFormat="0" applyBorder="0" applyProtection="0"/>
    <xf numFmtId="0" fontId="171" fillId="76" borderId="0" applyNumberFormat="0" applyBorder="0" applyProtection="0"/>
    <xf numFmtId="0" fontId="172" fillId="0" borderId="0" applyNumberFormat="0" applyBorder="0" applyProtection="0"/>
    <xf numFmtId="0" fontId="172" fillId="0" borderId="0" applyNumberFormat="0" applyBorder="0" applyProtection="0"/>
    <xf numFmtId="0" fontId="173" fillId="47" borderId="0" applyNumberFormat="0" applyBorder="0" applyProtection="0"/>
    <xf numFmtId="0" fontId="173" fillId="47" borderId="0" applyNumberFormat="0" applyBorder="0" applyProtection="0"/>
    <xf numFmtId="0" fontId="260" fillId="0" borderId="0" applyNumberFormat="0" applyBorder="0" applyProtection="0">
      <alignment horizontal="center"/>
    </xf>
    <xf numFmtId="0" fontId="175" fillId="0" borderId="0" applyNumberFormat="0" applyBorder="0" applyProtection="0"/>
    <xf numFmtId="0" fontId="175" fillId="0" borderId="0" applyNumberFormat="0" applyBorder="0" applyProtection="0"/>
    <xf numFmtId="0" fontId="176" fillId="0" borderId="0" applyNumberFormat="0" applyBorder="0" applyProtection="0"/>
    <xf numFmtId="0" fontId="176" fillId="0" borderId="0" applyNumberFormat="0" applyBorder="0" applyProtection="0"/>
    <xf numFmtId="0" fontId="174" fillId="0" borderId="0" applyNumberFormat="0" applyBorder="0" applyProtection="0"/>
    <xf numFmtId="0" fontId="174" fillId="0" borderId="0" applyNumberFormat="0" applyBorder="0" applyProtection="0"/>
    <xf numFmtId="0" fontId="260" fillId="0" borderId="0" applyNumberFormat="0" applyBorder="0" applyProtection="0">
      <alignment horizontal="center" textRotation="90"/>
    </xf>
    <xf numFmtId="0" fontId="177" fillId="52" borderId="0" applyNumberFormat="0" applyBorder="0" applyProtection="0"/>
    <xf numFmtId="0" fontId="177" fillId="52" borderId="0" applyNumberFormat="0" applyBorder="0" applyProtection="0"/>
    <xf numFmtId="0" fontId="178" fillId="52" borderId="44" applyNumberFormat="0" applyProtection="0"/>
    <xf numFmtId="0" fontId="178" fillId="52" borderId="44" applyNumberFormat="0" applyProtection="0"/>
    <xf numFmtId="0" fontId="261" fillId="0" borderId="0" applyNumberFormat="0" applyBorder="0" applyProtection="0"/>
    <xf numFmtId="195" fontId="261" fillId="0" borderId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170" fillId="0" borderId="0" applyNumberFormat="0" applyBorder="0" applyProtection="0"/>
    <xf numFmtId="0" fontId="170" fillId="0" borderId="0" applyNumberFormat="0" applyBorder="0" applyProtection="0"/>
    <xf numFmtId="0" fontId="260" fillId="0" borderId="0" applyNumberFormat="0" applyBorder="0" applyProtection="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54" fillId="8" borderId="151" applyNumberFormat="0" applyAlignment="0" applyProtection="0"/>
    <xf numFmtId="0" fontId="54" fillId="8" borderId="151" applyNumberFormat="0" applyAlignment="0" applyProtection="0"/>
    <xf numFmtId="0" fontId="54" fillId="8" borderId="151" applyNumberFormat="0" applyAlignment="0" applyProtection="0"/>
    <xf numFmtId="0" fontId="54" fillId="8" borderId="151" applyNumberFormat="0" applyAlignment="0" applyProtection="0"/>
    <xf numFmtId="0" fontId="54" fillId="8" borderId="151" applyNumberFormat="0" applyAlignment="0" applyProtection="0"/>
    <xf numFmtId="165" fontId="50" fillId="0" borderId="0" applyBorder="0" applyAlignment="0" applyProtection="0"/>
    <xf numFmtId="165" fontId="50" fillId="0" borderId="0" applyBorder="0" applyAlignment="0" applyProtection="0"/>
    <xf numFmtId="0" fontId="57" fillId="7" borderId="151" applyNumberFormat="0" applyAlignment="0" applyProtection="0"/>
    <xf numFmtId="0" fontId="57" fillId="7" borderId="151" applyNumberFormat="0" applyAlignment="0" applyProtection="0"/>
    <xf numFmtId="0" fontId="57" fillId="7" borderId="151" applyNumberFormat="0" applyAlignment="0" applyProtection="0"/>
    <xf numFmtId="0" fontId="57" fillId="8" borderId="151" applyNumberFormat="0" applyAlignment="0" applyProtection="0"/>
    <xf numFmtId="170" fontId="50" fillId="0" borderId="0" applyFill="0" applyBorder="0" applyAlignment="0" applyProtection="0"/>
    <xf numFmtId="0" fontId="50" fillId="0" borderId="0" applyFill="0" applyBorder="0" applyAlignment="0" applyProtection="0"/>
    <xf numFmtId="0" fontId="57" fillId="7" borderId="151" applyNumberFormat="0" applyAlignment="0" applyProtection="0"/>
    <xf numFmtId="172" fontId="50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60" fillId="8" borderId="153" applyNumberFormat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60" fillId="8" borderId="153" applyNumberFormat="0" applyAlignment="0" applyProtection="0"/>
    <xf numFmtId="0" fontId="60" fillId="8" borderId="153" applyNumberFormat="0" applyAlignment="0" applyProtection="0"/>
    <xf numFmtId="0" fontId="60" fillId="8" borderId="153" applyNumberFormat="0" applyAlignment="0" applyProtection="0"/>
    <xf numFmtId="0" fontId="60" fillId="8" borderId="153" applyNumberFormat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/>
    <xf numFmtId="0" fontId="50" fillId="0" borderId="0"/>
    <xf numFmtId="165" fontId="50" fillId="0" borderId="0"/>
    <xf numFmtId="0" fontId="67" fillId="0" borderId="154" applyNumberFormat="0" applyFill="0" applyAlignment="0" applyProtection="0"/>
    <xf numFmtId="0" fontId="67" fillId="0" borderId="154" applyNumberFormat="0" applyFill="0" applyAlignment="0" applyProtection="0"/>
    <xf numFmtId="0" fontId="67" fillId="0" borderId="154" applyNumberFormat="0" applyFill="0" applyAlignment="0" applyProtection="0"/>
    <xf numFmtId="0" fontId="67" fillId="0" borderId="154" applyNumberFormat="0" applyFill="0" applyAlignment="0" applyProtection="0"/>
    <xf numFmtId="43" fontId="14" fillId="0" borderId="0" applyFont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7" fillId="79" borderId="151" applyNumberFormat="0" applyAlignment="0" applyProtection="0"/>
    <xf numFmtId="0" fontId="50" fillId="23" borderId="152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" fontId="109" fillId="0" borderId="0"/>
    <xf numFmtId="0" fontId="164" fillId="0" borderId="0">
      <alignment horizontal="center"/>
    </xf>
    <xf numFmtId="0" fontId="152" fillId="0" borderId="55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3" fillId="158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59" borderId="0" applyBorder="0" applyProtection="0"/>
    <xf numFmtId="0" fontId="227" fillId="160" borderId="45" applyProtection="0"/>
    <xf numFmtId="4" fontId="183" fillId="0" borderId="0"/>
    <xf numFmtId="0" fontId="227" fillId="160" borderId="45" applyProtection="0"/>
    <xf numFmtId="0" fontId="227" fillId="160" borderId="45" applyProtection="0"/>
    <xf numFmtId="0" fontId="227" fillId="160" borderId="45" applyProtection="0"/>
    <xf numFmtId="0" fontId="227" fillId="160" borderId="45" applyProtection="0"/>
    <xf numFmtId="0" fontId="229" fillId="159" borderId="44" applyProtection="0"/>
    <xf numFmtId="0" fontId="229" fillId="159" borderId="44" applyProtection="0"/>
    <xf numFmtId="0" fontId="229" fillId="159" borderId="44" applyProtection="0"/>
    <xf numFmtId="0" fontId="229" fillId="159" borderId="44" applyProtection="0"/>
    <xf numFmtId="4" fontId="183" fillId="0" borderId="0"/>
    <xf numFmtId="0" fontId="183" fillId="0" borderId="0"/>
    <xf numFmtId="0" fontId="183" fillId="0" borderId="0"/>
    <xf numFmtId="9" fontId="183" fillId="0" borderId="0" applyBorder="0" applyProtection="0"/>
    <xf numFmtId="0" fontId="93" fillId="0" borderId="119"/>
    <xf numFmtId="176" fontId="183" fillId="0" borderId="0" applyBorder="0" applyProtection="0"/>
    <xf numFmtId="0" fontId="93" fillId="0" borderId="119"/>
    <xf numFmtId="0" fontId="5" fillId="0" borderId="0"/>
    <xf numFmtId="0" fontId="50" fillId="0" borderId="0"/>
    <xf numFmtId="0" fontId="5" fillId="0" borderId="0"/>
    <xf numFmtId="0" fontId="50" fillId="23" borderId="152" applyNumberFormat="0" applyAlignment="0" applyProtection="0"/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59" fillId="22" borderId="0" applyNumberFormat="0" applyBorder="0" applyAlignment="0" applyProtection="0"/>
    <xf numFmtId="0" fontId="50" fillId="23" borderId="157" applyNumberFormat="0" applyAlignment="0" applyProtection="0"/>
    <xf numFmtId="0" fontId="50" fillId="0" borderId="0"/>
    <xf numFmtId="0" fontId="50" fillId="0" borderId="0"/>
    <xf numFmtId="0" fontId="109" fillId="158" borderId="0" applyBorder="0" applyAlignment="0" applyProtection="0"/>
    <xf numFmtId="0" fontId="109" fillId="141" borderId="0" applyBorder="0" applyAlignment="0" applyProtection="0"/>
    <xf numFmtId="0" fontId="109" fillId="159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59" borderId="0" applyBorder="0" applyAlignment="0" applyProtection="0"/>
    <xf numFmtId="0" fontId="109" fillId="159" borderId="0" applyBorder="0" applyAlignment="0" applyProtection="0"/>
    <xf numFmtId="0" fontId="109" fillId="159" borderId="0" applyBorder="0" applyAlignment="0" applyProtection="0"/>
    <xf numFmtId="206" fontId="85" fillId="0" borderId="158"/>
    <xf numFmtId="206" fontId="242" fillId="0" borderId="0">
      <alignment vertical="top"/>
    </xf>
    <xf numFmtId="206" fontId="243" fillId="0" borderId="0">
      <alignment horizontal="right"/>
    </xf>
    <xf numFmtId="206" fontId="243" fillId="0" borderId="0">
      <alignment horizontal="left"/>
    </xf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183" fontId="248" fillId="0" borderId="0">
      <alignment vertical="center"/>
    </xf>
    <xf numFmtId="212" fontId="50" fillId="0" borderId="0" applyBorder="0" applyAlignment="0" applyProtection="0"/>
    <xf numFmtId="212" fontId="50" fillId="0" borderId="0" applyBorder="0" applyAlignment="0" applyProtection="0"/>
    <xf numFmtId="167" fontId="109" fillId="0" borderId="0"/>
    <xf numFmtId="169" fontId="109" fillId="0" borderId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61" borderId="44" applyAlignment="0" applyProtection="0"/>
    <xf numFmtId="0" fontId="132" fillId="161" borderId="44" applyAlignment="0" applyProtection="0"/>
    <xf numFmtId="208" fontId="50" fillId="0" borderId="0" applyBorder="0" applyAlignment="0" applyProtection="0"/>
    <xf numFmtId="183" fontId="249" fillId="0" borderId="159">
      <alignment horizontal="center"/>
    </xf>
    <xf numFmtId="183" fontId="179" fillId="0" borderId="0">
      <alignment horizontal="left"/>
    </xf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209" fontId="50" fillId="0" borderId="0" applyBorder="0" applyAlignment="0" applyProtection="0"/>
    <xf numFmtId="167" fontId="109" fillId="0" borderId="0"/>
    <xf numFmtId="183" fontId="109" fillId="0" borderId="0"/>
    <xf numFmtId="183" fontId="50" fillId="0" borderId="0"/>
    <xf numFmtId="183" fontId="50" fillId="0" borderId="0"/>
    <xf numFmtId="183" fontId="259" fillId="0" borderId="0"/>
    <xf numFmtId="183" fontId="50" fillId="0" borderId="0"/>
    <xf numFmtId="183" fontId="109" fillId="0" borderId="0"/>
    <xf numFmtId="183" fontId="109" fillId="0" borderId="0"/>
    <xf numFmtId="183" fontId="50" fillId="0" borderId="0"/>
    <xf numFmtId="183" fontId="50" fillId="0" borderId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144" fillId="161" borderId="53" applyAlignment="0" applyProtection="0"/>
    <xf numFmtId="0" fontId="144" fillId="161" borderId="53" applyAlignment="0" applyProtection="0"/>
    <xf numFmtId="194" fontId="251" fillId="0" borderId="0" applyBorder="0" applyAlignment="0" applyProtection="0"/>
    <xf numFmtId="0" fontId="263" fillId="0" borderId="0" applyBorder="0" applyAlignment="0" applyProtection="0"/>
    <xf numFmtId="213" fontId="263" fillId="0" borderId="0" applyBorder="0" applyAlignment="0" applyProtection="0"/>
    <xf numFmtId="183" fontId="243" fillId="0" borderId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210" fontId="109" fillId="0" borderId="0"/>
    <xf numFmtId="210" fontId="252" fillId="0" borderId="118"/>
    <xf numFmtId="175" fontId="50" fillId="0" borderId="0">
      <protection locked="0"/>
    </xf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109" fillId="0" borderId="0"/>
    <xf numFmtId="214" fontId="50" fillId="0" borderId="0" applyBorder="0" applyAlignment="0" applyProtection="0"/>
    <xf numFmtId="212" fontId="50" fillId="0" borderId="0"/>
    <xf numFmtId="212" fontId="50" fillId="0" borderId="0"/>
    <xf numFmtId="212" fontId="50" fillId="0" borderId="0"/>
    <xf numFmtId="183" fontId="95" fillId="0" borderId="160"/>
    <xf numFmtId="0" fontId="264" fillId="0" borderId="0" applyBorder="0" applyProtection="0">
      <alignment horizontal="center" textRotation="90"/>
    </xf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183" fontId="50" fillId="0" borderId="0"/>
    <xf numFmtId="212" fontId="50" fillId="0" borderId="0" applyBorder="0" applyAlignment="0" applyProtection="0"/>
    <xf numFmtId="214" fontId="251" fillId="0" borderId="0" applyBorder="0" applyAlignment="0" applyProtection="0"/>
    <xf numFmtId="214" fontId="251" fillId="0" borderId="0" applyBorder="0" applyAlignment="0" applyProtection="0"/>
    <xf numFmtId="214" fontId="50" fillId="0" borderId="0" applyBorder="0" applyAlignment="0" applyProtection="0"/>
    <xf numFmtId="212" fontId="50" fillId="0" borderId="0" applyBorder="0" applyAlignment="0" applyProtection="0"/>
    <xf numFmtId="214" fontId="50" fillId="0" borderId="0" applyBorder="0" applyAlignment="0" applyProtection="0"/>
    <xf numFmtId="0" fontId="170" fillId="75" borderId="0"/>
    <xf numFmtId="0" fontId="175" fillId="0" borderId="0"/>
    <xf numFmtId="0" fontId="176" fillId="0" borderId="0"/>
    <xf numFmtId="0" fontId="265" fillId="0" borderId="0"/>
    <xf numFmtId="0" fontId="177" fillId="52" borderId="0"/>
    <xf numFmtId="0" fontId="178" fillId="52" borderId="44"/>
    <xf numFmtId="0" fontId="262" fillId="0" borderId="0"/>
    <xf numFmtId="0" fontId="262" fillId="0" borderId="0"/>
    <xf numFmtId="0" fontId="50" fillId="0" borderId="0"/>
    <xf numFmtId="0" fontId="183" fillId="15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61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71" borderId="0" applyBorder="0" applyProtection="0"/>
    <xf numFmtId="164" fontId="70" fillId="0" borderId="155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2" fontId="224" fillId="0" borderId="0">
      <protection locked="0"/>
    </xf>
    <xf numFmtId="2" fontId="225" fillId="0" borderId="0">
      <protection locked="0"/>
    </xf>
    <xf numFmtId="0" fontId="222" fillId="0" borderId="0"/>
    <xf numFmtId="0" fontId="223" fillId="0" borderId="0"/>
    <xf numFmtId="0" fontId="226" fillId="161" borderId="44" applyProtection="0"/>
    <xf numFmtId="0" fontId="226" fillId="161" borderId="44" applyProtection="0"/>
    <xf numFmtId="0" fontId="226" fillId="161" borderId="44" applyProtection="0"/>
    <xf numFmtId="0" fontId="226" fillId="161" borderId="44" applyProtection="0"/>
    <xf numFmtId="0" fontId="227" fillId="160" borderId="45" applyProtection="0"/>
    <xf numFmtId="0" fontId="227" fillId="160" borderId="45" applyProtection="0"/>
    <xf numFmtId="0" fontId="227" fillId="160" borderId="45" applyProtection="0"/>
    <xf numFmtId="0" fontId="228" fillId="0" borderId="46" applyProtection="0"/>
    <xf numFmtId="0" fontId="228" fillId="0" borderId="46" applyProtection="0"/>
    <xf numFmtId="0" fontId="228" fillId="0" borderId="46" applyProtection="0"/>
    <xf numFmtId="0" fontId="227" fillId="160" borderId="45" applyProtection="0"/>
    <xf numFmtId="165" fontId="88" fillId="0" borderId="0" applyBorder="0" applyProtection="0"/>
    <xf numFmtId="165" fontId="88" fillId="0" borderId="0" applyBorder="0" applyProtection="0"/>
    <xf numFmtId="3" fontId="183" fillId="0" borderId="0"/>
    <xf numFmtId="167" fontId="183" fillId="0" borderId="0"/>
    <xf numFmtId="0" fontId="183" fillId="0" borderId="0"/>
    <xf numFmtId="0" fontId="183" fillId="0" borderId="0"/>
    <xf numFmtId="168" fontId="183" fillId="0" borderId="0"/>
    <xf numFmtId="169" fontId="183" fillId="0" borderId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0" fontId="229" fillId="159" borderId="44" applyProtection="0"/>
    <xf numFmtId="0" fontId="229" fillId="159" borderId="44" applyProtection="0"/>
    <xf numFmtId="0" fontId="229" fillId="161" borderId="44" applyProtection="0"/>
    <xf numFmtId="0" fontId="88" fillId="0" borderId="0" applyBorder="0" applyProtection="0"/>
    <xf numFmtId="0" fontId="230" fillId="0" borderId="0" applyBorder="0" applyProtection="0"/>
    <xf numFmtId="0" fontId="82" fillId="0" borderId="156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5" applyProtection="0"/>
    <xf numFmtId="0" fontId="232" fillId="0" borderId="116" applyProtection="0"/>
    <xf numFmtId="0" fontId="233" fillId="0" borderId="117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70" fillId="0" borderId="0"/>
    <xf numFmtId="0" fontId="229" fillId="159" borderId="44" applyProtection="0"/>
    <xf numFmtId="171" fontId="183" fillId="0" borderId="0"/>
    <xf numFmtId="0" fontId="228" fillId="0" borderId="46" applyProtection="0"/>
    <xf numFmtId="172" fontId="88" fillId="0" borderId="0" applyBorder="0" applyProtection="0"/>
    <xf numFmtId="167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8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235" fillId="161" borderId="53" applyProtection="0"/>
    <xf numFmtId="173" fontId="224" fillId="0" borderId="0">
      <protection locked="0"/>
    </xf>
    <xf numFmtId="174" fontId="224" fillId="0" borderId="0">
      <protection locked="0"/>
    </xf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0" fontId="235" fillId="161" borderId="53" applyProtection="0"/>
    <xf numFmtId="0" fontId="235" fillId="161" borderId="53" applyProtection="0"/>
    <xf numFmtId="0" fontId="235" fillId="161" borderId="53" applyProtection="0"/>
    <xf numFmtId="215" fontId="183" fillId="0" borderId="0"/>
    <xf numFmtId="215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0" fontId="88" fillId="0" borderId="0"/>
    <xf numFmtId="165" fontId="88" fillId="0" borderId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7" fontId="183" fillId="0" borderId="0"/>
    <xf numFmtId="178" fontId="183" fillId="0" borderId="0"/>
    <xf numFmtId="0" fontId="237" fillId="0" borderId="0" applyBorder="0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40" fillId="0" borderId="0" applyBorder="0" applyProtection="0"/>
    <xf numFmtId="0" fontId="237" fillId="0" borderId="0" applyBorder="0" applyProtection="0"/>
    <xf numFmtId="0" fontId="232" fillId="0" borderId="116" applyProtection="0"/>
    <xf numFmtId="0" fontId="232" fillId="0" borderId="116" applyProtection="0"/>
    <xf numFmtId="0" fontId="232" fillId="0" borderId="116" applyProtection="0"/>
    <xf numFmtId="0" fontId="233" fillId="0" borderId="117" applyProtection="0"/>
    <xf numFmtId="0" fontId="233" fillId="0" borderId="117" applyProtection="0"/>
    <xf numFmtId="0" fontId="233" fillId="0" borderId="117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2" fontId="238" fillId="0" borderId="0">
      <protection locked="0"/>
    </xf>
    <xf numFmtId="2" fontId="238" fillId="0" borderId="0">
      <protection locked="0"/>
    </xf>
    <xf numFmtId="0" fontId="239" fillId="0" borderId="58" applyProtection="0"/>
    <xf numFmtId="0" fontId="239" fillId="0" borderId="58" applyProtection="0"/>
    <xf numFmtId="0" fontId="239" fillId="0" borderId="58" applyProtection="0"/>
    <xf numFmtId="174" fontId="224" fillId="0" borderId="0">
      <protection locked="0"/>
    </xf>
    <xf numFmtId="179" fontId="224" fillId="0" borderId="0">
      <protection locked="0"/>
    </xf>
    <xf numFmtId="176" fontId="181" fillId="0" borderId="0" applyBorder="0" applyProtection="0"/>
    <xf numFmtId="165" fontId="88" fillId="0" borderId="0" applyBorder="0" applyProtection="0"/>
    <xf numFmtId="176" fontId="88" fillId="0" borderId="0" applyBorder="0" applyProtection="0"/>
    <xf numFmtId="165" fontId="88" fillId="0" borderId="0" applyBorder="0" applyProtection="0"/>
    <xf numFmtId="176" fontId="88" fillId="0" borderId="0" applyBorder="0" applyProtection="0"/>
    <xf numFmtId="3" fontId="183" fillId="0" borderId="0"/>
    <xf numFmtId="0" fontId="236" fillId="0" borderId="0" applyBorder="0" applyProtection="0"/>
    <xf numFmtId="0" fontId="170" fillId="75" borderId="0"/>
    <xf numFmtId="0" fontId="173" fillId="47" borderId="0"/>
    <xf numFmtId="0" fontId="174" fillId="0" borderId="0"/>
    <xf numFmtId="0" fontId="175" fillId="0" borderId="0"/>
    <xf numFmtId="0" fontId="176" fillId="0" borderId="0"/>
    <xf numFmtId="0" fontId="177" fillId="52" borderId="0"/>
    <xf numFmtId="0" fontId="259" fillId="0" borderId="0"/>
    <xf numFmtId="0" fontId="259" fillId="0" borderId="0"/>
    <xf numFmtId="184" fontId="115" fillId="0" borderId="0">
      <alignment vertical="top"/>
    </xf>
    <xf numFmtId="184" fontId="116" fillId="0" borderId="0">
      <alignment horizontal="right"/>
    </xf>
    <xf numFmtId="184" fontId="116" fillId="0" borderId="0">
      <alignment horizontal="left"/>
    </xf>
    <xf numFmtId="0" fontId="125" fillId="0" borderId="0">
      <alignment vertical="center"/>
    </xf>
    <xf numFmtId="0" fontId="135" fillId="0" borderId="0">
      <alignment horizontal="left"/>
    </xf>
    <xf numFmtId="0" fontId="164" fillId="0" borderId="0">
      <alignment horizontal="center" textRotation="90"/>
    </xf>
    <xf numFmtId="0" fontId="130" fillId="0" borderId="0"/>
    <xf numFmtId="0" fontId="130" fillId="0" borderId="0"/>
    <xf numFmtId="0" fontId="130" fillId="0" borderId="0"/>
    <xf numFmtId="0" fontId="165" fillId="0" borderId="0"/>
    <xf numFmtId="195" fontId="165" fillId="0" borderId="0"/>
    <xf numFmtId="0" fontId="116" fillId="0" borderId="0"/>
    <xf numFmtId="175" fontId="130" fillId="0" borderId="0">
      <protection locked="0"/>
    </xf>
    <xf numFmtId="200" fontId="130" fillId="0" borderId="0"/>
    <xf numFmtId="0" fontId="130" fillId="0" borderId="0"/>
    <xf numFmtId="0" fontId="266" fillId="86" borderId="0" applyNumberFormat="0" applyBorder="0" applyAlignment="0" applyProtection="0"/>
    <xf numFmtId="0" fontId="190" fillId="85" borderId="0" applyNumberFormat="0" applyBorder="0" applyAlignment="0" applyProtection="0"/>
    <xf numFmtId="0" fontId="4" fillId="0" borderId="0"/>
    <xf numFmtId="0" fontId="60" fillId="8" borderId="181" applyNumberFormat="0" applyAlignment="0" applyProtection="0"/>
    <xf numFmtId="182" fontId="183" fillId="0" borderId="0"/>
    <xf numFmtId="9" fontId="4" fillId="0" borderId="0" applyFont="0" applyFill="0" applyBorder="0" applyAlignment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0" borderId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183" fillId="0" borderId="0" applyBorder="0" applyProtection="0"/>
    <xf numFmtId="0" fontId="4" fillId="0" borderId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183" fillId="0" borderId="0"/>
    <xf numFmtId="0" fontId="54" fillId="8" borderId="179" applyNumberFormat="0" applyAlignment="0" applyProtection="0"/>
    <xf numFmtId="164" fontId="70" fillId="0" borderId="113"/>
    <xf numFmtId="0" fontId="54" fillId="8" borderId="179" applyNumberFormat="0" applyAlignment="0" applyProtection="0"/>
    <xf numFmtId="0" fontId="183" fillId="0" borderId="0"/>
    <xf numFmtId="0" fontId="183" fillId="0" borderId="0"/>
    <xf numFmtId="0" fontId="57" fillId="7" borderId="179" applyNumberFormat="0" applyAlignment="0" applyProtection="0"/>
    <xf numFmtId="0" fontId="60" fillId="8" borderId="175" applyNumberFormat="0" applyAlignment="0" applyProtection="0"/>
    <xf numFmtId="0" fontId="60" fillId="8" borderId="175" applyNumberFormat="0" applyAlignment="0" applyProtection="0"/>
    <xf numFmtId="0" fontId="60" fillId="8" borderId="175" applyNumberFormat="0" applyAlignment="0" applyProtection="0"/>
    <xf numFmtId="0" fontId="60" fillId="8" borderId="175" applyNumberFormat="0" applyAlignment="0" applyProtection="0"/>
    <xf numFmtId="0" fontId="57" fillId="7" borderId="179" applyNumberFormat="0" applyAlignment="0" applyProtection="0"/>
    <xf numFmtId="4" fontId="183" fillId="0" borderId="0"/>
    <xf numFmtId="167" fontId="183" fillId="0" borderId="0"/>
    <xf numFmtId="165" fontId="88" fillId="0" borderId="0" applyBorder="0" applyProtection="0"/>
    <xf numFmtId="9" fontId="4" fillId="0" borderId="0" applyFont="0" applyFill="0" applyBorder="0" applyAlignment="0" applyProtection="0"/>
    <xf numFmtId="165" fontId="88" fillId="0" borderId="0" applyBorder="0" applyProtection="0"/>
    <xf numFmtId="0" fontId="57" fillId="8" borderId="179" applyNumberFormat="0" applyAlignment="0" applyProtection="0"/>
    <xf numFmtId="0" fontId="60" fillId="8" borderId="175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229" fillId="159" borderId="44" applyProtection="0"/>
    <xf numFmtId="167" fontId="183" fillId="0" borderId="0"/>
    <xf numFmtId="0" fontId="57" fillId="7" borderId="179" applyNumberFormat="0" applyAlignment="0" applyProtection="0"/>
    <xf numFmtId="164" fontId="70" fillId="0" borderId="113"/>
    <xf numFmtId="0" fontId="4" fillId="0" borderId="0"/>
    <xf numFmtId="0" fontId="82" fillId="0" borderId="114">
      <alignment horizontal="center"/>
    </xf>
    <xf numFmtId="170" fontId="88" fillId="0" borderId="0" applyBorder="0" applyProtection="0"/>
    <xf numFmtId="0" fontId="229" fillId="159" borderId="44" applyProtection="0"/>
    <xf numFmtId="4" fontId="183" fillId="0" borderId="0"/>
    <xf numFmtId="165" fontId="88" fillId="0" borderId="0" applyBorder="0" applyProtection="0"/>
    <xf numFmtId="165" fontId="88" fillId="0" borderId="0" applyBorder="0" applyProtection="0"/>
    <xf numFmtId="0" fontId="183" fillId="0" borderId="0"/>
    <xf numFmtId="0" fontId="54" fillId="8" borderId="169" applyNumberFormat="0" applyAlignment="0" applyProtection="0"/>
    <xf numFmtId="0" fontId="54" fillId="8" borderId="169" applyNumberFormat="0" applyAlignment="0" applyProtection="0"/>
    <xf numFmtId="0" fontId="54" fillId="8" borderId="169" applyNumberFormat="0" applyAlignment="0" applyProtection="0"/>
    <xf numFmtId="0" fontId="54" fillId="8" borderId="169" applyNumberFormat="0" applyAlignment="0" applyProtection="0"/>
    <xf numFmtId="0" fontId="54" fillId="8" borderId="169" applyNumberFormat="0" applyAlignment="0" applyProtection="0"/>
    <xf numFmtId="167" fontId="183" fillId="0" borderId="0"/>
    <xf numFmtId="0" fontId="57" fillId="7" borderId="179" applyNumberFormat="0" applyAlignment="0" applyProtection="0"/>
    <xf numFmtId="0" fontId="229" fillId="159" borderId="44" applyProtection="0"/>
    <xf numFmtId="0" fontId="57" fillId="7" borderId="173" applyNumberFormat="0" applyAlignment="0" applyProtection="0"/>
    <xf numFmtId="0" fontId="229" fillId="159" borderId="44" applyProtection="0"/>
    <xf numFmtId="169" fontId="183" fillId="0" borderId="0"/>
    <xf numFmtId="0" fontId="54" fillId="8" borderId="179" applyNumberFormat="0" applyAlignment="0" applyProtection="0"/>
    <xf numFmtId="167" fontId="183" fillId="0" borderId="0"/>
    <xf numFmtId="0" fontId="183" fillId="0" borderId="0"/>
    <xf numFmtId="0" fontId="54" fillId="8" borderId="179" applyNumberFormat="0" applyAlignment="0" applyProtection="0"/>
    <xf numFmtId="169" fontId="183" fillId="0" borderId="0"/>
    <xf numFmtId="0" fontId="229" fillId="159" borderId="44" applyProtection="0"/>
    <xf numFmtId="0" fontId="229" fillId="159" borderId="44" applyProtection="0"/>
    <xf numFmtId="0" fontId="229" fillId="159" borderId="44" applyProtection="0"/>
    <xf numFmtId="0" fontId="57" fillId="8" borderId="173" applyNumberFormat="0" applyAlignment="0" applyProtection="0"/>
    <xf numFmtId="0" fontId="57" fillId="7" borderId="173" applyNumberFormat="0" applyAlignment="0" applyProtection="0"/>
    <xf numFmtId="0" fontId="57" fillId="7" borderId="173" applyNumberFormat="0" applyAlignment="0" applyProtection="0"/>
    <xf numFmtId="0" fontId="57" fillId="7" borderId="173" applyNumberFormat="0" applyAlignment="0" applyProtection="0"/>
    <xf numFmtId="170" fontId="88" fillId="0" borderId="0" applyBorder="0" applyProtection="0"/>
    <xf numFmtId="0" fontId="82" fillId="0" borderId="114">
      <alignment horizontal="center"/>
    </xf>
    <xf numFmtId="0" fontId="183" fillId="0" borderId="0"/>
    <xf numFmtId="164" fontId="70" fillId="0" borderId="113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229" fillId="159" borderId="44" applyProtection="0"/>
    <xf numFmtId="9" fontId="183" fillId="0" borderId="0" applyBorder="0" applyProtection="0"/>
    <xf numFmtId="0" fontId="57" fillId="7" borderId="169" applyNumberFormat="0" applyAlignment="0" applyProtection="0"/>
    <xf numFmtId="0" fontId="57" fillId="7" borderId="169" applyNumberFormat="0" applyAlignment="0" applyProtection="0"/>
    <xf numFmtId="0" fontId="57" fillId="7" borderId="169" applyNumberFormat="0" applyAlignment="0" applyProtection="0"/>
    <xf numFmtId="0" fontId="57" fillId="8" borderId="169" applyNumberFormat="0" applyAlignment="0" applyProtection="0"/>
    <xf numFmtId="0" fontId="60" fillId="8" borderId="181" applyNumberFormat="0" applyAlignment="0" applyProtection="0"/>
    <xf numFmtId="167" fontId="183" fillId="0" borderId="0"/>
    <xf numFmtId="9" fontId="4" fillId="0" borderId="0" applyFont="0" applyFill="0" applyBorder="0" applyAlignment="0" applyProtection="0"/>
    <xf numFmtId="0" fontId="88" fillId="0" borderId="0"/>
    <xf numFmtId="0" fontId="183" fillId="0" borderId="0"/>
    <xf numFmtId="0" fontId="88" fillId="0" borderId="0"/>
    <xf numFmtId="0" fontId="183" fillId="0" borderId="0"/>
    <xf numFmtId="0" fontId="57" fillId="7" borderId="169" applyNumberFormat="0" applyAlignment="0" applyProtection="0"/>
    <xf numFmtId="182" fontId="183" fillId="0" borderId="0"/>
    <xf numFmtId="182" fontId="90" fillId="0" borderId="118"/>
    <xf numFmtId="0" fontId="183" fillId="0" borderId="0"/>
    <xf numFmtId="165" fontId="88" fillId="0" borderId="0" applyBorder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4" fillId="0" borderId="0"/>
    <xf numFmtId="165" fontId="88" fillId="0" borderId="0" applyBorder="0" applyProtection="0"/>
    <xf numFmtId="165" fontId="88" fillId="0" borderId="0" applyBorder="0" applyProtection="0"/>
    <xf numFmtId="0" fontId="60" fillId="8" borderId="181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60" fillId="8" borderId="181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9" fontId="183" fillId="0" borderId="0" applyBorder="0" applyProtection="0"/>
    <xf numFmtId="165" fontId="88" fillId="0" borderId="0" applyBorder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60" fillId="8" borderId="171" applyNumberFormat="0" applyAlignment="0" applyProtection="0"/>
    <xf numFmtId="165" fontId="88" fillId="0" borderId="0" applyBorder="0" applyProtection="0"/>
    <xf numFmtId="9" fontId="4" fillId="0" borderId="0" applyFont="0" applyFill="0" applyBorder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82" fontId="183" fillId="0" borderId="0"/>
    <xf numFmtId="0" fontId="60" fillId="8" borderId="171" applyNumberFormat="0" applyAlignment="0" applyProtection="0"/>
    <xf numFmtId="0" fontId="60" fillId="8" borderId="171" applyNumberFormat="0" applyAlignment="0" applyProtection="0"/>
    <xf numFmtId="0" fontId="60" fillId="8" borderId="171" applyNumberFormat="0" applyAlignment="0" applyProtection="0"/>
    <xf numFmtId="0" fontId="60" fillId="8" borderId="171" applyNumberFormat="0" applyAlignment="0" applyProtection="0"/>
    <xf numFmtId="182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65" fontId="88" fillId="0" borderId="0"/>
    <xf numFmtId="0" fontId="93" fillId="0" borderId="119"/>
    <xf numFmtId="2" fontId="238" fillId="0" borderId="0">
      <protection locked="0"/>
    </xf>
    <xf numFmtId="0" fontId="93" fillId="0" borderId="119"/>
    <xf numFmtId="2" fontId="238" fillId="0" borderId="0">
      <protection locked="0"/>
    </xf>
    <xf numFmtId="0" fontId="67" fillId="0" borderId="172" applyNumberFormat="0" applyFill="0" applyAlignment="0" applyProtection="0"/>
    <xf numFmtId="0" fontId="67" fillId="0" borderId="172" applyNumberFormat="0" applyFill="0" applyAlignment="0" applyProtection="0"/>
    <xf numFmtId="0" fontId="67" fillId="0" borderId="172" applyNumberFormat="0" applyFill="0" applyAlignment="0" applyProtection="0"/>
    <xf numFmtId="0" fontId="67" fillId="0" borderId="172" applyNumberFormat="0" applyFill="0" applyAlignment="0" applyProtection="0"/>
    <xf numFmtId="43" fontId="4" fillId="0" borderId="0" applyFont="0" applyFill="0" applyBorder="0" applyAlignment="0" applyProtection="0"/>
    <xf numFmtId="0" fontId="183" fillId="159" borderId="0" applyBorder="0" applyProtection="0"/>
    <xf numFmtId="0" fontId="4" fillId="0" borderId="0"/>
    <xf numFmtId="0" fontId="4" fillId="0" borderId="0"/>
    <xf numFmtId="0" fontId="4" fillId="0" borderId="0"/>
    <xf numFmtId="0" fontId="60" fillId="8" borderId="181" applyNumberFormat="0" applyAlignment="0" applyProtection="0"/>
    <xf numFmtId="0" fontId="183" fillId="0" borderId="0"/>
    <xf numFmtId="0" fontId="270" fillId="0" borderId="0"/>
    <xf numFmtId="182" fontId="90" fillId="0" borderId="118"/>
    <xf numFmtId="165" fontId="88" fillId="0" borderId="0" applyBorder="0" applyProtection="0"/>
    <xf numFmtId="0" fontId="50" fillId="23" borderId="180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50" fillId="23" borderId="180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183" fillId="159" borderId="0" applyBorder="0" applyProtection="0"/>
    <xf numFmtId="0" fontId="183" fillId="141" borderId="0" applyBorder="0" applyProtection="0"/>
    <xf numFmtId="165" fontId="88" fillId="0" borderId="0" applyBorder="0" applyProtection="0"/>
    <xf numFmtId="0" fontId="67" fillId="0" borderId="176" applyNumberFormat="0" applyFill="0" applyAlignment="0" applyProtection="0"/>
    <xf numFmtId="0" fontId="67" fillId="0" borderId="176" applyNumberFormat="0" applyFill="0" applyAlignment="0" applyProtection="0"/>
    <xf numFmtId="0" fontId="67" fillId="0" borderId="176" applyNumberFormat="0" applyFill="0" applyAlignment="0" applyProtection="0"/>
    <xf numFmtId="0" fontId="67" fillId="0" borderId="176" applyNumberFormat="0" applyFill="0" applyAlignment="0" applyProtection="0"/>
    <xf numFmtId="0" fontId="50" fillId="23" borderId="180" applyNumberFormat="0" applyAlignment="0" applyProtection="0"/>
    <xf numFmtId="0" fontId="183" fillId="158" borderId="0" applyBorder="0" applyProtection="0"/>
    <xf numFmtId="43" fontId="4" fillId="0" borderId="0" applyFont="0" applyFill="0" applyBorder="0" applyAlignment="0" applyProtection="0"/>
    <xf numFmtId="0" fontId="183" fillId="0" borderId="0"/>
    <xf numFmtId="0" fontId="4" fillId="0" borderId="0"/>
    <xf numFmtId="0" fontId="4" fillId="0" borderId="0"/>
    <xf numFmtId="0" fontId="57" fillId="8" borderId="179" applyNumberFormat="0" applyAlignment="0" applyProtection="0"/>
    <xf numFmtId="0" fontId="183" fillId="141" borderId="0" applyBorder="0" applyProtection="0"/>
    <xf numFmtId="176" fontId="183" fillId="0" borderId="0" applyBorder="0" applyProtection="0"/>
    <xf numFmtId="0" fontId="183" fillId="158" borderId="0" applyBorder="0" applyProtection="0"/>
    <xf numFmtId="0" fontId="183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167" fontId="183" fillId="0" borderId="0"/>
    <xf numFmtId="0" fontId="54" fillId="8" borderId="179" applyNumberFormat="0" applyAlignment="0" applyProtection="0"/>
    <xf numFmtId="165" fontId="88" fillId="0" borderId="0" applyBorder="0" applyProtection="0"/>
    <xf numFmtId="165" fontId="88" fillId="0" borderId="0" applyBorder="0" applyProtection="0"/>
    <xf numFmtId="4" fontId="183" fillId="0" borderId="0"/>
    <xf numFmtId="0" fontId="183" fillId="0" borderId="0"/>
    <xf numFmtId="0" fontId="50" fillId="0" borderId="0"/>
    <xf numFmtId="165" fontId="88" fillId="0" borderId="0" applyBorder="0" applyProtection="0"/>
    <xf numFmtId="0" fontId="50" fillId="23" borderId="180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165" fontId="88" fillId="0" borderId="0" applyBorder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65" fontId="88" fillId="0" borderId="0"/>
    <xf numFmtId="0" fontId="60" fillId="8" borderId="181" applyNumberFormat="0" applyAlignment="0" applyProtection="0"/>
    <xf numFmtId="0" fontId="60" fillId="8" borderId="181" applyNumberFormat="0" applyAlignment="0" applyProtection="0"/>
    <xf numFmtId="9" fontId="4" fillId="0" borderId="0" applyFont="0" applyFill="0" applyBorder="0" applyAlignment="0" applyProtection="0"/>
    <xf numFmtId="0" fontId="93" fillId="0" borderId="119"/>
    <xf numFmtId="2" fontId="238" fillId="0" borderId="0">
      <protection locked="0"/>
    </xf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183" fillId="159" borderId="0" applyBorder="0" applyProtection="0"/>
    <xf numFmtId="0" fontId="183" fillId="141" borderId="0" applyBorder="0" applyProtection="0"/>
    <xf numFmtId="176" fontId="183" fillId="0" borderId="0" applyBorder="0" applyProtection="0"/>
    <xf numFmtId="0" fontId="183" fillId="158" borderId="0" applyBorder="0" applyProtection="0"/>
    <xf numFmtId="0" fontId="183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229" fillId="159" borderId="44" applyProtection="0"/>
    <xf numFmtId="0" fontId="57" fillId="7" borderId="179" applyNumberFormat="0" applyAlignment="0" applyProtection="0"/>
    <xf numFmtId="0" fontId="82" fillId="0" borderId="114">
      <alignment horizontal="center"/>
    </xf>
    <xf numFmtId="170" fontId="88" fillId="0" borderId="0" applyBorder="0" applyProtection="0"/>
    <xf numFmtId="0" fontId="229" fillId="159" borderId="44" applyProtection="0"/>
    <xf numFmtId="0" fontId="229" fillId="159" borderId="44" applyProtection="0"/>
    <xf numFmtId="0" fontId="229" fillId="159" borderId="44" applyProtection="0"/>
    <xf numFmtId="169" fontId="183" fillId="0" borderId="0"/>
    <xf numFmtId="176" fontId="183" fillId="0" borderId="0" applyBorder="0" applyProtection="0"/>
    <xf numFmtId="0" fontId="4" fillId="0" borderId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54" fillId="8" borderId="179" applyNumberFormat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183" fillId="0" borderId="0"/>
    <xf numFmtId="0" fontId="4" fillId="0" borderId="0"/>
    <xf numFmtId="0" fontId="4" fillId="0" borderId="0"/>
    <xf numFmtId="0" fontId="109" fillId="0" borderId="0"/>
    <xf numFmtId="0" fontId="272" fillId="0" borderId="0"/>
    <xf numFmtId="0" fontId="273" fillId="73" borderId="0"/>
    <xf numFmtId="0" fontId="273" fillId="70" borderId="0"/>
    <xf numFmtId="0" fontId="272" fillId="74" borderId="0"/>
    <xf numFmtId="0" fontId="274" fillId="75" borderId="0"/>
    <xf numFmtId="0" fontId="275" fillId="76" borderId="0"/>
    <xf numFmtId="0" fontId="276" fillId="0" borderId="0"/>
    <xf numFmtId="0" fontId="277" fillId="47" borderId="0"/>
    <xf numFmtId="0" fontId="278" fillId="0" borderId="0"/>
    <xf numFmtId="0" fontId="279" fillId="0" borderId="0"/>
    <xf numFmtId="0" fontId="280" fillId="0" borderId="0"/>
    <xf numFmtId="0" fontId="281" fillId="0" borderId="0"/>
    <xf numFmtId="0" fontId="282" fillId="52" borderId="0"/>
    <xf numFmtId="0" fontId="283" fillId="52" borderId="44"/>
    <xf numFmtId="0" fontId="109" fillId="0" borderId="0"/>
    <xf numFmtId="0" fontId="109" fillId="0" borderId="0"/>
    <xf numFmtId="0" fontId="274" fillId="0" borderId="0"/>
    <xf numFmtId="0" fontId="109" fillId="0" borderId="0"/>
    <xf numFmtId="0" fontId="274" fillId="75" borderId="0"/>
    <xf numFmtId="0" fontId="274" fillId="75" borderId="0"/>
    <xf numFmtId="0" fontId="277" fillId="47" borderId="0"/>
    <xf numFmtId="0" fontId="278" fillId="0" borderId="0"/>
    <xf numFmtId="0" fontId="279" fillId="0" borderId="0"/>
    <xf numFmtId="0" fontId="280" fillId="0" borderId="0"/>
    <xf numFmtId="0" fontId="109" fillId="0" borderId="0"/>
    <xf numFmtId="0" fontId="282" fillId="52" borderId="0"/>
    <xf numFmtId="0" fontId="283" fillId="52" borderId="44"/>
    <xf numFmtId="0" fontId="109" fillId="0" borderId="0"/>
    <xf numFmtId="0" fontId="109" fillId="0" borderId="0"/>
    <xf numFmtId="0" fontId="284" fillId="0" borderId="0"/>
    <xf numFmtId="0" fontId="277" fillId="47" borderId="0"/>
    <xf numFmtId="0" fontId="278" fillId="0" borderId="0"/>
    <xf numFmtId="0" fontId="279" fillId="0" borderId="0"/>
    <xf numFmtId="0" fontId="280" fillId="0" borderId="0"/>
    <xf numFmtId="0" fontId="282" fillId="52" borderId="0"/>
    <xf numFmtId="0" fontId="283" fillId="52" borderId="44"/>
    <xf numFmtId="0" fontId="109" fillId="0" borderId="0"/>
    <xf numFmtId="0" fontId="109" fillId="0" borderId="0"/>
    <xf numFmtId="0" fontId="284" fillId="0" borderId="0"/>
    <xf numFmtId="0" fontId="284" fillId="0" borderId="0"/>
    <xf numFmtId="0" fontId="4" fillId="0" borderId="0"/>
    <xf numFmtId="0" fontId="54" fillId="8" borderId="179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4" fillId="0" borderId="0"/>
    <xf numFmtId="0" fontId="259" fillId="0" borderId="0"/>
    <xf numFmtId="0" fontId="4" fillId="0" borderId="0"/>
    <xf numFmtId="0" fontId="54" fillId="8" borderId="179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4" fillId="0" borderId="0" applyFont="0" applyFill="0" applyBorder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54" fillId="8" borderId="179" applyNumberFormat="0" applyAlignment="0" applyProtection="0"/>
    <xf numFmtId="0" fontId="4" fillId="0" borderId="0"/>
    <xf numFmtId="0" fontId="4" fillId="0" borderId="0"/>
    <xf numFmtId="0" fontId="4" fillId="0" borderId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4" fillId="8" borderId="179" applyNumberFormat="0" applyAlignment="0" applyProtection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54" fillId="8" borderId="179" applyNumberFormat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54" fillId="8" borderId="179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259" fillId="0" borderId="0"/>
    <xf numFmtId="0" fontId="4" fillId="0" borderId="0"/>
    <xf numFmtId="0" fontId="4" fillId="0" borderId="0"/>
    <xf numFmtId="0" fontId="4" fillId="0" borderId="0"/>
    <xf numFmtId="0" fontId="259" fillId="0" borderId="0"/>
    <xf numFmtId="0" fontId="259" fillId="0" borderId="0"/>
    <xf numFmtId="0" fontId="259" fillId="0" borderId="0"/>
    <xf numFmtId="0" fontId="17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284" fillId="0" borderId="0"/>
    <xf numFmtId="43" fontId="4" fillId="0" borderId="0" applyFont="0" applyFill="0" applyBorder="0" applyAlignment="0" applyProtection="0"/>
    <xf numFmtId="0" fontId="174" fillId="0" borderId="0"/>
    <xf numFmtId="0" fontId="259" fillId="0" borderId="0"/>
    <xf numFmtId="0" fontId="4" fillId="0" borderId="0"/>
    <xf numFmtId="0" fontId="4" fillId="0" borderId="0"/>
    <xf numFmtId="0" fontId="284" fillId="0" borderId="0"/>
    <xf numFmtId="0" fontId="285" fillId="0" borderId="0"/>
    <xf numFmtId="0" fontId="285" fillId="0" borderId="0"/>
    <xf numFmtId="0" fontId="285" fillId="0" borderId="0"/>
    <xf numFmtId="0" fontId="286" fillId="0" borderId="0"/>
    <xf numFmtId="0" fontId="286" fillId="0" borderId="0"/>
    <xf numFmtId="0" fontId="3" fillId="0" borderId="0"/>
    <xf numFmtId="0" fontId="184" fillId="0" borderId="0"/>
    <xf numFmtId="0" fontId="286" fillId="0" borderId="0"/>
    <xf numFmtId="0" fontId="2" fillId="0" borderId="0"/>
    <xf numFmtId="0" fontId="65" fillId="0" borderId="184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9" fontId="2" fillId="0" borderId="0" applyFont="0" applyFill="0" applyBorder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2" fillId="0" borderId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64" fillId="0" borderId="183" applyNumberFormat="0" applyFill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65" fillId="0" borderId="184" applyNumberFormat="0" applyFill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64" fillId="0" borderId="183" applyNumberFormat="0" applyFill="0" applyAlignment="0" applyProtection="0"/>
    <xf numFmtId="0" fontId="57" fillId="8" borderId="179" applyNumberFormat="0" applyAlignment="0" applyProtection="0"/>
    <xf numFmtId="0" fontId="64" fillId="0" borderId="183" applyNumberFormat="0" applyFill="0" applyAlignment="0" applyProtection="0"/>
    <xf numFmtId="0" fontId="65" fillId="0" borderId="184" applyNumberFormat="0" applyFill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2" fillId="0" borderId="0"/>
    <xf numFmtId="0" fontId="57" fillId="7" borderId="179" applyNumberFormat="0" applyAlignment="0" applyProtection="0"/>
    <xf numFmtId="0" fontId="60" fillId="8" borderId="181" applyNumberFormat="0" applyAlignment="0" applyProtection="0"/>
    <xf numFmtId="0" fontId="2" fillId="0" borderId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9" fontId="2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5" fillId="0" borderId="184" applyNumberFormat="0" applyFill="0" applyAlignment="0" applyProtection="0"/>
    <xf numFmtId="0" fontId="65" fillId="0" borderId="184" applyNumberFormat="0" applyFill="0" applyAlignment="0" applyProtection="0"/>
    <xf numFmtId="0" fontId="65" fillId="0" borderId="184" applyNumberFormat="0" applyFill="0" applyAlignment="0" applyProtection="0"/>
    <xf numFmtId="0" fontId="65" fillId="0" borderId="184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50" fillId="23" borderId="180" applyNumberFormat="0" applyAlignment="0" applyProtection="0"/>
    <xf numFmtId="9" fontId="2" fillId="0" borderId="0" applyFont="0" applyFill="0" applyBorder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2" fillId="0" borderId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287" fillId="0" borderId="0"/>
    <xf numFmtId="0" fontId="1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64" fillId="0" borderId="183" applyNumberFormat="0" applyFill="0" applyAlignment="0" applyProtection="0"/>
    <xf numFmtId="0" fontId="65" fillId="0" borderId="184" applyNumberFormat="0" applyFill="0" applyAlignment="0" applyProtection="0"/>
    <xf numFmtId="0" fontId="57" fillId="7" borderId="179" applyNumberFormat="0" applyAlignment="0" applyProtection="0"/>
    <xf numFmtId="0" fontId="1" fillId="0" borderId="0"/>
    <xf numFmtId="0" fontId="50" fillId="23" borderId="180" applyNumberFormat="0" applyAlignment="0" applyProtection="0"/>
    <xf numFmtId="0" fontId="60" fillId="8" borderId="181" applyNumberFormat="0" applyAlignment="0" applyProtection="0"/>
    <xf numFmtId="9" fontId="1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4" fillId="0" borderId="0">
      <alignment horizontal="center"/>
    </xf>
    <xf numFmtId="217" fontId="165" fillId="0" borderId="0"/>
    <xf numFmtId="0" fontId="183" fillId="0" borderId="0"/>
    <xf numFmtId="0" fontId="183" fillId="158" borderId="0" applyBorder="0" applyProtection="0"/>
    <xf numFmtId="0" fontId="183" fillId="141" borderId="0" applyBorder="0" applyProtection="0"/>
    <xf numFmtId="0" fontId="183" fillId="159" borderId="0" applyBorder="0" applyProtection="0"/>
    <xf numFmtId="164" fontId="70" fillId="0" borderId="155"/>
    <xf numFmtId="4" fontId="183" fillId="0" borderId="0"/>
    <xf numFmtId="165" fontId="88" fillId="0" borderId="0" applyBorder="0" applyProtection="0"/>
    <xf numFmtId="165" fontId="88" fillId="0" borderId="0" applyBorder="0" applyProtection="0"/>
    <xf numFmtId="167" fontId="183" fillId="0" borderId="0"/>
    <xf numFmtId="0" fontId="284" fillId="0" borderId="0"/>
    <xf numFmtId="169" fontId="183" fillId="0" borderId="0"/>
    <xf numFmtId="0" fontId="229" fillId="159" borderId="44" applyProtection="0"/>
    <xf numFmtId="0" fontId="229" fillId="159" borderId="44" applyProtection="0"/>
    <xf numFmtId="0" fontId="229" fillId="159" borderId="44" applyProtection="0"/>
    <xf numFmtId="0" fontId="82" fillId="0" borderId="114">
      <alignment horizontal="center"/>
    </xf>
    <xf numFmtId="0" fontId="229" fillId="159" borderId="44" applyProtection="0"/>
    <xf numFmtId="167" fontId="183" fillId="0" borderId="0"/>
    <xf numFmtId="0" fontId="183" fillId="0" borderId="0"/>
    <xf numFmtId="0" fontId="183" fillId="0" borderId="0"/>
    <xf numFmtId="0" fontId="183" fillId="0" borderId="0"/>
    <xf numFmtId="9" fontId="183" fillId="0" borderId="0" applyBorder="0" applyProtection="0"/>
    <xf numFmtId="182" fontId="183" fillId="0" borderId="0"/>
    <xf numFmtId="182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0" fontId="93" fillId="0" borderId="119"/>
    <xf numFmtId="2" fontId="238" fillId="0" borderId="0">
      <protection locked="0"/>
    </xf>
    <xf numFmtId="176" fontId="183" fillId="0" borderId="0" applyBorder="0" applyProtection="0"/>
    <xf numFmtId="0" fontId="284" fillId="0" borderId="0"/>
    <xf numFmtId="0" fontId="284" fillId="0" borderId="0"/>
    <xf numFmtId="0" fontId="109" fillId="0" borderId="0"/>
    <xf numFmtId="213" fontId="288" fillId="0" borderId="0" applyBorder="0" applyAlignment="0" applyProtection="0"/>
    <xf numFmtId="0" fontId="109" fillId="137" borderId="0" applyBorder="0" applyAlignment="0" applyProtection="0"/>
    <xf numFmtId="0" fontId="109" fillId="138" borderId="0" applyBorder="0" applyAlignment="0" applyProtection="0"/>
    <xf numFmtId="0" fontId="109" fillId="139" borderId="0" applyBorder="0" applyAlignment="0" applyProtection="0"/>
    <xf numFmtId="0" fontId="109" fillId="140" borderId="0" applyBorder="0" applyAlignment="0" applyProtection="0"/>
    <xf numFmtId="0" fontId="109" fillId="49" borderId="0" applyBorder="0" applyAlignment="0" applyProtection="0"/>
    <xf numFmtId="0" fontId="109" fillId="142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61" borderId="0" applyBorder="0" applyAlignment="0" applyProtection="0"/>
    <xf numFmtId="0" fontId="109" fillId="143" borderId="0" applyBorder="0" applyAlignment="0" applyProtection="0"/>
    <xf numFmtId="0" fontId="109" fillId="144" borderId="0" applyBorder="0" applyAlignment="0" applyProtection="0"/>
    <xf numFmtId="0" fontId="109" fillId="145" borderId="0" applyBorder="0" applyAlignment="0" applyProtection="0"/>
    <xf numFmtId="0" fontId="109" fillId="140" borderId="0" applyBorder="0" applyAlignment="0" applyProtection="0"/>
    <xf numFmtId="0" fontId="109" fillId="143" borderId="0" applyBorder="0" applyAlignment="0" applyProtection="0"/>
    <xf numFmtId="0" fontId="109" fillId="146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11" fillId="147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9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50" borderId="0" applyBorder="0" applyAlignment="0" applyProtection="0"/>
    <xf numFmtId="0" fontId="111" fillId="151" borderId="0" applyBorder="0" applyAlignment="0" applyProtection="0"/>
    <xf numFmtId="0" fontId="111" fillId="152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71" borderId="0" applyBorder="0" applyAlignment="0" applyProtection="0"/>
    <xf numFmtId="206" fontId="85" fillId="0" borderId="155"/>
    <xf numFmtId="0" fontId="95" fillId="0" borderId="119"/>
    <xf numFmtId="2" fontId="158" fillId="0" borderId="0">
      <protection locked="0"/>
    </xf>
    <xf numFmtId="0" fontId="118" fillId="139" borderId="0" applyBorder="0" applyAlignment="0" applyProtection="0"/>
    <xf numFmtId="0" fontId="118" fillId="139" borderId="0" applyBorder="0" applyAlignment="0" applyProtection="0"/>
    <xf numFmtId="0" fontId="118" fillId="139" borderId="0" applyBorder="0" applyAlignment="0" applyProtection="0"/>
    <xf numFmtId="0" fontId="118" fillId="139" borderId="0" applyBorder="0" applyAlignment="0" applyProtection="0"/>
    <xf numFmtId="0" fontId="160" fillId="0" borderId="58" applyAlignment="0" applyProtection="0"/>
    <xf numFmtId="0" fontId="123" fillId="161" borderId="44" applyAlignment="0" applyProtection="0"/>
    <xf numFmtId="0" fontId="160" fillId="0" borderId="58" applyAlignment="0" applyProtection="0"/>
    <xf numFmtId="0" fontId="127" fillId="153" borderId="45" applyAlignment="0" applyProtection="0"/>
    <xf numFmtId="4" fontId="109" fillId="0" borderId="0"/>
    <xf numFmtId="218" fontId="50" fillId="0" borderId="0" applyBorder="0" applyAlignment="0" applyProtection="0"/>
    <xf numFmtId="218" fontId="50" fillId="0" borderId="0" applyBorder="0" applyAlignment="0" applyProtection="0"/>
    <xf numFmtId="167" fontId="109" fillId="0" borderId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7" fillId="153" borderId="45" applyAlignment="0" applyProtection="0"/>
    <xf numFmtId="0" fontId="127" fillId="153" borderId="45" applyAlignment="0" applyProtection="0"/>
    <xf numFmtId="0" fontId="127" fillId="153" borderId="45" applyAlignment="0" applyProtection="0"/>
    <xf numFmtId="0" fontId="127" fillId="153" borderId="45" applyAlignment="0" applyProtection="0"/>
    <xf numFmtId="0" fontId="127" fillId="153" borderId="45" applyAlignment="0" applyProtection="0"/>
    <xf numFmtId="0" fontId="129" fillId="0" borderId="46" applyAlignment="0" applyProtection="0"/>
    <xf numFmtId="0" fontId="129" fillId="0" borderId="46" applyAlignment="0" applyProtection="0"/>
    <xf numFmtId="0" fontId="129" fillId="0" borderId="46" applyAlignment="0" applyProtection="0"/>
    <xf numFmtId="0" fontId="129" fillId="0" borderId="46" applyAlignment="0" applyProtection="0"/>
    <xf numFmtId="0" fontId="129" fillId="0" borderId="46" applyAlignment="0" applyProtection="0"/>
    <xf numFmtId="0" fontId="160" fillId="0" borderId="58" applyAlignment="0" applyProtection="0"/>
    <xf numFmtId="0" fontId="160" fillId="0" borderId="58" applyAlignment="0" applyProtection="0"/>
    <xf numFmtId="169" fontId="109" fillId="0" borderId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61" borderId="44" applyAlignment="0" applyProtection="0"/>
    <xf numFmtId="219" fontId="50" fillId="0" borderId="0" applyBorder="0" applyAlignment="0" applyProtection="0"/>
    <xf numFmtId="0" fontId="50" fillId="0" borderId="0" applyBorder="0" applyAlignment="0" applyProtection="0"/>
    <xf numFmtId="0" fontId="133" fillId="0" borderId="0" applyBorder="0" applyAlignment="0" applyProtection="0"/>
    <xf numFmtId="0" fontId="249" fillId="0" borderId="114">
      <alignment horizontal="center"/>
    </xf>
    <xf numFmtId="0" fontId="139" fillId="0" borderId="117" applyAlignment="0" applyProtection="0"/>
    <xf numFmtId="0" fontId="139" fillId="0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32" fillId="142" borderId="44" applyAlignment="0" applyProtection="0"/>
    <xf numFmtId="0" fontId="129" fillId="0" borderId="46" applyAlignment="0" applyProtection="0"/>
    <xf numFmtId="220" fontId="50" fillId="0" borderId="0" applyBorder="0" applyAlignment="0" applyProtection="0"/>
    <xf numFmtId="167" fontId="109" fillId="0" borderId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09" fillId="0" borderId="0"/>
    <xf numFmtId="0" fontId="109" fillId="0" borderId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144" fillId="161" borderId="53" applyAlignment="0" applyProtection="0"/>
    <xf numFmtId="9" fontId="50" fillId="0" borderId="0" applyBorder="0" applyAlignment="0" applyProtection="0"/>
    <xf numFmtId="9" fontId="109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38" fontId="109" fillId="0" borderId="0"/>
    <xf numFmtId="38" fontId="252" fillId="0" borderId="118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109" fillId="0" borderId="0"/>
    <xf numFmtId="221" fontId="50" fillId="0" borderId="0" applyBorder="0" applyAlignment="0" applyProtection="0"/>
    <xf numFmtId="218" fontId="50" fillId="0" borderId="0"/>
    <xf numFmtId="218" fontId="50" fillId="0" borderId="0"/>
    <xf numFmtId="218" fontId="50" fillId="0" borderId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289" fillId="0" borderId="0" applyBorder="0" applyAlignment="0" applyProtection="0"/>
    <xf numFmtId="0" fontId="95" fillId="0" borderId="119"/>
    <xf numFmtId="2" fontId="158" fillId="0" borderId="0">
      <protection locked="0"/>
    </xf>
    <xf numFmtId="221" fontId="109" fillId="0" borderId="0" applyBorder="0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37" fillId="0" borderId="115" applyAlignment="0" applyProtection="0"/>
    <xf numFmtId="0" fontId="137" fillId="0" borderId="115" applyAlignment="0" applyProtection="0"/>
    <xf numFmtId="0" fontId="137" fillId="0" borderId="115" applyAlignment="0" applyProtection="0"/>
    <xf numFmtId="0" fontId="137" fillId="0" borderId="115" applyAlignment="0" applyProtection="0"/>
    <xf numFmtId="0" fontId="137" fillId="0" borderId="115" applyAlignment="0" applyProtection="0"/>
    <xf numFmtId="0" fontId="290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138" fillId="0" borderId="116" applyAlignment="0" applyProtection="0"/>
    <xf numFmtId="0" fontId="138" fillId="0" borderId="116" applyAlignment="0" applyProtection="0"/>
    <xf numFmtId="0" fontId="138" fillId="0" borderId="116" applyAlignment="0" applyProtection="0"/>
    <xf numFmtId="0" fontId="138" fillId="0" borderId="116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221" fontId="109" fillId="0" borderId="0" applyBorder="0" applyAlignment="0" applyProtection="0"/>
    <xf numFmtId="218" fontId="50" fillId="0" borderId="0" applyBorder="0" applyAlignment="0" applyProtection="0"/>
    <xf numFmtId="221" fontId="50" fillId="0" borderId="0" applyBorder="0" applyAlignment="0" applyProtection="0"/>
    <xf numFmtId="218" fontId="50" fillId="0" borderId="0" applyBorder="0" applyAlignment="0" applyProtection="0"/>
    <xf numFmtId="221" fontId="50" fillId="0" borderId="0" applyBorder="0" applyAlignment="0" applyProtection="0"/>
    <xf numFmtId="0" fontId="109" fillId="0" borderId="0"/>
    <xf numFmtId="0" fontId="149" fillId="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218" fontId="50" fillId="0" borderId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9" fontId="109" fillId="0" borderId="0" applyBorder="0" applyAlignment="0" applyProtection="0"/>
    <xf numFmtId="0" fontId="144" fillId="161" borderId="53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206" fontId="85" fillId="0" borderId="155"/>
    <xf numFmtId="0" fontId="109" fillId="0" borderId="0"/>
    <xf numFmtId="0" fontId="123" fillId="161" borderId="44" applyAlignment="0" applyProtection="0"/>
    <xf numFmtId="4" fontId="109" fillId="0" borderId="0"/>
    <xf numFmtId="167" fontId="109" fillId="0" borderId="0"/>
    <xf numFmtId="167" fontId="109" fillId="0" borderId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09" fillId="0" borderId="0"/>
    <xf numFmtId="169" fontId="109" fillId="0" borderId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61" borderId="44" applyAlignment="0" applyProtection="0"/>
    <xf numFmtId="0" fontId="249" fillId="0" borderId="114">
      <alignment horizontal="center"/>
    </xf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167" fontId="109" fillId="0" borderId="0"/>
    <xf numFmtId="0" fontId="132" fillId="142" borderId="44" applyAlignment="0" applyProtection="0"/>
    <xf numFmtId="4" fontId="109" fillId="0" borderId="0"/>
    <xf numFmtId="167" fontId="109" fillId="0" borderId="0"/>
    <xf numFmtId="0" fontId="123" fillId="161" borderId="44" applyAlignment="0" applyProtection="0"/>
    <xf numFmtId="0" fontId="109" fillId="0" borderId="0"/>
    <xf numFmtId="206" fontId="85" fillId="0" borderId="155"/>
    <xf numFmtId="0" fontId="109" fillId="0" borderId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144" fillId="161" borderId="53" applyAlignment="0" applyProtection="0"/>
    <xf numFmtId="9" fontId="109" fillId="0" borderId="0" applyBorder="0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218" fontId="109" fillId="0" borderId="0"/>
    <xf numFmtId="218" fontId="50" fillId="0" borderId="0"/>
    <xf numFmtId="218" fontId="50" fillId="0" borderId="0"/>
    <xf numFmtId="0" fontId="95" fillId="0" borderId="119"/>
    <xf numFmtId="2" fontId="158" fillId="0" borderId="0">
      <protection locked="0"/>
    </xf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221" fontId="109" fillId="0" borderId="0" applyBorder="0" applyAlignment="0" applyProtection="0"/>
    <xf numFmtId="0" fontId="109" fillId="0" borderId="0"/>
    <xf numFmtId="0" fontId="132" fillId="142" borderId="44" applyAlignment="0" applyProtection="0"/>
    <xf numFmtId="0" fontId="132" fillId="161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169" fontId="109" fillId="0" borderId="0"/>
  </cellStyleXfs>
  <cellXfs count="266">
    <xf numFmtId="0" fontId="0" fillId="0" borderId="0" xfId="0"/>
    <xf numFmtId="0" fontId="103" fillId="0" borderId="0" xfId="0" applyFont="1" applyAlignment="1"/>
    <xf numFmtId="0" fontId="103" fillId="0" borderId="0" xfId="0" applyFont="1"/>
    <xf numFmtId="0" fontId="103" fillId="8" borderId="26" xfId="232" applyFont="1" applyFill="1" applyBorder="1" applyAlignment="1">
      <alignment horizontal="center" vertical="center" wrapText="1"/>
    </xf>
    <xf numFmtId="0" fontId="103" fillId="8" borderId="27" xfId="232" applyFont="1" applyFill="1" applyBorder="1" applyAlignment="1">
      <alignment horizontal="center" vertical="center" wrapText="1"/>
    </xf>
    <xf numFmtId="0" fontId="103" fillId="0" borderId="22" xfId="232" applyFont="1" applyBorder="1" applyAlignment="1">
      <alignment horizontal="left" vertical="center" wrapText="1"/>
    </xf>
    <xf numFmtId="0" fontId="103" fillId="8" borderId="19" xfId="232" applyFont="1" applyFill="1" applyBorder="1" applyAlignment="1">
      <alignment horizontal="center" vertical="center" wrapText="1"/>
    </xf>
    <xf numFmtId="0" fontId="103" fillId="35" borderId="19" xfId="232" applyFont="1" applyFill="1" applyBorder="1" applyAlignment="1">
      <alignment horizontal="center" vertical="center" wrapText="1"/>
    </xf>
    <xf numFmtId="0" fontId="103" fillId="36" borderId="19" xfId="232" applyFont="1" applyFill="1" applyBorder="1" applyAlignment="1">
      <alignment horizontal="center" vertical="center" wrapText="1"/>
    </xf>
    <xf numFmtId="180" fontId="106" fillId="29" borderId="30" xfId="379" applyNumberFormat="1" applyFont="1" applyFill="1" applyBorder="1" applyAlignment="1" applyProtection="1">
      <alignment horizontal="right" vertical="center" wrapText="1"/>
    </xf>
    <xf numFmtId="180" fontId="106" fillId="30" borderId="30" xfId="379" applyNumberFormat="1" applyFont="1" applyFill="1" applyBorder="1" applyAlignment="1" applyProtection="1">
      <alignment horizontal="center" vertical="center" wrapText="1"/>
    </xf>
    <xf numFmtId="180" fontId="106" fillId="33" borderId="30" xfId="379" applyNumberFormat="1" applyFont="1" applyFill="1" applyBorder="1" applyAlignment="1" applyProtection="1">
      <alignment horizontal="center" vertical="center" wrapText="1"/>
    </xf>
    <xf numFmtId="180" fontId="106" fillId="34" borderId="30" xfId="379" applyNumberFormat="1" applyFont="1" applyFill="1" applyBorder="1" applyAlignment="1" applyProtection="1">
      <alignment horizontal="center" vertical="center" wrapText="1"/>
    </xf>
    <xf numFmtId="180" fontId="106" fillId="35" borderId="30" xfId="379" applyNumberFormat="1" applyFont="1" applyFill="1" applyBorder="1" applyAlignment="1" applyProtection="1">
      <alignment horizontal="center" vertical="center" wrapText="1"/>
    </xf>
    <xf numFmtId="180" fontId="106" fillId="36" borderId="30" xfId="379" applyNumberFormat="1" applyFont="1" applyFill="1" applyBorder="1" applyAlignment="1" applyProtection="1">
      <alignment horizontal="center" vertical="center" wrapText="1"/>
    </xf>
    <xf numFmtId="180" fontId="106" fillId="8" borderId="31" xfId="379" applyNumberFormat="1" applyFont="1" applyFill="1" applyBorder="1" applyAlignment="1" applyProtection="1">
      <alignment horizontal="center" vertical="center" wrapText="1"/>
    </xf>
    <xf numFmtId="0" fontId="104" fillId="0" borderId="0" xfId="0" applyFont="1" applyAlignment="1">
      <alignment vertical="center"/>
    </xf>
    <xf numFmtId="1" fontId="103" fillId="0" borderId="28" xfId="232" quotePrefix="1" applyNumberFormat="1" applyFont="1" applyBorder="1" applyAlignment="1">
      <alignment horizontal="left" vertical="center" wrapText="1"/>
    </xf>
    <xf numFmtId="1" fontId="103" fillId="0" borderId="28" xfId="232" applyNumberFormat="1" applyFont="1" applyBorder="1" applyAlignment="1">
      <alignment horizontal="left" vertical="center" wrapText="1"/>
    </xf>
    <xf numFmtId="3" fontId="103" fillId="0" borderId="33" xfId="232" applyNumberFormat="1" applyFont="1" applyBorder="1" applyAlignment="1">
      <alignment horizontal="right" vertical="center" wrapText="1"/>
    </xf>
    <xf numFmtId="0" fontId="103" fillId="0" borderId="40" xfId="232" applyFont="1" applyBorder="1" applyAlignment="1">
      <alignment horizontal="left" vertical="center" wrapText="1"/>
    </xf>
    <xf numFmtId="0" fontId="105" fillId="24" borderId="42" xfId="0" applyFont="1" applyFill="1" applyBorder="1" applyAlignment="1">
      <alignment horizontal="center" vertical="center" wrapText="1"/>
    </xf>
    <xf numFmtId="0" fontId="105" fillId="24" borderId="36" xfId="0" applyFont="1" applyFill="1" applyBorder="1" applyAlignment="1">
      <alignment horizontal="center" vertical="center" wrapText="1"/>
    </xf>
    <xf numFmtId="4" fontId="0" fillId="38" borderId="33" xfId="0" applyNumberFormat="1" applyFill="1" applyBorder="1"/>
    <xf numFmtId="0" fontId="104" fillId="8" borderId="26" xfId="232" applyFont="1" applyFill="1" applyBorder="1" applyAlignment="1">
      <alignment horizontal="center" vertical="center" wrapText="1"/>
    </xf>
    <xf numFmtId="0" fontId="104" fillId="8" borderId="15" xfId="232" applyFont="1" applyFill="1" applyBorder="1" applyAlignment="1">
      <alignment horizontal="center" vertical="center" wrapText="1"/>
    </xf>
    <xf numFmtId="0" fontId="0" fillId="0" borderId="0" xfId="0" applyProtection="1"/>
    <xf numFmtId="0" fontId="199" fillId="0" borderId="0" xfId="0" applyFont="1" applyProtection="1"/>
    <xf numFmtId="0" fontId="104" fillId="0" borderId="0" xfId="0" applyFont="1" applyProtection="1"/>
    <xf numFmtId="0" fontId="103" fillId="0" borderId="0" xfId="0" applyFont="1" applyProtection="1"/>
    <xf numFmtId="0" fontId="103" fillId="8" borderId="150" xfId="232" applyFont="1" applyFill="1" applyBorder="1" applyAlignment="1" applyProtection="1">
      <alignment horizontal="center" vertical="center" wrapText="1"/>
    </xf>
    <xf numFmtId="180" fontId="103" fillId="0" borderId="150" xfId="379" applyNumberFormat="1" applyFont="1" applyFill="1" applyBorder="1" applyAlignment="1" applyProtection="1">
      <alignment horizontal="center" vertical="center" wrapText="1"/>
      <protection locked="0"/>
    </xf>
    <xf numFmtId="180" fontId="167" fillId="8" borderId="168" xfId="379" applyNumberFormat="1" applyFont="1" applyFill="1" applyBorder="1" applyAlignment="1" applyProtection="1">
      <alignment vertical="center" wrapText="1"/>
    </xf>
    <xf numFmtId="49" fontId="103" fillId="0" borderId="150" xfId="232" applyNumberFormat="1" applyFont="1" applyBorder="1" applyAlignment="1" applyProtection="1">
      <alignment horizontal="center" vertical="center" wrapText="1"/>
      <protection locked="0"/>
    </xf>
    <xf numFmtId="0" fontId="103" fillId="0" borderId="150" xfId="232" applyFont="1" applyBorder="1" applyAlignment="1" applyProtection="1">
      <alignment horizontal="justify" vertical="center" wrapText="1"/>
      <protection locked="0"/>
    </xf>
    <xf numFmtId="3" fontId="103" fillId="0" borderId="150" xfId="232" applyNumberFormat="1" applyFont="1" applyBorder="1" applyAlignment="1" applyProtection="1">
      <alignment horizontal="justify" vertical="center" wrapText="1"/>
      <protection locked="0"/>
    </xf>
    <xf numFmtId="49" fontId="103" fillId="0" borderId="150" xfId="232" applyNumberFormat="1" applyFont="1" applyBorder="1" applyAlignment="1" applyProtection="1">
      <alignment horizontal="justify" vertical="center" wrapText="1"/>
      <protection locked="0"/>
    </xf>
    <xf numFmtId="180" fontId="104" fillId="8" borderId="150" xfId="379" applyNumberFormat="1" applyFont="1" applyFill="1" applyBorder="1" applyAlignment="1" applyProtection="1">
      <alignment horizontal="center" vertical="center" wrapText="1"/>
    </xf>
    <xf numFmtId="0" fontId="269" fillId="162" borderId="177" xfId="56046" applyFont="1" applyFill="1" applyBorder="1" applyAlignment="1" applyProtection="1"/>
    <xf numFmtId="0" fontId="269" fillId="162" borderId="163" xfId="56046" applyFont="1" applyFill="1" applyBorder="1" applyAlignment="1" applyProtection="1"/>
    <xf numFmtId="0" fontId="239" fillId="162" borderId="163" xfId="56046" applyFont="1" applyFill="1" applyBorder="1" applyAlignment="1" applyProtection="1"/>
    <xf numFmtId="0" fontId="239" fillId="162" borderId="178" xfId="56046" applyFont="1" applyFill="1" applyBorder="1" applyAlignment="1" applyProtection="1"/>
    <xf numFmtId="0" fontId="269" fillId="162" borderId="164" xfId="56046" applyFont="1" applyFill="1" applyBorder="1" applyAlignment="1" applyProtection="1"/>
    <xf numFmtId="0" fontId="269" fillId="162" borderId="0" xfId="56046" applyFont="1" applyFill="1" applyBorder="1" applyAlignment="1" applyProtection="1"/>
    <xf numFmtId="0" fontId="239" fillId="163" borderId="0" xfId="56046" applyFont="1" applyFill="1" applyBorder="1" applyAlignment="1" applyProtection="1">
      <protection locked="0"/>
    </xf>
    <xf numFmtId="0" fontId="183" fillId="162" borderId="0" xfId="56046" applyFill="1" applyBorder="1" applyAlignment="1" applyProtection="1"/>
    <xf numFmtId="0" fontId="239" fillId="162" borderId="165" xfId="56046" applyFont="1" applyFill="1" applyBorder="1" applyAlignment="1" applyProtection="1"/>
    <xf numFmtId="0" fontId="269" fillId="162" borderId="166" xfId="56046" applyFont="1" applyFill="1" applyBorder="1" applyAlignment="1" applyProtection="1"/>
    <xf numFmtId="0" fontId="269" fillId="162" borderId="162" xfId="56046" applyFont="1" applyFill="1" applyBorder="1" applyAlignment="1" applyProtection="1"/>
    <xf numFmtId="216" fontId="269" fillId="163" borderId="162" xfId="56046" applyNumberFormat="1" applyFont="1" applyFill="1" applyBorder="1" applyAlignment="1" applyProtection="1">
      <protection locked="0"/>
    </xf>
    <xf numFmtId="0" fontId="268" fillId="162" borderId="162" xfId="56046" applyFont="1" applyFill="1" applyBorder="1" applyAlignment="1" applyProtection="1"/>
    <xf numFmtId="0" fontId="183" fillId="162" borderId="162" xfId="56046" applyFill="1" applyBorder="1" applyAlignment="1" applyProtection="1"/>
    <xf numFmtId="0" fontId="183" fillId="162" borderId="167" xfId="56046" applyFill="1" applyBorder="1" applyAlignment="1" applyProtection="1"/>
    <xf numFmtId="49" fontId="83" fillId="0" borderId="185" xfId="55415" applyNumberFormat="1" applyFont="1" applyBorder="1" applyAlignment="1" applyProtection="1">
      <alignment horizontal="center" vertical="center" wrapText="1"/>
      <protection locked="0"/>
    </xf>
    <xf numFmtId="3" fontId="268" fillId="0" borderId="185" xfId="0" applyNumberFormat="1" applyFont="1" applyBorder="1" applyAlignment="1" applyProtection="1">
      <protection locked="0"/>
    </xf>
    <xf numFmtId="3" fontId="83" fillId="0" borderId="185" xfId="55415" applyNumberFormat="1" applyFont="1" applyBorder="1" applyAlignment="1" applyProtection="1">
      <alignment horizontal="right" vertical="center" wrapText="1"/>
      <protection locked="0"/>
    </xf>
    <xf numFmtId="0" fontId="83" fillId="0" borderId="185" xfId="55415" applyFont="1" applyBorder="1" applyAlignment="1" applyProtection="1">
      <alignment horizontal="right" vertical="center" wrapText="1"/>
      <protection locked="0"/>
    </xf>
    <xf numFmtId="180" fontId="268" fillId="0" borderId="185" xfId="53987" applyNumberFormat="1" applyFont="1" applyBorder="1" applyAlignment="1" applyProtection="1">
      <alignment horizontal="center" vertical="center" wrapText="1"/>
      <protection locked="0"/>
    </xf>
    <xf numFmtId="180" fontId="271" fillId="82" borderId="185" xfId="53987" applyNumberFormat="1" applyFont="1" applyFill="1" applyBorder="1" applyAlignment="1" applyProtection="1">
      <alignment vertical="center" wrapText="1"/>
    </xf>
    <xf numFmtId="2" fontId="268" fillId="0" borderId="185" xfId="55415" applyNumberFormat="1" applyFont="1" applyBorder="1" applyAlignment="1" applyProtection="1">
      <alignment horizontal="center" vertical="center" wrapText="1"/>
      <protection locked="0"/>
    </xf>
    <xf numFmtId="0" fontId="103" fillId="8" borderId="150" xfId="232" applyFont="1" applyFill="1" applyBorder="1" applyAlignment="1" applyProtection="1">
      <alignment horizontal="center" vertical="center" wrapText="1"/>
    </xf>
    <xf numFmtId="4" fontId="0" fillId="27" borderId="185" xfId="0" applyNumberFormat="1" applyFill="1" applyBorder="1"/>
    <xf numFmtId="4" fontId="0" fillId="31" borderId="185" xfId="0" applyNumberFormat="1" applyFill="1" applyBorder="1"/>
    <xf numFmtId="4" fontId="0" fillId="32" borderId="185" xfId="0" applyNumberFormat="1" applyFill="1" applyBorder="1" applyAlignment="1">
      <alignment horizontal="right"/>
    </xf>
    <xf numFmtId="4" fontId="0" fillId="26" borderId="185" xfId="0" applyNumberFormat="1" applyFill="1" applyBorder="1" applyAlignment="1">
      <alignment horizontal="right"/>
    </xf>
    <xf numFmtId="4" fontId="0" fillId="27" borderId="185" xfId="0" applyNumberFormat="1" applyFill="1" applyBorder="1" applyAlignment="1">
      <alignment horizontal="right"/>
    </xf>
    <xf numFmtId="4" fontId="0" fillId="31" borderId="185" xfId="0" applyNumberFormat="1" applyFill="1" applyBorder="1" applyAlignment="1">
      <alignment horizontal="right"/>
    </xf>
    <xf numFmtId="4" fontId="0" fillId="32" borderId="185" xfId="0" applyNumberFormat="1" applyFill="1" applyBorder="1"/>
    <xf numFmtId="4" fontId="0" fillId="26" borderId="186" xfId="0" applyNumberFormat="1" applyFill="1" applyBorder="1" applyAlignment="1">
      <alignment horizontal="right"/>
    </xf>
    <xf numFmtId="4" fontId="0" fillId="38" borderId="187" xfId="0" applyNumberFormat="1" applyFill="1" applyBorder="1"/>
    <xf numFmtId="3" fontId="103" fillId="27" borderId="185" xfId="232" applyNumberFormat="1" applyFont="1" applyFill="1" applyBorder="1" applyAlignment="1">
      <alignment horizontal="right" vertical="center" wrapText="1"/>
    </xf>
    <xf numFmtId="3" fontId="103" fillId="31" borderId="185" xfId="232" applyNumberFormat="1" applyFont="1" applyFill="1" applyBorder="1" applyAlignment="1">
      <alignment horizontal="right" vertical="center" wrapText="1"/>
    </xf>
    <xf numFmtId="3" fontId="103" fillId="32" borderId="185" xfId="232" applyNumberFormat="1" applyFont="1" applyFill="1" applyBorder="1" applyAlignment="1">
      <alignment horizontal="right" vertical="center" wrapText="1"/>
    </xf>
    <xf numFmtId="3" fontId="103" fillId="26" borderId="185" xfId="232" applyNumberFormat="1" applyFont="1" applyFill="1" applyBorder="1" applyAlignment="1">
      <alignment horizontal="right" vertical="center" wrapText="1"/>
    </xf>
    <xf numFmtId="3" fontId="103" fillId="28" borderId="185" xfId="232" applyNumberFormat="1" applyFont="1" applyFill="1" applyBorder="1" applyAlignment="1">
      <alignment horizontal="right" vertical="center" wrapText="1"/>
    </xf>
    <xf numFmtId="49" fontId="103" fillId="0" borderId="32" xfId="55539" applyNumberFormat="1" applyFont="1" applyBorder="1" applyAlignment="1">
      <alignment horizontal="center" vertical="center" wrapText="1"/>
    </xf>
    <xf numFmtId="0" fontId="103" fillId="0" borderId="22" xfId="55539" applyFont="1" applyBorder="1" applyAlignment="1">
      <alignment horizontal="justify" vertical="center" wrapText="1"/>
    </xf>
    <xf numFmtId="222" fontId="83" fillId="0" borderId="185" xfId="55415" applyNumberFormat="1" applyFont="1" applyBorder="1" applyAlignment="1" applyProtection="1">
      <alignment horizontal="right" vertical="center" wrapText="1"/>
      <protection locked="0"/>
    </xf>
    <xf numFmtId="222" fontId="268" fillId="0" borderId="185" xfId="0" applyNumberFormat="1" applyFont="1" applyBorder="1" applyAlignment="1" applyProtection="1">
      <protection locked="0"/>
    </xf>
    <xf numFmtId="222" fontId="104" fillId="0" borderId="185" xfId="0" applyNumberFormat="1" applyFont="1" applyBorder="1" applyAlignment="1" applyProtection="1">
      <protection locked="0"/>
    </xf>
    <xf numFmtId="223" fontId="104" fillId="8" borderId="150" xfId="379" applyNumberFormat="1" applyFont="1" applyFill="1" applyBorder="1" applyAlignment="1" applyProtection="1">
      <alignment horizontal="center" vertical="center" wrapText="1"/>
    </xf>
    <xf numFmtId="49" fontId="179" fillId="0" borderId="22" xfId="232" applyNumberFormat="1" applyFont="1" applyBorder="1" applyAlignment="1" applyProtection="1">
      <alignment horizontal="center" vertical="center" wrapText="1"/>
      <protection locked="0"/>
    </xf>
    <xf numFmtId="3" fontId="103" fillId="0" borderId="22" xfId="0" applyNumberFormat="1" applyFont="1" applyFill="1" applyBorder="1" applyProtection="1">
      <protection locked="0"/>
    </xf>
    <xf numFmtId="2" fontId="103" fillId="0" borderId="22" xfId="232" applyNumberFormat="1" applyFont="1" applyBorder="1" applyAlignment="1" applyProtection="1">
      <alignment horizontal="center" vertical="center" wrapText="1"/>
      <protection locked="0"/>
    </xf>
    <xf numFmtId="49" fontId="83" fillId="0" borderId="190" xfId="0" applyNumberFormat="1" applyFont="1" applyBorder="1" applyAlignment="1" applyProtection="1">
      <alignment horizontal="center" vertical="center" wrapText="1"/>
      <protection locked="0"/>
    </xf>
    <xf numFmtId="3" fontId="268" fillId="0" borderId="190" xfId="0" applyNumberFormat="1" applyFont="1" applyBorder="1" applyProtection="1">
      <protection locked="0"/>
    </xf>
    <xf numFmtId="3" fontId="83" fillId="0" borderId="190" xfId="0" applyNumberFormat="1" applyFont="1" applyBorder="1" applyAlignment="1" applyProtection="1">
      <alignment horizontal="right" vertical="center" wrapText="1"/>
      <protection locked="0"/>
    </xf>
    <xf numFmtId="0" fontId="83" fillId="0" borderId="190" xfId="0" applyFont="1" applyBorder="1" applyAlignment="1" applyProtection="1">
      <alignment horizontal="right" vertical="center" wrapText="1"/>
      <protection locked="0"/>
    </xf>
    <xf numFmtId="180" fontId="268" fillId="0" borderId="190" xfId="0" applyNumberFormat="1" applyFont="1" applyBorder="1" applyAlignment="1" applyProtection="1">
      <alignment horizontal="center" vertical="center" wrapText="1"/>
      <protection locked="0"/>
    </xf>
    <xf numFmtId="2" fontId="268" fillId="0" borderId="190" xfId="0" applyNumberFormat="1" applyFont="1" applyBorder="1" applyAlignment="1" applyProtection="1">
      <alignment horizontal="center" vertical="center" wrapText="1"/>
      <protection locked="0"/>
    </xf>
    <xf numFmtId="49" fontId="291" fillId="0" borderId="191" xfId="0" applyNumberFormat="1" applyFont="1" applyBorder="1" applyAlignment="1">
      <alignment horizontal="center"/>
    </xf>
    <xf numFmtId="3" fontId="292" fillId="0" borderId="191" xfId="0" applyNumberFormat="1" applyFont="1" applyBorder="1" applyAlignment="1">
      <alignment horizontal="left"/>
    </xf>
    <xf numFmtId="3" fontId="212" fillId="0" borderId="191" xfId="0" applyNumberFormat="1" applyFont="1" applyBorder="1" applyAlignment="1">
      <alignment horizontal="right" vertical="center" wrapText="1"/>
    </xf>
    <xf numFmtId="0" fontId="212" fillId="0" borderId="191" xfId="0" applyFont="1" applyBorder="1" applyAlignment="1">
      <alignment horizontal="right" vertical="center" wrapText="1"/>
    </xf>
    <xf numFmtId="3" fontId="293" fillId="0" borderId="191" xfId="0" applyNumberFormat="1" applyFont="1" applyBorder="1" applyAlignment="1"/>
    <xf numFmtId="224" fontId="293" fillId="0" borderId="191" xfId="0" applyNumberFormat="1" applyFont="1" applyBorder="1" applyAlignment="1">
      <alignment horizontal="center" vertical="center" wrapText="1"/>
    </xf>
    <xf numFmtId="225" fontId="293" fillId="0" borderId="191" xfId="0" applyNumberFormat="1" applyFont="1" applyBorder="1" applyAlignment="1">
      <alignment horizontal="center" vertical="center" wrapText="1"/>
    </xf>
    <xf numFmtId="2" fontId="293" fillId="0" borderId="191" xfId="0" applyNumberFormat="1" applyFont="1" applyBorder="1" applyAlignment="1">
      <alignment horizontal="center" vertical="center" wrapText="1"/>
    </xf>
    <xf numFmtId="3" fontId="179" fillId="0" borderId="192" xfId="232" applyNumberFormat="1" applyFont="1" applyBorder="1" applyAlignment="1" applyProtection="1">
      <alignment horizontal="right" vertical="center" wrapText="1"/>
      <protection locked="0"/>
    </xf>
    <xf numFmtId="0" fontId="179" fillId="0" borderId="193" xfId="232" applyFont="1" applyBorder="1" applyAlignment="1" applyProtection="1">
      <alignment horizontal="right" vertical="center" wrapText="1"/>
      <protection locked="0"/>
    </xf>
    <xf numFmtId="3" fontId="103" fillId="0" borderId="194" xfId="0" applyNumberFormat="1" applyFont="1" applyBorder="1" applyProtection="1">
      <protection locked="0"/>
    </xf>
    <xf numFmtId="180" fontId="103" fillId="0" borderId="194" xfId="379" applyNumberFormat="1" applyFont="1" applyFill="1" applyBorder="1" applyAlignment="1" applyProtection="1">
      <alignment horizontal="center" vertical="center" wrapText="1"/>
      <protection locked="0"/>
    </xf>
    <xf numFmtId="2" fontId="294" fillId="0" borderId="0" xfId="232" applyNumberFormat="1" applyFont="1" applyAlignment="1" applyProtection="1">
      <alignment horizontal="center" vertical="center" wrapText="1"/>
      <protection locked="0"/>
    </xf>
    <xf numFmtId="2" fontId="294" fillId="0" borderId="163" xfId="232" applyNumberFormat="1" applyFont="1" applyBorder="1" applyAlignment="1" applyProtection="1">
      <alignment horizontal="center" vertical="center" wrapText="1"/>
      <protection locked="0"/>
    </xf>
    <xf numFmtId="2" fontId="0" fillId="0" borderId="163" xfId="232" applyNumberFormat="1" applyFont="1" applyBorder="1" applyAlignment="1" applyProtection="1">
      <alignment horizontal="center" vertical="center" wrapText="1"/>
      <protection locked="0"/>
    </xf>
    <xf numFmtId="3" fontId="179" fillId="0" borderId="197" xfId="1237" applyNumberFormat="1" applyFont="1" applyBorder="1" applyAlignment="1" applyProtection="1">
      <alignment horizontal="right" vertical="center" wrapText="1"/>
      <protection locked="0"/>
    </xf>
    <xf numFmtId="2" fontId="103" fillId="0" borderId="198" xfId="1237" applyNumberFormat="1" applyFont="1" applyBorder="1" applyAlignment="1" applyProtection="1">
      <alignment horizontal="center" vertical="center" wrapText="1"/>
      <protection locked="0"/>
    </xf>
    <xf numFmtId="3" fontId="179" fillId="0" borderId="202" xfId="232" applyNumberFormat="1" applyFont="1" applyBorder="1" applyAlignment="1" applyProtection="1">
      <alignment horizontal="right" vertical="center" wrapText="1"/>
      <protection locked="0"/>
    </xf>
    <xf numFmtId="0" fontId="179" fillId="0" borderId="203" xfId="232" applyFont="1" applyBorder="1" applyAlignment="1" applyProtection="1">
      <alignment horizontal="right" vertical="center" wrapText="1"/>
      <protection locked="0"/>
    </xf>
    <xf numFmtId="3" fontId="103" fillId="0" borderId="204" xfId="0" applyNumberFormat="1" applyFont="1" applyBorder="1" applyProtection="1">
      <protection locked="0"/>
    </xf>
    <xf numFmtId="180" fontId="103" fillId="0" borderId="204" xfId="379" applyNumberFormat="1" applyFont="1" applyFill="1" applyBorder="1" applyAlignment="1" applyProtection="1">
      <alignment horizontal="center" vertical="center" wrapText="1"/>
      <protection locked="0"/>
    </xf>
    <xf numFmtId="2" fontId="103" fillId="0" borderId="204" xfId="232" applyNumberFormat="1" applyFont="1" applyBorder="1" applyAlignment="1" applyProtection="1">
      <alignment horizontal="center" vertical="center" wrapText="1"/>
      <protection locked="0"/>
    </xf>
    <xf numFmtId="0" fontId="103" fillId="0" borderId="0" xfId="0" applyFont="1" applyAlignment="1" applyProtection="1">
      <alignment wrapText="1"/>
    </xf>
    <xf numFmtId="0" fontId="296" fillId="0" borderId="204" xfId="0" applyFont="1" applyBorder="1" applyAlignment="1" applyProtection="1">
      <alignment horizontal="justify" vertical="center" wrapText="1"/>
      <protection locked="0"/>
    </xf>
    <xf numFmtId="3" fontId="83" fillId="0" borderId="204" xfId="0" applyNumberFormat="1" applyFont="1" applyBorder="1" applyAlignment="1" applyProtection="1">
      <alignment horizontal="right" vertical="center" wrapText="1"/>
      <protection locked="0"/>
    </xf>
    <xf numFmtId="0" fontId="83" fillId="0" borderId="204" xfId="0" applyFont="1" applyBorder="1" applyAlignment="1" applyProtection="1">
      <alignment horizontal="right" vertical="center" wrapText="1"/>
      <protection locked="0"/>
    </xf>
    <xf numFmtId="3" fontId="268" fillId="0" borderId="204" xfId="0" applyNumberFormat="1" applyFont="1" applyBorder="1" applyAlignment="1" applyProtection="1">
      <protection locked="0"/>
    </xf>
    <xf numFmtId="180" fontId="268" fillId="0" borderId="204" xfId="0" applyNumberFormat="1" applyFont="1" applyBorder="1" applyAlignment="1" applyProtection="1">
      <alignment horizontal="center" vertical="center" wrapText="1"/>
      <protection locked="0"/>
    </xf>
    <xf numFmtId="2" fontId="268" fillId="0" borderId="204" xfId="0" applyNumberFormat="1" applyFont="1" applyBorder="1" applyAlignment="1" applyProtection="1">
      <alignment horizontal="center" vertical="center" wrapText="1"/>
      <protection locked="0"/>
    </xf>
    <xf numFmtId="49" fontId="83" fillId="0" borderId="204" xfId="5431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wrapText="1"/>
    </xf>
    <xf numFmtId="3" fontId="83" fillId="0" borderId="204" xfId="54319" applyNumberFormat="1" applyFont="1" applyFill="1" applyBorder="1" applyAlignment="1" applyProtection="1">
      <alignment horizontal="right" vertical="center" wrapText="1"/>
      <protection locked="0"/>
    </xf>
    <xf numFmtId="0" fontId="83" fillId="0" borderId="204" xfId="54319" applyNumberFormat="1" applyFont="1" applyFill="1" applyBorder="1" applyAlignment="1" applyProtection="1">
      <alignment horizontal="right" vertical="center" wrapText="1"/>
      <protection locked="0"/>
    </xf>
    <xf numFmtId="3" fontId="268" fillId="0" borderId="204" xfId="0" applyNumberFormat="1" applyFont="1" applyBorder="1" applyProtection="1">
      <protection locked="0"/>
    </xf>
    <xf numFmtId="180" fontId="268" fillId="0" borderId="204" xfId="54319" applyNumberFormat="1" applyFont="1" applyFill="1" applyBorder="1" applyAlignment="1" applyProtection="1">
      <alignment horizontal="center" vertical="center" wrapText="1"/>
      <protection locked="0"/>
    </xf>
    <xf numFmtId="213" fontId="88" fillId="0" borderId="208" xfId="54319" applyNumberFormat="1" applyFont="1" applyFill="1" applyBorder="1" applyProtection="1"/>
    <xf numFmtId="0" fontId="107" fillId="0" borderId="0" xfId="0" applyFont="1" applyAlignment="1">
      <alignment horizontal="center" vertical="center"/>
    </xf>
    <xf numFmtId="0" fontId="106" fillId="8" borderId="29" xfId="232" applyFont="1" applyFill="1" applyBorder="1" applyAlignment="1">
      <alignment horizontal="center" vertical="center" wrapText="1"/>
    </xf>
    <xf numFmtId="0" fontId="106" fillId="8" borderId="30" xfId="232" applyFont="1" applyFill="1" applyBorder="1" applyAlignment="1">
      <alignment horizontal="center" vertical="center" wrapText="1"/>
    </xf>
    <xf numFmtId="0" fontId="104" fillId="0" borderId="0" xfId="232" applyFont="1" applyBorder="1" applyAlignment="1">
      <alignment horizontal="left" vertical="center" wrapText="1"/>
    </xf>
    <xf numFmtId="0" fontId="103" fillId="8" borderId="23" xfId="232" applyFont="1" applyFill="1" applyBorder="1" applyAlignment="1">
      <alignment horizontal="center" vertical="center" wrapText="1"/>
    </xf>
    <xf numFmtId="0" fontId="103" fillId="8" borderId="24" xfId="232" applyFont="1" applyFill="1" applyBorder="1" applyAlignment="1">
      <alignment horizontal="center" vertical="center" wrapText="1"/>
    </xf>
    <xf numFmtId="0" fontId="103" fillId="8" borderId="17" xfId="232" applyFont="1" applyFill="1" applyBorder="1" applyAlignment="1">
      <alignment horizontal="center" vertical="center" wrapText="1"/>
    </xf>
    <xf numFmtId="0" fontId="103" fillId="8" borderId="20" xfId="232" applyFont="1" applyFill="1" applyBorder="1" applyAlignment="1">
      <alignment horizontal="center" vertical="center" wrapText="1"/>
    </xf>
    <xf numFmtId="0" fontId="103" fillId="8" borderId="25" xfId="232" applyFont="1" applyFill="1" applyBorder="1" applyAlignment="1">
      <alignment horizontal="center" vertical="center" wrapText="1"/>
    </xf>
    <xf numFmtId="0" fontId="103" fillId="29" borderId="20" xfId="232" applyFont="1" applyFill="1" applyBorder="1" applyAlignment="1">
      <alignment horizontal="center" vertical="center" wrapText="1"/>
    </xf>
    <xf numFmtId="0" fontId="103" fillId="29" borderId="19" xfId="232" applyFont="1" applyFill="1" applyBorder="1" applyAlignment="1">
      <alignment horizontal="center" vertical="center" wrapText="1"/>
    </xf>
    <xf numFmtId="0" fontId="103" fillId="30" borderId="20" xfId="232" applyFont="1" applyFill="1" applyBorder="1" applyAlignment="1">
      <alignment horizontal="center" vertical="center" wrapText="1"/>
    </xf>
    <xf numFmtId="0" fontId="103" fillId="30" borderId="19" xfId="232" applyFont="1" applyFill="1" applyBorder="1" applyAlignment="1">
      <alignment horizontal="center" vertical="center" wrapText="1"/>
    </xf>
    <xf numFmtId="0" fontId="103" fillId="33" borderId="20" xfId="232" applyFont="1" applyFill="1" applyBorder="1" applyAlignment="1">
      <alignment horizontal="center" vertical="center" wrapText="1"/>
    </xf>
    <xf numFmtId="0" fontId="103" fillId="33" borderId="19" xfId="232" applyFont="1" applyFill="1" applyBorder="1" applyAlignment="1">
      <alignment horizontal="center" vertical="center" wrapText="1"/>
    </xf>
    <xf numFmtId="0" fontId="103" fillId="34" borderId="20" xfId="232" applyFont="1" applyFill="1" applyBorder="1" applyAlignment="1">
      <alignment horizontal="center" vertical="center" wrapText="1"/>
    </xf>
    <xf numFmtId="0" fontId="103" fillId="34" borderId="19" xfId="232" applyFont="1" applyFill="1" applyBorder="1" applyAlignment="1">
      <alignment horizontal="center" vertical="center" wrapText="1"/>
    </xf>
    <xf numFmtId="0" fontId="103" fillId="37" borderId="20" xfId="232" applyFont="1" applyFill="1" applyBorder="1" applyAlignment="1">
      <alignment horizontal="center" vertical="center" wrapText="1"/>
    </xf>
    <xf numFmtId="0" fontId="103" fillId="37" borderId="18" xfId="232" applyFont="1" applyFill="1" applyBorder="1" applyAlignment="1">
      <alignment horizontal="center" vertical="center" wrapText="1"/>
    </xf>
    <xf numFmtId="0" fontId="50" fillId="24" borderId="35" xfId="0" applyFont="1" applyFill="1" applyBorder="1" applyAlignment="1">
      <alignment horizontal="center" vertical="center" wrapText="1"/>
    </xf>
    <xf numFmtId="0" fontId="50" fillId="24" borderId="36" xfId="0" applyFont="1" applyFill="1" applyBorder="1" applyAlignment="1">
      <alignment horizontal="center" vertical="center" wrapText="1"/>
    </xf>
    <xf numFmtId="0" fontId="106" fillId="39" borderId="41" xfId="232" applyFont="1" applyFill="1" applyBorder="1" applyAlignment="1">
      <alignment horizontal="center" vertical="center" wrapText="1"/>
    </xf>
    <xf numFmtId="0" fontId="106" fillId="39" borderId="32" xfId="232" applyFont="1" applyFill="1" applyBorder="1" applyAlignment="1">
      <alignment horizontal="center" vertical="center" wrapText="1"/>
    </xf>
    <xf numFmtId="0" fontId="104" fillId="8" borderId="23" xfId="232" applyFont="1" applyFill="1" applyBorder="1" applyAlignment="1">
      <alignment horizontal="center" vertical="center" wrapText="1"/>
    </xf>
    <xf numFmtId="0" fontId="104" fillId="8" borderId="34" xfId="232" applyFont="1" applyFill="1" applyBorder="1" applyAlignment="1">
      <alignment horizontal="center" vertical="center" wrapText="1"/>
    </xf>
    <xf numFmtId="0" fontId="104" fillId="8" borderId="17" xfId="232" applyFont="1" applyFill="1" applyBorder="1" applyAlignment="1">
      <alignment horizontal="center" vertical="center" wrapText="1"/>
    </xf>
    <xf numFmtId="0" fontId="104" fillId="8" borderId="21" xfId="232" applyFont="1" applyFill="1" applyBorder="1" applyAlignment="1">
      <alignment horizontal="center" vertical="center" wrapText="1"/>
    </xf>
    <xf numFmtId="0" fontId="103" fillId="24" borderId="37" xfId="0" applyFont="1" applyFill="1" applyBorder="1" applyAlignment="1">
      <alignment horizontal="center" vertical="center"/>
    </xf>
    <xf numFmtId="0" fontId="103" fillId="24" borderId="38" xfId="0" applyFont="1" applyFill="1" applyBorder="1" applyAlignment="1">
      <alignment horizontal="center" vertical="center"/>
    </xf>
    <xf numFmtId="0" fontId="103" fillId="24" borderId="39" xfId="0" applyFont="1" applyFill="1" applyBorder="1" applyAlignment="1">
      <alignment horizontal="center" vertical="center"/>
    </xf>
    <xf numFmtId="0" fontId="104" fillId="42" borderId="22" xfId="0" applyFont="1" applyFill="1" applyBorder="1" applyAlignment="1">
      <alignment horizontal="center" vertical="center" wrapText="1"/>
    </xf>
    <xf numFmtId="0" fontId="104" fillId="40" borderId="22" xfId="0" applyFont="1" applyFill="1" applyBorder="1" applyAlignment="1">
      <alignment horizontal="center" vertical="center" wrapText="1"/>
    </xf>
    <xf numFmtId="0" fontId="104" fillId="43" borderId="22" xfId="0" applyFont="1" applyFill="1" applyBorder="1" applyAlignment="1">
      <alignment horizontal="right" vertical="center" wrapText="1"/>
    </xf>
    <xf numFmtId="0" fontId="104" fillId="41" borderId="22" xfId="0" applyFont="1" applyFill="1" applyBorder="1" applyAlignment="1">
      <alignment horizontal="center" vertical="center" wrapText="1"/>
    </xf>
    <xf numFmtId="0" fontId="104" fillId="44" borderId="33" xfId="0" applyFont="1" applyFill="1" applyBorder="1" applyAlignment="1">
      <alignment horizontal="center" vertical="center" wrapText="1"/>
    </xf>
    <xf numFmtId="0" fontId="103" fillId="39" borderId="150" xfId="232" applyFont="1" applyFill="1" applyBorder="1" applyAlignment="1" applyProtection="1">
      <alignment horizontal="justify" vertical="center" wrapText="1"/>
    </xf>
    <xf numFmtId="0" fontId="268" fillId="0" borderId="185" xfId="55415" applyFont="1" applyBorder="1" applyAlignment="1" applyProtection="1">
      <alignment horizontal="center" vertical="center" wrapText="1"/>
      <protection locked="0"/>
    </xf>
    <xf numFmtId="0" fontId="103" fillId="8" borderId="150" xfId="232" applyFont="1" applyFill="1" applyBorder="1" applyAlignment="1" applyProtection="1">
      <alignment horizontal="center" vertical="center" wrapText="1"/>
    </xf>
    <xf numFmtId="0" fontId="103" fillId="0" borderId="0" xfId="232" applyFont="1" applyBorder="1" applyAlignment="1" applyProtection="1">
      <alignment horizontal="left" vertical="center" wrapText="1"/>
    </xf>
    <xf numFmtId="0" fontId="269" fillId="0" borderId="165" xfId="56046" applyFont="1" applyBorder="1" applyAlignment="1" applyProtection="1">
      <alignment horizontal="left"/>
      <protection locked="0"/>
    </xf>
    <xf numFmtId="0" fontId="104" fillId="0" borderId="0" xfId="0" applyFont="1" applyAlignment="1" applyProtection="1">
      <alignment horizontal="center"/>
    </xf>
    <xf numFmtId="0" fontId="103" fillId="0" borderId="188" xfId="232" applyFont="1" applyBorder="1" applyAlignment="1" applyProtection="1">
      <alignment horizontal="center" vertical="center" wrapText="1"/>
      <protection locked="0"/>
    </xf>
    <xf numFmtId="0" fontId="103" fillId="0" borderId="189" xfId="232" applyFont="1" applyBorder="1" applyAlignment="1" applyProtection="1">
      <alignment horizontal="center" vertical="center" wrapText="1"/>
      <protection locked="0"/>
    </xf>
    <xf numFmtId="0" fontId="103" fillId="0" borderId="32" xfId="232" applyFont="1" applyBorder="1" applyAlignment="1" applyProtection="1">
      <alignment horizontal="center" vertical="center" wrapText="1"/>
      <protection locked="0"/>
    </xf>
    <xf numFmtId="0" fontId="103" fillId="0" borderId="188" xfId="55539" applyFont="1" applyBorder="1" applyAlignment="1" applyProtection="1">
      <alignment horizontal="center" vertical="center" wrapText="1"/>
      <protection locked="0"/>
    </xf>
    <xf numFmtId="0" fontId="103" fillId="0" borderId="189" xfId="55539" applyFont="1" applyBorder="1" applyAlignment="1" applyProtection="1">
      <alignment horizontal="center" vertical="center" wrapText="1"/>
      <protection locked="0"/>
    </xf>
    <xf numFmtId="0" fontId="268" fillId="0" borderId="185" xfId="55415" applyFont="1" applyBorder="1" applyAlignment="1" applyProtection="1">
      <alignment horizontal="left" vertical="center" wrapText="1"/>
      <protection locked="0"/>
    </xf>
    <xf numFmtId="0" fontId="268" fillId="0" borderId="190" xfId="0" applyFont="1" applyBorder="1" applyAlignment="1" applyProtection="1">
      <alignment horizontal="center" vertical="center" wrapText="1"/>
      <protection locked="0"/>
    </xf>
    <xf numFmtId="0" fontId="292" fillId="0" borderId="191" xfId="0" applyFont="1" applyFill="1" applyBorder="1" applyAlignment="1">
      <alignment horizontal="center"/>
    </xf>
    <xf numFmtId="0" fontId="295" fillId="0" borderId="177" xfId="232" applyFont="1" applyBorder="1" applyAlignment="1" applyProtection="1">
      <alignment horizontal="center" wrapText="1"/>
      <protection locked="0"/>
    </xf>
    <xf numFmtId="0" fontId="295" fillId="0" borderId="163" xfId="232" applyFont="1" applyBorder="1" applyAlignment="1" applyProtection="1">
      <alignment horizontal="center" wrapText="1"/>
      <protection locked="0"/>
    </xf>
    <xf numFmtId="0" fontId="0" fillId="0" borderId="195" xfId="232" applyFont="1" applyBorder="1" applyAlignment="1" applyProtection="1">
      <alignment horizontal="center" wrapText="1"/>
      <protection locked="0"/>
    </xf>
    <xf numFmtId="0" fontId="0" fillId="0" borderId="196" xfId="232" applyFont="1" applyBorder="1" applyAlignment="1" applyProtection="1">
      <alignment horizontal="center" wrapText="1"/>
      <protection locked="0"/>
    </xf>
    <xf numFmtId="0" fontId="294" fillId="0" borderId="195" xfId="232" applyFont="1" applyBorder="1" applyAlignment="1" applyProtection="1">
      <alignment horizontal="center" wrapText="1"/>
      <protection locked="0"/>
    </xf>
    <xf numFmtId="0" fontId="294" fillId="0" borderId="196" xfId="232" applyFont="1" applyBorder="1" applyAlignment="1" applyProtection="1">
      <alignment horizontal="center" wrapText="1"/>
      <protection locked="0"/>
    </xf>
    <xf numFmtId="0" fontId="0" fillId="0" borderId="195" xfId="232" applyFont="1" applyBorder="1" applyAlignment="1" applyProtection="1">
      <alignment horizontal="center" vertical="center" wrapText="1"/>
      <protection locked="0"/>
    </xf>
    <xf numFmtId="0" fontId="0" fillId="0" borderId="196" xfId="232" applyFont="1" applyBorder="1" applyAlignment="1" applyProtection="1">
      <alignment horizontal="center" vertical="center" wrapText="1"/>
      <protection locked="0"/>
    </xf>
    <xf numFmtId="0" fontId="103" fillId="0" borderId="199" xfId="1237" applyFont="1" applyBorder="1" applyAlignment="1" applyProtection="1">
      <alignment horizontal="center" vertical="center" wrapText="1"/>
      <protection locked="0"/>
    </xf>
    <xf numFmtId="0" fontId="103" fillId="0" borderId="200" xfId="1237" applyFont="1" applyBorder="1" applyAlignment="1" applyProtection="1">
      <alignment horizontal="center" vertical="center" wrapText="1"/>
      <protection locked="0"/>
    </xf>
    <xf numFmtId="0" fontId="103" fillId="0" borderId="201" xfId="1237" applyFont="1" applyBorder="1" applyAlignment="1" applyProtection="1">
      <alignment horizontal="center" vertical="center" wrapText="1"/>
      <protection locked="0"/>
    </xf>
    <xf numFmtId="0" fontId="103" fillId="0" borderId="205" xfId="232" applyFont="1" applyBorder="1" applyAlignment="1" applyProtection="1">
      <alignment horizontal="center" vertical="center" wrapText="1"/>
      <protection locked="0"/>
    </xf>
    <xf numFmtId="0" fontId="103" fillId="0" borderId="206" xfId="232" applyFont="1" applyBorder="1" applyAlignment="1" applyProtection="1">
      <alignment horizontal="center" vertical="center" wrapText="1"/>
      <protection locked="0"/>
    </xf>
    <xf numFmtId="0" fontId="103" fillId="0" borderId="207" xfId="232" applyFont="1" applyBorder="1" applyAlignment="1" applyProtection="1">
      <alignment horizontal="center" vertical="center" wrapText="1"/>
      <protection locked="0"/>
    </xf>
    <xf numFmtId="0" fontId="297" fillId="0" borderId="204" xfId="0" applyFont="1" applyBorder="1" applyAlignment="1" applyProtection="1">
      <alignment horizontal="center" vertical="center" wrapText="1"/>
      <protection locked="0"/>
    </xf>
    <xf numFmtId="0" fontId="296" fillId="0" borderId="204" xfId="0" applyFont="1" applyBorder="1" applyAlignment="1" applyProtection="1">
      <alignment horizontal="justify" vertical="center"/>
      <protection locked="0"/>
    </xf>
    <xf numFmtId="0" fontId="268" fillId="0" borderId="204" xfId="0" applyFont="1" applyBorder="1" applyAlignment="1" applyProtection="1">
      <alignment horizontal="center" vertical="center" wrapText="1"/>
      <protection locked="0"/>
    </xf>
    <xf numFmtId="49" fontId="179" fillId="0" borderId="204" xfId="232" applyNumberFormat="1" applyFont="1" applyBorder="1" applyAlignment="1" applyProtection="1">
      <alignment horizontal="center" vertical="center" wrapText="1"/>
      <protection locked="0"/>
    </xf>
    <xf numFmtId="3" fontId="103" fillId="0" borderId="204" xfId="0" applyNumberFormat="1" applyFont="1" applyFill="1" applyBorder="1" applyProtection="1">
      <protection locked="0"/>
    </xf>
    <xf numFmtId="180" fontId="167" fillId="8" borderId="192" xfId="379" applyNumberFormat="1" applyFont="1" applyFill="1" applyBorder="1" applyAlignment="1" applyProtection="1">
      <alignment vertical="center" wrapText="1"/>
    </xf>
    <xf numFmtId="49" fontId="293" fillId="0" borderId="43" xfId="0" applyNumberFormat="1" applyFont="1" applyBorder="1" applyAlignment="1">
      <alignment horizontal="center" wrapText="1"/>
    </xf>
    <xf numFmtId="0" fontId="293" fillId="0" borderId="43" xfId="0" applyFont="1" applyBorder="1" applyAlignment="1">
      <alignment wrapText="1"/>
    </xf>
    <xf numFmtId="0" fontId="293" fillId="0" borderId="43" xfId="0" applyFont="1" applyBorder="1" applyAlignment="1">
      <alignment horizontal="right" wrapText="1"/>
    </xf>
    <xf numFmtId="0" fontId="293" fillId="0" borderId="43" xfId="0" applyFont="1" applyBorder="1" applyAlignment="1">
      <alignment horizontal="center" wrapText="1"/>
    </xf>
    <xf numFmtId="224" fontId="293" fillId="0" borderId="43" xfId="0" applyNumberFormat="1" applyFont="1" applyBorder="1" applyAlignment="1">
      <alignment horizontal="center" wrapText="1"/>
    </xf>
    <xf numFmtId="2" fontId="293" fillId="164" borderId="43" xfId="0" applyNumberFormat="1" applyFont="1" applyFill="1" applyBorder="1" applyAlignment="1">
      <alignment horizontal="center" wrapText="1"/>
    </xf>
    <xf numFmtId="0" fontId="293" fillId="164" borderId="43" xfId="0" applyFont="1" applyFill="1" applyBorder="1" applyAlignment="1">
      <alignment wrapText="1"/>
    </xf>
    <xf numFmtId="2" fontId="293" fillId="0" borderId="43" xfId="0" applyNumberFormat="1" applyFont="1" applyBorder="1" applyAlignment="1">
      <alignment horizontal="center" wrapText="1"/>
    </xf>
    <xf numFmtId="0" fontId="0" fillId="0" borderId="43" xfId="0" applyFill="1" applyBorder="1"/>
    <xf numFmtId="49" fontId="298" fillId="0" borderId="191" xfId="0" applyNumberFormat="1" applyFont="1" applyBorder="1" applyAlignment="1">
      <alignment horizontal="center" vertical="center" wrapText="1"/>
    </xf>
    <xf numFmtId="3" fontId="299" fillId="0" borderId="209" xfId="0" applyNumberFormat="1" applyFont="1" applyBorder="1" applyAlignment="1">
      <alignment horizontal="center"/>
    </xf>
    <xf numFmtId="3" fontId="298" fillId="0" borderId="191" xfId="0" applyNumberFormat="1" applyFont="1" applyBorder="1" applyAlignment="1">
      <alignment horizontal="right" vertical="center" wrapText="1"/>
    </xf>
    <xf numFmtId="0" fontId="298" fillId="0" borderId="191" xfId="0" applyFont="1" applyBorder="1" applyAlignment="1">
      <alignment horizontal="right" vertical="center" wrapText="1"/>
    </xf>
    <xf numFmtId="3" fontId="299" fillId="0" borderId="191" xfId="0" applyNumberFormat="1" applyFont="1" applyBorder="1" applyAlignment="1"/>
    <xf numFmtId="3" fontId="299" fillId="0" borderId="191" xfId="0" applyNumberFormat="1" applyFont="1" applyBorder="1"/>
    <xf numFmtId="226" fontId="299" fillId="0" borderId="191" xfId="0" applyNumberFormat="1" applyFont="1" applyBorder="1" applyAlignment="1">
      <alignment horizontal="center" vertical="center" wrapText="1"/>
    </xf>
    <xf numFmtId="4" fontId="299" fillId="0" borderId="191" xfId="0" applyNumberFormat="1" applyFont="1" applyBorder="1" applyAlignment="1">
      <alignment horizontal="center" wrapText="1"/>
    </xf>
    <xf numFmtId="0" fontId="300" fillId="0" borderId="210" xfId="0" applyFont="1" applyBorder="1" applyAlignment="1">
      <alignment horizontal="center"/>
    </xf>
    <xf numFmtId="0" fontId="301" fillId="0" borderId="211" xfId="0" applyFont="1" applyBorder="1"/>
    <xf numFmtId="0" fontId="301" fillId="0" borderId="209" xfId="0" applyFont="1" applyBorder="1"/>
    <xf numFmtId="2" fontId="299" fillId="0" borderId="212" xfId="0" applyNumberFormat="1" applyFont="1" applyBorder="1" applyAlignment="1">
      <alignment horizontal="center" wrapText="1"/>
    </xf>
    <xf numFmtId="0" fontId="300" fillId="0" borderId="213" xfId="0" applyFont="1" applyBorder="1" applyAlignment="1">
      <alignment horizontal="center"/>
    </xf>
    <xf numFmtId="0" fontId="301" fillId="0" borderId="47" xfId="0" applyFont="1" applyBorder="1"/>
    <xf numFmtId="0" fontId="301" fillId="0" borderId="43" xfId="0" applyFont="1" applyBorder="1"/>
    <xf numFmtId="0" fontId="299" fillId="67" borderId="213" xfId="0" applyFont="1" applyFill="1" applyBorder="1" applyAlignment="1">
      <alignment horizontal="center"/>
    </xf>
    <xf numFmtId="2" fontId="300" fillId="0" borderId="212" xfId="0" applyNumberFormat="1" applyFont="1" applyBorder="1" applyAlignment="1"/>
    <xf numFmtId="0" fontId="299" fillId="0" borderId="210" xfId="0" applyFont="1" applyBorder="1" applyAlignment="1">
      <alignment horizontal="center" vertical="center" wrapText="1"/>
    </xf>
    <xf numFmtId="49" fontId="302" fillId="0" borderId="214" xfId="25016" applyNumberFormat="1" applyFont="1" applyBorder="1" applyProtection="1"/>
    <xf numFmtId="0" fontId="302" fillId="0" borderId="214" xfId="25016" applyNumberFormat="1" applyFont="1" applyBorder="1" applyProtection="1"/>
    <xf numFmtId="2" fontId="103" fillId="0" borderId="215" xfId="232" applyNumberFormat="1" applyFont="1" applyBorder="1" applyAlignment="1" applyProtection="1">
      <alignment horizontal="center" vertical="center" wrapText="1"/>
      <protection locked="0"/>
    </xf>
    <xf numFmtId="0" fontId="302" fillId="0" borderId="214" xfId="29535" applyNumberFormat="1" applyFont="1" applyBorder="1" applyAlignment="1">
      <alignment vertical="center" wrapText="1"/>
    </xf>
    <xf numFmtId="0" fontId="302" fillId="0" borderId="214" xfId="30079" applyNumberFormat="1" applyFont="1" applyBorder="1" applyAlignment="1">
      <alignment vertical="center" wrapText="1"/>
    </xf>
    <xf numFmtId="0" fontId="303" fillId="0" borderId="216" xfId="920" applyNumberFormat="1" applyFont="1" applyBorder="1" applyAlignment="1">
      <alignment vertical="center" wrapText="1"/>
    </xf>
    <xf numFmtId="0" fontId="303" fillId="0" borderId="217" xfId="920" applyFont="1" applyBorder="1" applyAlignment="1">
      <alignment vertical="center" wrapText="1"/>
    </xf>
    <xf numFmtId="0" fontId="303" fillId="0" borderId="218" xfId="920" applyFont="1" applyBorder="1" applyAlignment="1">
      <alignment vertical="center" wrapText="1"/>
    </xf>
    <xf numFmtId="49" fontId="179" fillId="0" borderId="215" xfId="232" applyNumberFormat="1" applyFont="1" applyBorder="1" applyAlignment="1" applyProtection="1">
      <alignment horizontal="center" vertical="center" wrapText="1"/>
      <protection locked="0"/>
    </xf>
    <xf numFmtId="3" fontId="103" fillId="0" borderId="215" xfId="0" applyNumberFormat="1" applyFont="1" applyBorder="1" applyProtection="1">
      <protection locked="0"/>
    </xf>
    <xf numFmtId="3" fontId="179" fillId="0" borderId="219" xfId="232" applyNumberFormat="1" applyFont="1" applyBorder="1" applyAlignment="1" applyProtection="1">
      <alignment horizontal="right" vertical="center" wrapText="1"/>
      <protection locked="0"/>
    </xf>
    <xf numFmtId="0" fontId="179" fillId="0" borderId="214" xfId="232" applyFont="1" applyBorder="1" applyAlignment="1" applyProtection="1">
      <alignment horizontal="right" vertical="center" wrapText="1"/>
      <protection locked="0"/>
    </xf>
    <xf numFmtId="180" fontId="103" fillId="0" borderId="215" xfId="379" applyNumberFormat="1" applyFont="1" applyFill="1" applyBorder="1" applyAlignment="1" applyProtection="1">
      <alignment horizontal="center" vertical="center" wrapText="1"/>
      <protection locked="0"/>
    </xf>
    <xf numFmtId="0" fontId="103" fillId="0" borderId="216" xfId="232" applyFont="1" applyBorder="1" applyAlignment="1" applyProtection="1">
      <alignment horizontal="center" vertical="center" wrapText="1"/>
      <protection locked="0"/>
    </xf>
    <xf numFmtId="0" fontId="103" fillId="0" borderId="217" xfId="232" applyFont="1" applyBorder="1" applyAlignment="1" applyProtection="1">
      <alignment horizontal="center" vertical="center" wrapText="1"/>
      <protection locked="0"/>
    </xf>
    <xf numFmtId="0" fontId="103" fillId="0" borderId="218" xfId="232" applyFont="1" applyBorder="1" applyAlignment="1" applyProtection="1">
      <alignment horizontal="center" vertical="center" wrapText="1"/>
      <protection locked="0"/>
    </xf>
    <xf numFmtId="49" fontId="268" fillId="0" borderId="215" xfId="55415" applyNumberFormat="1" applyFont="1" applyBorder="1" applyAlignment="1" applyProtection="1">
      <alignment horizontal="center" vertical="center" wrapText="1"/>
      <protection locked="0"/>
    </xf>
    <xf numFmtId="3" fontId="268" fillId="0" borderId="215" xfId="0" applyNumberFormat="1" applyFont="1" applyBorder="1" applyProtection="1">
      <protection locked="0"/>
    </xf>
    <xf numFmtId="3" fontId="268" fillId="0" borderId="215" xfId="55415" applyNumberFormat="1" applyFont="1" applyBorder="1" applyAlignment="1" applyProtection="1">
      <alignment horizontal="right" vertical="center" wrapText="1"/>
      <protection locked="0"/>
    </xf>
    <xf numFmtId="0" fontId="268" fillId="0" borderId="215" xfId="55415" applyFont="1" applyBorder="1" applyAlignment="1" applyProtection="1">
      <alignment horizontal="right" vertical="center" wrapText="1"/>
      <protection locked="0"/>
    </xf>
    <xf numFmtId="180" fontId="268" fillId="0" borderId="215" xfId="53987" applyNumberFormat="1" applyFont="1" applyBorder="1" applyAlignment="1" applyProtection="1">
      <alignment horizontal="center" vertical="center" wrapText="1"/>
      <protection locked="0"/>
    </xf>
    <xf numFmtId="2" fontId="268" fillId="0" borderId="215" xfId="55415" applyNumberFormat="1" applyFont="1" applyBorder="1" applyAlignment="1" applyProtection="1">
      <alignment horizontal="center" vertical="center" wrapText="1"/>
      <protection locked="0"/>
    </xf>
    <xf numFmtId="0" fontId="268" fillId="0" borderId="215" xfId="55415" applyFont="1" applyBorder="1" applyAlignment="1" applyProtection="1">
      <alignment horizontal="center" vertical="center" wrapText="1"/>
      <protection locked="0"/>
    </xf>
    <xf numFmtId="3" fontId="103" fillId="0" borderId="215" xfId="0" applyNumberFormat="1" applyFont="1" applyFill="1" applyBorder="1" applyProtection="1">
      <protection locked="0"/>
    </xf>
    <xf numFmtId="49" fontId="304" fillId="0" borderId="191" xfId="0" applyNumberFormat="1" applyFont="1" applyBorder="1" applyAlignment="1">
      <alignment horizontal="center" wrapText="1"/>
    </xf>
    <xf numFmtId="0" fontId="291" fillId="0" borderId="191" xfId="0" applyFont="1" applyBorder="1" applyAlignment="1">
      <alignment horizontal="center" wrapText="1"/>
    </xf>
    <xf numFmtId="3" fontId="304" fillId="0" borderId="191" xfId="0" applyNumberFormat="1" applyFont="1" applyBorder="1" applyAlignment="1">
      <alignment horizontal="right" wrapText="1"/>
    </xf>
    <xf numFmtId="0" fontId="305" fillId="0" borderId="191" xfId="0" applyFont="1" applyBorder="1" applyAlignment="1">
      <alignment horizontal="right" wrapText="1"/>
    </xf>
    <xf numFmtId="3" fontId="305" fillId="0" borderId="191" xfId="0" applyNumberFormat="1" applyFont="1" applyBorder="1" applyAlignment="1">
      <alignment horizontal="right"/>
    </xf>
    <xf numFmtId="227" fontId="305" fillId="0" borderId="191" xfId="0" applyNumberFormat="1" applyFont="1" applyBorder="1" applyAlignment="1">
      <alignment horizontal="center" wrapText="1"/>
    </xf>
    <xf numFmtId="195" fontId="304" fillId="0" borderId="191" xfId="0" applyNumberFormat="1" applyFont="1" applyBorder="1" applyAlignment="1">
      <alignment horizontal="center" wrapText="1"/>
    </xf>
    <xf numFmtId="0" fontId="304" fillId="0" borderId="191" xfId="0" applyFont="1" applyFill="1" applyBorder="1" applyAlignment="1">
      <alignment wrapText="1"/>
    </xf>
    <xf numFmtId="3" fontId="268" fillId="0" borderId="185" xfId="0" applyNumberFormat="1" applyFont="1" applyBorder="1" applyAlignment="1" applyProtection="1">
      <alignment wrapText="1"/>
      <protection locked="0"/>
    </xf>
    <xf numFmtId="4" fontId="306" fillId="0" borderId="215" xfId="0" applyNumberFormat="1" applyFont="1" applyFill="1" applyBorder="1" applyAlignment="1" applyProtection="1">
      <alignment horizontal="center" vertical="center" wrapText="1"/>
    </xf>
    <xf numFmtId="0" fontId="307" fillId="0" borderId="215" xfId="0" applyFont="1" applyFill="1" applyBorder="1" applyAlignment="1" applyProtection="1">
      <alignment horizontal="center" vertical="center" wrapText="1"/>
    </xf>
    <xf numFmtId="2" fontId="306" fillId="0" borderId="215" xfId="0" applyNumberFormat="1" applyFont="1" applyFill="1" applyBorder="1" applyAlignment="1" applyProtection="1">
      <alignment horizontal="center" vertical="center" wrapText="1"/>
    </xf>
    <xf numFmtId="0" fontId="306" fillId="0" borderId="215" xfId="0" applyFont="1" applyFill="1" applyBorder="1" applyAlignment="1" applyProtection="1">
      <alignment horizontal="center" vertical="center" wrapText="1"/>
    </xf>
    <xf numFmtId="180" fontId="103" fillId="0" borderId="22" xfId="379" applyNumberFormat="1" applyFont="1" applyFill="1" applyBorder="1" applyAlignment="1" applyProtection="1">
      <alignment horizontal="center" vertical="center" wrapText="1"/>
      <protection locked="0"/>
    </xf>
    <xf numFmtId="2" fontId="299" fillId="0" borderId="191" xfId="0" applyNumberFormat="1" applyFont="1" applyBorder="1" applyAlignment="1">
      <alignment horizontal="center" vertical="center" wrapText="1"/>
    </xf>
    <xf numFmtId="0" fontId="308" fillId="0" borderId="210" xfId="0" applyFont="1" applyBorder="1" applyAlignment="1">
      <alignment horizontal="center"/>
    </xf>
    <xf numFmtId="2" fontId="103" fillId="0" borderId="215" xfId="1237" applyNumberFormat="1" applyFont="1" applyBorder="1" applyAlignment="1" applyProtection="1">
      <alignment horizontal="center" vertical="center" wrapText="1"/>
      <protection locked="0"/>
    </xf>
    <xf numFmtId="0" fontId="103" fillId="0" borderId="216" xfId="1237" applyFont="1" applyBorder="1" applyAlignment="1" applyProtection="1">
      <alignment horizontal="center" vertical="center" wrapText="1"/>
      <protection locked="0"/>
    </xf>
    <xf numFmtId="0" fontId="103" fillId="0" borderId="217" xfId="1237" applyFont="1" applyBorder="1" applyAlignment="1" applyProtection="1">
      <alignment horizontal="center" vertical="center" wrapText="1"/>
      <protection locked="0"/>
    </xf>
    <xf numFmtId="0" fontId="103" fillId="0" borderId="218" xfId="1237" applyFont="1" applyBorder="1" applyAlignment="1" applyProtection="1">
      <alignment horizontal="center" vertical="center" wrapText="1"/>
      <protection locked="0"/>
    </xf>
  </cellXfs>
  <cellStyles count="56465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2" xfId="69"/>
    <cellStyle name="40% - Ênfase6 2 2 10" xfId="5615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0" xfId="56212"/>
    <cellStyle name="Calculation 41" xfId="56409"/>
    <cellStyle name="Calculation 42" xfId="56433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0" xfId="56221"/>
    <cellStyle name="Cálculo 2 2 41" xfId="56414"/>
    <cellStyle name="Cálculo 2 2 42" xfId="56427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0" xfId="56222"/>
    <cellStyle name="Cálculo 3 41" xfId="56415"/>
    <cellStyle name="Cálculo 3 42" xfId="56426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0" xfId="56223"/>
    <cellStyle name="Cálculo 4 41" xfId="56416"/>
    <cellStyle name="Cálculo 4 42" xfId="56425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3" xfId="150"/>
    <cellStyle name="Comma 3 10" xfId="56217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0" xfId="56241"/>
    <cellStyle name="Entrada 4 41" xfId="56423"/>
    <cellStyle name="Entrada 4 42" xfId="56459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 4" xfId="55499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3" xfId="24295"/>
    <cellStyle name="Normal 19 4" xfId="24293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_TRT7" xfId="54963"/>
    <cellStyle name="Normal 2 80" xfId="55956"/>
    <cellStyle name="Normal 2 81" xfId="56029"/>
    <cellStyle name="Normal 2 82" xfId="56064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7" xfId="1455"/>
    <cellStyle name="Normal 20 8" xfId="1599"/>
    <cellStyle name="Normal 20 9" xfId="1629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2" xfId="55910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4" xfId="989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0" xfId="56268"/>
    <cellStyle name="Output 41" xfId="56441"/>
    <cellStyle name="Output 42" xfId="56402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0" xfId="56280"/>
    <cellStyle name="Saída 2 2 41" xfId="56444"/>
    <cellStyle name="Saída 2 2 42" xfId="56399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0" xfId="56281"/>
    <cellStyle name="Saída 3 41" xfId="56445"/>
    <cellStyle name="Saída 3 42" xfId="56398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0" xfId="56282"/>
    <cellStyle name="Saída 4 41" xfId="56446"/>
    <cellStyle name="Saída 4 42" xfId="56397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1" xfId="54319"/>
    <cellStyle name="Texto Explicativo 12" xfId="56315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2" xfId="740"/>
    <cellStyle name="Titulo1 2 2" xfId="54292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0" xfId="56453"/>
    <cellStyle name="Total 2 2 41" xfId="56213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_TRT7" xfId="55023"/>
    <cellStyle name="Total 2 40" xfId="56325"/>
    <cellStyle name="Total 2 41" xfId="56452"/>
    <cellStyle name="Total 2 42" xfId="56211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0" xfId="56454"/>
    <cellStyle name="Total 3 41" xfId="56234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0" xfId="56455"/>
    <cellStyle name="Total 4 41" xfId="56235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6" xfId="860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t21.jus.br/legislacao/expediente/ato/2005/256" TargetMode="External"/><Relationship Id="rId2" Type="http://schemas.openxmlformats.org/officeDocument/2006/relationships/hyperlink" Target="https://www.trt21.jus.br/legislacao/expediente/portaria-presidencia/2023/65" TargetMode="External"/><Relationship Id="rId1" Type="http://schemas.openxmlformats.org/officeDocument/2006/relationships/hyperlink" Target="https://www.trt21.jus.br/legislacao/expediente/portaria-presidencia/2023/65" TargetMode="External"/><Relationship Id="rId4" Type="http://schemas.openxmlformats.org/officeDocument/2006/relationships/hyperlink" Target="https://www.trt21.jus.br/legislacao/expediente/portaria-presidencia/2023/45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5" sqref="B5:J5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64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126" t="s">
        <v>1</v>
      </c>
      <c r="C5" s="126"/>
      <c r="D5" s="126"/>
      <c r="E5" s="126"/>
      <c r="F5" s="126"/>
      <c r="G5" s="126"/>
      <c r="H5" s="126"/>
      <c r="I5" s="126"/>
      <c r="J5" s="126"/>
    </row>
    <row r="6" spans="1:10" ht="23.25" customHeight="1" thickBot="1">
      <c r="A6" s="2"/>
      <c r="B6" s="16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130" t="s">
        <v>2</v>
      </c>
      <c r="C7" s="131"/>
      <c r="D7" s="131" t="s">
        <v>3</v>
      </c>
      <c r="E7" s="131"/>
      <c r="F7" s="131"/>
      <c r="G7" s="131"/>
      <c r="H7" s="131"/>
      <c r="I7" s="131"/>
      <c r="J7" s="134"/>
    </row>
    <row r="8" spans="1:10">
      <c r="A8" s="2"/>
      <c r="B8" s="132"/>
      <c r="C8" s="133"/>
      <c r="D8" s="135" t="s">
        <v>4</v>
      </c>
      <c r="E8" s="137" t="s">
        <v>5</v>
      </c>
      <c r="F8" s="139" t="s">
        <v>6</v>
      </c>
      <c r="G8" s="141" t="s">
        <v>7</v>
      </c>
      <c r="H8" s="143" t="s">
        <v>8</v>
      </c>
      <c r="I8" s="143"/>
      <c r="J8" s="144"/>
    </row>
    <row r="9" spans="1:10" ht="18" customHeight="1">
      <c r="A9" s="2"/>
      <c r="B9" s="3" t="s">
        <v>9</v>
      </c>
      <c r="C9" s="6" t="s">
        <v>10</v>
      </c>
      <c r="D9" s="136"/>
      <c r="E9" s="138"/>
      <c r="F9" s="140"/>
      <c r="G9" s="142"/>
      <c r="H9" s="7" t="s">
        <v>11</v>
      </c>
      <c r="I9" s="8" t="s">
        <v>12</v>
      </c>
      <c r="J9" s="4" t="s">
        <v>0</v>
      </c>
    </row>
    <row r="10" spans="1:10" ht="15" customHeight="1">
      <c r="A10" s="2"/>
      <c r="B10" s="17">
        <f>'TRT1'!B10</f>
        <v>0</v>
      </c>
      <c r="C10" s="5" t="s">
        <v>20</v>
      </c>
      <c r="D10" s="70">
        <f>TST!D10</f>
        <v>2408</v>
      </c>
      <c r="E10" s="71">
        <f>TST!E10</f>
        <v>498</v>
      </c>
      <c r="F10" s="72">
        <f>TST!F10</f>
        <v>22</v>
      </c>
      <c r="G10" s="73">
        <f>TST!G10</f>
        <v>36</v>
      </c>
      <c r="H10" s="74">
        <f>TST!H10</f>
        <v>4296</v>
      </c>
      <c r="I10" s="71">
        <f>TST!I10</f>
        <v>6037</v>
      </c>
      <c r="J10" s="19">
        <f>TST!J10</f>
        <v>10333</v>
      </c>
    </row>
    <row r="11" spans="1:10" ht="15" customHeight="1">
      <c r="A11" s="2"/>
      <c r="B11" s="18" t="str">
        <f>'TRT2'!B10</f>
        <v>15.103</v>
      </c>
      <c r="C11" s="5" t="s">
        <v>23</v>
      </c>
      <c r="D11" s="70">
        <f>'TRT1'!D10</f>
        <v>4031</v>
      </c>
      <c r="E11" s="71">
        <f>'TRT1'!E10</f>
        <v>802</v>
      </c>
      <c r="F11" s="72">
        <f>'TRT1'!F10</f>
        <v>754</v>
      </c>
      <c r="G11" s="73">
        <f>'TRT1'!G10</f>
        <v>0</v>
      </c>
      <c r="H11" s="74">
        <f>'TRT1'!H10</f>
        <v>6999</v>
      </c>
      <c r="I11" s="71">
        <f>'TRT1'!I10</f>
        <v>9797</v>
      </c>
      <c r="J11" s="19">
        <f>'TRT1'!J10</f>
        <v>16796</v>
      </c>
    </row>
    <row r="12" spans="1:10" ht="15" customHeight="1">
      <c r="A12" s="2"/>
      <c r="B12" s="18" t="str">
        <f>'TRT3'!B10</f>
        <v>15.104</v>
      </c>
      <c r="C12" s="5" t="s">
        <v>24</v>
      </c>
      <c r="D12" s="70">
        <f>'TRT2'!D10</f>
        <v>5988</v>
      </c>
      <c r="E12" s="71">
        <f>'TRT2'!E10</f>
        <v>1131</v>
      </c>
      <c r="F12" s="72">
        <f>'TRT2'!F10</f>
        <v>341</v>
      </c>
      <c r="G12" s="73">
        <f>'TRT2'!G10</f>
        <v>37</v>
      </c>
      <c r="H12" s="74">
        <f>'TRT2'!H10</f>
        <v>13455</v>
      </c>
      <c r="I12" s="71">
        <f>'TRT2'!I10</f>
        <v>6301</v>
      </c>
      <c r="J12" s="19">
        <f>'TRT2'!J10</f>
        <v>19756</v>
      </c>
    </row>
    <row r="13" spans="1:10" ht="15" customHeight="1">
      <c r="A13" s="2"/>
      <c r="B13" s="18" t="str">
        <f>'TRT4'!B10</f>
        <v>15.105</v>
      </c>
      <c r="C13" s="5" t="s">
        <v>25</v>
      </c>
      <c r="D13" s="70">
        <f>'TRT3'!D10</f>
        <v>3.8319999999999999</v>
      </c>
      <c r="E13" s="71">
        <f>'TRT3'!E10</f>
        <v>822</v>
      </c>
      <c r="F13" s="72">
        <f>'TRT3'!F10</f>
        <v>51</v>
      </c>
      <c r="G13" s="73">
        <f>'TRT3'!G10</f>
        <v>2.6070000000000002</v>
      </c>
      <c r="H13" s="74">
        <f>'TRT3'!H10</f>
        <v>6.8449999999999998</v>
      </c>
      <c r="I13" s="71">
        <f>'TRT3'!I10</f>
        <v>6.44</v>
      </c>
      <c r="J13" s="19">
        <f>'TRT3'!J10</f>
        <v>13.285</v>
      </c>
    </row>
    <row r="14" spans="1:10" ht="15" customHeight="1">
      <c r="A14" s="2"/>
      <c r="B14" s="18" t="str">
        <f>'TRT4'!B10</f>
        <v>15.105</v>
      </c>
      <c r="C14" s="5" t="s">
        <v>26</v>
      </c>
      <c r="D14" s="70">
        <f>'TRT4'!D10</f>
        <v>3477</v>
      </c>
      <c r="E14" s="71">
        <f>'TRT4'!E10</f>
        <v>676</v>
      </c>
      <c r="F14" s="72">
        <f>'TRT4'!F10</f>
        <v>127</v>
      </c>
      <c r="G14" s="73">
        <f>'TRT4'!G10</f>
        <v>0</v>
      </c>
      <c r="H14" s="74">
        <f>'TRT4'!H10</f>
        <v>5248</v>
      </c>
      <c r="I14" s="71">
        <f>'TRT4'!I10</f>
        <v>4858</v>
      </c>
      <c r="J14" s="19">
        <f>'TRT4'!J10</f>
        <v>10106</v>
      </c>
    </row>
    <row r="15" spans="1:10" ht="15" customHeight="1">
      <c r="A15" s="2"/>
      <c r="B15" s="18" t="str">
        <f>'TRT5'!B10</f>
        <v>15106</v>
      </c>
      <c r="C15" s="5" t="s">
        <v>27</v>
      </c>
      <c r="D15" s="70">
        <f>'TRT5'!D10</f>
        <v>2420</v>
      </c>
      <c r="E15" s="71">
        <f>'TRT5'!E10</f>
        <v>419</v>
      </c>
      <c r="F15" s="72">
        <f>'TRT5'!F10</f>
        <v>37</v>
      </c>
      <c r="G15" s="73">
        <f>'TRT5'!G10</f>
        <v>46</v>
      </c>
      <c r="H15" s="74">
        <f>'TRT5'!H10</f>
        <v>3780</v>
      </c>
      <c r="I15" s="71">
        <f>'TRT5'!I10</f>
        <v>5037</v>
      </c>
      <c r="J15" s="19">
        <f>'TRT5'!J10</f>
        <v>8817</v>
      </c>
    </row>
    <row r="16" spans="1:10" ht="15" customHeight="1">
      <c r="A16" s="2"/>
      <c r="B16" s="18" t="str">
        <f>'TRT6'!B10</f>
        <v>15107</v>
      </c>
      <c r="C16" s="5" t="s">
        <v>28</v>
      </c>
      <c r="D16" s="70">
        <f>'TRT6'!D10</f>
        <v>2000</v>
      </c>
      <c r="E16" s="71">
        <f>'TRT6'!E10</f>
        <v>379</v>
      </c>
      <c r="F16" s="72">
        <f>'TRT6'!F10</f>
        <v>47</v>
      </c>
      <c r="G16" s="73">
        <f>'TRT6'!G10</f>
        <v>293</v>
      </c>
      <c r="H16" s="74">
        <f>'TRT6'!H10</f>
        <v>3104</v>
      </c>
      <c r="I16" s="71">
        <f>'TRT6'!I10</f>
        <v>3263</v>
      </c>
      <c r="J16" s="19">
        <f>'TRT6'!J10</f>
        <v>6367</v>
      </c>
    </row>
    <row r="17" spans="1:10" ht="15" customHeight="1">
      <c r="A17" s="2"/>
      <c r="B17" s="18">
        <f>'TRT7'!B10</f>
        <v>0</v>
      </c>
      <c r="C17" s="5" t="s">
        <v>29</v>
      </c>
      <c r="D17" s="70">
        <f>'TRT7'!D10</f>
        <v>1064</v>
      </c>
      <c r="E17" s="71">
        <f>'TRT7'!E10</f>
        <v>217</v>
      </c>
      <c r="F17" s="72">
        <f>'TRT7'!F10</f>
        <v>13</v>
      </c>
      <c r="G17" s="73">
        <f>'TRT7'!G10</f>
        <v>0</v>
      </c>
      <c r="H17" s="74">
        <f>'TRT7'!H10</f>
        <v>1410</v>
      </c>
      <c r="I17" s="71">
        <f>'TRT7'!I10</f>
        <v>1730</v>
      </c>
      <c r="J17" s="19">
        <f>'TRT7'!J10</f>
        <v>3140</v>
      </c>
    </row>
    <row r="18" spans="1:10" ht="15" customHeight="1">
      <c r="A18" s="2"/>
      <c r="B18" s="18">
        <f>'TRT8'!B10</f>
        <v>0</v>
      </c>
      <c r="C18" s="5" t="s">
        <v>30</v>
      </c>
      <c r="D18" s="70">
        <f>'TRT8'!D10</f>
        <v>1408</v>
      </c>
      <c r="E18" s="71">
        <f>'TRT8'!E10</f>
        <v>285</v>
      </c>
      <c r="F18" s="72">
        <f>'TRT8'!F10</f>
        <v>4</v>
      </c>
      <c r="G18" s="73">
        <f>'TRT8'!G10</f>
        <v>148</v>
      </c>
      <c r="H18" s="74">
        <f>'TRT8'!H10</f>
        <v>2232</v>
      </c>
      <c r="I18" s="71">
        <f>'TRT8'!I10</f>
        <v>3536</v>
      </c>
      <c r="J18" s="19">
        <f>'TRT8'!J10</f>
        <v>5768</v>
      </c>
    </row>
    <row r="19" spans="1:10">
      <c r="A19" s="2"/>
      <c r="B19" s="18">
        <f>'TRT9'!B10</f>
        <v>0</v>
      </c>
      <c r="C19" s="5" t="s">
        <v>19</v>
      </c>
      <c r="D19" s="70">
        <f>'TRT9'!D10</f>
        <v>2507</v>
      </c>
      <c r="E19" s="71">
        <f>'TRT9'!E10</f>
        <v>484</v>
      </c>
      <c r="F19" s="72">
        <f>'TRT9'!F10</f>
        <v>36</v>
      </c>
      <c r="G19" s="73">
        <f>'TRT9'!G10</f>
        <v>0</v>
      </c>
      <c r="H19" s="74">
        <f>'TRT9'!H10</f>
        <v>3357</v>
      </c>
      <c r="I19" s="71">
        <f>'TRT9'!I10</f>
        <v>3671</v>
      </c>
      <c r="J19" s="19">
        <f>'TRT9'!J10</f>
        <v>7028</v>
      </c>
    </row>
    <row r="20" spans="1:10" ht="15" customHeight="1">
      <c r="A20" s="2"/>
      <c r="B20" s="18" t="str">
        <f>'TRT10'!B10</f>
        <v>15111</v>
      </c>
      <c r="C20" s="5" t="s">
        <v>31</v>
      </c>
      <c r="D20" s="70">
        <f>'TRT10'!D10</f>
        <v>1228</v>
      </c>
      <c r="E20" s="71">
        <f>'TRT10'!E10</f>
        <v>272</v>
      </c>
      <c r="F20" s="72">
        <f>'TRT10'!F10</f>
        <v>14</v>
      </c>
      <c r="G20" s="73">
        <f>'TRT10'!G10</f>
        <v>40</v>
      </c>
      <c r="H20" s="74">
        <f>'TRT10'!H10</f>
        <v>1760</v>
      </c>
      <c r="I20" s="71">
        <f>'TRT10'!I10</f>
        <v>3244</v>
      </c>
      <c r="J20" s="19">
        <f>'TRT10'!J10</f>
        <v>5004</v>
      </c>
    </row>
    <row r="21" spans="1:10" ht="15" customHeight="1">
      <c r="A21" s="2"/>
      <c r="B21" s="18">
        <f>'TRT11'!B10</f>
        <v>0</v>
      </c>
      <c r="C21" s="5" t="s">
        <v>32</v>
      </c>
      <c r="D21" s="70">
        <f>'TRT11'!D10</f>
        <v>1041</v>
      </c>
      <c r="E21" s="71">
        <f>'TRT11'!E10</f>
        <v>185</v>
      </c>
      <c r="F21" s="72">
        <f>'TRT11'!F10</f>
        <v>11</v>
      </c>
      <c r="G21" s="73">
        <f>'TRT11'!G10</f>
        <v>0</v>
      </c>
      <c r="H21" s="74">
        <f>'TRT11'!H10</f>
        <v>1469</v>
      </c>
      <c r="I21" s="71">
        <f>'TRT11'!I10</f>
        <v>1248</v>
      </c>
      <c r="J21" s="19">
        <f>'TRT11'!J10</f>
        <v>2717</v>
      </c>
    </row>
    <row r="22" spans="1:10" ht="15" customHeight="1">
      <c r="A22" s="2"/>
      <c r="B22" s="18" t="str">
        <f>'TRT12'!B10</f>
        <v>15113</v>
      </c>
      <c r="C22" s="5" t="s">
        <v>33</v>
      </c>
      <c r="D22" s="70">
        <f>'TRT12'!D10</f>
        <v>1671</v>
      </c>
      <c r="E22" s="71">
        <f>'TRT12'!E10</f>
        <v>297</v>
      </c>
      <c r="F22" s="72">
        <f>'TRT12'!F10</f>
        <v>0</v>
      </c>
      <c r="G22" s="73">
        <f>'TRT12'!G10</f>
        <v>0</v>
      </c>
      <c r="H22" s="74">
        <f>'TRT12'!H10</f>
        <v>2768</v>
      </c>
      <c r="I22" s="71">
        <f>'TRT12'!I10</f>
        <v>2844</v>
      </c>
      <c r="J22" s="19">
        <f>'TRT12'!J10</f>
        <v>5612</v>
      </c>
    </row>
    <row r="23" spans="1:10" ht="15" customHeight="1">
      <c r="A23" s="2"/>
      <c r="B23" s="18" t="str">
        <f>'TRT13'!B10</f>
        <v>15114</v>
      </c>
      <c r="C23" s="5" t="s">
        <v>34</v>
      </c>
      <c r="D23" s="70">
        <f>'TRT13'!D10</f>
        <v>1034</v>
      </c>
      <c r="E23" s="71">
        <f>'TRT13'!E10</f>
        <v>130</v>
      </c>
      <c r="F23" s="72">
        <f>'TRT13'!F10</f>
        <v>3</v>
      </c>
      <c r="G23" s="73">
        <f>'TRT13'!G10</f>
        <v>642</v>
      </c>
      <c r="H23" s="74">
        <f>'TRT13'!H10</f>
        <v>1500</v>
      </c>
      <c r="I23" s="71">
        <f>'TRT13'!I10</f>
        <v>1125</v>
      </c>
      <c r="J23" s="19">
        <f>'TRT13'!J10</f>
        <v>2625</v>
      </c>
    </row>
    <row r="24" spans="1:10" ht="15" customHeight="1">
      <c r="A24" s="2"/>
      <c r="B24" s="18" t="str">
        <f>'TRT14'!B10</f>
        <v>15115</v>
      </c>
      <c r="C24" s="5" t="s">
        <v>35</v>
      </c>
      <c r="D24" s="70">
        <f>'TRT14'!D10</f>
        <v>848</v>
      </c>
      <c r="E24" s="71">
        <f>'TRT14'!E10</f>
        <v>150</v>
      </c>
      <c r="F24" s="72" t="str">
        <f>'TRT14'!F10</f>
        <v>-</v>
      </c>
      <c r="G24" s="73">
        <f>'TRT14'!G10</f>
        <v>0</v>
      </c>
      <c r="H24" s="74">
        <f>'TRT14'!H10</f>
        <v>1283</v>
      </c>
      <c r="I24" s="71">
        <f>'TRT14'!I10</f>
        <v>1792</v>
      </c>
      <c r="J24" s="19">
        <f>'TRT14'!J10</f>
        <v>3075</v>
      </c>
    </row>
    <row r="25" spans="1:10" ht="15" customHeight="1">
      <c r="A25" s="2"/>
      <c r="B25" s="18" t="str">
        <f>'TRT15'!B10</f>
        <v>15116</v>
      </c>
      <c r="C25" s="5" t="s">
        <v>36</v>
      </c>
      <c r="D25" s="70">
        <f>'TRT15'!D10</f>
        <v>3819</v>
      </c>
      <c r="E25" s="71">
        <f>'TRT15'!E10</f>
        <v>662</v>
      </c>
      <c r="F25" s="72">
        <f>'TRT15'!F10</f>
        <v>7</v>
      </c>
      <c r="G25" s="73">
        <f>'TRT15'!G10</f>
        <v>0</v>
      </c>
      <c r="H25" s="74">
        <f>'TRT15'!H10</f>
        <v>5048</v>
      </c>
      <c r="I25" s="71">
        <f>'TRT15'!I10</f>
        <v>12365</v>
      </c>
      <c r="J25" s="19">
        <f>'TRT15'!J10</f>
        <v>17413</v>
      </c>
    </row>
    <row r="26" spans="1:10" ht="15" customHeight="1">
      <c r="A26" s="2"/>
      <c r="B26" s="18" t="str">
        <f>'TRT16'!B10</f>
        <v>080018</v>
      </c>
      <c r="C26" s="5" t="s">
        <v>37</v>
      </c>
      <c r="D26" s="70">
        <f>'TRT16'!D10</f>
        <v>649</v>
      </c>
      <c r="E26" s="71">
        <f>'TRT16'!E10</f>
        <v>124</v>
      </c>
      <c r="F26" s="72">
        <f>'TRT16'!F10</f>
        <v>0</v>
      </c>
      <c r="G26" s="73">
        <f>'TRT16'!G10</f>
        <v>0</v>
      </c>
      <c r="H26" s="74">
        <f>'TRT16'!H10</f>
        <v>647</v>
      </c>
      <c r="I26" s="71">
        <f>'TRT16'!I10</f>
        <v>798</v>
      </c>
      <c r="J26" s="19">
        <f>'TRT16'!J10</f>
        <v>1445</v>
      </c>
    </row>
    <row r="27" spans="1:10" ht="15" customHeight="1">
      <c r="A27" s="2"/>
      <c r="B27" s="18" t="str">
        <f>'TRT17'!B10</f>
        <v>080019</v>
      </c>
      <c r="C27" s="5" t="s">
        <v>38</v>
      </c>
      <c r="D27" s="70">
        <f>'TRT17'!D10</f>
        <v>814</v>
      </c>
      <c r="E27" s="71">
        <f>'TRT17'!E10</f>
        <v>196</v>
      </c>
      <c r="F27" s="72">
        <f>'TRT17'!F10</f>
        <v>0</v>
      </c>
      <c r="G27" s="73">
        <f>'TRT17'!G10</f>
        <v>23</v>
      </c>
      <c r="H27" s="74">
        <f>'TRT17'!H10</f>
        <v>1035</v>
      </c>
      <c r="I27" s="71">
        <f>'TRT17'!I10</f>
        <v>1196</v>
      </c>
      <c r="J27" s="19">
        <f>'TRT17'!J10</f>
        <v>2231</v>
      </c>
    </row>
    <row r="28" spans="1:10" ht="15" customHeight="1">
      <c r="A28" s="2"/>
      <c r="B28" s="18" t="str">
        <f>'TRT18'!B10</f>
        <v>080020</v>
      </c>
      <c r="C28" s="5" t="s">
        <v>39</v>
      </c>
      <c r="D28" s="70">
        <f>'TRT18'!D10</f>
        <v>1565</v>
      </c>
      <c r="E28" s="71">
        <f>'TRT18'!E10</f>
        <v>495</v>
      </c>
      <c r="F28" s="72">
        <f>'TRT18'!F10</f>
        <v>1</v>
      </c>
      <c r="G28" s="73">
        <f>'TRT18'!G10</f>
        <v>0</v>
      </c>
      <c r="H28" s="74">
        <f>'TRT18'!H10</f>
        <v>1718</v>
      </c>
      <c r="I28" s="71">
        <f>'TRT18'!I10</f>
        <v>2392</v>
      </c>
      <c r="J28" s="19">
        <f>'TRT18'!J10</f>
        <v>4110</v>
      </c>
    </row>
    <row r="29" spans="1:10" ht="15" customHeight="1">
      <c r="A29" s="2"/>
      <c r="B29" s="18" t="str">
        <f>'TRT19'!B10</f>
        <v>080022</v>
      </c>
      <c r="C29" s="5" t="s">
        <v>40</v>
      </c>
      <c r="D29" s="70">
        <f>'TRT19'!D10</f>
        <v>660</v>
      </c>
      <c r="E29" s="71">
        <f>'TRT19'!E10</f>
        <v>138</v>
      </c>
      <c r="F29" s="72">
        <f>'TRT19'!F10</f>
        <v>37</v>
      </c>
      <c r="G29" s="73">
        <f>'TRT19'!G10</f>
        <v>0</v>
      </c>
      <c r="H29" s="74">
        <f>'TRT19'!H10</f>
        <v>826</v>
      </c>
      <c r="I29" s="71">
        <f>'TRT19'!I10</f>
        <v>1351</v>
      </c>
      <c r="J29" s="19">
        <f>'TRT19'!J10</f>
        <v>2177</v>
      </c>
    </row>
    <row r="30" spans="1:10" ht="15" customHeight="1">
      <c r="A30" s="2"/>
      <c r="B30" s="18" t="str">
        <f>'TRT20'!B10</f>
        <v>15121</v>
      </c>
      <c r="C30" s="5" t="s">
        <v>41</v>
      </c>
      <c r="D30" s="70">
        <f>'TRT20'!D10</f>
        <v>455</v>
      </c>
      <c r="E30" s="71">
        <f>'TRT20'!E10</f>
        <v>66</v>
      </c>
      <c r="F30" s="72">
        <f>'TRT20'!F10</f>
        <v>0</v>
      </c>
      <c r="G30" s="73">
        <f>'TRT20'!G10</f>
        <v>273</v>
      </c>
      <c r="H30" s="74">
        <f>'TRT20'!H10</f>
        <v>517</v>
      </c>
      <c r="I30" s="71">
        <f>'TRT20'!I10</f>
        <v>462</v>
      </c>
      <c r="J30" s="19">
        <f>'TRT20'!J10</f>
        <v>979</v>
      </c>
    </row>
    <row r="31" spans="1:10" ht="15" customHeight="1">
      <c r="A31" s="2"/>
      <c r="B31" s="18" t="str">
        <f>'TRT21'!B10</f>
        <v>15122</v>
      </c>
      <c r="C31" s="5" t="s">
        <v>42</v>
      </c>
      <c r="D31" s="70">
        <f>'TRT21'!D10</f>
        <v>782</v>
      </c>
      <c r="E31" s="71">
        <f>'TRT21'!E10</f>
        <v>166</v>
      </c>
      <c r="F31" s="72">
        <f>'TRT21'!F10</f>
        <v>0</v>
      </c>
      <c r="G31" s="73">
        <f>'TRT21'!G10</f>
        <v>0</v>
      </c>
      <c r="H31" s="74">
        <f>'TRT21'!H10</f>
        <v>1005</v>
      </c>
      <c r="I31" s="71">
        <f>'TRT21'!I10</f>
        <v>1221</v>
      </c>
      <c r="J31" s="19">
        <f>'TRT21'!J10</f>
        <v>2226</v>
      </c>
    </row>
    <row r="32" spans="1:10" ht="15" customHeight="1">
      <c r="A32" s="2"/>
      <c r="B32" s="18" t="str">
        <f>'TRT22'!B10</f>
        <v>15.123</v>
      </c>
      <c r="C32" s="5" t="s">
        <v>43</v>
      </c>
      <c r="D32" s="70">
        <f>'TRT22'!D10</f>
        <v>471</v>
      </c>
      <c r="E32" s="71">
        <f>'TRT22'!E10</f>
        <v>95</v>
      </c>
      <c r="F32" s="72">
        <f>'TRT22'!F10</f>
        <v>2</v>
      </c>
      <c r="G32" s="73">
        <f>'TRT22'!G10</f>
        <v>0</v>
      </c>
      <c r="H32" s="74">
        <f>'TRT22'!H10</f>
        <v>513</v>
      </c>
      <c r="I32" s="71">
        <f>'TRT22'!I10</f>
        <v>1104</v>
      </c>
      <c r="J32" s="19">
        <f>'TRT22'!J10</f>
        <v>1617</v>
      </c>
    </row>
    <row r="33" spans="1:10" ht="15" customHeight="1">
      <c r="A33" s="2"/>
      <c r="B33" s="18" t="str">
        <f>'TRT23'!B10</f>
        <v>15124</v>
      </c>
      <c r="C33" s="5" t="s">
        <v>44</v>
      </c>
      <c r="D33" s="70">
        <f>'TRT23'!D10</f>
        <v>934</v>
      </c>
      <c r="E33" s="71">
        <f>'TRT23'!E10</f>
        <v>201</v>
      </c>
      <c r="F33" s="72">
        <f>'TRT23'!F10</f>
        <v>1</v>
      </c>
      <c r="G33" s="73">
        <f>'TRT23'!G10</f>
        <v>334</v>
      </c>
      <c r="H33" s="74">
        <f>'TRT23'!H10</f>
        <v>1012</v>
      </c>
      <c r="I33" s="71">
        <f>'TRT23'!I10</f>
        <v>1191</v>
      </c>
      <c r="J33" s="19">
        <f>'TRT23'!J10</f>
        <v>2203</v>
      </c>
    </row>
    <row r="34" spans="1:10" ht="15" customHeight="1">
      <c r="A34" s="2"/>
      <c r="B34" s="18" t="str">
        <f>'TRT24'!B10</f>
        <v>080026</v>
      </c>
      <c r="C34" s="5" t="s">
        <v>45</v>
      </c>
      <c r="D34" s="70">
        <f>'TRT24'!D10</f>
        <v>675</v>
      </c>
      <c r="E34" s="71">
        <f>'TRT24'!E10</f>
        <v>172</v>
      </c>
      <c r="F34" s="72">
        <f>'TRT24'!F10</f>
        <v>0</v>
      </c>
      <c r="G34" s="73">
        <f>'TRT24'!G10</f>
        <v>113</v>
      </c>
      <c r="H34" s="74">
        <f>'TRT24'!H10</f>
        <v>833</v>
      </c>
      <c r="I34" s="71">
        <f>'TRT24'!I10</f>
        <v>1134</v>
      </c>
      <c r="J34" s="19">
        <f>'TRT24'!J10</f>
        <v>1967</v>
      </c>
    </row>
    <row r="35" spans="1:10" ht="20.25" customHeight="1" thickBot="1">
      <c r="A35" s="2"/>
      <c r="B35" s="127" t="s">
        <v>0</v>
      </c>
      <c r="C35" s="128"/>
      <c r="D35" s="9">
        <f t="shared" ref="D35:J35" si="0">SUM(D10:D34)</f>
        <v>41952.832000000002</v>
      </c>
      <c r="E35" s="10">
        <f t="shared" si="0"/>
        <v>9062</v>
      </c>
      <c r="F35" s="11">
        <f t="shared" si="0"/>
        <v>1508</v>
      </c>
      <c r="G35" s="12">
        <f t="shared" si="0"/>
        <v>1987.607</v>
      </c>
      <c r="H35" s="13">
        <f t="shared" si="0"/>
        <v>65821.845000000001</v>
      </c>
      <c r="I35" s="14">
        <f t="shared" si="0"/>
        <v>77703.44</v>
      </c>
      <c r="J35" s="15">
        <f t="shared" si="0"/>
        <v>143525.285</v>
      </c>
    </row>
    <row r="36" spans="1:10">
      <c r="A36" s="2"/>
      <c r="B36" s="129"/>
      <c r="C36" s="129"/>
      <c r="D36" s="129"/>
      <c r="E36" s="129"/>
      <c r="F36" s="129"/>
      <c r="G36" s="129"/>
      <c r="H36" s="129"/>
      <c r="I36" s="129"/>
      <c r="J36" s="129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2" sqref="E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117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53"/>
      <c r="C10" s="54" t="s">
        <v>112</v>
      </c>
      <c r="D10" s="98">
        <v>1064</v>
      </c>
      <c r="E10" s="99">
        <v>217</v>
      </c>
      <c r="F10" s="100">
        <v>13</v>
      </c>
      <c r="G10" s="100">
        <v>0</v>
      </c>
      <c r="H10" s="100">
        <v>1410</v>
      </c>
      <c r="I10" s="101">
        <v>1730</v>
      </c>
      <c r="J10" s="58">
        <f>SUM(H10:I10)</f>
        <v>3140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1064</v>
      </c>
      <c r="E15" s="37">
        <f t="shared" si="0"/>
        <v>217</v>
      </c>
      <c r="F15" s="37">
        <f t="shared" si="0"/>
        <v>13</v>
      </c>
      <c r="G15" s="37">
        <f t="shared" si="0"/>
        <v>0</v>
      </c>
      <c r="H15" s="37">
        <f t="shared" si="0"/>
        <v>1410</v>
      </c>
      <c r="I15" s="37">
        <f t="shared" si="0"/>
        <v>1730</v>
      </c>
      <c r="J15" s="37">
        <f t="shared" si="0"/>
        <v>3140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102">
        <v>1182.74</v>
      </c>
      <c r="E18" s="177" t="s">
        <v>113</v>
      </c>
      <c r="F18" s="178"/>
      <c r="G18" s="178"/>
      <c r="H18" s="178"/>
      <c r="I18" s="178"/>
      <c r="J18" s="178"/>
    </row>
    <row r="19" spans="2:10" ht="12.75" customHeight="1">
      <c r="B19" s="161" t="s">
        <v>14</v>
      </c>
      <c r="C19" s="161"/>
      <c r="D19" s="103">
        <v>914.5</v>
      </c>
      <c r="E19" s="177" t="s">
        <v>114</v>
      </c>
      <c r="F19" s="178"/>
      <c r="G19" s="178"/>
      <c r="H19" s="178"/>
      <c r="I19" s="178"/>
      <c r="J19" s="178"/>
    </row>
    <row r="20" spans="2:10" ht="12.75" customHeight="1">
      <c r="B20" s="161" t="s">
        <v>15</v>
      </c>
      <c r="C20" s="161"/>
      <c r="D20" s="103">
        <v>250</v>
      </c>
      <c r="E20" s="179" t="s">
        <v>115</v>
      </c>
      <c r="F20" s="180"/>
      <c r="G20" s="180"/>
      <c r="H20" s="180"/>
      <c r="I20" s="180"/>
      <c r="J20" s="180"/>
    </row>
    <row r="21" spans="2:10" ht="37.5" customHeight="1">
      <c r="B21" s="161" t="s">
        <v>16</v>
      </c>
      <c r="C21" s="161"/>
      <c r="D21" s="104"/>
      <c r="E21" s="181"/>
      <c r="F21" s="182"/>
      <c r="G21" s="182"/>
      <c r="H21" s="182"/>
      <c r="I21" s="182"/>
      <c r="J21" s="182"/>
    </row>
    <row r="22" spans="2:10" ht="15">
      <c r="B22" s="161" t="s">
        <v>60</v>
      </c>
      <c r="C22" s="161"/>
      <c r="D22" s="103">
        <v>604.26</v>
      </c>
      <c r="E22" s="175" t="s">
        <v>116</v>
      </c>
      <c r="F22" s="176"/>
      <c r="G22" s="176"/>
      <c r="H22" s="176"/>
      <c r="I22" s="176"/>
      <c r="J22" s="176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" name="Dados dos TRTs_3_1"/>
    <protectedRange sqref="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C10">
      <formula1>0</formula1>
      <formula2>0</formula2>
    </dataValidation>
    <dataValidation operator="greaterThanOrEqual" allowBlank="1" showInputMessage="1" showErrorMessage="1" sqref="B11:I14 D10:I10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9" sqref="F39:F4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118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53"/>
      <c r="C10" s="54" t="s">
        <v>119</v>
      </c>
      <c r="D10" s="105">
        <v>1408</v>
      </c>
      <c r="E10" s="105">
        <v>285</v>
      </c>
      <c r="F10" s="105">
        <v>4</v>
      </c>
      <c r="G10" s="105">
        <v>148</v>
      </c>
      <c r="H10" s="105">
        <v>2232</v>
      </c>
      <c r="I10" s="105">
        <v>3536</v>
      </c>
      <c r="J10" s="58">
        <f>SUM(H10:I10)</f>
        <v>5768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1408</v>
      </c>
      <c r="E15" s="37">
        <f t="shared" si="0"/>
        <v>285</v>
      </c>
      <c r="F15" s="37">
        <f t="shared" si="0"/>
        <v>4</v>
      </c>
      <c r="G15" s="37">
        <f t="shared" si="0"/>
        <v>148</v>
      </c>
      <c r="H15" s="37">
        <f t="shared" si="0"/>
        <v>2232</v>
      </c>
      <c r="I15" s="37">
        <f t="shared" si="0"/>
        <v>3536</v>
      </c>
      <c r="J15" s="37">
        <f t="shared" si="0"/>
        <v>5768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106">
        <v>1182.74</v>
      </c>
      <c r="E18" s="183" t="s">
        <v>120</v>
      </c>
      <c r="F18" s="184"/>
      <c r="G18" s="184"/>
      <c r="H18" s="184"/>
      <c r="I18" s="184"/>
      <c r="J18" s="185"/>
    </row>
    <row r="19" spans="2:10" ht="12.75" customHeight="1">
      <c r="B19" s="161" t="s">
        <v>14</v>
      </c>
      <c r="C19" s="161"/>
      <c r="D19" s="106">
        <v>935.22</v>
      </c>
      <c r="E19" s="183" t="s">
        <v>120</v>
      </c>
      <c r="F19" s="184"/>
      <c r="G19" s="184"/>
      <c r="H19" s="184"/>
      <c r="I19" s="184"/>
      <c r="J19" s="185"/>
    </row>
    <row r="20" spans="2:10" ht="12.75" customHeight="1">
      <c r="B20" s="161" t="s">
        <v>15</v>
      </c>
      <c r="C20" s="161"/>
      <c r="D20" s="106">
        <v>352</v>
      </c>
      <c r="E20" s="183" t="s">
        <v>121</v>
      </c>
      <c r="F20" s="184"/>
      <c r="G20" s="184"/>
      <c r="H20" s="184"/>
      <c r="I20" s="184"/>
      <c r="J20" s="185"/>
    </row>
    <row r="21" spans="2:10" ht="37.5" customHeight="1">
      <c r="B21" s="161" t="s">
        <v>16</v>
      </c>
      <c r="C21" s="161"/>
      <c r="D21" s="106">
        <f>(486.85+557.99+257.4)/3</f>
        <v>434.0800000000001</v>
      </c>
      <c r="E21" s="183" t="s">
        <v>122</v>
      </c>
      <c r="F21" s="184"/>
      <c r="G21" s="184"/>
      <c r="H21" s="184"/>
      <c r="I21" s="184"/>
      <c r="J21" s="185"/>
    </row>
    <row r="22" spans="2:10">
      <c r="B22" s="161" t="s">
        <v>60</v>
      </c>
      <c r="C22" s="161"/>
      <c r="D22" s="106">
        <v>546</v>
      </c>
      <c r="E22" s="183" t="s">
        <v>104</v>
      </c>
      <c r="F22" s="184"/>
      <c r="G22" s="184"/>
      <c r="H22" s="184"/>
      <c r="I22" s="184"/>
      <c r="J22" s="18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" name="Dados dos TRTs_3_1"/>
    <protectedRange sqref="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C10">
      <formula1>0</formula1>
      <formula2>0</formula2>
    </dataValidation>
    <dataValidation operator="greaterThanOrEqual" allowBlank="1" showInputMessage="1" showErrorMessage="1" sqref="B11:I14 D10:I10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18" sqref="E18:J1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123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53"/>
      <c r="C10" s="54" t="s">
        <v>124</v>
      </c>
      <c r="D10" s="107">
        <v>2507</v>
      </c>
      <c r="E10" s="108">
        <v>484</v>
      </c>
      <c r="F10" s="109">
        <v>36</v>
      </c>
      <c r="G10" s="109">
        <v>0</v>
      </c>
      <c r="H10" s="109">
        <v>3357</v>
      </c>
      <c r="I10" s="110">
        <v>3671</v>
      </c>
      <c r="J10" s="58">
        <f>SUM(H10:I10)</f>
        <v>7028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2507</v>
      </c>
      <c r="E15" s="37">
        <f t="shared" si="0"/>
        <v>484</v>
      </c>
      <c r="F15" s="37">
        <f t="shared" si="0"/>
        <v>36</v>
      </c>
      <c r="G15" s="37">
        <f t="shared" si="0"/>
        <v>0</v>
      </c>
      <c r="H15" s="37">
        <f t="shared" si="0"/>
        <v>3357</v>
      </c>
      <c r="I15" s="37">
        <f t="shared" si="0"/>
        <v>3671</v>
      </c>
      <c r="J15" s="37">
        <f t="shared" si="0"/>
        <v>7028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111">
        <v>1182.74</v>
      </c>
      <c r="E18" s="186" t="s">
        <v>125</v>
      </c>
      <c r="F18" s="187"/>
      <c r="G18" s="187"/>
      <c r="H18" s="187"/>
      <c r="I18" s="187"/>
      <c r="J18" s="188"/>
    </row>
    <row r="19" spans="2:10" ht="12.75" customHeight="1">
      <c r="B19" s="161" t="s">
        <v>14</v>
      </c>
      <c r="C19" s="161"/>
      <c r="D19" s="111">
        <v>935.22</v>
      </c>
      <c r="E19" s="186" t="s">
        <v>125</v>
      </c>
      <c r="F19" s="187"/>
      <c r="G19" s="187"/>
      <c r="H19" s="187"/>
      <c r="I19" s="187"/>
      <c r="J19" s="188"/>
    </row>
    <row r="20" spans="2:10" ht="12.75" customHeight="1">
      <c r="B20" s="161" t="s">
        <v>15</v>
      </c>
      <c r="C20" s="161"/>
      <c r="D20" s="111">
        <v>418.41</v>
      </c>
      <c r="E20" s="186" t="s">
        <v>126</v>
      </c>
      <c r="F20" s="187"/>
      <c r="G20" s="187"/>
      <c r="H20" s="187"/>
      <c r="I20" s="187"/>
      <c r="J20" s="188"/>
    </row>
    <row r="21" spans="2:10" ht="37.5" customHeight="1">
      <c r="B21" s="161" t="s">
        <v>16</v>
      </c>
      <c r="C21" s="161"/>
      <c r="D21" s="111">
        <v>0</v>
      </c>
      <c r="E21" s="186"/>
      <c r="F21" s="187"/>
      <c r="G21" s="187"/>
      <c r="H21" s="187"/>
      <c r="I21" s="187"/>
      <c r="J21" s="188"/>
    </row>
    <row r="22" spans="2:10">
      <c r="B22" s="161" t="s">
        <v>60</v>
      </c>
      <c r="C22" s="161"/>
      <c r="D22" s="111">
        <v>546</v>
      </c>
      <c r="E22" s="186" t="s">
        <v>127</v>
      </c>
      <c r="F22" s="187"/>
      <c r="G22" s="187"/>
      <c r="H22" s="187"/>
      <c r="I22" s="187"/>
      <c r="J22" s="18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" name="Dados dos TRTs_3_1"/>
    <protectedRange sqref="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C10">
      <formula1>0</formula1>
      <formula2>0</formula2>
    </dataValidation>
    <dataValidation operator="greaterThanOrEqual" allowBlank="1" showInputMessage="1" showErrorMessage="1" sqref="B11:I14 D10:I10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3" sqref="E23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128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53" t="s">
        <v>129</v>
      </c>
      <c r="C10" s="54" t="s">
        <v>130</v>
      </c>
      <c r="D10" s="55">
        <v>1228</v>
      </c>
      <c r="E10" s="56">
        <v>272</v>
      </c>
      <c r="F10" s="54">
        <v>14</v>
      </c>
      <c r="G10" s="54">
        <v>40</v>
      </c>
      <c r="H10" s="54">
        <v>1760</v>
      </c>
      <c r="I10" s="57">
        <v>3244</v>
      </c>
      <c r="J10" s="58">
        <f>SUM(H10:I10)</f>
        <v>5004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1228</v>
      </c>
      <c r="E15" s="37">
        <f t="shared" si="0"/>
        <v>272</v>
      </c>
      <c r="F15" s="37">
        <f t="shared" si="0"/>
        <v>14</v>
      </c>
      <c r="G15" s="37">
        <f t="shared" si="0"/>
        <v>40</v>
      </c>
      <c r="H15" s="37">
        <f t="shared" si="0"/>
        <v>1760</v>
      </c>
      <c r="I15" s="37">
        <f t="shared" si="0"/>
        <v>3244</v>
      </c>
      <c r="J15" s="37">
        <f t="shared" si="0"/>
        <v>5004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59">
        <v>1182.74</v>
      </c>
      <c r="E18" s="186" t="s">
        <v>125</v>
      </c>
      <c r="F18" s="187"/>
      <c r="G18" s="187"/>
      <c r="H18" s="187"/>
      <c r="I18" s="187"/>
      <c r="J18" s="188"/>
    </row>
    <row r="19" spans="2:10" ht="12.75" customHeight="1">
      <c r="B19" s="161" t="s">
        <v>14</v>
      </c>
      <c r="C19" s="161"/>
      <c r="D19" s="59">
        <v>935.22</v>
      </c>
      <c r="E19" s="186" t="s">
        <v>125</v>
      </c>
      <c r="F19" s="187"/>
      <c r="G19" s="187"/>
      <c r="H19" s="187"/>
      <c r="I19" s="187"/>
      <c r="J19" s="188"/>
    </row>
    <row r="20" spans="2:10" ht="12.75" customHeight="1">
      <c r="B20" s="161" t="s">
        <v>15</v>
      </c>
      <c r="C20" s="161"/>
      <c r="D20" s="59">
        <v>80.989999999999995</v>
      </c>
      <c r="E20" s="162" t="s">
        <v>131</v>
      </c>
      <c r="F20" s="162"/>
      <c r="G20" s="162"/>
      <c r="H20" s="162"/>
      <c r="I20" s="162"/>
      <c r="J20" s="162"/>
    </row>
    <row r="21" spans="2:10" ht="37.5" customHeight="1">
      <c r="B21" s="161" t="s">
        <v>16</v>
      </c>
      <c r="C21" s="161"/>
      <c r="D21" s="59"/>
      <c r="E21" s="162" t="s">
        <v>132</v>
      </c>
      <c r="F21" s="162"/>
      <c r="G21" s="162"/>
      <c r="H21" s="162"/>
      <c r="I21" s="162"/>
      <c r="J21" s="162"/>
    </row>
    <row r="22" spans="2:10" ht="36" customHeight="1">
      <c r="B22" s="161" t="s">
        <v>60</v>
      </c>
      <c r="C22" s="161"/>
      <c r="D22" s="59">
        <v>545</v>
      </c>
      <c r="E22" s="162" t="s">
        <v>133</v>
      </c>
      <c r="F22" s="162"/>
      <c r="G22" s="162"/>
      <c r="H22" s="162"/>
      <c r="I22" s="162"/>
      <c r="J22" s="162"/>
    </row>
    <row r="23" spans="2:10">
      <c r="B23" s="29"/>
      <c r="C23" s="29"/>
      <c r="D23" s="29"/>
      <c r="E23" s="112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D19 D20:J22" name="Dados dos TRTs_2_1"/>
    <protectedRange sqref="E18:J19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27" sqref="H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141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30" t="s">
        <v>9</v>
      </c>
      <c r="C9" s="30" t="s">
        <v>10</v>
      </c>
      <c r="D9" s="163"/>
      <c r="E9" s="163"/>
      <c r="F9" s="163"/>
      <c r="G9" s="163"/>
      <c r="H9" s="30" t="s">
        <v>11</v>
      </c>
      <c r="I9" s="30" t="s">
        <v>12</v>
      </c>
      <c r="J9" s="30" t="s">
        <v>0</v>
      </c>
    </row>
    <row r="10" spans="1:13" ht="24">
      <c r="B10" s="53"/>
      <c r="C10" s="113" t="s">
        <v>134</v>
      </c>
      <c r="D10" s="114">
        <v>1041</v>
      </c>
      <c r="E10" s="115">
        <v>185</v>
      </c>
      <c r="F10" s="116">
        <v>11</v>
      </c>
      <c r="G10" s="116"/>
      <c r="H10" s="116">
        <v>1469</v>
      </c>
      <c r="I10" s="117">
        <v>1248</v>
      </c>
      <c r="J10" s="58">
        <f>SUM(H10:I10)</f>
        <v>2717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1041</v>
      </c>
      <c r="E15" s="37">
        <f t="shared" si="0"/>
        <v>185</v>
      </c>
      <c r="F15" s="37">
        <f t="shared" si="0"/>
        <v>11</v>
      </c>
      <c r="G15" s="37">
        <f t="shared" si="0"/>
        <v>0</v>
      </c>
      <c r="H15" s="37">
        <f t="shared" si="0"/>
        <v>1469</v>
      </c>
      <c r="I15" s="37">
        <f t="shared" si="0"/>
        <v>1248</v>
      </c>
      <c r="J15" s="37">
        <f t="shared" si="0"/>
        <v>2717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30.75" customHeight="1">
      <c r="B17" s="163" t="s">
        <v>57</v>
      </c>
      <c r="C17" s="163"/>
      <c r="D17" s="3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118">
        <v>1182.74</v>
      </c>
      <c r="E18" s="190" t="s">
        <v>135</v>
      </c>
      <c r="F18" s="190"/>
      <c r="G18" s="190"/>
      <c r="H18" s="190"/>
      <c r="I18" s="190"/>
      <c r="J18" s="190"/>
    </row>
    <row r="19" spans="2:10" ht="12.75" customHeight="1">
      <c r="B19" s="161" t="s">
        <v>14</v>
      </c>
      <c r="C19" s="161"/>
      <c r="D19" s="118">
        <v>935.22</v>
      </c>
      <c r="E19" s="190" t="s">
        <v>136</v>
      </c>
      <c r="F19" s="190"/>
      <c r="G19" s="190"/>
      <c r="H19" s="190"/>
      <c r="I19" s="190"/>
      <c r="J19" s="190"/>
    </row>
    <row r="20" spans="2:10" ht="12.75" customHeight="1">
      <c r="B20" s="161" t="s">
        <v>15</v>
      </c>
      <c r="C20" s="161"/>
      <c r="D20" s="118">
        <v>195</v>
      </c>
      <c r="E20" s="189" t="s">
        <v>137</v>
      </c>
      <c r="F20" s="189"/>
      <c r="G20" s="189"/>
      <c r="H20" s="189"/>
      <c r="I20" s="189"/>
      <c r="J20" s="189"/>
    </row>
    <row r="21" spans="2:10" ht="37.5" customHeight="1">
      <c r="B21" s="161" t="s">
        <v>16</v>
      </c>
      <c r="C21" s="161"/>
      <c r="D21" s="118">
        <v>0</v>
      </c>
      <c r="E21" s="191" t="s">
        <v>138</v>
      </c>
      <c r="F21" s="191"/>
      <c r="G21" s="191"/>
      <c r="H21" s="191"/>
      <c r="I21" s="191"/>
      <c r="J21" s="191"/>
    </row>
    <row r="22" spans="2:10" ht="24.75" customHeight="1">
      <c r="B22" s="161" t="s">
        <v>60</v>
      </c>
      <c r="C22" s="161"/>
      <c r="D22" s="118">
        <v>546</v>
      </c>
      <c r="E22" s="189" t="s">
        <v>139</v>
      </c>
      <c r="F22" s="189"/>
      <c r="G22" s="189"/>
      <c r="H22" s="189"/>
      <c r="I22" s="189"/>
      <c r="J22" s="18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B14 C11:D14 E11:I14" name="Dados dos TRTs_3"/>
    <protectedRange sqref="B10" name="Dados dos TRTs_3_1"/>
    <protectedRange sqref="C10 E10:I10" name="Dados dos TRTs_3_2"/>
    <protectedRange sqref="D18:J22" name="Dados dos TRTs_2"/>
  </protectedRanges>
  <mergeCells count="23">
    <mergeCell ref="B15:C15"/>
    <mergeCell ref="B22:C22"/>
    <mergeCell ref="E22:J22"/>
    <mergeCell ref="B18:C18"/>
    <mergeCell ref="E18:J18"/>
    <mergeCell ref="B19:C19"/>
    <mergeCell ref="E19:J19"/>
    <mergeCell ref="B17:C17"/>
    <mergeCell ref="E17:J17"/>
    <mergeCell ref="B20:C20"/>
    <mergeCell ref="E20:J20"/>
    <mergeCell ref="B21:C21"/>
    <mergeCell ref="E21:J21"/>
    <mergeCell ref="B16:J16"/>
    <mergeCell ref="C3:I3"/>
    <mergeCell ref="B7:C8"/>
    <mergeCell ref="D7:J7"/>
    <mergeCell ref="D8:D9"/>
    <mergeCell ref="E8:E9"/>
    <mergeCell ref="F8:F9"/>
    <mergeCell ref="G8:G9"/>
    <mergeCell ref="H8:J8"/>
    <mergeCell ref="A5:M5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27" sqref="G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140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 ht="25.5">
      <c r="B10" s="119" t="s">
        <v>142</v>
      </c>
      <c r="C10" s="120" t="s">
        <v>143</v>
      </c>
      <c r="D10" s="121">
        <v>1671</v>
      </c>
      <c r="E10" s="122">
        <v>297</v>
      </c>
      <c r="F10" s="123">
        <v>0</v>
      </c>
      <c r="G10" s="123"/>
      <c r="H10" s="123">
        <v>2768</v>
      </c>
      <c r="I10" s="124">
        <v>2844</v>
      </c>
      <c r="J10" s="58">
        <f>SUM(H10:I10)</f>
        <v>5612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1671</v>
      </c>
      <c r="E15" s="37">
        <f t="shared" si="0"/>
        <v>297</v>
      </c>
      <c r="F15" s="37">
        <f t="shared" si="0"/>
        <v>0</v>
      </c>
      <c r="G15" s="37">
        <f t="shared" si="0"/>
        <v>0</v>
      </c>
      <c r="H15" s="37">
        <f t="shared" si="0"/>
        <v>2768</v>
      </c>
      <c r="I15" s="37">
        <f t="shared" si="0"/>
        <v>2844</v>
      </c>
      <c r="J15" s="37">
        <f t="shared" si="0"/>
        <v>5612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5.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125">
        <v>1182.74</v>
      </c>
      <c r="E18" s="162" t="s">
        <v>144</v>
      </c>
      <c r="F18" s="162"/>
      <c r="G18" s="162"/>
      <c r="H18" s="162"/>
      <c r="I18" s="162"/>
      <c r="J18" s="162"/>
    </row>
    <row r="19" spans="2:10" ht="12.75" customHeight="1">
      <c r="B19" s="161" t="s">
        <v>14</v>
      </c>
      <c r="C19" s="161"/>
      <c r="D19" s="125">
        <v>935.22</v>
      </c>
      <c r="E19" s="162" t="s">
        <v>145</v>
      </c>
      <c r="F19" s="162"/>
      <c r="G19" s="162"/>
      <c r="H19" s="162"/>
      <c r="I19" s="162"/>
      <c r="J19" s="162"/>
    </row>
    <row r="20" spans="2:10" ht="50.25" customHeight="1">
      <c r="B20" s="161" t="s">
        <v>15</v>
      </c>
      <c r="C20" s="161"/>
      <c r="D20" s="125">
        <v>0</v>
      </c>
      <c r="E20" s="162" t="s">
        <v>146</v>
      </c>
      <c r="F20" s="162"/>
      <c r="G20" s="162"/>
      <c r="H20" s="162"/>
      <c r="I20" s="162"/>
      <c r="J20" s="162"/>
    </row>
    <row r="21" spans="2:10" ht="37.5" customHeight="1">
      <c r="B21" s="161" t="s">
        <v>16</v>
      </c>
      <c r="C21" s="161"/>
      <c r="D21" s="125"/>
      <c r="E21" s="162" t="s">
        <v>147</v>
      </c>
      <c r="F21" s="162"/>
      <c r="G21" s="162"/>
      <c r="H21" s="162"/>
      <c r="I21" s="162"/>
      <c r="J21" s="162"/>
    </row>
    <row r="22" spans="2:10">
      <c r="B22" s="161" t="s">
        <v>60</v>
      </c>
      <c r="C22" s="161"/>
      <c r="D22" s="125">
        <v>546</v>
      </c>
      <c r="E22" s="162" t="s">
        <v>148</v>
      </c>
      <c r="F22" s="162"/>
      <c r="G22" s="162"/>
      <c r="H22" s="162"/>
      <c r="I22" s="162"/>
      <c r="J22" s="16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E18:J22" name="Dados dos TRTs_2_1"/>
    <protectedRange sqref="B10:C10 E10:I10" name="Dados dos TRTs_3_2"/>
    <protectedRange sqref="D18:D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 D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B35" sqref="B3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156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192" t="s">
        <v>149</v>
      </c>
      <c r="C10" s="109" t="s">
        <v>150</v>
      </c>
      <c r="D10" s="98">
        <v>1034</v>
      </c>
      <c r="E10" s="108">
        <v>130</v>
      </c>
      <c r="F10" s="193">
        <v>3</v>
      </c>
      <c r="G10" s="193">
        <v>642</v>
      </c>
      <c r="H10" s="193">
        <v>1500</v>
      </c>
      <c r="I10" s="110">
        <v>1125</v>
      </c>
      <c r="J10" s="194">
        <f>SUM(H10:I10)</f>
        <v>2625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1034</v>
      </c>
      <c r="E15" s="37">
        <f t="shared" si="0"/>
        <v>130</v>
      </c>
      <c r="F15" s="37">
        <f t="shared" si="0"/>
        <v>3</v>
      </c>
      <c r="G15" s="37">
        <f t="shared" si="0"/>
        <v>642</v>
      </c>
      <c r="H15" s="37">
        <f t="shared" si="0"/>
        <v>1500</v>
      </c>
      <c r="I15" s="37">
        <f t="shared" si="0"/>
        <v>1125</v>
      </c>
      <c r="J15" s="37">
        <f t="shared" si="0"/>
        <v>2625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3.2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111">
        <v>1182.74</v>
      </c>
      <c r="E18" s="186" t="s">
        <v>151</v>
      </c>
      <c r="F18" s="187"/>
      <c r="G18" s="187"/>
      <c r="H18" s="187"/>
      <c r="I18" s="187"/>
      <c r="J18" s="188"/>
    </row>
    <row r="19" spans="2:10" ht="12.75" customHeight="1">
      <c r="B19" s="161" t="s">
        <v>14</v>
      </c>
      <c r="C19" s="161"/>
      <c r="D19" s="111">
        <v>935.22</v>
      </c>
      <c r="E19" s="186" t="s">
        <v>152</v>
      </c>
      <c r="F19" s="187"/>
      <c r="G19" s="187"/>
      <c r="H19" s="187"/>
      <c r="I19" s="187"/>
      <c r="J19" s="188"/>
    </row>
    <row r="20" spans="2:10" ht="12.75" customHeight="1">
      <c r="B20" s="161" t="s">
        <v>15</v>
      </c>
      <c r="C20" s="161"/>
      <c r="D20" s="111">
        <v>286.83</v>
      </c>
      <c r="E20" s="186" t="s">
        <v>153</v>
      </c>
      <c r="F20" s="187"/>
      <c r="G20" s="187"/>
      <c r="H20" s="187"/>
      <c r="I20" s="187"/>
      <c r="J20" s="188"/>
    </row>
    <row r="21" spans="2:10" ht="37.5" customHeight="1">
      <c r="B21" s="161" t="s">
        <v>16</v>
      </c>
      <c r="C21" s="161"/>
      <c r="D21" s="111">
        <v>60.82</v>
      </c>
      <c r="E21" s="186" t="s">
        <v>154</v>
      </c>
      <c r="F21" s="187"/>
      <c r="G21" s="187"/>
      <c r="H21" s="187"/>
      <c r="I21" s="187"/>
      <c r="J21" s="188"/>
    </row>
    <row r="22" spans="2:10">
      <c r="B22" s="161" t="s">
        <v>60</v>
      </c>
      <c r="C22" s="161"/>
      <c r="D22" s="111">
        <v>546</v>
      </c>
      <c r="E22" s="186" t="s">
        <v>155</v>
      </c>
      <c r="F22" s="187"/>
      <c r="G22" s="187"/>
      <c r="H22" s="187"/>
      <c r="I22" s="187"/>
      <c r="J22" s="18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39" sqref="H3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160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195" t="s">
        <v>157</v>
      </c>
      <c r="C10" s="196" t="s">
        <v>158</v>
      </c>
      <c r="D10" s="197">
        <v>848</v>
      </c>
      <c r="E10" s="197">
        <v>150</v>
      </c>
      <c r="F10" s="198" t="s">
        <v>159</v>
      </c>
      <c r="G10" s="198"/>
      <c r="H10" s="199">
        <v>1283</v>
      </c>
      <c r="I10" s="199">
        <v>1792</v>
      </c>
      <c r="J10" s="58">
        <f>SUM(H10:I10)</f>
        <v>3075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848</v>
      </c>
      <c r="E15" s="37">
        <f t="shared" si="0"/>
        <v>150</v>
      </c>
      <c r="F15" s="37">
        <f t="shared" si="0"/>
        <v>0</v>
      </c>
      <c r="G15" s="37">
        <f t="shared" si="0"/>
        <v>0</v>
      </c>
      <c r="H15" s="37">
        <f t="shared" si="0"/>
        <v>1283</v>
      </c>
      <c r="I15" s="37">
        <f t="shared" si="0"/>
        <v>1792</v>
      </c>
      <c r="J15" s="37">
        <f t="shared" si="0"/>
        <v>3075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36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00">
        <v>1182.8399999999999</v>
      </c>
      <c r="E18" s="201" t="s">
        <v>161</v>
      </c>
      <c r="F18" s="201"/>
      <c r="G18" s="201"/>
      <c r="H18" s="201"/>
      <c r="I18" s="201"/>
      <c r="J18" s="201"/>
    </row>
    <row r="19" spans="2:10" ht="12.75" customHeight="1">
      <c r="B19" s="161" t="s">
        <v>14</v>
      </c>
      <c r="C19" s="161"/>
      <c r="D19" s="200">
        <v>935.22</v>
      </c>
      <c r="E19" s="201" t="s">
        <v>162</v>
      </c>
      <c r="F19" s="201"/>
      <c r="G19" s="201"/>
      <c r="H19" s="201"/>
      <c r="I19" s="201"/>
      <c r="J19" s="201"/>
    </row>
    <row r="20" spans="2:10" ht="12.75" customHeight="1">
      <c r="B20" s="161" t="s">
        <v>15</v>
      </c>
      <c r="C20" s="161"/>
      <c r="D20" s="202">
        <v>0</v>
      </c>
      <c r="E20" s="203"/>
      <c r="F20" s="203"/>
      <c r="G20" s="203"/>
      <c r="H20" s="203"/>
      <c r="I20" s="203"/>
      <c r="J20" s="203"/>
    </row>
    <row r="21" spans="2:10" ht="37.5" customHeight="1">
      <c r="B21" s="161" t="s">
        <v>16</v>
      </c>
      <c r="C21" s="161"/>
      <c r="D21" s="202">
        <v>0</v>
      </c>
      <c r="E21" s="203"/>
      <c r="F21" s="203"/>
      <c r="G21" s="203"/>
      <c r="H21" s="203"/>
      <c r="I21" s="203"/>
      <c r="J21" s="203"/>
    </row>
    <row r="22" spans="2:10">
      <c r="B22" s="161" t="s">
        <v>60</v>
      </c>
      <c r="C22" s="161"/>
      <c r="D22" s="200">
        <v>546</v>
      </c>
      <c r="E22" s="201" t="s">
        <v>104</v>
      </c>
      <c r="F22" s="201"/>
      <c r="G22" s="201"/>
      <c r="H22" s="201"/>
      <c r="I22" s="201"/>
      <c r="J22" s="20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J46" sqref="J46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165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204" t="s">
        <v>163</v>
      </c>
      <c r="C10" s="205" t="s">
        <v>164</v>
      </c>
      <c r="D10" s="206">
        <v>3819</v>
      </c>
      <c r="E10" s="207">
        <v>662</v>
      </c>
      <c r="F10" s="208">
        <v>7</v>
      </c>
      <c r="G10" s="209"/>
      <c r="H10" s="208">
        <v>5048</v>
      </c>
      <c r="I10" s="210">
        <v>12365</v>
      </c>
      <c r="J10" s="58">
        <f>SUM(H10:I10)</f>
        <v>17413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3819</v>
      </c>
      <c r="E15" s="37">
        <f t="shared" si="0"/>
        <v>662</v>
      </c>
      <c r="F15" s="37">
        <f t="shared" si="0"/>
        <v>7</v>
      </c>
      <c r="G15" s="37">
        <f t="shared" si="0"/>
        <v>0</v>
      </c>
      <c r="H15" s="37">
        <f t="shared" si="0"/>
        <v>5048</v>
      </c>
      <c r="I15" s="37">
        <f t="shared" si="0"/>
        <v>12365</v>
      </c>
      <c r="J15" s="37">
        <f t="shared" si="0"/>
        <v>17413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11">
        <v>1182.74</v>
      </c>
      <c r="E18" s="212" t="s">
        <v>166</v>
      </c>
      <c r="F18" s="213"/>
      <c r="G18" s="213"/>
      <c r="H18" s="213"/>
      <c r="I18" s="213"/>
      <c r="J18" s="214"/>
    </row>
    <row r="19" spans="2:10" ht="12.75" customHeight="1">
      <c r="B19" s="161" t="s">
        <v>14</v>
      </c>
      <c r="C19" s="161"/>
      <c r="D19" s="215">
        <v>935.22</v>
      </c>
      <c r="E19" s="216" t="s">
        <v>166</v>
      </c>
      <c r="F19" s="217"/>
      <c r="G19" s="217"/>
      <c r="H19" s="217"/>
      <c r="I19" s="217"/>
      <c r="J19" s="218"/>
    </row>
    <row r="20" spans="2:10" ht="12.75" customHeight="1">
      <c r="B20" s="161" t="s">
        <v>15</v>
      </c>
      <c r="C20" s="161"/>
      <c r="D20" s="215">
        <v>251.76</v>
      </c>
      <c r="E20" s="219" t="s">
        <v>167</v>
      </c>
      <c r="F20" s="217"/>
      <c r="G20" s="217"/>
      <c r="H20" s="217"/>
      <c r="I20" s="217"/>
      <c r="J20" s="218"/>
    </row>
    <row r="21" spans="2:10" ht="37.5" customHeight="1">
      <c r="B21" s="161" t="s">
        <v>16</v>
      </c>
      <c r="C21" s="161"/>
      <c r="D21" s="220"/>
      <c r="E21" s="221"/>
      <c r="F21" s="213"/>
      <c r="G21" s="213"/>
      <c r="H21" s="213"/>
      <c r="I21" s="213"/>
      <c r="J21" s="214"/>
    </row>
    <row r="22" spans="2:10" ht="15">
      <c r="B22" s="161" t="s">
        <v>60</v>
      </c>
      <c r="C22" s="161"/>
      <c r="D22" s="215">
        <v>546</v>
      </c>
      <c r="E22" s="216" t="s">
        <v>168</v>
      </c>
      <c r="F22" s="217"/>
      <c r="G22" s="217"/>
      <c r="H22" s="217"/>
      <c r="I22" s="217"/>
      <c r="J22" s="21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L35" sqref="L3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222" t="s">
        <v>169</v>
      </c>
      <c r="C10" s="222" t="s">
        <v>170</v>
      </c>
      <c r="D10" s="223">
        <v>649</v>
      </c>
      <c r="E10" s="223">
        <v>124</v>
      </c>
      <c r="F10" s="223">
        <v>0</v>
      </c>
      <c r="G10" s="223">
        <v>0</v>
      </c>
      <c r="H10" s="223">
        <v>647</v>
      </c>
      <c r="I10" s="223">
        <v>798</v>
      </c>
      <c r="J10" s="58">
        <f>SUM(H10:I10)</f>
        <v>1445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649</v>
      </c>
      <c r="E15" s="37">
        <f t="shared" si="0"/>
        <v>124</v>
      </c>
      <c r="F15" s="37">
        <f t="shared" si="0"/>
        <v>0</v>
      </c>
      <c r="G15" s="37">
        <f t="shared" si="0"/>
        <v>0</v>
      </c>
      <c r="H15" s="37">
        <f t="shared" si="0"/>
        <v>647</v>
      </c>
      <c r="I15" s="37">
        <f t="shared" si="0"/>
        <v>798</v>
      </c>
      <c r="J15" s="37">
        <f t="shared" si="0"/>
        <v>1445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1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24">
        <v>1182.74</v>
      </c>
      <c r="E18" s="225" t="s">
        <v>172</v>
      </c>
      <c r="F18" s="225"/>
      <c r="G18" s="225"/>
      <c r="H18" s="225"/>
      <c r="I18" s="225"/>
      <c r="J18" s="225"/>
    </row>
    <row r="19" spans="2:10" ht="12.75" customHeight="1">
      <c r="B19" s="161" t="s">
        <v>14</v>
      </c>
      <c r="C19" s="161"/>
      <c r="D19" s="224">
        <v>935.22</v>
      </c>
      <c r="E19" s="226" t="s">
        <v>173</v>
      </c>
      <c r="F19" s="226"/>
      <c r="G19" s="226"/>
      <c r="H19" s="226"/>
      <c r="I19" s="226"/>
      <c r="J19" s="226"/>
    </row>
    <row r="20" spans="2:10" ht="12.75" customHeight="1">
      <c r="B20" s="161" t="s">
        <v>15</v>
      </c>
      <c r="C20" s="161"/>
      <c r="D20" s="224">
        <v>0</v>
      </c>
      <c r="E20" s="227" t="s">
        <v>174</v>
      </c>
      <c r="F20" s="228" t="s">
        <v>175</v>
      </c>
      <c r="G20" s="228" t="s">
        <v>175</v>
      </c>
      <c r="H20" s="228" t="s">
        <v>175</v>
      </c>
      <c r="I20" s="228" t="s">
        <v>175</v>
      </c>
      <c r="J20" s="229" t="s">
        <v>175</v>
      </c>
    </row>
    <row r="21" spans="2:10" ht="37.5" customHeight="1">
      <c r="B21" s="161" t="s">
        <v>16</v>
      </c>
      <c r="C21" s="161"/>
      <c r="D21" s="224">
        <v>0</v>
      </c>
      <c r="E21" s="227" t="s">
        <v>175</v>
      </c>
      <c r="F21" s="228" t="s">
        <v>175</v>
      </c>
      <c r="G21" s="228" t="s">
        <v>175</v>
      </c>
      <c r="H21" s="228" t="s">
        <v>175</v>
      </c>
      <c r="I21" s="228" t="s">
        <v>175</v>
      </c>
      <c r="J21" s="229" t="s">
        <v>175</v>
      </c>
    </row>
    <row r="22" spans="2:10">
      <c r="B22" s="161" t="s">
        <v>60</v>
      </c>
      <c r="C22" s="161"/>
      <c r="D22" s="224">
        <v>546</v>
      </c>
      <c r="E22" s="227" t="s">
        <v>176</v>
      </c>
      <c r="F22" s="228" t="s">
        <v>175</v>
      </c>
      <c r="G22" s="228" t="s">
        <v>175</v>
      </c>
      <c r="H22" s="228" t="s">
        <v>175</v>
      </c>
      <c r="I22" s="228" t="s">
        <v>175</v>
      </c>
      <c r="J22" s="229" t="s">
        <v>175</v>
      </c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M19" sqref="M19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64</v>
      </c>
      <c r="C4" s="2"/>
    </row>
    <row r="5" spans="2:8" ht="47.25" customHeight="1">
      <c r="B5" s="126" t="s">
        <v>51</v>
      </c>
      <c r="C5" s="126"/>
      <c r="D5" s="126"/>
      <c r="E5" s="126"/>
      <c r="F5" s="126"/>
      <c r="G5" s="126"/>
      <c r="H5" s="126"/>
    </row>
    <row r="6" spans="2:8" ht="13.5" thickBot="1"/>
    <row r="7" spans="2:8" ht="15.75" customHeight="1">
      <c r="B7" s="149" t="s">
        <v>2</v>
      </c>
      <c r="C7" s="150"/>
      <c r="D7" s="153" t="s">
        <v>48</v>
      </c>
      <c r="E7" s="154"/>
      <c r="F7" s="154"/>
      <c r="G7" s="154"/>
      <c r="H7" s="155"/>
    </row>
    <row r="8" spans="2:8" ht="27" customHeight="1">
      <c r="B8" s="151"/>
      <c r="C8" s="152"/>
      <c r="D8" s="156" t="s">
        <v>13</v>
      </c>
      <c r="E8" s="157" t="s">
        <v>14</v>
      </c>
      <c r="F8" s="158" t="s">
        <v>15</v>
      </c>
      <c r="G8" s="159" t="s">
        <v>16</v>
      </c>
      <c r="H8" s="160" t="s">
        <v>8</v>
      </c>
    </row>
    <row r="9" spans="2:8">
      <c r="B9" s="24" t="s">
        <v>9</v>
      </c>
      <c r="C9" s="25" t="s">
        <v>10</v>
      </c>
      <c r="D9" s="156"/>
      <c r="E9" s="157"/>
      <c r="F9" s="158"/>
      <c r="G9" s="159"/>
      <c r="H9" s="160"/>
    </row>
    <row r="10" spans="2:8" ht="13.5" customHeight="1">
      <c r="B10" s="17" t="str">
        <f>TST!B10</f>
        <v>15101</v>
      </c>
      <c r="C10" s="5" t="s">
        <v>20</v>
      </c>
      <c r="D10" s="61">
        <f>TST!D18</f>
        <v>1182.74</v>
      </c>
      <c r="E10" s="62">
        <f>TST!D19</f>
        <v>935.22</v>
      </c>
      <c r="F10" s="63">
        <f>TST!D20</f>
        <v>209.42</v>
      </c>
      <c r="G10" s="64">
        <f>TST!D21</f>
        <v>110.23</v>
      </c>
      <c r="H10" s="23">
        <f>TST!D22</f>
        <v>805.79</v>
      </c>
    </row>
    <row r="11" spans="2:8">
      <c r="B11" s="18">
        <f>'TRT1'!B10</f>
        <v>0</v>
      </c>
      <c r="C11" s="5" t="s">
        <v>23</v>
      </c>
      <c r="D11" s="61">
        <f>'TRT1'!D18</f>
        <v>1182.74</v>
      </c>
      <c r="E11" s="62">
        <f>'TRT1'!D19</f>
        <v>935.22</v>
      </c>
      <c r="F11" s="63">
        <f>'TRT1'!D20</f>
        <v>288.47000000000003</v>
      </c>
      <c r="G11" s="64">
        <f>'TRT1'!D21</f>
        <v>0</v>
      </c>
      <c r="H11" s="23">
        <f>'TRT1'!D22</f>
        <v>546</v>
      </c>
    </row>
    <row r="12" spans="2:8">
      <c r="B12" s="18" t="str">
        <f>'TRT2'!B10</f>
        <v>15.103</v>
      </c>
      <c r="C12" s="5" t="s">
        <v>24</v>
      </c>
      <c r="D12" s="61">
        <f>'TRT2'!D18</f>
        <v>1182.74</v>
      </c>
      <c r="E12" s="62">
        <f>'TRT2'!D19</f>
        <v>935.22</v>
      </c>
      <c r="F12" s="63">
        <f>'TRT2'!D20</f>
        <v>268.19</v>
      </c>
      <c r="G12" s="64">
        <f>'TRT2'!D21</f>
        <v>319.77</v>
      </c>
      <c r="H12" s="23">
        <f>'TRT2'!D22</f>
        <v>546</v>
      </c>
    </row>
    <row r="13" spans="2:8">
      <c r="B13" s="18" t="str">
        <f>'TRT3'!B10</f>
        <v>15.104</v>
      </c>
      <c r="C13" s="5" t="s">
        <v>25</v>
      </c>
      <c r="D13" s="61">
        <f>'TRT3'!D18</f>
        <v>1182.74</v>
      </c>
      <c r="E13" s="62">
        <f>'TRT3'!D19</f>
        <v>935.22</v>
      </c>
      <c r="F13" s="63">
        <f>'TRT3'!D20</f>
        <v>176.92</v>
      </c>
      <c r="G13" s="64">
        <f>'TRT3'!D21</f>
        <v>546</v>
      </c>
      <c r="H13" s="23">
        <f>'TRT3'!D22</f>
        <v>546</v>
      </c>
    </row>
    <row r="14" spans="2:8">
      <c r="B14" s="18" t="str">
        <f>'TRT4'!B10</f>
        <v>15.105</v>
      </c>
      <c r="C14" s="5" t="s">
        <v>26</v>
      </c>
      <c r="D14" s="61">
        <f>'TRT4'!D18</f>
        <v>1182.74</v>
      </c>
      <c r="E14" s="62">
        <f>'TRT4'!D19</f>
        <v>935.22</v>
      </c>
      <c r="F14" s="63">
        <f>'TRT4'!D20</f>
        <v>240.19</v>
      </c>
      <c r="G14" s="64">
        <f>'TRT4'!D21</f>
        <v>0</v>
      </c>
      <c r="H14" s="23">
        <f>'TRT4'!D22</f>
        <v>0</v>
      </c>
    </row>
    <row r="15" spans="2:8">
      <c r="B15" s="18" t="str">
        <f>'TRT5'!B10</f>
        <v>15106</v>
      </c>
      <c r="C15" s="5" t="s">
        <v>27</v>
      </c>
      <c r="D15" s="61">
        <f>'TRT5'!D18</f>
        <v>1182.74</v>
      </c>
      <c r="E15" s="62">
        <f>'TRT5'!D19</f>
        <v>935.22</v>
      </c>
      <c r="F15" s="63">
        <f>'TRT5'!D20</f>
        <v>666.16</v>
      </c>
      <c r="G15" s="64">
        <f>'TRT5'!D21</f>
        <v>0</v>
      </c>
      <c r="H15" s="23">
        <f>'TRT5'!D22</f>
        <v>546</v>
      </c>
    </row>
    <row r="16" spans="2:8">
      <c r="B16" s="18" t="str">
        <f>'TRT6'!B10</f>
        <v>15107</v>
      </c>
      <c r="C16" s="5" t="s">
        <v>28</v>
      </c>
      <c r="D16" s="61">
        <f>'TRT6'!D18</f>
        <v>1182.74</v>
      </c>
      <c r="E16" s="62">
        <f>'TRT6'!D19</f>
        <v>935.22</v>
      </c>
      <c r="F16" s="63">
        <f>'TRT6'!D20</f>
        <v>317.8</v>
      </c>
      <c r="G16" s="64">
        <f>'TRT6'!D21</f>
        <v>219.89</v>
      </c>
      <c r="H16" s="23">
        <f>'TRT6'!D22</f>
        <v>546</v>
      </c>
    </row>
    <row r="17" spans="2:8">
      <c r="B17" s="18">
        <f>'TRT7'!B10</f>
        <v>0</v>
      </c>
      <c r="C17" s="5" t="s">
        <v>29</v>
      </c>
      <c r="D17" s="61">
        <f>'TRT7'!D18</f>
        <v>1182.74</v>
      </c>
      <c r="E17" s="62">
        <f>'TRT7'!D19</f>
        <v>914.5</v>
      </c>
      <c r="F17" s="63">
        <f>'TRT7'!D20</f>
        <v>250</v>
      </c>
      <c r="G17" s="64">
        <f>'TRT7'!D21</f>
        <v>0</v>
      </c>
      <c r="H17" s="23">
        <f>'TRT7'!D22</f>
        <v>604.26</v>
      </c>
    </row>
    <row r="18" spans="2:8">
      <c r="B18" s="18">
        <f>'TRT8'!B10</f>
        <v>0</v>
      </c>
      <c r="C18" s="5" t="s">
        <v>30</v>
      </c>
      <c r="D18" s="61">
        <f>'TRT8'!D18</f>
        <v>1182.74</v>
      </c>
      <c r="E18" s="62">
        <f>'TRT8'!D19</f>
        <v>935.22</v>
      </c>
      <c r="F18" s="63">
        <f>'TRT8'!D20</f>
        <v>352</v>
      </c>
      <c r="G18" s="64">
        <f>'TRT8'!D21</f>
        <v>434.0800000000001</v>
      </c>
      <c r="H18" s="23">
        <f>'TRT8'!D22</f>
        <v>546</v>
      </c>
    </row>
    <row r="19" spans="2:8">
      <c r="B19" s="18">
        <f>'TRT9'!B10</f>
        <v>0</v>
      </c>
      <c r="C19" s="5" t="s">
        <v>19</v>
      </c>
      <c r="D19" s="61">
        <f>'TRT9'!D18</f>
        <v>1182.74</v>
      </c>
      <c r="E19" s="62">
        <f>'TRT9'!D19</f>
        <v>935.22</v>
      </c>
      <c r="F19" s="63">
        <f>'TRT9'!D20</f>
        <v>418.41</v>
      </c>
      <c r="G19" s="64">
        <f>'TRT9'!D21</f>
        <v>0</v>
      </c>
      <c r="H19" s="23">
        <f>'TRT9'!D22</f>
        <v>546</v>
      </c>
    </row>
    <row r="20" spans="2:8">
      <c r="B20" s="18" t="str">
        <f>'TRT10'!B10</f>
        <v>15111</v>
      </c>
      <c r="C20" s="5" t="s">
        <v>31</v>
      </c>
      <c r="D20" s="61">
        <f>'TRT10'!D18</f>
        <v>1182.74</v>
      </c>
      <c r="E20" s="62">
        <f>'TRT10'!D19</f>
        <v>935.22</v>
      </c>
      <c r="F20" s="63">
        <f>'TRT10'!D20</f>
        <v>80.989999999999995</v>
      </c>
      <c r="G20" s="64">
        <f>'TRT10'!D21</f>
        <v>0</v>
      </c>
      <c r="H20" s="23">
        <f>'TRT10'!D22</f>
        <v>545</v>
      </c>
    </row>
    <row r="21" spans="2:8">
      <c r="B21" s="18">
        <f>'TRT11'!B10</f>
        <v>0</v>
      </c>
      <c r="C21" s="5" t="s">
        <v>32</v>
      </c>
      <c r="D21" s="61">
        <f>'TRT11'!D18</f>
        <v>1182.74</v>
      </c>
      <c r="E21" s="62">
        <f>'TRT11'!D19</f>
        <v>935.22</v>
      </c>
      <c r="F21" s="63">
        <f>'TRT11'!D20</f>
        <v>195</v>
      </c>
      <c r="G21" s="64">
        <f>'TRT11'!D21</f>
        <v>0</v>
      </c>
      <c r="H21" s="23">
        <f>'TRT11'!D22</f>
        <v>546</v>
      </c>
    </row>
    <row r="22" spans="2:8">
      <c r="B22" s="18" t="str">
        <f>'TRT12'!B10</f>
        <v>15113</v>
      </c>
      <c r="C22" s="5" t="s">
        <v>33</v>
      </c>
      <c r="D22" s="61">
        <f>'TRT12'!D18</f>
        <v>1182.74</v>
      </c>
      <c r="E22" s="62">
        <f>'TRT12'!D19</f>
        <v>935.22</v>
      </c>
      <c r="F22" s="63">
        <f>'TRT12'!D20</f>
        <v>0</v>
      </c>
      <c r="G22" s="64">
        <f>'TRT12'!D21</f>
        <v>0</v>
      </c>
      <c r="H22" s="23">
        <f>'TRT12'!D22</f>
        <v>546</v>
      </c>
    </row>
    <row r="23" spans="2:8">
      <c r="B23" s="18" t="str">
        <f>'TRT13'!B10</f>
        <v>15114</v>
      </c>
      <c r="C23" s="5" t="s">
        <v>34</v>
      </c>
      <c r="D23" s="61">
        <f>'TRT13'!D18</f>
        <v>1182.74</v>
      </c>
      <c r="E23" s="62">
        <f>'TRT13'!D19</f>
        <v>935.22</v>
      </c>
      <c r="F23" s="63">
        <f>'TRT13'!D20</f>
        <v>286.83</v>
      </c>
      <c r="G23" s="64">
        <f>'TRT13'!D21</f>
        <v>60.82</v>
      </c>
      <c r="H23" s="23">
        <f>'TRT13'!D22</f>
        <v>546</v>
      </c>
    </row>
    <row r="24" spans="2:8">
      <c r="B24" s="18" t="str">
        <f>'TRT14'!B10</f>
        <v>15115</v>
      </c>
      <c r="C24" s="5" t="s">
        <v>35</v>
      </c>
      <c r="D24" s="61">
        <f>'TRT14'!D18</f>
        <v>1182.8399999999999</v>
      </c>
      <c r="E24" s="62">
        <f>'TRT14'!D19</f>
        <v>935.22</v>
      </c>
      <c r="F24" s="63">
        <f>'TRT14'!D20</f>
        <v>0</v>
      </c>
      <c r="G24" s="64">
        <f>'TRT14'!D21</f>
        <v>0</v>
      </c>
      <c r="H24" s="23">
        <f>'TRT14'!D22</f>
        <v>546</v>
      </c>
    </row>
    <row r="25" spans="2:8">
      <c r="B25" s="18" t="str">
        <f>'TRT15'!B10</f>
        <v>15116</v>
      </c>
      <c r="C25" s="5" t="s">
        <v>36</v>
      </c>
      <c r="D25" s="61">
        <f>'TRT15'!D18</f>
        <v>1182.74</v>
      </c>
      <c r="E25" s="62">
        <f>'TRT15'!D19</f>
        <v>935.22</v>
      </c>
      <c r="F25" s="63">
        <f>'TRT15'!D20</f>
        <v>251.76</v>
      </c>
      <c r="G25" s="64">
        <f>'TRT15'!D21</f>
        <v>0</v>
      </c>
      <c r="H25" s="23">
        <f>'TRT15'!D22</f>
        <v>546</v>
      </c>
    </row>
    <row r="26" spans="2:8">
      <c r="B26" s="18" t="str">
        <f>'TRT16'!B10</f>
        <v>080018</v>
      </c>
      <c r="C26" s="5" t="s">
        <v>37</v>
      </c>
      <c r="D26" s="61">
        <f>'TRT16'!D18</f>
        <v>1182.74</v>
      </c>
      <c r="E26" s="62">
        <f>'TRT16'!D19</f>
        <v>935.22</v>
      </c>
      <c r="F26" s="63">
        <f>'TRT16'!D20</f>
        <v>0</v>
      </c>
      <c r="G26" s="64">
        <f>'TRT16'!D21</f>
        <v>0</v>
      </c>
      <c r="H26" s="23">
        <f>'TRT16'!D22</f>
        <v>546</v>
      </c>
    </row>
    <row r="27" spans="2:8">
      <c r="B27" s="18" t="str">
        <f>'TRT17'!B10</f>
        <v>080019</v>
      </c>
      <c r="C27" s="5" t="s">
        <v>38</v>
      </c>
      <c r="D27" s="61">
        <f>'TRT17'!D18</f>
        <v>1182.74</v>
      </c>
      <c r="E27" s="62">
        <f>'TRT17'!D19</f>
        <v>935.22</v>
      </c>
      <c r="F27" s="63">
        <f>'TRT17'!D20</f>
        <v>0</v>
      </c>
      <c r="G27" s="64">
        <f>'TRT17'!D21</f>
        <v>0</v>
      </c>
      <c r="H27" s="23">
        <f>'TRT17'!D22</f>
        <v>546</v>
      </c>
    </row>
    <row r="28" spans="2:8">
      <c r="B28" s="18" t="str">
        <f>'TRT18'!B10</f>
        <v>080020</v>
      </c>
      <c r="C28" s="5" t="s">
        <v>39</v>
      </c>
      <c r="D28" s="61">
        <f>'TRT18'!D18</f>
        <v>1182.74</v>
      </c>
      <c r="E28" s="62">
        <f>'TRT18'!D19</f>
        <v>935.22</v>
      </c>
      <c r="F28" s="63">
        <f>'TRT18'!D20</f>
        <v>128.91</v>
      </c>
      <c r="G28" s="64">
        <f>'TRT18'!D21</f>
        <v>0</v>
      </c>
      <c r="H28" s="23">
        <f>'TRT18'!D22</f>
        <v>546</v>
      </c>
    </row>
    <row r="29" spans="2:8">
      <c r="B29" s="18" t="str">
        <f>'TRT19'!B10</f>
        <v>080022</v>
      </c>
      <c r="C29" s="5" t="s">
        <v>40</v>
      </c>
      <c r="D29" s="61">
        <f>'TRT19'!D18</f>
        <v>1182.74</v>
      </c>
      <c r="E29" s="62">
        <f>'TRT19'!D19</f>
        <v>935.22</v>
      </c>
      <c r="F29" s="63">
        <f>'TRT19'!D20</f>
        <v>477.1</v>
      </c>
      <c r="G29" s="64">
        <f>'TRT19'!D21</f>
        <v>0</v>
      </c>
      <c r="H29" s="23">
        <f>'TRT19'!D22</f>
        <v>546</v>
      </c>
    </row>
    <row r="30" spans="2:8">
      <c r="B30" s="18" t="str">
        <f>'TRT20'!B10</f>
        <v>15121</v>
      </c>
      <c r="C30" s="5" t="s">
        <v>41</v>
      </c>
      <c r="D30" s="61">
        <f>'TRT20'!D18</f>
        <v>1182.74</v>
      </c>
      <c r="E30" s="62">
        <f>'TRT20'!D19</f>
        <v>935.22</v>
      </c>
      <c r="F30" s="63">
        <f>'TRT20'!D20</f>
        <v>0</v>
      </c>
      <c r="G30" s="64">
        <f>'TRT20'!D21</f>
        <v>163.72999999999999</v>
      </c>
      <c r="H30" s="23">
        <f>'TRT20'!D22</f>
        <v>546</v>
      </c>
    </row>
    <row r="31" spans="2:8">
      <c r="B31" s="18" t="str">
        <f>'TRT21'!B10</f>
        <v>15122</v>
      </c>
      <c r="C31" s="5" t="s">
        <v>42</v>
      </c>
      <c r="D31" s="61">
        <f>'TRT21'!D18</f>
        <v>1182.74</v>
      </c>
      <c r="E31" s="62">
        <f>'TRT21'!D19</f>
        <v>935.22</v>
      </c>
      <c r="F31" s="63">
        <f>'TRT21'!D20</f>
        <v>0</v>
      </c>
      <c r="G31" s="64">
        <f>'TRT21'!D21</f>
        <v>0</v>
      </c>
      <c r="H31" s="23">
        <f>'TRT21'!D22</f>
        <v>741.19</v>
      </c>
    </row>
    <row r="32" spans="2:8">
      <c r="B32" s="18" t="str">
        <f>'TRT22'!B10</f>
        <v>15.123</v>
      </c>
      <c r="C32" s="5" t="s">
        <v>43</v>
      </c>
      <c r="D32" s="65" t="str">
        <f>'TRT22'!D18</f>
        <v>1182,74</v>
      </c>
      <c r="E32" s="66" t="str">
        <f>'TRT22'!D19</f>
        <v>935,22</v>
      </c>
      <c r="F32" s="63" t="str">
        <f>'TRT22'!D20</f>
        <v>475,59</v>
      </c>
      <c r="G32" s="64">
        <f>'TRT22'!D21</f>
        <v>546</v>
      </c>
      <c r="H32" s="23">
        <f>'TRT22'!D22</f>
        <v>0</v>
      </c>
    </row>
    <row r="33" spans="2:8">
      <c r="B33" s="18" t="str">
        <f>'TRT23'!B10</f>
        <v>15124</v>
      </c>
      <c r="C33" s="5" t="s">
        <v>44</v>
      </c>
      <c r="D33" s="61">
        <f>'TRT23'!D18</f>
        <v>1182.74</v>
      </c>
      <c r="E33" s="62">
        <f>'TRT23'!D19</f>
        <v>935.22</v>
      </c>
      <c r="F33" s="67">
        <f>'TRT23'!D20</f>
        <v>50</v>
      </c>
      <c r="G33" s="64">
        <f>'TRT23'!D21</f>
        <v>143.51</v>
      </c>
      <c r="H33" s="23">
        <f>'TRT23'!D22</f>
        <v>546</v>
      </c>
    </row>
    <row r="34" spans="2:8">
      <c r="B34" s="18" t="str">
        <f>'TRT24'!B10</f>
        <v>080026</v>
      </c>
      <c r="C34" s="20" t="s">
        <v>45</v>
      </c>
      <c r="D34" s="61">
        <f>'TRT24'!D18</f>
        <v>1182.74</v>
      </c>
      <c r="E34" s="62">
        <f>'TRT24'!D19</f>
        <v>935.22</v>
      </c>
      <c r="F34" s="67">
        <f>'TRT24'!D20</f>
        <v>0</v>
      </c>
      <c r="G34" s="68">
        <f>'TRT24'!D21</f>
        <v>0</v>
      </c>
      <c r="H34" s="69">
        <f>'TRT24'!D22</f>
        <v>546</v>
      </c>
    </row>
    <row r="35" spans="2:8" ht="21" customHeight="1">
      <c r="B35" s="147" t="s">
        <v>50</v>
      </c>
      <c r="C35" s="148"/>
      <c r="D35" s="61">
        <f>SUM(D10:D34)/25</f>
        <v>1135.4344000000006</v>
      </c>
      <c r="E35" s="62">
        <f>SUM(E10:E34)/25</f>
        <v>896.9824000000001</v>
      </c>
      <c r="F35" s="67">
        <f>SUM(F10:F34)/25</f>
        <v>186.32599999999999</v>
      </c>
      <c r="G35" s="68">
        <f>SUM(G10:G34)/25</f>
        <v>101.76119999999999</v>
      </c>
      <c r="H35" s="23">
        <f>SUM(H10:H34)/25</f>
        <v>522.80960000000005</v>
      </c>
    </row>
    <row r="36" spans="2:8" ht="60" customHeight="1" thickBot="1">
      <c r="B36" s="145" t="s">
        <v>49</v>
      </c>
      <c r="C36" s="146"/>
      <c r="D36" s="22" t="s">
        <v>46</v>
      </c>
      <c r="E36" s="22" t="s">
        <v>46</v>
      </c>
      <c r="F36" s="22" t="s">
        <v>52</v>
      </c>
      <c r="G36" s="22" t="s">
        <v>52</v>
      </c>
      <c r="H36" s="21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9" sqref="E2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182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230" t="s">
        <v>177</v>
      </c>
      <c r="C10" s="231" t="s">
        <v>178</v>
      </c>
      <c r="D10" s="232">
        <v>814</v>
      </c>
      <c r="E10" s="233">
        <v>196</v>
      </c>
      <c r="F10" s="231">
        <v>0</v>
      </c>
      <c r="G10" s="231">
        <v>23</v>
      </c>
      <c r="H10" s="231">
        <v>1035</v>
      </c>
      <c r="I10" s="234">
        <v>1196</v>
      </c>
      <c r="J10" s="58">
        <f>SUM(H10:I10)</f>
        <v>2231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814</v>
      </c>
      <c r="E15" s="37">
        <f t="shared" si="0"/>
        <v>196</v>
      </c>
      <c r="F15" s="37">
        <f t="shared" si="0"/>
        <v>0</v>
      </c>
      <c r="G15" s="37">
        <f t="shared" si="0"/>
        <v>23</v>
      </c>
      <c r="H15" s="37">
        <f t="shared" si="0"/>
        <v>1035</v>
      </c>
      <c r="I15" s="37">
        <f t="shared" si="0"/>
        <v>1196</v>
      </c>
      <c r="J15" s="37">
        <f t="shared" si="0"/>
        <v>2231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3.2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24">
        <v>1182.74</v>
      </c>
      <c r="E18" s="235" t="s">
        <v>179</v>
      </c>
      <c r="F18" s="236"/>
      <c r="G18" s="236"/>
      <c r="H18" s="236"/>
      <c r="I18" s="236"/>
      <c r="J18" s="237"/>
    </row>
    <row r="19" spans="2:10" ht="12.75" customHeight="1">
      <c r="B19" s="161" t="s">
        <v>14</v>
      </c>
      <c r="C19" s="161"/>
      <c r="D19" s="224">
        <v>935.22</v>
      </c>
      <c r="E19" s="235" t="s">
        <v>179</v>
      </c>
      <c r="F19" s="236"/>
      <c r="G19" s="236"/>
      <c r="H19" s="236"/>
      <c r="I19" s="236"/>
      <c r="J19" s="237"/>
    </row>
    <row r="20" spans="2:10" ht="12.75" customHeight="1">
      <c r="B20" s="161" t="s">
        <v>15</v>
      </c>
      <c r="C20" s="161"/>
      <c r="D20" s="224">
        <v>0</v>
      </c>
      <c r="E20" s="235" t="s">
        <v>180</v>
      </c>
      <c r="F20" s="236"/>
      <c r="G20" s="236"/>
      <c r="H20" s="236"/>
      <c r="I20" s="236"/>
      <c r="J20" s="237"/>
    </row>
    <row r="21" spans="2:10" ht="37.5" customHeight="1">
      <c r="B21" s="161" t="s">
        <v>16</v>
      </c>
      <c r="C21" s="161"/>
      <c r="D21" s="224">
        <v>0</v>
      </c>
      <c r="E21" s="235" t="s">
        <v>181</v>
      </c>
      <c r="F21" s="236"/>
      <c r="G21" s="236"/>
      <c r="H21" s="236"/>
      <c r="I21" s="236"/>
      <c r="J21" s="237"/>
    </row>
    <row r="22" spans="2:10">
      <c r="B22" s="161" t="s">
        <v>60</v>
      </c>
      <c r="C22" s="161"/>
      <c r="D22" s="224">
        <v>546</v>
      </c>
      <c r="E22" s="235" t="s">
        <v>168</v>
      </c>
      <c r="F22" s="236"/>
      <c r="G22" s="236"/>
      <c r="H22" s="236"/>
      <c r="I22" s="236"/>
      <c r="J22" s="23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185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238" t="s">
        <v>183</v>
      </c>
      <c r="C10" s="239" t="s">
        <v>184</v>
      </c>
      <c r="D10" s="240">
        <v>1565</v>
      </c>
      <c r="E10" s="241">
        <v>495</v>
      </c>
      <c r="F10" s="239">
        <v>1</v>
      </c>
      <c r="G10" s="239"/>
      <c r="H10" s="239">
        <v>1718</v>
      </c>
      <c r="I10" s="242">
        <v>2392</v>
      </c>
      <c r="J10" s="58">
        <f>SUM(H10:I10)</f>
        <v>4110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1565</v>
      </c>
      <c r="E15" s="37">
        <f t="shared" si="0"/>
        <v>495</v>
      </c>
      <c r="F15" s="37">
        <f t="shared" si="0"/>
        <v>1</v>
      </c>
      <c r="G15" s="37">
        <f t="shared" si="0"/>
        <v>0</v>
      </c>
      <c r="H15" s="37">
        <f t="shared" si="0"/>
        <v>1718</v>
      </c>
      <c r="I15" s="37">
        <f t="shared" si="0"/>
        <v>2392</v>
      </c>
      <c r="J15" s="37">
        <f t="shared" si="0"/>
        <v>4110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4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43">
        <v>1182.74</v>
      </c>
      <c r="E18" s="244" t="s">
        <v>186</v>
      </c>
      <c r="F18" s="244"/>
      <c r="G18" s="244"/>
      <c r="H18" s="244"/>
      <c r="I18" s="244"/>
      <c r="J18" s="244"/>
    </row>
    <row r="19" spans="2:10" ht="12.75" customHeight="1">
      <c r="B19" s="161" t="s">
        <v>14</v>
      </c>
      <c r="C19" s="161"/>
      <c r="D19" s="243">
        <v>935.22</v>
      </c>
      <c r="E19" s="244" t="s">
        <v>186</v>
      </c>
      <c r="F19" s="244"/>
      <c r="G19" s="244"/>
      <c r="H19" s="244"/>
      <c r="I19" s="244"/>
      <c r="J19" s="244"/>
    </row>
    <row r="20" spans="2:10" ht="12.75" customHeight="1">
      <c r="B20" s="161" t="s">
        <v>15</v>
      </c>
      <c r="C20" s="161"/>
      <c r="D20" s="243">
        <v>128.91</v>
      </c>
      <c r="E20" s="244" t="s">
        <v>187</v>
      </c>
      <c r="F20" s="244"/>
      <c r="G20" s="244"/>
      <c r="H20" s="244"/>
      <c r="I20" s="244"/>
      <c r="J20" s="244"/>
    </row>
    <row r="21" spans="2:10" ht="37.5" customHeight="1">
      <c r="B21" s="161" t="s">
        <v>16</v>
      </c>
      <c r="C21" s="161"/>
      <c r="D21" s="243">
        <v>0</v>
      </c>
      <c r="E21" s="244"/>
      <c r="F21" s="244"/>
      <c r="G21" s="244"/>
      <c r="H21" s="244"/>
      <c r="I21" s="244"/>
      <c r="J21" s="244"/>
    </row>
    <row r="22" spans="2:10">
      <c r="B22" s="161" t="s">
        <v>60</v>
      </c>
      <c r="C22" s="161"/>
      <c r="D22" s="243">
        <v>546</v>
      </c>
      <c r="E22" s="244" t="s">
        <v>188</v>
      </c>
      <c r="F22" s="244"/>
      <c r="G22" s="244"/>
      <c r="H22" s="244"/>
      <c r="I22" s="244"/>
      <c r="J22" s="24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190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230" t="s">
        <v>189</v>
      </c>
      <c r="C10" s="245" t="s">
        <v>40</v>
      </c>
      <c r="D10" s="232">
        <v>660</v>
      </c>
      <c r="E10" s="233">
        <v>138</v>
      </c>
      <c r="F10" s="245">
        <v>37</v>
      </c>
      <c r="G10" s="245">
        <v>0</v>
      </c>
      <c r="H10" s="245">
        <v>826</v>
      </c>
      <c r="I10" s="234">
        <v>1351</v>
      </c>
      <c r="J10" s="58">
        <f>SUM(H10:I10)</f>
        <v>2177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660</v>
      </c>
      <c r="E15" s="37">
        <f t="shared" si="0"/>
        <v>138</v>
      </c>
      <c r="F15" s="37">
        <f t="shared" si="0"/>
        <v>37</v>
      </c>
      <c r="G15" s="37">
        <f t="shared" si="0"/>
        <v>0</v>
      </c>
      <c r="H15" s="37">
        <f t="shared" si="0"/>
        <v>826</v>
      </c>
      <c r="I15" s="37">
        <f t="shared" si="0"/>
        <v>1351</v>
      </c>
      <c r="J15" s="37">
        <f t="shared" si="0"/>
        <v>2177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8.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24">
        <v>1182.74</v>
      </c>
      <c r="E18" s="235" t="s">
        <v>191</v>
      </c>
      <c r="F18" s="236"/>
      <c r="G18" s="236"/>
      <c r="H18" s="236"/>
      <c r="I18" s="236"/>
      <c r="J18" s="237"/>
    </row>
    <row r="19" spans="2:10" ht="12.75" customHeight="1">
      <c r="B19" s="161" t="s">
        <v>14</v>
      </c>
      <c r="C19" s="161"/>
      <c r="D19" s="224">
        <v>935.22</v>
      </c>
      <c r="E19" s="235" t="s">
        <v>192</v>
      </c>
      <c r="F19" s="236"/>
      <c r="G19" s="236"/>
      <c r="H19" s="236"/>
      <c r="I19" s="236"/>
      <c r="J19" s="237"/>
    </row>
    <row r="20" spans="2:10" ht="12.75" customHeight="1">
      <c r="B20" s="161" t="s">
        <v>15</v>
      </c>
      <c r="C20" s="161"/>
      <c r="D20" s="224">
        <v>477.1</v>
      </c>
      <c r="E20" s="235" t="s">
        <v>193</v>
      </c>
      <c r="F20" s="236"/>
      <c r="G20" s="236"/>
      <c r="H20" s="236"/>
      <c r="I20" s="236"/>
      <c r="J20" s="237"/>
    </row>
    <row r="21" spans="2:10" ht="37.5" customHeight="1">
      <c r="B21" s="161" t="s">
        <v>16</v>
      </c>
      <c r="C21" s="161"/>
      <c r="D21" s="224">
        <v>0</v>
      </c>
      <c r="E21" s="235" t="s">
        <v>194</v>
      </c>
      <c r="F21" s="236"/>
      <c r="G21" s="236"/>
      <c r="H21" s="236"/>
      <c r="I21" s="236"/>
      <c r="J21" s="237"/>
    </row>
    <row r="22" spans="2:10">
      <c r="B22" s="161" t="s">
        <v>60</v>
      </c>
      <c r="C22" s="161"/>
      <c r="D22" s="224">
        <v>546</v>
      </c>
      <c r="E22" s="235" t="s">
        <v>195</v>
      </c>
      <c r="F22" s="236"/>
      <c r="G22" s="236"/>
      <c r="H22" s="236"/>
      <c r="I22" s="236"/>
      <c r="J22" s="23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198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 ht="22.5">
      <c r="B10" s="246" t="s">
        <v>196</v>
      </c>
      <c r="C10" s="247" t="s">
        <v>197</v>
      </c>
      <c r="D10" s="248">
        <v>455</v>
      </c>
      <c r="E10" s="249">
        <v>66</v>
      </c>
      <c r="F10" s="250">
        <v>0</v>
      </c>
      <c r="G10" s="250">
        <v>273</v>
      </c>
      <c r="H10" s="250">
        <v>517</v>
      </c>
      <c r="I10" s="251">
        <v>462</v>
      </c>
      <c r="J10" s="58">
        <f>SUM(H10:I10)</f>
        <v>979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455</v>
      </c>
      <c r="E15" s="37">
        <f t="shared" si="0"/>
        <v>66</v>
      </c>
      <c r="F15" s="37">
        <f t="shared" si="0"/>
        <v>0</v>
      </c>
      <c r="G15" s="37">
        <f t="shared" si="0"/>
        <v>273</v>
      </c>
      <c r="H15" s="37">
        <f t="shared" si="0"/>
        <v>517</v>
      </c>
      <c r="I15" s="37">
        <f t="shared" si="0"/>
        <v>462</v>
      </c>
      <c r="J15" s="37">
        <f t="shared" si="0"/>
        <v>979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0.2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52">
        <v>1182.74</v>
      </c>
      <c r="E18" s="253" t="s">
        <v>67</v>
      </c>
      <c r="F18" s="253"/>
      <c r="G18" s="253"/>
      <c r="H18" s="253"/>
      <c r="I18" s="253"/>
      <c r="J18" s="253"/>
    </row>
    <row r="19" spans="2:10" ht="12.75" customHeight="1">
      <c r="B19" s="161" t="s">
        <v>14</v>
      </c>
      <c r="C19" s="161"/>
      <c r="D19" s="252">
        <v>935.22</v>
      </c>
      <c r="E19" s="253" t="s">
        <v>67</v>
      </c>
      <c r="F19" s="253"/>
      <c r="G19" s="253"/>
      <c r="H19" s="253"/>
      <c r="I19" s="253"/>
      <c r="J19" s="253"/>
    </row>
    <row r="20" spans="2:10" ht="12.75" customHeight="1">
      <c r="B20" s="161" t="s">
        <v>15</v>
      </c>
      <c r="C20" s="161"/>
      <c r="D20" s="252">
        <v>0</v>
      </c>
      <c r="E20" s="253" t="s">
        <v>199</v>
      </c>
      <c r="F20" s="253"/>
      <c r="G20" s="253"/>
      <c r="H20" s="253"/>
      <c r="I20" s="253"/>
      <c r="J20" s="253"/>
    </row>
    <row r="21" spans="2:10" ht="37.5" customHeight="1">
      <c r="B21" s="161" t="s">
        <v>16</v>
      </c>
      <c r="C21" s="161"/>
      <c r="D21" s="252">
        <v>163.72999999999999</v>
      </c>
      <c r="E21" s="253" t="s">
        <v>200</v>
      </c>
      <c r="F21" s="253"/>
      <c r="G21" s="253"/>
      <c r="H21" s="253"/>
      <c r="I21" s="253"/>
      <c r="J21" s="253"/>
    </row>
    <row r="22" spans="2:10">
      <c r="B22" s="161" t="s">
        <v>60</v>
      </c>
      <c r="C22" s="161"/>
      <c r="D22" s="252">
        <v>546</v>
      </c>
      <c r="E22" s="253" t="s">
        <v>201</v>
      </c>
      <c r="F22" s="253"/>
      <c r="G22" s="253"/>
      <c r="H22" s="253"/>
      <c r="I22" s="253"/>
      <c r="J22" s="25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204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 ht="24">
      <c r="B10" s="53" t="s">
        <v>202</v>
      </c>
      <c r="C10" s="254" t="s">
        <v>203</v>
      </c>
      <c r="D10" s="55">
        <v>782</v>
      </c>
      <c r="E10" s="56">
        <v>166</v>
      </c>
      <c r="F10" s="54">
        <v>0</v>
      </c>
      <c r="G10" s="54">
        <v>0</v>
      </c>
      <c r="H10" s="54">
        <v>1005</v>
      </c>
      <c r="I10" s="57">
        <v>1221</v>
      </c>
      <c r="J10" s="58">
        <f>SUM(H10:I10)</f>
        <v>2226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782</v>
      </c>
      <c r="E15" s="37">
        <f t="shared" si="0"/>
        <v>166</v>
      </c>
      <c r="F15" s="37">
        <f t="shared" si="0"/>
        <v>0</v>
      </c>
      <c r="G15" s="37">
        <f t="shared" si="0"/>
        <v>0</v>
      </c>
      <c r="H15" s="37">
        <f t="shared" si="0"/>
        <v>1005</v>
      </c>
      <c r="I15" s="37">
        <f t="shared" si="0"/>
        <v>1221</v>
      </c>
      <c r="J15" s="37">
        <f t="shared" si="0"/>
        <v>2226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30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55">
        <v>1182.74</v>
      </c>
      <c r="E18" s="256" t="s">
        <v>205</v>
      </c>
      <c r="F18" s="256"/>
      <c r="G18" s="256"/>
      <c r="H18" s="256"/>
      <c r="I18" s="256"/>
      <c r="J18" s="256"/>
    </row>
    <row r="19" spans="2:10" ht="12.75" customHeight="1">
      <c r="B19" s="161" t="s">
        <v>14</v>
      </c>
      <c r="C19" s="161"/>
      <c r="D19" s="255">
        <v>935.22</v>
      </c>
      <c r="E19" s="256" t="s">
        <v>206</v>
      </c>
      <c r="F19" s="256"/>
      <c r="G19" s="256"/>
      <c r="H19" s="256"/>
      <c r="I19" s="256"/>
      <c r="J19" s="256"/>
    </row>
    <row r="20" spans="2:10" ht="12.75" customHeight="1">
      <c r="B20" s="161" t="s">
        <v>15</v>
      </c>
      <c r="C20" s="161"/>
      <c r="D20" s="257">
        <v>0</v>
      </c>
      <c r="E20" s="256" t="s">
        <v>207</v>
      </c>
      <c r="F20" s="256"/>
      <c r="G20" s="256"/>
      <c r="H20" s="256"/>
      <c r="I20" s="256"/>
      <c r="J20" s="256"/>
    </row>
    <row r="21" spans="2:10" ht="37.5" customHeight="1">
      <c r="B21" s="161" t="s">
        <v>16</v>
      </c>
      <c r="C21" s="161"/>
      <c r="D21" s="257">
        <v>0</v>
      </c>
      <c r="E21" s="258" t="s">
        <v>159</v>
      </c>
      <c r="F21" s="258"/>
      <c r="G21" s="258"/>
      <c r="H21" s="258"/>
      <c r="I21" s="258"/>
      <c r="J21" s="258"/>
    </row>
    <row r="22" spans="2:10" ht="12.75" customHeight="1">
      <c r="B22" s="161" t="s">
        <v>60</v>
      </c>
      <c r="C22" s="161"/>
      <c r="D22" s="257">
        <v>741.19</v>
      </c>
      <c r="E22" s="256" t="s">
        <v>208</v>
      </c>
      <c r="F22" s="256"/>
      <c r="G22" s="256"/>
      <c r="H22" s="256"/>
      <c r="I22" s="256"/>
      <c r="J22" s="256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hyperlinks>
    <hyperlink ref="E18" r:id="rId1"/>
    <hyperlink ref="E19" r:id="rId2"/>
    <hyperlink ref="E20" r:id="rId3"/>
    <hyperlink ref="E22" r:id="rId4"/>
  </hyperlink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211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230" t="s">
        <v>209</v>
      </c>
      <c r="C10" s="245" t="s">
        <v>210</v>
      </c>
      <c r="D10" s="232">
        <v>471</v>
      </c>
      <c r="E10" s="233">
        <v>95</v>
      </c>
      <c r="F10" s="82">
        <v>2</v>
      </c>
      <c r="G10" s="82"/>
      <c r="H10" s="82">
        <v>513</v>
      </c>
      <c r="I10" s="259">
        <v>1104</v>
      </c>
      <c r="J10" s="58">
        <f>SUM(H10:I10)</f>
        <v>1617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471</v>
      </c>
      <c r="E15" s="37">
        <f t="shared" si="0"/>
        <v>95</v>
      </c>
      <c r="F15" s="37">
        <f t="shared" si="0"/>
        <v>2</v>
      </c>
      <c r="G15" s="37">
        <f t="shared" si="0"/>
        <v>0</v>
      </c>
      <c r="H15" s="37">
        <f t="shared" si="0"/>
        <v>513</v>
      </c>
      <c r="I15" s="37">
        <f t="shared" si="0"/>
        <v>1104</v>
      </c>
      <c r="J15" s="37">
        <f t="shared" si="0"/>
        <v>1617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33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83" t="s">
        <v>212</v>
      </c>
      <c r="E18" s="186" t="s">
        <v>213</v>
      </c>
      <c r="F18" s="187"/>
      <c r="G18" s="187"/>
      <c r="H18" s="187"/>
      <c r="I18" s="187"/>
      <c r="J18" s="188"/>
    </row>
    <row r="19" spans="2:10" ht="12.75" customHeight="1">
      <c r="B19" s="161" t="s">
        <v>14</v>
      </c>
      <c r="C19" s="161"/>
      <c r="D19" s="83" t="s">
        <v>214</v>
      </c>
      <c r="E19" s="186" t="s">
        <v>215</v>
      </c>
      <c r="F19" s="187"/>
      <c r="G19" s="187"/>
      <c r="H19" s="187"/>
      <c r="I19" s="187"/>
      <c r="J19" s="188"/>
    </row>
    <row r="20" spans="2:10" ht="12.75" customHeight="1">
      <c r="B20" s="161" t="s">
        <v>15</v>
      </c>
      <c r="C20" s="161"/>
      <c r="D20" s="83" t="s">
        <v>216</v>
      </c>
      <c r="E20" s="186" t="s">
        <v>217</v>
      </c>
      <c r="F20" s="187"/>
      <c r="G20" s="187"/>
      <c r="H20" s="187"/>
      <c r="I20" s="187"/>
      <c r="J20" s="188"/>
    </row>
    <row r="21" spans="2:10" ht="37.5" customHeight="1">
      <c r="B21" s="161" t="s">
        <v>16</v>
      </c>
      <c r="C21" s="161"/>
      <c r="D21" s="83">
        <v>546</v>
      </c>
      <c r="E21" s="186" t="s">
        <v>201</v>
      </c>
      <c r="F21" s="187"/>
      <c r="G21" s="187"/>
      <c r="H21" s="187"/>
      <c r="I21" s="187"/>
      <c r="J21" s="188"/>
    </row>
    <row r="22" spans="2:10">
      <c r="B22" s="161" t="s">
        <v>60</v>
      </c>
      <c r="C22" s="161"/>
      <c r="D22" s="83"/>
      <c r="E22" s="186"/>
      <c r="F22" s="187"/>
      <c r="G22" s="187"/>
      <c r="H22" s="187"/>
      <c r="I22" s="187"/>
      <c r="J22" s="18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5" sqref="E3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218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204" t="s">
        <v>219</v>
      </c>
      <c r="C10" s="208" t="s">
        <v>44</v>
      </c>
      <c r="D10" s="206">
        <v>934</v>
      </c>
      <c r="E10" s="207">
        <v>201</v>
      </c>
      <c r="F10" s="208">
        <v>1</v>
      </c>
      <c r="G10" s="208">
        <v>334</v>
      </c>
      <c r="H10" s="208">
        <v>1012</v>
      </c>
      <c r="I10" s="210">
        <v>1191</v>
      </c>
      <c r="J10" s="58">
        <f>SUM(H10:I10)</f>
        <v>2203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934</v>
      </c>
      <c r="E15" s="37">
        <f t="shared" si="0"/>
        <v>201</v>
      </c>
      <c r="F15" s="37">
        <f t="shared" si="0"/>
        <v>1</v>
      </c>
      <c r="G15" s="37">
        <f t="shared" si="0"/>
        <v>334</v>
      </c>
      <c r="H15" s="37">
        <f t="shared" si="0"/>
        <v>1012</v>
      </c>
      <c r="I15" s="37">
        <f t="shared" si="0"/>
        <v>1191</v>
      </c>
      <c r="J15" s="37">
        <f t="shared" si="0"/>
        <v>2203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35.2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60">
        <v>1182.74</v>
      </c>
      <c r="E18" s="261" t="s">
        <v>220</v>
      </c>
      <c r="F18" s="213"/>
      <c r="G18" s="213"/>
      <c r="H18" s="213"/>
      <c r="I18" s="213"/>
      <c r="J18" s="214"/>
    </row>
    <row r="19" spans="2:10" ht="12.75" customHeight="1">
      <c r="B19" s="161" t="s">
        <v>14</v>
      </c>
      <c r="C19" s="161"/>
      <c r="D19" s="260">
        <v>935.22</v>
      </c>
      <c r="E19" s="261" t="s">
        <v>220</v>
      </c>
      <c r="F19" s="213"/>
      <c r="G19" s="213"/>
      <c r="H19" s="213"/>
      <c r="I19" s="213"/>
      <c r="J19" s="214"/>
    </row>
    <row r="20" spans="2:10" ht="12.75" customHeight="1">
      <c r="B20" s="161" t="s">
        <v>15</v>
      </c>
      <c r="C20" s="161"/>
      <c r="D20" s="260">
        <v>50</v>
      </c>
      <c r="E20" s="261" t="s">
        <v>221</v>
      </c>
      <c r="F20" s="213"/>
      <c r="G20" s="213"/>
      <c r="H20" s="213"/>
      <c r="I20" s="213"/>
      <c r="J20" s="214"/>
    </row>
    <row r="21" spans="2:10" ht="37.5" customHeight="1">
      <c r="B21" s="161" t="s">
        <v>16</v>
      </c>
      <c r="C21" s="161"/>
      <c r="D21" s="260">
        <v>143.51</v>
      </c>
      <c r="E21" s="261" t="s">
        <v>222</v>
      </c>
      <c r="F21" s="213"/>
      <c r="G21" s="213"/>
      <c r="H21" s="213"/>
      <c r="I21" s="213"/>
      <c r="J21" s="214"/>
    </row>
    <row r="22" spans="2:10" ht="15">
      <c r="B22" s="161" t="s">
        <v>60</v>
      </c>
      <c r="C22" s="161"/>
      <c r="D22" s="260">
        <v>546</v>
      </c>
      <c r="E22" s="221" t="s">
        <v>223</v>
      </c>
      <c r="F22" s="213"/>
      <c r="G22" s="213"/>
      <c r="H22" s="213"/>
      <c r="I22" s="213"/>
      <c r="J22" s="21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226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81" t="s">
        <v>224</v>
      </c>
      <c r="C10" s="82" t="s">
        <v>225</v>
      </c>
      <c r="D10" s="232">
        <v>675</v>
      </c>
      <c r="E10" s="233">
        <v>172</v>
      </c>
      <c r="F10" s="245">
        <v>0</v>
      </c>
      <c r="G10" s="245">
        <v>113</v>
      </c>
      <c r="H10" s="245">
        <v>833</v>
      </c>
      <c r="I10" s="234">
        <v>1134</v>
      </c>
      <c r="J10" s="58">
        <f>SUM(H10:I10)</f>
        <v>1967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675</v>
      </c>
      <c r="E15" s="37">
        <f t="shared" si="0"/>
        <v>172</v>
      </c>
      <c r="F15" s="37">
        <f t="shared" si="0"/>
        <v>0</v>
      </c>
      <c r="G15" s="37">
        <f t="shared" si="0"/>
        <v>113</v>
      </c>
      <c r="H15" s="37">
        <f t="shared" si="0"/>
        <v>833</v>
      </c>
      <c r="I15" s="37">
        <f t="shared" si="0"/>
        <v>1134</v>
      </c>
      <c r="J15" s="37">
        <f t="shared" si="0"/>
        <v>1967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30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224">
        <v>1182.74</v>
      </c>
      <c r="E18" s="235" t="s">
        <v>227</v>
      </c>
      <c r="F18" s="236"/>
      <c r="G18" s="236"/>
      <c r="H18" s="236"/>
      <c r="I18" s="236"/>
      <c r="J18" s="237"/>
    </row>
    <row r="19" spans="2:10" ht="12.75" customHeight="1">
      <c r="B19" s="161" t="s">
        <v>14</v>
      </c>
      <c r="C19" s="161"/>
      <c r="D19" s="224">
        <v>935.22</v>
      </c>
      <c r="E19" s="235" t="s">
        <v>227</v>
      </c>
      <c r="F19" s="236"/>
      <c r="G19" s="236"/>
      <c r="H19" s="236"/>
      <c r="I19" s="236"/>
      <c r="J19" s="237"/>
    </row>
    <row r="20" spans="2:10" ht="12.75" customHeight="1">
      <c r="B20" s="161" t="s">
        <v>15</v>
      </c>
      <c r="C20" s="161"/>
      <c r="D20" s="224">
        <v>0</v>
      </c>
      <c r="E20" s="235"/>
      <c r="F20" s="236"/>
      <c r="G20" s="236"/>
      <c r="H20" s="236"/>
      <c r="I20" s="236"/>
      <c r="J20" s="237"/>
    </row>
    <row r="21" spans="2:10" ht="37.5" customHeight="1">
      <c r="B21" s="161" t="s">
        <v>16</v>
      </c>
      <c r="C21" s="161"/>
      <c r="D21" s="224">
        <v>0</v>
      </c>
      <c r="E21" s="235" t="s">
        <v>228</v>
      </c>
      <c r="F21" s="236"/>
      <c r="G21" s="236"/>
      <c r="H21" s="236"/>
      <c r="I21" s="236"/>
      <c r="J21" s="237"/>
    </row>
    <row r="22" spans="2:10">
      <c r="B22" s="161" t="s">
        <v>60</v>
      </c>
      <c r="C22" s="161"/>
      <c r="D22" s="262">
        <v>546</v>
      </c>
      <c r="E22" s="263" t="s">
        <v>229</v>
      </c>
      <c r="F22" s="264"/>
      <c r="G22" s="264"/>
      <c r="H22" s="264"/>
      <c r="I22" s="264"/>
      <c r="J22" s="26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2"/>
    <protectedRange sqref="D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31" sqref="H31:H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65</v>
      </c>
      <c r="C2" s="43"/>
      <c r="D2" s="43"/>
      <c r="E2" s="43"/>
      <c r="F2" s="44"/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53" t="s">
        <v>66</v>
      </c>
      <c r="C10" s="54" t="s">
        <v>65</v>
      </c>
      <c r="D10" s="55">
        <v>2408</v>
      </c>
      <c r="E10" s="56">
        <v>498</v>
      </c>
      <c r="F10" s="54">
        <v>22</v>
      </c>
      <c r="G10" s="54">
        <v>36</v>
      </c>
      <c r="H10" s="54">
        <v>4296</v>
      </c>
      <c r="I10" s="57">
        <v>6037</v>
      </c>
      <c r="J10" s="58">
        <f>SUM(H10:I10)</f>
        <v>10333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2408</v>
      </c>
      <c r="E15" s="37">
        <f t="shared" si="0"/>
        <v>498</v>
      </c>
      <c r="F15" s="37">
        <f t="shared" si="0"/>
        <v>22</v>
      </c>
      <c r="G15" s="37">
        <f t="shared" si="0"/>
        <v>36</v>
      </c>
      <c r="H15" s="37">
        <f t="shared" si="0"/>
        <v>4296</v>
      </c>
      <c r="I15" s="37">
        <f t="shared" si="0"/>
        <v>6037</v>
      </c>
      <c r="J15" s="37">
        <f t="shared" si="0"/>
        <v>10333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8.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59">
        <v>1182.74</v>
      </c>
      <c r="E18" s="162" t="s">
        <v>67</v>
      </c>
      <c r="F18" s="162"/>
      <c r="G18" s="162"/>
      <c r="H18" s="162"/>
      <c r="I18" s="162"/>
      <c r="J18" s="162"/>
    </row>
    <row r="19" spans="2:10" ht="12.75" customHeight="1">
      <c r="B19" s="161" t="s">
        <v>14</v>
      </c>
      <c r="C19" s="161"/>
      <c r="D19" s="59">
        <v>935.22</v>
      </c>
      <c r="E19" s="162" t="s">
        <v>67</v>
      </c>
      <c r="F19" s="162"/>
      <c r="G19" s="162"/>
      <c r="H19" s="162"/>
      <c r="I19" s="162"/>
      <c r="J19" s="162"/>
    </row>
    <row r="20" spans="2:10" ht="12.75" customHeight="1">
      <c r="B20" s="161" t="s">
        <v>15</v>
      </c>
      <c r="C20" s="161"/>
      <c r="D20" s="59">
        <v>209.42</v>
      </c>
      <c r="E20" s="162" t="s">
        <v>68</v>
      </c>
      <c r="F20" s="162"/>
      <c r="G20" s="162"/>
      <c r="H20" s="162"/>
      <c r="I20" s="162"/>
      <c r="J20" s="162"/>
    </row>
    <row r="21" spans="2:10" ht="37.5" customHeight="1">
      <c r="B21" s="161" t="s">
        <v>16</v>
      </c>
      <c r="C21" s="161"/>
      <c r="D21" s="59">
        <v>110.23</v>
      </c>
      <c r="E21" s="162" t="s">
        <v>69</v>
      </c>
      <c r="F21" s="162"/>
      <c r="G21" s="162"/>
      <c r="H21" s="162"/>
      <c r="I21" s="162"/>
      <c r="J21" s="162"/>
    </row>
    <row r="22" spans="2:10" ht="45" customHeight="1">
      <c r="B22" s="161" t="s">
        <v>60</v>
      </c>
      <c r="C22" s="161"/>
      <c r="D22" s="59">
        <v>805.79</v>
      </c>
      <c r="E22" s="162" t="s">
        <v>70</v>
      </c>
      <c r="F22" s="162"/>
      <c r="G22" s="162"/>
      <c r="H22" s="162"/>
      <c r="I22" s="162"/>
      <c r="J22" s="16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0" sqref="G3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53"/>
      <c r="C10" s="54" t="s">
        <v>75</v>
      </c>
      <c r="D10" s="55">
        <v>4031</v>
      </c>
      <c r="E10" s="56">
        <v>802</v>
      </c>
      <c r="F10" s="54">
        <v>754</v>
      </c>
      <c r="G10" s="54"/>
      <c r="H10" s="54">
        <v>6999</v>
      </c>
      <c r="I10" s="57">
        <v>9797</v>
      </c>
      <c r="J10" s="58">
        <f>SUM(H10:I10)</f>
        <v>16796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4031</v>
      </c>
      <c r="E15" s="37">
        <f t="shared" si="0"/>
        <v>802</v>
      </c>
      <c r="F15" s="37">
        <f t="shared" si="0"/>
        <v>754</v>
      </c>
      <c r="G15" s="37">
        <f t="shared" si="0"/>
        <v>0</v>
      </c>
      <c r="H15" s="37">
        <f t="shared" si="0"/>
        <v>6999</v>
      </c>
      <c r="I15" s="37">
        <f t="shared" si="0"/>
        <v>9797</v>
      </c>
      <c r="J15" s="37">
        <f t="shared" si="0"/>
        <v>16796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59">
        <v>1182.74</v>
      </c>
      <c r="E18" s="167" t="s">
        <v>72</v>
      </c>
      <c r="F18" s="168"/>
      <c r="G18" s="168"/>
      <c r="H18" s="168"/>
      <c r="I18" s="168"/>
      <c r="J18" s="169"/>
    </row>
    <row r="19" spans="2:10" ht="12.75" customHeight="1">
      <c r="B19" s="161" t="s">
        <v>14</v>
      </c>
      <c r="C19" s="161"/>
      <c r="D19" s="59">
        <v>935.22</v>
      </c>
      <c r="E19" s="167" t="s">
        <v>72</v>
      </c>
      <c r="F19" s="168"/>
      <c r="G19" s="168"/>
      <c r="H19" s="168"/>
      <c r="I19" s="168"/>
      <c r="J19" s="169"/>
    </row>
    <row r="20" spans="2:10" ht="12.75" customHeight="1">
      <c r="B20" s="161" t="s">
        <v>15</v>
      </c>
      <c r="C20" s="161"/>
      <c r="D20" s="59">
        <v>288.47000000000003</v>
      </c>
      <c r="E20" s="167" t="s">
        <v>73</v>
      </c>
      <c r="F20" s="168"/>
      <c r="G20" s="168"/>
      <c r="H20" s="168"/>
      <c r="I20" s="168"/>
      <c r="J20" s="169"/>
    </row>
    <row r="21" spans="2:10" ht="37.5" customHeight="1">
      <c r="B21" s="161" t="s">
        <v>16</v>
      </c>
      <c r="C21" s="161"/>
      <c r="D21" s="59"/>
      <c r="E21" s="167"/>
      <c r="F21" s="168"/>
      <c r="G21" s="168"/>
      <c r="H21" s="168"/>
      <c r="I21" s="168"/>
      <c r="J21" s="169"/>
    </row>
    <row r="22" spans="2:10">
      <c r="B22" s="161" t="s">
        <v>60</v>
      </c>
      <c r="C22" s="161"/>
      <c r="D22" s="59">
        <v>546</v>
      </c>
      <c r="E22" s="167" t="s">
        <v>74</v>
      </c>
      <c r="F22" s="168"/>
      <c r="G22" s="168"/>
      <c r="H22" s="168"/>
      <c r="I22" s="168"/>
      <c r="J22" s="16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D22" name="Dados dos TRTs_2_1"/>
    <protectedRange sqref="E18:J22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18" sqref="E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75" t="s">
        <v>76</v>
      </c>
      <c r="C10" s="76" t="s">
        <v>77</v>
      </c>
      <c r="D10" s="55">
        <v>5988</v>
      </c>
      <c r="E10" s="56">
        <v>1131</v>
      </c>
      <c r="F10" s="54">
        <v>341</v>
      </c>
      <c r="G10" s="54">
        <v>37</v>
      </c>
      <c r="H10" s="54">
        <v>13455</v>
      </c>
      <c r="I10" s="57">
        <v>6301</v>
      </c>
      <c r="J10" s="58">
        <f>SUM(H10:I10)</f>
        <v>19756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5988</v>
      </c>
      <c r="E15" s="37">
        <f t="shared" si="0"/>
        <v>1131</v>
      </c>
      <c r="F15" s="37">
        <f t="shared" si="0"/>
        <v>341</v>
      </c>
      <c r="G15" s="37">
        <f t="shared" si="0"/>
        <v>37</v>
      </c>
      <c r="H15" s="37">
        <f t="shared" si="0"/>
        <v>13455</v>
      </c>
      <c r="I15" s="37">
        <f t="shared" si="0"/>
        <v>6301</v>
      </c>
      <c r="J15" s="37">
        <f t="shared" si="0"/>
        <v>19756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59">
        <v>1182.74</v>
      </c>
      <c r="E18" s="170" t="s">
        <v>79</v>
      </c>
      <c r="F18" s="171"/>
      <c r="G18" s="171"/>
      <c r="H18" s="171"/>
      <c r="I18" s="171"/>
      <c r="J18" s="171"/>
    </row>
    <row r="19" spans="2:10" ht="12.75" customHeight="1">
      <c r="B19" s="161" t="s">
        <v>14</v>
      </c>
      <c r="C19" s="161"/>
      <c r="D19" s="59">
        <v>935.22</v>
      </c>
      <c r="E19" s="170" t="s">
        <v>79</v>
      </c>
      <c r="F19" s="171"/>
      <c r="G19" s="171"/>
      <c r="H19" s="171"/>
      <c r="I19" s="171"/>
      <c r="J19" s="171"/>
    </row>
    <row r="20" spans="2:10" ht="12.75" customHeight="1">
      <c r="B20" s="161" t="s">
        <v>15</v>
      </c>
      <c r="C20" s="161"/>
      <c r="D20" s="59">
        <v>268.19</v>
      </c>
      <c r="E20" s="170" t="s">
        <v>80</v>
      </c>
      <c r="F20" s="171"/>
      <c r="G20" s="171"/>
      <c r="H20" s="171"/>
      <c r="I20" s="171"/>
      <c r="J20" s="171"/>
    </row>
    <row r="21" spans="2:10" ht="37.5" customHeight="1">
      <c r="B21" s="161" t="s">
        <v>16</v>
      </c>
      <c r="C21" s="161"/>
      <c r="D21" s="59">
        <v>319.77</v>
      </c>
      <c r="E21" s="170" t="s">
        <v>81</v>
      </c>
      <c r="F21" s="171"/>
      <c r="G21" s="171"/>
      <c r="H21" s="171"/>
      <c r="I21" s="171"/>
      <c r="J21" s="171"/>
    </row>
    <row r="22" spans="2:10" ht="12.75" customHeight="1">
      <c r="B22" s="161" t="s">
        <v>60</v>
      </c>
      <c r="C22" s="161"/>
      <c r="D22" s="59">
        <v>546</v>
      </c>
      <c r="E22" s="170" t="s">
        <v>82</v>
      </c>
      <c r="F22" s="171"/>
      <c r="G22" s="171"/>
      <c r="H22" s="171"/>
      <c r="I22" s="171"/>
      <c r="J22" s="17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E10:I10" name="Dados dos TRTs_3_1"/>
    <protectedRange sqref="D18:D22" name="Dados dos TRTs_2_1"/>
    <protectedRange sqref="B10:C10" name="Dados dos TRTs_3_2"/>
    <protectedRange sqref="E18:J22" name="Dados dos TRTs_2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D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1" sqref="E21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84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53" t="s">
        <v>85</v>
      </c>
      <c r="C10" s="54" t="s">
        <v>86</v>
      </c>
      <c r="D10" s="77">
        <v>3.8319999999999999</v>
      </c>
      <c r="E10" s="56">
        <v>822</v>
      </c>
      <c r="F10" s="54">
        <v>51</v>
      </c>
      <c r="G10" s="78">
        <v>2.6070000000000002</v>
      </c>
      <c r="H10" s="78">
        <v>6.8449999999999998</v>
      </c>
      <c r="I10" s="78">
        <v>6.44</v>
      </c>
      <c r="J10" s="78">
        <f>SUM(H10:I10)</f>
        <v>13.285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79">
        <f t="shared" ref="D15:J15" si="0">SUM(D10:D14)</f>
        <v>3.8319999999999999</v>
      </c>
      <c r="E15" s="79">
        <f t="shared" si="0"/>
        <v>822</v>
      </c>
      <c r="F15" s="79">
        <f t="shared" si="0"/>
        <v>51</v>
      </c>
      <c r="G15" s="79">
        <f t="shared" si="0"/>
        <v>2.6070000000000002</v>
      </c>
      <c r="H15" s="80">
        <f t="shared" si="0"/>
        <v>6.8449999999999998</v>
      </c>
      <c r="I15" s="80">
        <f t="shared" si="0"/>
        <v>6.44</v>
      </c>
      <c r="J15" s="80">
        <f t="shared" si="0"/>
        <v>13.285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27.75" customHeight="1">
      <c r="B18" s="161" t="s">
        <v>13</v>
      </c>
      <c r="C18" s="161"/>
      <c r="D18" s="59">
        <v>1182.74</v>
      </c>
      <c r="E18" s="172" t="s">
        <v>87</v>
      </c>
      <c r="F18" s="172"/>
      <c r="G18" s="172"/>
      <c r="H18" s="172"/>
      <c r="I18" s="172"/>
      <c r="J18" s="172"/>
    </row>
    <row r="19" spans="2:10" ht="28.5" customHeight="1">
      <c r="B19" s="161" t="s">
        <v>14</v>
      </c>
      <c r="C19" s="161"/>
      <c r="D19" s="59">
        <v>935.22</v>
      </c>
      <c r="E19" s="172" t="s">
        <v>88</v>
      </c>
      <c r="F19" s="172"/>
      <c r="G19" s="172"/>
      <c r="H19" s="172"/>
      <c r="I19" s="172"/>
      <c r="J19" s="172"/>
    </row>
    <row r="20" spans="2:10" ht="12.75" customHeight="1">
      <c r="B20" s="161" t="s">
        <v>15</v>
      </c>
      <c r="C20" s="161"/>
      <c r="D20" s="59">
        <v>176.92</v>
      </c>
      <c r="E20" s="172" t="s">
        <v>89</v>
      </c>
      <c r="F20" s="172"/>
      <c r="G20" s="172"/>
      <c r="H20" s="172"/>
      <c r="I20" s="172"/>
      <c r="J20" s="172"/>
    </row>
    <row r="21" spans="2:10" ht="37.5" customHeight="1">
      <c r="B21" s="161" t="s">
        <v>16</v>
      </c>
      <c r="C21" s="161"/>
      <c r="D21" s="59">
        <v>546</v>
      </c>
      <c r="E21" s="172" t="s">
        <v>90</v>
      </c>
      <c r="F21" s="172"/>
      <c r="G21" s="172"/>
      <c r="H21" s="172"/>
      <c r="I21" s="172"/>
      <c r="J21" s="172"/>
    </row>
    <row r="22" spans="2:10">
      <c r="B22" s="161" t="s">
        <v>60</v>
      </c>
      <c r="C22" s="161"/>
      <c r="D22" s="59">
        <v>546</v>
      </c>
      <c r="E22" s="172" t="s">
        <v>91</v>
      </c>
      <c r="F22" s="172"/>
      <c r="G22" s="172"/>
      <c r="H22" s="172"/>
      <c r="I22" s="172"/>
      <c r="J22" s="17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18" sqref="E18:J1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92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81" t="s">
        <v>93</v>
      </c>
      <c r="C10" s="82" t="s">
        <v>94</v>
      </c>
      <c r="D10" s="55">
        <v>3477</v>
      </c>
      <c r="E10" s="56">
        <v>676</v>
      </c>
      <c r="F10" s="54">
        <v>127</v>
      </c>
      <c r="G10" s="54"/>
      <c r="H10" s="54">
        <v>5248</v>
      </c>
      <c r="I10" s="57">
        <v>4858</v>
      </c>
      <c r="J10" s="58">
        <f>SUM(H10:I10)</f>
        <v>10106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3477</v>
      </c>
      <c r="E15" s="37">
        <f t="shared" si="0"/>
        <v>676</v>
      </c>
      <c r="F15" s="37">
        <f t="shared" si="0"/>
        <v>127</v>
      </c>
      <c r="G15" s="37">
        <f t="shared" si="0"/>
        <v>0</v>
      </c>
      <c r="H15" s="37">
        <f t="shared" si="0"/>
        <v>5248</v>
      </c>
      <c r="I15" s="37">
        <f t="shared" si="0"/>
        <v>4858</v>
      </c>
      <c r="J15" s="37">
        <f t="shared" si="0"/>
        <v>10106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12.75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83">
        <v>1182.74</v>
      </c>
      <c r="E18" s="162" t="s">
        <v>95</v>
      </c>
      <c r="F18" s="162"/>
      <c r="G18" s="162"/>
      <c r="H18" s="162"/>
      <c r="I18" s="162"/>
      <c r="J18" s="162"/>
    </row>
    <row r="19" spans="2:10" ht="12.75" customHeight="1">
      <c r="B19" s="161" t="s">
        <v>14</v>
      </c>
      <c r="C19" s="161"/>
      <c r="D19" s="83">
        <v>935.22</v>
      </c>
      <c r="E19" s="162" t="s">
        <v>97</v>
      </c>
      <c r="F19" s="162"/>
      <c r="G19" s="162"/>
      <c r="H19" s="162"/>
      <c r="I19" s="162"/>
      <c r="J19" s="162"/>
    </row>
    <row r="20" spans="2:10" ht="12.75" customHeight="1">
      <c r="B20" s="161" t="s">
        <v>15</v>
      </c>
      <c r="C20" s="161"/>
      <c r="D20" s="83">
        <v>240.19</v>
      </c>
      <c r="E20" s="162" t="s">
        <v>96</v>
      </c>
      <c r="F20" s="162"/>
      <c r="G20" s="162"/>
      <c r="H20" s="162"/>
      <c r="I20" s="162"/>
      <c r="J20" s="162"/>
    </row>
    <row r="21" spans="2:10" ht="37.5" customHeight="1">
      <c r="B21" s="161" t="s">
        <v>16</v>
      </c>
      <c r="C21" s="161"/>
      <c r="D21" s="59"/>
      <c r="E21" s="162"/>
      <c r="F21" s="162"/>
      <c r="G21" s="162"/>
      <c r="H21" s="162"/>
      <c r="I21" s="162"/>
      <c r="J21" s="162"/>
    </row>
    <row r="22" spans="2:10">
      <c r="B22" s="161" t="s">
        <v>60</v>
      </c>
      <c r="C22" s="161"/>
      <c r="D22" s="59"/>
      <c r="E22" s="162"/>
      <c r="F22" s="162"/>
      <c r="G22" s="162"/>
      <c r="H22" s="162"/>
      <c r="I22" s="162"/>
      <c r="J22" s="16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E10:I10" name="Dados dos TRTs_3_1"/>
    <protectedRange sqref="D21:J22 E18:J20" name="Dados dos TRTs_2_1"/>
    <protectedRange sqref="B10:C10" name="Dados dos TRTs_3_2"/>
    <protectedRange sqref="D18:D20" name="Dados dos TRTs_2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 B10:C10"/>
    <dataValidation operator="greaterThanOrEqual" allowBlank="1" showInputMessage="1" showErrorMessage="1" sqref="D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6" sqref="E26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98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 ht="13.5" thickBot="1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 ht="14.25" thickTop="1" thickBot="1">
      <c r="B10" s="84" t="s">
        <v>99</v>
      </c>
      <c r="C10" s="85" t="s">
        <v>100</v>
      </c>
      <c r="D10" s="86">
        <v>2420</v>
      </c>
      <c r="E10" s="87">
        <v>419</v>
      </c>
      <c r="F10" s="85">
        <v>37</v>
      </c>
      <c r="G10" s="85">
        <v>46</v>
      </c>
      <c r="H10" s="85">
        <v>3780</v>
      </c>
      <c r="I10" s="88">
        <v>5037</v>
      </c>
      <c r="J10" s="58">
        <f>SUM(H10:I10)</f>
        <v>8817</v>
      </c>
    </row>
    <row r="11" spans="1:13" ht="13.5" thickTop="1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2420</v>
      </c>
      <c r="E15" s="37">
        <f t="shared" si="0"/>
        <v>419</v>
      </c>
      <c r="F15" s="37">
        <f t="shared" si="0"/>
        <v>37</v>
      </c>
      <c r="G15" s="37">
        <f t="shared" si="0"/>
        <v>46</v>
      </c>
      <c r="H15" s="37">
        <f t="shared" si="0"/>
        <v>3780</v>
      </c>
      <c r="I15" s="37">
        <f t="shared" si="0"/>
        <v>5037</v>
      </c>
      <c r="J15" s="37">
        <f t="shared" si="0"/>
        <v>8817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33" customHeight="1" thickBo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 thickTop="1" thickBot="1">
      <c r="B18" s="161" t="s">
        <v>13</v>
      </c>
      <c r="C18" s="161"/>
      <c r="D18" s="89">
        <v>1182.74</v>
      </c>
      <c r="E18" s="173" t="s">
        <v>101</v>
      </c>
      <c r="F18" s="173"/>
      <c r="G18" s="173"/>
      <c r="H18" s="173"/>
      <c r="I18" s="173"/>
      <c r="J18" s="173"/>
    </row>
    <row r="19" spans="2:10" ht="12.75" customHeight="1" thickTop="1" thickBot="1">
      <c r="B19" s="161" t="s">
        <v>14</v>
      </c>
      <c r="C19" s="161"/>
      <c r="D19" s="89">
        <v>935.22</v>
      </c>
      <c r="E19" s="173" t="s">
        <v>101</v>
      </c>
      <c r="F19" s="173"/>
      <c r="G19" s="173"/>
      <c r="H19" s="173"/>
      <c r="I19" s="173"/>
      <c r="J19" s="173"/>
    </row>
    <row r="20" spans="2:10" ht="12.75" customHeight="1" thickTop="1" thickBot="1">
      <c r="B20" s="161" t="s">
        <v>15</v>
      </c>
      <c r="C20" s="161"/>
      <c r="D20" s="89">
        <v>666.16</v>
      </c>
      <c r="E20" s="173" t="s">
        <v>102</v>
      </c>
      <c r="F20" s="173"/>
      <c r="G20" s="173"/>
      <c r="H20" s="173"/>
      <c r="I20" s="173"/>
      <c r="J20" s="173"/>
    </row>
    <row r="21" spans="2:10" ht="37.5" customHeight="1" thickTop="1" thickBot="1">
      <c r="B21" s="161" t="s">
        <v>16</v>
      </c>
      <c r="C21" s="161"/>
      <c r="D21" s="89">
        <v>0</v>
      </c>
      <c r="E21" s="173" t="s">
        <v>103</v>
      </c>
      <c r="F21" s="173"/>
      <c r="G21" s="173"/>
      <c r="H21" s="173"/>
      <c r="I21" s="173"/>
      <c r="J21" s="173"/>
    </row>
    <row r="22" spans="2:10" ht="14.25" thickTop="1" thickBot="1">
      <c r="B22" s="161" t="s">
        <v>60</v>
      </c>
      <c r="C22" s="161"/>
      <c r="D22" s="89">
        <v>546</v>
      </c>
      <c r="E22" s="173" t="s">
        <v>104</v>
      </c>
      <c r="F22" s="173"/>
      <c r="G22" s="173"/>
      <c r="H22" s="173"/>
      <c r="I22" s="173"/>
      <c r="J22" s="173"/>
    </row>
    <row r="23" spans="2:10" ht="13.5" thickTop="1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30" sqref="D3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105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65" t="s">
        <v>63</v>
      </c>
      <c r="D3" s="165"/>
      <c r="E3" s="165"/>
      <c r="F3" s="165"/>
      <c r="G3" s="165"/>
      <c r="H3" s="165"/>
      <c r="I3" s="165"/>
    </row>
    <row r="4" spans="1:13" ht="15">
      <c r="B4" s="47" t="s">
        <v>55</v>
      </c>
      <c r="C4" s="48"/>
      <c r="D4" s="49">
        <v>45291</v>
      </c>
      <c r="E4" s="50"/>
      <c r="F4" s="50"/>
      <c r="G4" s="51"/>
      <c r="H4" s="51"/>
      <c r="I4" s="52"/>
    </row>
    <row r="5" spans="1:13">
      <c r="A5" s="166" t="s">
        <v>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63" t="s">
        <v>2</v>
      </c>
      <c r="C7" s="163"/>
      <c r="D7" s="163" t="s">
        <v>3</v>
      </c>
      <c r="E7" s="163"/>
      <c r="F7" s="163"/>
      <c r="G7" s="163"/>
      <c r="H7" s="163"/>
      <c r="I7" s="163"/>
      <c r="J7" s="163"/>
    </row>
    <row r="8" spans="1:13" ht="12.75" customHeight="1">
      <c r="B8" s="163"/>
      <c r="C8" s="163"/>
      <c r="D8" s="163" t="s">
        <v>4</v>
      </c>
      <c r="E8" s="163" t="s">
        <v>5</v>
      </c>
      <c r="F8" s="163" t="s">
        <v>6</v>
      </c>
      <c r="G8" s="163" t="s">
        <v>7</v>
      </c>
      <c r="H8" s="163" t="s">
        <v>8</v>
      </c>
      <c r="I8" s="163"/>
      <c r="J8" s="163"/>
    </row>
    <row r="9" spans="1:13">
      <c r="B9" s="60" t="s">
        <v>9</v>
      </c>
      <c r="C9" s="60" t="s">
        <v>10</v>
      </c>
      <c r="D9" s="163"/>
      <c r="E9" s="163"/>
      <c r="F9" s="163"/>
      <c r="G9" s="163"/>
      <c r="H9" s="60" t="s">
        <v>11</v>
      </c>
      <c r="I9" s="60" t="s">
        <v>12</v>
      </c>
      <c r="J9" s="60" t="s">
        <v>0</v>
      </c>
    </row>
    <row r="10" spans="1:13">
      <c r="B10" s="90" t="s">
        <v>106</v>
      </c>
      <c r="C10" s="91" t="s">
        <v>107</v>
      </c>
      <c r="D10" s="92">
        <v>2000</v>
      </c>
      <c r="E10" s="93">
        <v>379</v>
      </c>
      <c r="F10" s="94">
        <v>47</v>
      </c>
      <c r="G10" s="94">
        <v>293</v>
      </c>
      <c r="H10" s="94">
        <v>3104</v>
      </c>
      <c r="I10" s="95">
        <v>3263</v>
      </c>
      <c r="J10" s="58">
        <f>SUM(H10:I10)</f>
        <v>6367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63" t="s">
        <v>0</v>
      </c>
      <c r="C15" s="163"/>
      <c r="D15" s="37">
        <f t="shared" ref="D15:J15" si="0">SUM(D10:D14)</f>
        <v>2000</v>
      </c>
      <c r="E15" s="37">
        <f t="shared" si="0"/>
        <v>379</v>
      </c>
      <c r="F15" s="37">
        <f t="shared" si="0"/>
        <v>47</v>
      </c>
      <c r="G15" s="37">
        <f t="shared" si="0"/>
        <v>293</v>
      </c>
      <c r="H15" s="37">
        <f t="shared" si="0"/>
        <v>3104</v>
      </c>
      <c r="I15" s="37">
        <f t="shared" si="0"/>
        <v>3263</v>
      </c>
      <c r="J15" s="37">
        <f t="shared" si="0"/>
        <v>6367</v>
      </c>
    </row>
    <row r="16" spans="1:13">
      <c r="B16" s="164" t="s">
        <v>56</v>
      </c>
      <c r="C16" s="164"/>
      <c r="D16" s="164"/>
      <c r="E16" s="164"/>
      <c r="F16" s="164"/>
      <c r="G16" s="164"/>
      <c r="H16" s="164"/>
      <c r="I16" s="164"/>
      <c r="J16" s="164"/>
    </row>
    <row r="17" spans="2:10" ht="24" customHeight="1">
      <c r="B17" s="163" t="s">
        <v>57</v>
      </c>
      <c r="C17" s="163"/>
      <c r="D17" s="60" t="s">
        <v>58</v>
      </c>
      <c r="E17" s="163" t="s">
        <v>59</v>
      </c>
      <c r="F17" s="163"/>
      <c r="G17" s="163"/>
      <c r="H17" s="163"/>
      <c r="I17" s="163"/>
      <c r="J17" s="163"/>
    </row>
    <row r="18" spans="2:10" ht="12.75" customHeight="1">
      <c r="B18" s="161" t="s">
        <v>13</v>
      </c>
      <c r="C18" s="161"/>
      <c r="D18" s="96">
        <v>1182.74</v>
      </c>
      <c r="E18" s="174" t="s">
        <v>108</v>
      </c>
      <c r="F18" s="174"/>
      <c r="G18" s="174"/>
      <c r="H18" s="174"/>
      <c r="I18" s="174"/>
      <c r="J18" s="174"/>
    </row>
    <row r="19" spans="2:10" ht="12.75" customHeight="1">
      <c r="B19" s="161" t="s">
        <v>14</v>
      </c>
      <c r="C19" s="161"/>
      <c r="D19" s="97">
        <v>935.22</v>
      </c>
      <c r="E19" s="174" t="s">
        <v>108</v>
      </c>
      <c r="F19" s="174"/>
      <c r="G19" s="174"/>
      <c r="H19" s="174"/>
      <c r="I19" s="174"/>
      <c r="J19" s="174"/>
    </row>
    <row r="20" spans="2:10" ht="12.75" customHeight="1">
      <c r="B20" s="161" t="s">
        <v>15</v>
      </c>
      <c r="C20" s="161"/>
      <c r="D20" s="97">
        <v>317.8</v>
      </c>
      <c r="E20" s="174" t="s">
        <v>109</v>
      </c>
      <c r="F20" s="174"/>
      <c r="G20" s="174"/>
      <c r="H20" s="174"/>
      <c r="I20" s="174"/>
      <c r="J20" s="174"/>
    </row>
    <row r="21" spans="2:10" ht="37.5" customHeight="1">
      <c r="B21" s="161" t="s">
        <v>16</v>
      </c>
      <c r="C21" s="161"/>
      <c r="D21" s="97">
        <v>219.89</v>
      </c>
      <c r="E21" s="174" t="s">
        <v>110</v>
      </c>
      <c r="F21" s="174"/>
      <c r="G21" s="174"/>
      <c r="H21" s="174"/>
      <c r="I21" s="174"/>
      <c r="J21" s="174"/>
    </row>
    <row r="22" spans="2:10">
      <c r="B22" s="161" t="s">
        <v>60</v>
      </c>
      <c r="C22" s="161"/>
      <c r="D22" s="97">
        <v>546</v>
      </c>
      <c r="E22" s="174" t="s">
        <v>111</v>
      </c>
      <c r="F22" s="174"/>
      <c r="G22" s="174"/>
      <c r="H22" s="174"/>
      <c r="I22" s="174"/>
      <c r="J22" s="17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Rafael Silva Xavier</cp:lastModifiedBy>
  <cp:lastPrinted>2016-05-24T19:32:08Z</cp:lastPrinted>
  <dcterms:created xsi:type="dcterms:W3CDTF">2010-01-11T15:46:31Z</dcterms:created>
  <dcterms:modified xsi:type="dcterms:W3CDTF">2024-01-26T17:34:14Z</dcterms:modified>
</cp:coreProperties>
</file>