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45" windowWidth="19035" windowHeight="901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O42" i="1" l="1"/>
  <c r="O43" i="1"/>
  <c r="O44" i="1"/>
  <c r="O45" i="1"/>
  <c r="O46" i="1"/>
  <c r="O47" i="1"/>
  <c r="O48" i="1"/>
  <c r="O49" i="1"/>
  <c r="O50" i="1"/>
  <c r="O51" i="1"/>
  <c r="O52" i="1"/>
  <c r="O53" i="1"/>
  <c r="O54" i="1"/>
  <c r="I32" i="1"/>
  <c r="I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6" i="1"/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16" i="1"/>
  <c r="N30" i="1"/>
  <c r="N31" i="1"/>
  <c r="N32" i="1"/>
  <c r="N33" i="1"/>
  <c r="N34" i="1"/>
  <c r="N35" i="1"/>
  <c r="N36" i="1"/>
  <c r="N37" i="1"/>
  <c r="N38" i="1"/>
  <c r="N39" i="1"/>
  <c r="N40" i="1"/>
  <c r="N41" i="1"/>
  <c r="N29" i="1"/>
  <c r="M17" i="1"/>
  <c r="M18" i="1"/>
  <c r="M19" i="1"/>
  <c r="M20" i="1"/>
  <c r="M21" i="1"/>
  <c r="M22" i="1"/>
  <c r="M23" i="1"/>
  <c r="M24" i="1"/>
  <c r="M25" i="1"/>
  <c r="M26" i="1"/>
  <c r="M27" i="1"/>
  <c r="M28" i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<sst xmlns="http://schemas.openxmlformats.org/spreadsheetml/2006/main" count="78" uniqueCount="38">
  <si>
    <t>PODER JUDICIÁRIO</t>
  </si>
  <si>
    <t>Consolidado da Justiça do Trabalho</t>
  </si>
  <si>
    <t>Coordenadoria de Gestão de Pessoas CSJT</t>
  </si>
  <si>
    <t>RESOLUÇÃO 102 CNJ - ANEXO III A - ESTRUTURA REMUNERATÓRIA DOS CARGOS EFETIVOS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</si>
  <si>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</si>
  <si>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</si>
  <si>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</si>
  <si>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</si>
  <si>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</si>
  <si>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</si>
  <si>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</si>
  <si>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</si>
  <si>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</si>
  <si>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GAS</t>
  </si>
  <si>
    <t>AQ TREINAMENTO</t>
  </si>
  <si>
    <t>GAE</t>
  </si>
  <si>
    <t>AQ  Títulos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</si>
  <si>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</si>
  <si>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</si>
  <si>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</si>
  <si>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</si>
  <si>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</si>
  <si>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</si>
  <si>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</si>
  <si>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</si>
  <si>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</si>
  <si>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</si>
  <si>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</si>
  <si>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</si>
  <si>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</si>
  <si>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É</t>
  </si>
  <si>
    <t>M</t>
  </si>
  <si>
    <t>D</t>
  </si>
  <si>
    <t>F</t>
  </si>
  <si>
    <t>X</t>
  </si>
  <si>
    <t>Legislação de referência: Lei nº 11.416, de 15/12/2006, e Lei nº 13.317, de 20/7/2016</t>
  </si>
  <si>
    <t>(Portaria Conjunta nº 5/SOF/SEGEP/MP, ANEXO II, Tabela 1)</t>
  </si>
  <si>
    <t>Data de referência: dezembro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</si>
</sst>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7" borderId="1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right" vertical="center"/>
    </xf>
    <xf numFmtId="4" fontId="2" fillId="5" borderId="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" fillId="7" borderId="6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7" borderId="3" xfId="0" applyNumberFormat="1" applyFont="1" applyFill="1" applyBorder="1" applyAlignment="1">
      <alignment horizontal="right" vertical="center"/>
    </xf>
    <xf numFmtId="4" fontId="2" fillId="9" borderId="6" xfId="0" applyNumberFormat="1" applyFont="1" applyFill="1" applyBorder="1" applyAlignment="1">
      <alignment horizontal="right" vertical="center"/>
    </xf>
    <xf numFmtId="4" fontId="2" fillId="9" borderId="7" xfId="0" applyNumberFormat="1" applyFont="1" applyFill="1" applyBorder="1" applyAlignment="1">
      <alignment horizontal="right" vertical="center"/>
    </xf>
    <xf numFmtId="4" fontId="2" fillId="9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6"/>
  <sheetViews>
    <sheetView tabSelected="1" zoomScaleNormal="100" workbookViewId="0">
      <selection activeCell="B5" sqref="B5"/>
    </sheetView>
  </sheetViews>
  <sheetFormatPr defaultRowHeight="15" x14ac:dyDescent="0.25"/>
  <cols>
    <col min="6" max="6" width="11" customWidth="1"/>
    <col min="7" max="8" width="4.5703125" customWidth="1"/>
  </cols>
  <sheetData>
    <row r="1" spans="2:19" x14ac:dyDescent="0.25">
      <c r="B1" t="s">
        <v>0</v>
      </c>
    </row>
    <row r="2" spans="2:19" x14ac:dyDescent="0.25">
      <c r="B2" t="s">
        <v>1</v>
      </c>
    </row>
    <row r="3" spans="2:19" x14ac:dyDescent="0.25">
      <c r="B3" t="s">
        <v>2</v>
      </c>
    </row>
    <row r="4" spans="2:19" x14ac:dyDescent="0.25">
      <c r="B4" t="s">
        <v>37</v>
      </c>
    </row>
    <row r="7" spans="2:19" x14ac:dyDescent="0.25">
      <c r="B7" s="35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2:19" x14ac:dyDescent="0.25">
      <c r="B8" s="36" t="s">
        <v>36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11" spans="2:19" ht="15" customHeight="1" x14ac:dyDescent="0.25">
      <c r="B11" s="37" t="s">
        <v>4</v>
      </c>
      <c r="C11" s="37"/>
      <c r="D11" s="37"/>
      <c r="E11" s="37"/>
      <c r="F11" s="38" t="s">
        <v>5</v>
      </c>
      <c r="G11" s="37" t="s">
        <v>6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2:19" ht="23.25" customHeight="1" x14ac:dyDescent="0.25">
      <c r="B12" s="34" t="s">
        <v>7</v>
      </c>
      <c r="C12" s="34"/>
      <c r="D12" s="34"/>
      <c r="E12" s="34"/>
      <c r="F12" s="39"/>
      <c r="G12" s="41" t="s">
        <v>8</v>
      </c>
      <c r="H12" s="42"/>
      <c r="I12" s="34" t="s">
        <v>9</v>
      </c>
      <c r="J12" s="34"/>
      <c r="K12" s="34"/>
      <c r="L12" s="34"/>
      <c r="M12" s="34"/>
      <c r="N12" s="34"/>
      <c r="O12" s="34"/>
      <c r="P12" s="34"/>
      <c r="Q12" s="34"/>
    </row>
    <row r="13" spans="2:19" ht="23.25" customHeight="1" x14ac:dyDescent="0.25">
      <c r="B13" s="34"/>
      <c r="C13" s="34"/>
      <c r="D13" s="34"/>
      <c r="E13" s="34"/>
      <c r="F13" s="40"/>
      <c r="G13" s="43" t="s">
        <v>10</v>
      </c>
      <c r="H13" s="43"/>
      <c r="I13" s="34" t="s">
        <v>11</v>
      </c>
      <c r="J13" s="34"/>
      <c r="K13" s="34"/>
      <c r="L13" s="34"/>
      <c r="M13" s="34" t="s">
        <v>10</v>
      </c>
      <c r="N13" s="34"/>
      <c r="O13" s="34"/>
      <c r="P13" s="34"/>
      <c r="Q13" s="34"/>
    </row>
    <row r="14" spans="2:19" x14ac:dyDescent="0.25">
      <c r="B14" s="34"/>
      <c r="C14" s="34"/>
      <c r="D14" s="34"/>
      <c r="E14" s="34"/>
      <c r="F14" s="34" t="s">
        <v>10</v>
      </c>
      <c r="G14" s="44" t="s">
        <v>12</v>
      </c>
      <c r="H14" s="45"/>
      <c r="I14" s="1" t="s">
        <v>13</v>
      </c>
      <c r="J14" s="34" t="s">
        <v>14</v>
      </c>
      <c r="K14" s="34"/>
      <c r="L14" s="34"/>
      <c r="M14" s="1" t="s">
        <v>15</v>
      </c>
      <c r="N14" s="34" t="s">
        <v>16</v>
      </c>
      <c r="O14" s="34"/>
      <c r="P14" s="34"/>
      <c r="Q14" s="34"/>
    </row>
    <row r="15" spans="2:19" x14ac:dyDescent="0.25">
      <c r="B15" s="34"/>
      <c r="C15" s="34"/>
      <c r="D15" s="34"/>
      <c r="E15" s="34"/>
      <c r="F15" s="34"/>
      <c r="G15" s="46">
        <v>1.3</v>
      </c>
      <c r="H15" s="47"/>
      <c r="I15" s="2">
        <v>0.35</v>
      </c>
      <c r="J15" s="2">
        <v>0.01</v>
      </c>
      <c r="K15" s="2">
        <v>0.02</v>
      </c>
      <c r="L15" s="2">
        <v>0.03</v>
      </c>
      <c r="M15" s="2">
        <v>0.35</v>
      </c>
      <c r="N15" s="2">
        <v>0.05</v>
      </c>
      <c r="O15" s="3">
        <v>7.4999999999999997E-2</v>
      </c>
      <c r="P15" s="2">
        <v>0.1</v>
      </c>
      <c r="Q15" s="3">
        <v>0.125</v>
      </c>
    </row>
    <row r="16" spans="2:19" x14ac:dyDescent="0.25">
      <c r="B16" s="4"/>
      <c r="C16" s="4"/>
      <c r="D16" s="5"/>
      <c r="E16" s="6">
        <v>13</v>
      </c>
      <c r="F16" s="28">
        <v>7583.58</v>
      </c>
      <c r="G16" s="32">
        <f>F16*$G$15</f>
        <v>9858.6540000000005</v>
      </c>
      <c r="H16" s="33"/>
      <c r="I16" s="24">
        <f>$I$15*F16</f>
        <v>2654.2529999999997</v>
      </c>
      <c r="J16" s="24">
        <f>$J$15*F16</f>
        <v>75.835800000000006</v>
      </c>
      <c r="K16" s="24">
        <f>$K$15*F16</f>
        <v>151.67160000000001</v>
      </c>
      <c r="L16" s="24">
        <f>$L$15*F16</f>
        <v>227.50739999999999</v>
      </c>
      <c r="M16" s="24">
        <f>$M$15*F16</f>
        <v>2654.2529999999997</v>
      </c>
      <c r="N16" s="25"/>
      <c r="O16" s="24">
        <f>$O$15*F16</f>
        <v>568.76850000000002</v>
      </c>
      <c r="P16" s="24">
        <f>$P$15*F16</f>
        <v>758.35800000000006</v>
      </c>
      <c r="Q16" s="24">
        <f>$Q$15*F16</f>
        <v>947.94749999999999</v>
      </c>
      <c r="S16" s="48"/>
    </row>
    <row r="17" spans="2:19" x14ac:dyDescent="0.25">
      <c r="B17" s="7" t="s">
        <v>17</v>
      </c>
      <c r="C17" s="7" t="s">
        <v>18</v>
      </c>
      <c r="D17" s="5"/>
      <c r="E17" s="8">
        <v>12</v>
      </c>
      <c r="F17" s="29">
        <v>7362.7</v>
      </c>
      <c r="G17" s="32">
        <f t="shared" ref="G17:G54" si="0">F17*$G$15</f>
        <v>9571.51</v>
      </c>
      <c r="H17" s="33"/>
      <c r="I17" s="24">
        <f t="shared" ref="I17:I54" si="1">$I$15*F17</f>
        <v>2576.9449999999997</v>
      </c>
      <c r="J17" s="24">
        <f t="shared" ref="J17:J54" si="2">$J$15*F17</f>
        <v>73.626999999999995</v>
      </c>
      <c r="K17" s="24">
        <f t="shared" ref="K17:K54" si="3">$K$15*F17</f>
        <v>147.25399999999999</v>
      </c>
      <c r="L17" s="24">
        <f t="shared" ref="L17:L54" si="4">$L$15*F17</f>
        <v>220.881</v>
      </c>
      <c r="M17" s="24">
        <f t="shared" ref="M17:M28" si="5">$M$15*F17</f>
        <v>2576.9449999999997</v>
      </c>
      <c r="N17" s="26"/>
      <c r="O17" s="24">
        <f t="shared" ref="O17:O54" si="6">$O$15*F17</f>
        <v>552.20249999999999</v>
      </c>
      <c r="P17" s="24">
        <f t="shared" ref="P17:P54" si="7">$P$15*F17</f>
        <v>736.27</v>
      </c>
      <c r="Q17" s="24">
        <f t="shared" ref="Q17:Q54" si="8">$Q$15*F17</f>
        <v>920.33749999999998</v>
      </c>
      <c r="S17" s="48"/>
    </row>
    <row r="18" spans="2:19" x14ac:dyDescent="0.25">
      <c r="B18" s="7" t="s">
        <v>19</v>
      </c>
      <c r="C18" s="6"/>
      <c r="D18" s="5" t="s">
        <v>20</v>
      </c>
      <c r="E18" s="8">
        <v>11</v>
      </c>
      <c r="F18" s="29">
        <v>7148.25</v>
      </c>
      <c r="G18" s="32">
        <f t="shared" si="0"/>
        <v>9292.7250000000004</v>
      </c>
      <c r="H18" s="33"/>
      <c r="I18" s="24">
        <f t="shared" si="1"/>
        <v>2501.8874999999998</v>
      </c>
      <c r="J18" s="24">
        <f t="shared" si="2"/>
        <v>71.482500000000002</v>
      </c>
      <c r="K18" s="24">
        <f t="shared" si="3"/>
        <v>142.965</v>
      </c>
      <c r="L18" s="24">
        <f t="shared" si="4"/>
        <v>214.44749999999999</v>
      </c>
      <c r="M18" s="24">
        <f t="shared" si="5"/>
        <v>2501.8874999999998</v>
      </c>
      <c r="N18" s="26"/>
      <c r="O18" s="24">
        <f t="shared" si="6"/>
        <v>536.11874999999998</v>
      </c>
      <c r="P18" s="24">
        <f t="shared" si="7"/>
        <v>714.82500000000005</v>
      </c>
      <c r="Q18" s="24">
        <f t="shared" si="8"/>
        <v>893.53125</v>
      </c>
      <c r="S18" s="48"/>
    </row>
    <row r="19" spans="2:19" x14ac:dyDescent="0.25">
      <c r="B19" s="7" t="s">
        <v>17</v>
      </c>
      <c r="C19" s="7"/>
      <c r="D19" s="5" t="s">
        <v>21</v>
      </c>
      <c r="E19" s="8">
        <v>10</v>
      </c>
      <c r="F19" s="29">
        <v>6940.05</v>
      </c>
      <c r="G19" s="32">
        <f t="shared" si="0"/>
        <v>9022.0650000000005</v>
      </c>
      <c r="H19" s="33"/>
      <c r="I19" s="24">
        <f t="shared" si="1"/>
        <v>2429.0174999999999</v>
      </c>
      <c r="J19" s="24">
        <f t="shared" si="2"/>
        <v>69.400500000000008</v>
      </c>
      <c r="K19" s="24">
        <f t="shared" si="3"/>
        <v>138.80100000000002</v>
      </c>
      <c r="L19" s="24">
        <f t="shared" si="4"/>
        <v>208.20150000000001</v>
      </c>
      <c r="M19" s="24">
        <f t="shared" si="5"/>
        <v>2429.0174999999999</v>
      </c>
      <c r="N19" s="26"/>
      <c r="O19" s="24">
        <f t="shared" si="6"/>
        <v>520.50374999999997</v>
      </c>
      <c r="P19" s="24">
        <f t="shared" si="7"/>
        <v>694.00500000000011</v>
      </c>
      <c r="Q19" s="24">
        <f t="shared" si="8"/>
        <v>867.50625000000002</v>
      </c>
      <c r="S19" s="48"/>
    </row>
    <row r="20" spans="2:19" x14ac:dyDescent="0.25">
      <c r="B20" s="7" t="s">
        <v>22</v>
      </c>
      <c r="C20" s="7"/>
      <c r="D20" s="5" t="s">
        <v>23</v>
      </c>
      <c r="E20" s="8">
        <v>9</v>
      </c>
      <c r="F20" s="29">
        <v>6737.91</v>
      </c>
      <c r="G20" s="32">
        <f t="shared" si="0"/>
        <v>8759.2829999999994</v>
      </c>
      <c r="H20" s="33"/>
      <c r="I20" s="24">
        <f t="shared" si="1"/>
        <v>2358.2684999999997</v>
      </c>
      <c r="J20" s="24">
        <f t="shared" si="2"/>
        <v>67.379099999999994</v>
      </c>
      <c r="K20" s="24">
        <f t="shared" si="3"/>
        <v>134.75819999999999</v>
      </c>
      <c r="L20" s="24">
        <f t="shared" si="4"/>
        <v>202.13729999999998</v>
      </c>
      <c r="M20" s="24">
        <f t="shared" si="5"/>
        <v>2358.2684999999997</v>
      </c>
      <c r="N20" s="26"/>
      <c r="O20" s="24">
        <f t="shared" si="6"/>
        <v>505.34324999999995</v>
      </c>
      <c r="P20" s="24">
        <f t="shared" si="7"/>
        <v>673.79100000000005</v>
      </c>
      <c r="Q20" s="24">
        <f t="shared" si="8"/>
        <v>842.23874999999998</v>
      </c>
      <c r="S20" s="48"/>
    </row>
    <row r="21" spans="2:19" x14ac:dyDescent="0.25">
      <c r="B21" s="7" t="s">
        <v>24</v>
      </c>
      <c r="C21" s="7" t="s">
        <v>25</v>
      </c>
      <c r="D21" s="5" t="s">
        <v>26</v>
      </c>
      <c r="E21" s="8">
        <v>8</v>
      </c>
      <c r="F21" s="29">
        <v>6374.56</v>
      </c>
      <c r="G21" s="32">
        <f t="shared" si="0"/>
        <v>8286.9280000000017</v>
      </c>
      <c r="H21" s="33"/>
      <c r="I21" s="24">
        <f t="shared" si="1"/>
        <v>2231.096</v>
      </c>
      <c r="J21" s="24">
        <f t="shared" si="2"/>
        <v>63.745600000000003</v>
      </c>
      <c r="K21" s="24">
        <f t="shared" si="3"/>
        <v>127.49120000000001</v>
      </c>
      <c r="L21" s="24">
        <f t="shared" si="4"/>
        <v>191.23680000000002</v>
      </c>
      <c r="M21" s="24">
        <f t="shared" si="5"/>
        <v>2231.096</v>
      </c>
      <c r="N21" s="26"/>
      <c r="O21" s="24">
        <f t="shared" si="6"/>
        <v>478.09199999999998</v>
      </c>
      <c r="P21" s="24">
        <f t="shared" si="7"/>
        <v>637.45600000000013</v>
      </c>
      <c r="Q21" s="24">
        <f t="shared" si="8"/>
        <v>796.82</v>
      </c>
      <c r="S21" s="48"/>
    </row>
    <row r="22" spans="2:19" x14ac:dyDescent="0.25">
      <c r="B22" s="7" t="s">
        <v>20</v>
      </c>
      <c r="C22" s="7"/>
      <c r="D22" s="5" t="s">
        <v>27</v>
      </c>
      <c r="E22" s="8">
        <v>7</v>
      </c>
      <c r="F22" s="29">
        <v>6188.89</v>
      </c>
      <c r="G22" s="32">
        <f t="shared" si="0"/>
        <v>8045.5570000000007</v>
      </c>
      <c r="H22" s="33"/>
      <c r="I22" s="24">
        <f t="shared" si="1"/>
        <v>2166.1115</v>
      </c>
      <c r="J22" s="24">
        <f t="shared" si="2"/>
        <v>61.888900000000007</v>
      </c>
      <c r="K22" s="24">
        <f t="shared" si="3"/>
        <v>123.77780000000001</v>
      </c>
      <c r="L22" s="24">
        <f t="shared" si="4"/>
        <v>185.66669999999999</v>
      </c>
      <c r="M22" s="24">
        <f t="shared" si="5"/>
        <v>2166.1115</v>
      </c>
      <c r="N22" s="26"/>
      <c r="O22" s="24">
        <f t="shared" si="6"/>
        <v>464.16674999999998</v>
      </c>
      <c r="P22" s="24">
        <f t="shared" si="7"/>
        <v>618.88900000000012</v>
      </c>
      <c r="Q22" s="24">
        <f t="shared" si="8"/>
        <v>773.61125000000004</v>
      </c>
      <c r="S22" s="48"/>
    </row>
    <row r="23" spans="2:19" x14ac:dyDescent="0.25">
      <c r="B23" s="7" t="s">
        <v>28</v>
      </c>
      <c r="C23" s="7"/>
      <c r="D23" s="5" t="s">
        <v>24</v>
      </c>
      <c r="E23" s="8">
        <v>6</v>
      </c>
      <c r="F23" s="29">
        <v>6008.64</v>
      </c>
      <c r="G23" s="32">
        <f t="shared" si="0"/>
        <v>7811.2320000000009</v>
      </c>
      <c r="H23" s="33"/>
      <c r="I23" s="24">
        <f t="shared" si="1"/>
        <v>2103.0239999999999</v>
      </c>
      <c r="J23" s="24">
        <f t="shared" si="2"/>
        <v>60.086400000000005</v>
      </c>
      <c r="K23" s="24">
        <f t="shared" si="3"/>
        <v>120.17280000000001</v>
      </c>
      <c r="L23" s="24">
        <f t="shared" si="4"/>
        <v>180.25919999999999</v>
      </c>
      <c r="M23" s="24">
        <f t="shared" si="5"/>
        <v>2103.0239999999999</v>
      </c>
      <c r="N23" s="26"/>
      <c r="O23" s="24">
        <f t="shared" si="6"/>
        <v>450.64800000000002</v>
      </c>
      <c r="P23" s="24">
        <f t="shared" si="7"/>
        <v>600.86400000000003</v>
      </c>
      <c r="Q23" s="24">
        <f t="shared" si="8"/>
        <v>751.08</v>
      </c>
      <c r="S23" s="48"/>
    </row>
    <row r="24" spans="2:19" x14ac:dyDescent="0.25">
      <c r="B24" s="7" t="s">
        <v>17</v>
      </c>
      <c r="C24" s="4"/>
      <c r="D24" s="5" t="s">
        <v>29</v>
      </c>
      <c r="E24" s="8">
        <v>5</v>
      </c>
      <c r="F24" s="29">
        <v>5833.63</v>
      </c>
      <c r="G24" s="32">
        <f t="shared" si="0"/>
        <v>7583.7190000000001</v>
      </c>
      <c r="H24" s="33"/>
      <c r="I24" s="24">
        <f t="shared" si="1"/>
        <v>2041.7704999999999</v>
      </c>
      <c r="J24" s="24">
        <f t="shared" si="2"/>
        <v>58.336300000000001</v>
      </c>
      <c r="K24" s="24">
        <f t="shared" si="3"/>
        <v>116.6726</v>
      </c>
      <c r="L24" s="24">
        <f t="shared" si="4"/>
        <v>175.00889999999998</v>
      </c>
      <c r="M24" s="24">
        <f t="shared" si="5"/>
        <v>2041.7704999999999</v>
      </c>
      <c r="N24" s="26"/>
      <c r="O24" s="24">
        <f t="shared" si="6"/>
        <v>437.52224999999999</v>
      </c>
      <c r="P24" s="24">
        <f t="shared" si="7"/>
        <v>583.36300000000006</v>
      </c>
      <c r="Q24" s="24">
        <f t="shared" si="8"/>
        <v>729.20375000000001</v>
      </c>
      <c r="S24" s="48"/>
    </row>
    <row r="25" spans="2:19" x14ac:dyDescent="0.25">
      <c r="B25" s="7"/>
      <c r="C25" s="7"/>
      <c r="D25" s="5" t="s">
        <v>27</v>
      </c>
      <c r="E25" s="8">
        <v>4</v>
      </c>
      <c r="F25" s="29">
        <v>5663.72</v>
      </c>
      <c r="G25" s="32">
        <f t="shared" si="0"/>
        <v>7362.8360000000002</v>
      </c>
      <c r="H25" s="33"/>
      <c r="I25" s="24">
        <f t="shared" si="1"/>
        <v>1982.3019999999999</v>
      </c>
      <c r="J25" s="24">
        <f t="shared" si="2"/>
        <v>56.637200000000007</v>
      </c>
      <c r="K25" s="24">
        <f t="shared" si="3"/>
        <v>113.27440000000001</v>
      </c>
      <c r="L25" s="24">
        <f t="shared" si="4"/>
        <v>169.91159999999999</v>
      </c>
      <c r="M25" s="24">
        <f t="shared" si="5"/>
        <v>1982.3019999999999</v>
      </c>
      <c r="N25" s="26"/>
      <c r="O25" s="24">
        <f t="shared" si="6"/>
        <v>424.779</v>
      </c>
      <c r="P25" s="24">
        <f t="shared" si="7"/>
        <v>566.37200000000007</v>
      </c>
      <c r="Q25" s="24">
        <f t="shared" si="8"/>
        <v>707.96500000000003</v>
      </c>
      <c r="S25" s="48"/>
    </row>
    <row r="26" spans="2:19" x14ac:dyDescent="0.25">
      <c r="B26" s="7"/>
      <c r="C26" s="7" t="s">
        <v>17</v>
      </c>
      <c r="D26" s="5"/>
      <c r="E26" s="8">
        <v>3</v>
      </c>
      <c r="F26" s="29">
        <v>5358.29</v>
      </c>
      <c r="G26" s="32">
        <f t="shared" si="0"/>
        <v>6965.777</v>
      </c>
      <c r="H26" s="33"/>
      <c r="I26" s="24">
        <f t="shared" si="1"/>
        <v>1875.4014999999999</v>
      </c>
      <c r="J26" s="24">
        <f t="shared" si="2"/>
        <v>53.582900000000002</v>
      </c>
      <c r="K26" s="24">
        <f t="shared" si="3"/>
        <v>107.1658</v>
      </c>
      <c r="L26" s="24">
        <f t="shared" si="4"/>
        <v>160.74869999999999</v>
      </c>
      <c r="M26" s="24">
        <f t="shared" si="5"/>
        <v>1875.4014999999999</v>
      </c>
      <c r="N26" s="26"/>
      <c r="O26" s="24">
        <f t="shared" si="6"/>
        <v>401.87174999999996</v>
      </c>
      <c r="P26" s="24">
        <f t="shared" si="7"/>
        <v>535.82900000000006</v>
      </c>
      <c r="Q26" s="24">
        <f t="shared" si="8"/>
        <v>669.78625</v>
      </c>
      <c r="S26" s="48"/>
    </row>
    <row r="27" spans="2:19" x14ac:dyDescent="0.25">
      <c r="B27" s="7"/>
      <c r="C27" s="7"/>
      <c r="D27" s="5"/>
      <c r="E27" s="8">
        <v>2</v>
      </c>
      <c r="F27" s="29">
        <v>5202.22</v>
      </c>
      <c r="G27" s="32">
        <f t="shared" si="0"/>
        <v>6762.8860000000004</v>
      </c>
      <c r="H27" s="33"/>
      <c r="I27" s="24">
        <f t="shared" si="1"/>
        <v>1820.777</v>
      </c>
      <c r="J27" s="24">
        <f t="shared" si="2"/>
        <v>52.022200000000005</v>
      </c>
      <c r="K27" s="24">
        <f t="shared" si="3"/>
        <v>104.04440000000001</v>
      </c>
      <c r="L27" s="24">
        <f t="shared" si="4"/>
        <v>156.06659999999999</v>
      </c>
      <c r="M27" s="24">
        <f t="shared" si="5"/>
        <v>1820.777</v>
      </c>
      <c r="N27" s="26"/>
      <c r="O27" s="24">
        <f t="shared" si="6"/>
        <v>390.16649999999998</v>
      </c>
      <c r="P27" s="24">
        <f t="shared" si="7"/>
        <v>520.22200000000009</v>
      </c>
      <c r="Q27" s="24">
        <f t="shared" si="8"/>
        <v>650.27750000000003</v>
      </c>
      <c r="S27" s="48"/>
    </row>
    <row r="28" spans="2:19" x14ac:dyDescent="0.25">
      <c r="B28" s="6"/>
      <c r="C28" s="7"/>
      <c r="D28" s="9"/>
      <c r="E28" s="8">
        <v>1</v>
      </c>
      <c r="F28" s="29">
        <v>5050.7</v>
      </c>
      <c r="G28" s="32">
        <f t="shared" si="0"/>
        <v>6565.91</v>
      </c>
      <c r="H28" s="33"/>
      <c r="I28" s="24">
        <f t="shared" si="1"/>
        <v>1767.7449999999999</v>
      </c>
      <c r="J28" s="24">
        <f t="shared" si="2"/>
        <v>50.506999999999998</v>
      </c>
      <c r="K28" s="24">
        <f t="shared" si="3"/>
        <v>101.014</v>
      </c>
      <c r="L28" s="24">
        <f t="shared" si="4"/>
        <v>151.52099999999999</v>
      </c>
      <c r="M28" s="24">
        <f t="shared" si="5"/>
        <v>1767.7449999999999</v>
      </c>
      <c r="N28" s="26"/>
      <c r="O28" s="24">
        <f t="shared" si="6"/>
        <v>378.80249999999995</v>
      </c>
      <c r="P28" s="24">
        <f t="shared" si="7"/>
        <v>505.07</v>
      </c>
      <c r="Q28" s="24">
        <f t="shared" si="8"/>
        <v>631.33749999999998</v>
      </c>
      <c r="S28" s="48"/>
    </row>
    <row r="29" spans="2:19" x14ac:dyDescent="0.25">
      <c r="B29" s="10"/>
      <c r="C29" s="10"/>
      <c r="D29" s="11"/>
      <c r="E29" s="12">
        <v>13</v>
      </c>
      <c r="F29" s="30">
        <v>4622.1099999999997</v>
      </c>
      <c r="G29" s="49">
        <f t="shared" si="0"/>
        <v>6008.7429999999995</v>
      </c>
      <c r="H29" s="50"/>
      <c r="I29" s="51">
        <f t="shared" si="1"/>
        <v>1617.7384999999997</v>
      </c>
      <c r="J29" s="51">
        <f t="shared" si="2"/>
        <v>46.2211</v>
      </c>
      <c r="K29" s="51">
        <f t="shared" si="3"/>
        <v>92.4422</v>
      </c>
      <c r="L29" s="51">
        <f t="shared" si="4"/>
        <v>138.66329999999999</v>
      </c>
      <c r="M29" s="26"/>
      <c r="N29" s="27">
        <f>$N$15*F29</f>
        <v>231.10550000000001</v>
      </c>
      <c r="O29" s="51">
        <f t="shared" si="6"/>
        <v>346.65824999999995</v>
      </c>
      <c r="P29" s="51">
        <f t="shared" si="7"/>
        <v>462.21100000000001</v>
      </c>
      <c r="Q29" s="51">
        <f t="shared" si="8"/>
        <v>577.76374999999996</v>
      </c>
      <c r="S29" s="48"/>
    </row>
    <row r="30" spans="2:19" x14ac:dyDescent="0.25">
      <c r="B30" s="13"/>
      <c r="C30" s="13" t="s">
        <v>18</v>
      </c>
      <c r="D30" s="14"/>
      <c r="E30" s="12">
        <v>12</v>
      </c>
      <c r="F30" s="30">
        <v>4487.49</v>
      </c>
      <c r="G30" s="49">
        <f t="shared" si="0"/>
        <v>5833.7370000000001</v>
      </c>
      <c r="H30" s="50"/>
      <c r="I30" s="51">
        <f t="shared" si="1"/>
        <v>1570.6214999999997</v>
      </c>
      <c r="J30" s="51">
        <f t="shared" si="2"/>
        <v>44.874899999999997</v>
      </c>
      <c r="K30" s="51">
        <f t="shared" si="3"/>
        <v>89.749799999999993</v>
      </c>
      <c r="L30" s="51">
        <f t="shared" si="4"/>
        <v>134.62469999999999</v>
      </c>
      <c r="M30" s="26"/>
      <c r="N30" s="27">
        <f t="shared" ref="N30:N54" si="9">$N$15*F30</f>
        <v>224.37450000000001</v>
      </c>
      <c r="O30" s="51">
        <f t="shared" si="6"/>
        <v>336.56174999999996</v>
      </c>
      <c r="P30" s="51">
        <f t="shared" si="7"/>
        <v>448.74900000000002</v>
      </c>
      <c r="Q30" s="51">
        <f t="shared" si="8"/>
        <v>560.93624999999997</v>
      </c>
      <c r="S30" s="48"/>
    </row>
    <row r="31" spans="2:19" x14ac:dyDescent="0.25">
      <c r="B31" s="13" t="s">
        <v>28</v>
      </c>
      <c r="C31" s="13"/>
      <c r="D31" s="14"/>
      <c r="E31" s="12">
        <v>11</v>
      </c>
      <c r="F31" s="30">
        <v>4356.78</v>
      </c>
      <c r="G31" s="49">
        <f t="shared" si="0"/>
        <v>5663.8140000000003</v>
      </c>
      <c r="H31" s="50"/>
      <c r="I31" s="51">
        <f t="shared" si="1"/>
        <v>1524.8729999999998</v>
      </c>
      <c r="J31" s="51">
        <f t="shared" si="2"/>
        <v>43.567799999999998</v>
      </c>
      <c r="K31" s="51">
        <f t="shared" si="3"/>
        <v>87.135599999999997</v>
      </c>
      <c r="L31" s="51">
        <f t="shared" si="4"/>
        <v>130.70339999999999</v>
      </c>
      <c r="M31" s="26"/>
      <c r="N31" s="27">
        <f t="shared" si="9"/>
        <v>217.839</v>
      </c>
      <c r="O31" s="51">
        <f t="shared" si="6"/>
        <v>326.75849999999997</v>
      </c>
      <c r="P31" s="51">
        <f t="shared" si="7"/>
        <v>435.678</v>
      </c>
      <c r="Q31" s="51">
        <f t="shared" si="8"/>
        <v>544.59749999999997</v>
      </c>
      <c r="S31" s="48"/>
    </row>
    <row r="32" spans="2:19" x14ac:dyDescent="0.25">
      <c r="B32" s="13" t="s">
        <v>30</v>
      </c>
      <c r="C32" s="10"/>
      <c r="D32" s="15" t="s">
        <v>31</v>
      </c>
      <c r="E32" s="12">
        <v>10</v>
      </c>
      <c r="F32" s="30">
        <v>4229.8900000000003</v>
      </c>
      <c r="G32" s="49">
        <f t="shared" si="0"/>
        <v>5498.8570000000009</v>
      </c>
      <c r="H32" s="50"/>
      <c r="I32" s="51">
        <f>$I$15*F32</f>
        <v>1480.4615000000001</v>
      </c>
      <c r="J32" s="51">
        <f t="shared" si="2"/>
        <v>42.298900000000003</v>
      </c>
      <c r="K32" s="51">
        <f t="shared" si="3"/>
        <v>84.597800000000007</v>
      </c>
      <c r="L32" s="51">
        <f t="shared" si="4"/>
        <v>126.89670000000001</v>
      </c>
      <c r="M32" s="26"/>
      <c r="N32" s="27">
        <f t="shared" si="9"/>
        <v>211.49450000000002</v>
      </c>
      <c r="O32" s="51">
        <f t="shared" si="6"/>
        <v>317.24175000000002</v>
      </c>
      <c r="P32" s="51">
        <f t="shared" si="7"/>
        <v>422.98900000000003</v>
      </c>
      <c r="Q32" s="51">
        <f t="shared" si="8"/>
        <v>528.73625000000004</v>
      </c>
      <c r="S32" s="48"/>
    </row>
    <row r="33" spans="2:19" x14ac:dyDescent="0.25">
      <c r="B33" s="13" t="s">
        <v>18</v>
      </c>
      <c r="C33" s="13"/>
      <c r="D33" s="15" t="s">
        <v>30</v>
      </c>
      <c r="E33" s="12">
        <v>9</v>
      </c>
      <c r="F33" s="30">
        <v>4106.68</v>
      </c>
      <c r="G33" s="49">
        <f t="shared" si="0"/>
        <v>5338.6840000000002</v>
      </c>
      <c r="H33" s="50"/>
      <c r="I33" s="51">
        <f t="shared" si="1"/>
        <v>1437.338</v>
      </c>
      <c r="J33" s="51">
        <f t="shared" si="2"/>
        <v>41.066800000000001</v>
      </c>
      <c r="K33" s="51">
        <f t="shared" si="3"/>
        <v>82.133600000000001</v>
      </c>
      <c r="L33" s="51">
        <f t="shared" si="4"/>
        <v>123.2004</v>
      </c>
      <c r="M33" s="26"/>
      <c r="N33" s="27">
        <f t="shared" si="9"/>
        <v>205.33400000000003</v>
      </c>
      <c r="O33" s="51">
        <f t="shared" si="6"/>
        <v>308.00100000000003</v>
      </c>
      <c r="P33" s="51">
        <f t="shared" si="7"/>
        <v>410.66800000000006</v>
      </c>
      <c r="Q33" s="51">
        <f t="shared" si="8"/>
        <v>513.33500000000004</v>
      </c>
      <c r="S33" s="48"/>
    </row>
    <row r="34" spans="2:19" x14ac:dyDescent="0.25">
      <c r="B34" s="13" t="s">
        <v>19</v>
      </c>
      <c r="C34" s="13" t="s">
        <v>25</v>
      </c>
      <c r="D34" s="15" t="s">
        <v>32</v>
      </c>
      <c r="E34" s="12">
        <v>8</v>
      </c>
      <c r="F34" s="30">
        <v>3885.23</v>
      </c>
      <c r="G34" s="49">
        <f t="shared" si="0"/>
        <v>5050.799</v>
      </c>
      <c r="H34" s="50"/>
      <c r="I34" s="51">
        <f t="shared" si="1"/>
        <v>1359.8305</v>
      </c>
      <c r="J34" s="51">
        <f t="shared" si="2"/>
        <v>38.8523</v>
      </c>
      <c r="K34" s="51">
        <f t="shared" si="3"/>
        <v>77.704599999999999</v>
      </c>
      <c r="L34" s="51">
        <f t="shared" si="4"/>
        <v>116.5569</v>
      </c>
      <c r="M34" s="26"/>
      <c r="N34" s="27">
        <f t="shared" si="9"/>
        <v>194.26150000000001</v>
      </c>
      <c r="O34" s="51">
        <f t="shared" si="6"/>
        <v>291.39224999999999</v>
      </c>
      <c r="P34" s="51">
        <f t="shared" si="7"/>
        <v>388.52300000000002</v>
      </c>
      <c r="Q34" s="51">
        <f t="shared" si="8"/>
        <v>485.65375</v>
      </c>
      <c r="S34" s="48"/>
    </row>
    <row r="35" spans="2:19" x14ac:dyDescent="0.25">
      <c r="B35" s="13" t="s">
        <v>24</v>
      </c>
      <c r="C35" s="13"/>
      <c r="D35" s="15" t="s">
        <v>24</v>
      </c>
      <c r="E35" s="12">
        <v>7</v>
      </c>
      <c r="F35" s="30">
        <v>3772.06</v>
      </c>
      <c r="G35" s="49">
        <f t="shared" si="0"/>
        <v>4903.6779999999999</v>
      </c>
      <c r="H35" s="50"/>
      <c r="I35" s="51">
        <f t="shared" si="1"/>
        <v>1320.221</v>
      </c>
      <c r="J35" s="51">
        <f t="shared" si="2"/>
        <v>37.720599999999997</v>
      </c>
      <c r="K35" s="51">
        <f t="shared" si="3"/>
        <v>75.441199999999995</v>
      </c>
      <c r="L35" s="51">
        <f t="shared" si="4"/>
        <v>113.1618</v>
      </c>
      <c r="M35" s="26"/>
      <c r="N35" s="27">
        <f t="shared" si="9"/>
        <v>188.60300000000001</v>
      </c>
      <c r="O35" s="51">
        <f t="shared" si="6"/>
        <v>282.90449999999998</v>
      </c>
      <c r="P35" s="51">
        <f t="shared" si="7"/>
        <v>377.20600000000002</v>
      </c>
      <c r="Q35" s="51">
        <f t="shared" si="8"/>
        <v>471.50749999999999</v>
      </c>
      <c r="S35" s="48"/>
    </row>
    <row r="36" spans="2:19" x14ac:dyDescent="0.25">
      <c r="B36" s="13" t="s">
        <v>18</v>
      </c>
      <c r="C36" s="13"/>
      <c r="D36" s="15" t="s">
        <v>29</v>
      </c>
      <c r="E36" s="12">
        <v>6</v>
      </c>
      <c r="F36" s="30">
        <v>3662.2</v>
      </c>
      <c r="G36" s="49">
        <f t="shared" si="0"/>
        <v>4760.8599999999997</v>
      </c>
      <c r="H36" s="50"/>
      <c r="I36" s="51">
        <f t="shared" si="1"/>
        <v>1281.7699999999998</v>
      </c>
      <c r="J36" s="51">
        <f t="shared" si="2"/>
        <v>36.622</v>
      </c>
      <c r="K36" s="51">
        <f t="shared" si="3"/>
        <v>73.244</v>
      </c>
      <c r="L36" s="51">
        <f t="shared" si="4"/>
        <v>109.86599999999999</v>
      </c>
      <c r="M36" s="26"/>
      <c r="N36" s="27">
        <f t="shared" si="9"/>
        <v>183.11</v>
      </c>
      <c r="O36" s="51">
        <f t="shared" si="6"/>
        <v>274.66499999999996</v>
      </c>
      <c r="P36" s="51">
        <f t="shared" si="7"/>
        <v>366.22</v>
      </c>
      <c r="Q36" s="51">
        <f t="shared" si="8"/>
        <v>457.77499999999998</v>
      </c>
      <c r="S36" s="48"/>
    </row>
    <row r="37" spans="2:19" x14ac:dyDescent="0.25">
      <c r="B37" s="13" t="s">
        <v>29</v>
      </c>
      <c r="C37" s="10"/>
      <c r="D37" s="14"/>
      <c r="E37" s="12">
        <v>5</v>
      </c>
      <c r="F37" s="30">
        <v>3555.54</v>
      </c>
      <c r="G37" s="49">
        <f t="shared" si="0"/>
        <v>4622.2020000000002</v>
      </c>
      <c r="H37" s="50"/>
      <c r="I37" s="51">
        <f t="shared" si="1"/>
        <v>1244.4389999999999</v>
      </c>
      <c r="J37" s="51">
        <f t="shared" si="2"/>
        <v>35.555399999999999</v>
      </c>
      <c r="K37" s="51">
        <f t="shared" si="3"/>
        <v>71.110799999999998</v>
      </c>
      <c r="L37" s="51">
        <f t="shared" si="4"/>
        <v>106.66619999999999</v>
      </c>
      <c r="M37" s="26"/>
      <c r="N37" s="27">
        <f t="shared" si="9"/>
        <v>177.77700000000002</v>
      </c>
      <c r="O37" s="51">
        <f t="shared" si="6"/>
        <v>266.66550000000001</v>
      </c>
      <c r="P37" s="51">
        <f t="shared" si="7"/>
        <v>355.55400000000003</v>
      </c>
      <c r="Q37" s="51">
        <f t="shared" si="8"/>
        <v>444.4425</v>
      </c>
      <c r="S37" s="48"/>
    </row>
    <row r="38" spans="2:19" x14ac:dyDescent="0.25">
      <c r="B38" s="13"/>
      <c r="C38" s="13"/>
      <c r="D38" s="14"/>
      <c r="E38" s="12">
        <v>4</v>
      </c>
      <c r="F38" s="30">
        <v>3451.98</v>
      </c>
      <c r="G38" s="49">
        <f t="shared" si="0"/>
        <v>4487.5740000000005</v>
      </c>
      <c r="H38" s="50"/>
      <c r="I38" s="51">
        <f t="shared" si="1"/>
        <v>1208.193</v>
      </c>
      <c r="J38" s="51">
        <f t="shared" si="2"/>
        <v>34.519800000000004</v>
      </c>
      <c r="K38" s="51">
        <f t="shared" si="3"/>
        <v>69.039600000000007</v>
      </c>
      <c r="L38" s="51">
        <f t="shared" si="4"/>
        <v>103.5594</v>
      </c>
      <c r="M38" s="26"/>
      <c r="N38" s="27">
        <f t="shared" si="9"/>
        <v>172.59900000000002</v>
      </c>
      <c r="O38" s="51">
        <f t="shared" si="6"/>
        <v>258.89850000000001</v>
      </c>
      <c r="P38" s="51">
        <f t="shared" si="7"/>
        <v>345.19800000000004</v>
      </c>
      <c r="Q38" s="51">
        <f t="shared" si="8"/>
        <v>431.4975</v>
      </c>
      <c r="S38" s="48"/>
    </row>
    <row r="39" spans="2:19" x14ac:dyDescent="0.25">
      <c r="B39" s="13"/>
      <c r="C39" s="13" t="s">
        <v>17</v>
      </c>
      <c r="D39" s="14"/>
      <c r="E39" s="12">
        <v>3</v>
      </c>
      <c r="F39" s="30">
        <v>3265.83</v>
      </c>
      <c r="G39" s="49">
        <f t="shared" si="0"/>
        <v>4245.5789999999997</v>
      </c>
      <c r="H39" s="50"/>
      <c r="I39" s="51">
        <f t="shared" si="1"/>
        <v>1143.0404999999998</v>
      </c>
      <c r="J39" s="51">
        <f t="shared" si="2"/>
        <v>32.658299999999997</v>
      </c>
      <c r="K39" s="51">
        <f t="shared" si="3"/>
        <v>65.316599999999994</v>
      </c>
      <c r="L39" s="51">
        <f t="shared" si="4"/>
        <v>97.974899999999991</v>
      </c>
      <c r="M39" s="26"/>
      <c r="N39" s="27">
        <f t="shared" si="9"/>
        <v>163.29150000000001</v>
      </c>
      <c r="O39" s="51">
        <f t="shared" si="6"/>
        <v>244.93724999999998</v>
      </c>
      <c r="P39" s="51">
        <f t="shared" si="7"/>
        <v>326.58300000000003</v>
      </c>
      <c r="Q39" s="51">
        <f t="shared" si="8"/>
        <v>408.22874999999999</v>
      </c>
      <c r="S39" s="48"/>
    </row>
    <row r="40" spans="2:19" x14ac:dyDescent="0.25">
      <c r="B40" s="13"/>
      <c r="C40" s="13"/>
      <c r="D40" s="14"/>
      <c r="E40" s="12">
        <v>2</v>
      </c>
      <c r="F40" s="30">
        <v>3170.7</v>
      </c>
      <c r="G40" s="49">
        <f t="shared" si="0"/>
        <v>4121.91</v>
      </c>
      <c r="H40" s="50"/>
      <c r="I40" s="51">
        <f t="shared" si="1"/>
        <v>1109.7449999999999</v>
      </c>
      <c r="J40" s="51">
        <f t="shared" si="2"/>
        <v>31.706999999999997</v>
      </c>
      <c r="K40" s="51">
        <f t="shared" si="3"/>
        <v>63.413999999999994</v>
      </c>
      <c r="L40" s="51">
        <f t="shared" si="4"/>
        <v>95.120999999999995</v>
      </c>
      <c r="M40" s="26"/>
      <c r="N40" s="27">
        <f t="shared" si="9"/>
        <v>158.535</v>
      </c>
      <c r="O40" s="51">
        <f t="shared" si="6"/>
        <v>237.80249999999998</v>
      </c>
      <c r="P40" s="51">
        <f t="shared" si="7"/>
        <v>317.07</v>
      </c>
      <c r="Q40" s="51">
        <f t="shared" si="8"/>
        <v>396.33749999999998</v>
      </c>
      <c r="S40" s="48"/>
    </row>
    <row r="41" spans="2:19" x14ac:dyDescent="0.25">
      <c r="B41" s="16"/>
      <c r="C41" s="16"/>
      <c r="D41" s="17"/>
      <c r="E41" s="12">
        <v>1</v>
      </c>
      <c r="F41" s="30">
        <v>3078.35</v>
      </c>
      <c r="G41" s="49">
        <f t="shared" si="0"/>
        <v>4001.855</v>
      </c>
      <c r="H41" s="50"/>
      <c r="I41" s="51">
        <f t="shared" si="1"/>
        <v>1077.4224999999999</v>
      </c>
      <c r="J41" s="51">
        <f t="shared" si="2"/>
        <v>30.7835</v>
      </c>
      <c r="K41" s="51">
        <f t="shared" si="3"/>
        <v>61.567</v>
      </c>
      <c r="L41" s="51">
        <f t="shared" si="4"/>
        <v>92.350499999999997</v>
      </c>
      <c r="M41" s="26"/>
      <c r="N41" s="27">
        <f t="shared" si="9"/>
        <v>153.91750000000002</v>
      </c>
      <c r="O41" s="51">
        <f t="shared" si="6"/>
        <v>230.87624999999997</v>
      </c>
      <c r="P41" s="51">
        <f t="shared" si="7"/>
        <v>307.83500000000004</v>
      </c>
      <c r="Q41" s="51">
        <f t="shared" si="8"/>
        <v>384.79374999999999</v>
      </c>
      <c r="S41" s="48"/>
    </row>
    <row r="42" spans="2:19" x14ac:dyDescent="0.25">
      <c r="B42" s="18"/>
      <c r="C42" s="19"/>
      <c r="D42" s="20"/>
      <c r="E42" s="21">
        <v>13</v>
      </c>
      <c r="F42" s="31">
        <v>2737.39</v>
      </c>
      <c r="G42" s="52">
        <f t="shared" si="0"/>
        <v>3558.607</v>
      </c>
      <c r="H42" s="53"/>
      <c r="I42" s="26"/>
      <c r="J42" s="54">
        <f t="shared" si="2"/>
        <v>27.373899999999999</v>
      </c>
      <c r="K42" s="54">
        <f t="shared" si="3"/>
        <v>54.747799999999998</v>
      </c>
      <c r="L42" s="54">
        <f t="shared" si="4"/>
        <v>82.12169999999999</v>
      </c>
      <c r="M42" s="26"/>
      <c r="N42" s="26"/>
      <c r="O42" s="54">
        <f t="shared" si="6"/>
        <v>205.30425</v>
      </c>
      <c r="P42" s="54">
        <f t="shared" si="7"/>
        <v>273.73899999999998</v>
      </c>
      <c r="Q42" s="54">
        <f t="shared" si="8"/>
        <v>342.17374999999998</v>
      </c>
      <c r="S42" s="48"/>
    </row>
    <row r="43" spans="2:19" x14ac:dyDescent="0.25">
      <c r="B43" s="19" t="s">
        <v>17</v>
      </c>
      <c r="C43" s="19" t="s">
        <v>18</v>
      </c>
      <c r="D43" s="22" t="s">
        <v>33</v>
      </c>
      <c r="E43" s="21">
        <v>12</v>
      </c>
      <c r="F43" s="31">
        <v>2619.52</v>
      </c>
      <c r="G43" s="52">
        <f t="shared" si="0"/>
        <v>3405.3760000000002</v>
      </c>
      <c r="H43" s="53"/>
      <c r="I43" s="26"/>
      <c r="J43" s="54">
        <f t="shared" si="2"/>
        <v>26.1952</v>
      </c>
      <c r="K43" s="54">
        <f t="shared" si="3"/>
        <v>52.3904</v>
      </c>
      <c r="L43" s="54">
        <f t="shared" si="4"/>
        <v>78.585599999999999</v>
      </c>
      <c r="M43" s="26"/>
      <c r="N43" s="26"/>
      <c r="O43" s="54">
        <f t="shared" si="6"/>
        <v>196.464</v>
      </c>
      <c r="P43" s="54">
        <f t="shared" si="7"/>
        <v>261.952</v>
      </c>
      <c r="Q43" s="54">
        <f t="shared" si="8"/>
        <v>327.44</v>
      </c>
      <c r="S43" s="48"/>
    </row>
    <row r="44" spans="2:19" x14ac:dyDescent="0.25">
      <c r="B44" s="19" t="s">
        <v>21</v>
      </c>
      <c r="C44" s="23"/>
      <c r="D44" s="22" t="s">
        <v>21</v>
      </c>
      <c r="E44" s="21">
        <v>11</v>
      </c>
      <c r="F44" s="31">
        <v>2506.7199999999998</v>
      </c>
      <c r="G44" s="52">
        <f t="shared" si="0"/>
        <v>3258.7359999999999</v>
      </c>
      <c r="H44" s="53"/>
      <c r="I44" s="26"/>
      <c r="J44" s="54">
        <f t="shared" si="2"/>
        <v>25.0672</v>
      </c>
      <c r="K44" s="54">
        <f t="shared" si="3"/>
        <v>50.134399999999999</v>
      </c>
      <c r="L44" s="54">
        <f t="shared" si="4"/>
        <v>75.201599999999985</v>
      </c>
      <c r="M44" s="26"/>
      <c r="N44" s="26"/>
      <c r="O44" s="54">
        <f t="shared" si="6"/>
        <v>188.00399999999999</v>
      </c>
      <c r="P44" s="54">
        <f t="shared" si="7"/>
        <v>250.672</v>
      </c>
      <c r="Q44" s="54">
        <f t="shared" si="8"/>
        <v>313.33999999999997</v>
      </c>
      <c r="S44" s="48"/>
    </row>
    <row r="45" spans="2:19" x14ac:dyDescent="0.25">
      <c r="B45" s="19" t="s">
        <v>34</v>
      </c>
      <c r="C45" s="19"/>
      <c r="D45" s="22" t="s">
        <v>19</v>
      </c>
      <c r="E45" s="21">
        <v>10</v>
      </c>
      <c r="F45" s="31">
        <v>2398.77</v>
      </c>
      <c r="G45" s="52">
        <f t="shared" si="0"/>
        <v>3118.4010000000003</v>
      </c>
      <c r="H45" s="53"/>
      <c r="I45" s="26"/>
      <c r="J45" s="54">
        <f t="shared" si="2"/>
        <v>23.9877</v>
      </c>
      <c r="K45" s="54">
        <f t="shared" si="3"/>
        <v>47.9754</v>
      </c>
      <c r="L45" s="54">
        <f t="shared" si="4"/>
        <v>71.963099999999997</v>
      </c>
      <c r="M45" s="26"/>
      <c r="N45" s="26"/>
      <c r="O45" s="54">
        <f t="shared" si="6"/>
        <v>179.90774999999999</v>
      </c>
      <c r="P45" s="54">
        <f t="shared" si="7"/>
        <v>239.87700000000001</v>
      </c>
      <c r="Q45" s="54">
        <f t="shared" si="8"/>
        <v>299.84625</v>
      </c>
      <c r="S45" s="48"/>
    </row>
    <row r="46" spans="2:19" x14ac:dyDescent="0.25">
      <c r="B46" s="19" t="s">
        <v>24</v>
      </c>
      <c r="C46" s="19"/>
      <c r="D46" s="22" t="s">
        <v>32</v>
      </c>
      <c r="E46" s="21">
        <v>9</v>
      </c>
      <c r="F46" s="31">
        <v>2295.4699999999998</v>
      </c>
      <c r="G46" s="52">
        <f t="shared" si="0"/>
        <v>2984.1109999999999</v>
      </c>
      <c r="H46" s="53"/>
      <c r="I46" s="26"/>
      <c r="J46" s="54">
        <f t="shared" si="2"/>
        <v>22.954699999999999</v>
      </c>
      <c r="K46" s="54">
        <f t="shared" si="3"/>
        <v>45.909399999999998</v>
      </c>
      <c r="L46" s="54">
        <f t="shared" si="4"/>
        <v>68.864099999999993</v>
      </c>
      <c r="M46" s="26"/>
      <c r="N46" s="26"/>
      <c r="O46" s="54">
        <f t="shared" si="6"/>
        <v>172.16024999999999</v>
      </c>
      <c r="P46" s="54">
        <f t="shared" si="7"/>
        <v>229.547</v>
      </c>
      <c r="Q46" s="54">
        <f t="shared" si="8"/>
        <v>286.93374999999997</v>
      </c>
      <c r="S46" s="48"/>
    </row>
    <row r="47" spans="2:19" x14ac:dyDescent="0.25">
      <c r="B47" s="19" t="s">
        <v>22</v>
      </c>
      <c r="C47" s="19" t="s">
        <v>25</v>
      </c>
      <c r="D47" s="22" t="s">
        <v>17</v>
      </c>
      <c r="E47" s="21">
        <v>8</v>
      </c>
      <c r="F47" s="31">
        <v>2171.6799999999998</v>
      </c>
      <c r="G47" s="52">
        <f t="shared" si="0"/>
        <v>2823.1839999999997</v>
      </c>
      <c r="H47" s="53"/>
      <c r="I47" s="26"/>
      <c r="J47" s="54">
        <f t="shared" si="2"/>
        <v>21.716799999999999</v>
      </c>
      <c r="K47" s="54">
        <f t="shared" si="3"/>
        <v>43.433599999999998</v>
      </c>
      <c r="L47" s="54">
        <f t="shared" si="4"/>
        <v>65.150399999999991</v>
      </c>
      <c r="M47" s="26"/>
      <c r="N47" s="26"/>
      <c r="O47" s="54">
        <f t="shared" si="6"/>
        <v>162.87599999999998</v>
      </c>
      <c r="P47" s="54">
        <f t="shared" si="7"/>
        <v>217.16800000000001</v>
      </c>
      <c r="Q47" s="54">
        <f t="shared" si="8"/>
        <v>271.45999999999998</v>
      </c>
      <c r="S47" s="48"/>
    </row>
    <row r="48" spans="2:19" x14ac:dyDescent="0.25">
      <c r="B48" s="19" t="s">
        <v>24</v>
      </c>
      <c r="C48" s="19"/>
      <c r="D48" s="22" t="s">
        <v>31</v>
      </c>
      <c r="E48" s="21">
        <v>7</v>
      </c>
      <c r="F48" s="31">
        <v>2078.17</v>
      </c>
      <c r="G48" s="52">
        <f t="shared" si="0"/>
        <v>2701.6210000000001</v>
      </c>
      <c r="H48" s="53"/>
      <c r="I48" s="26"/>
      <c r="J48" s="54">
        <f t="shared" si="2"/>
        <v>20.781700000000001</v>
      </c>
      <c r="K48" s="54">
        <f t="shared" si="3"/>
        <v>41.563400000000001</v>
      </c>
      <c r="L48" s="54">
        <f t="shared" si="4"/>
        <v>62.345100000000002</v>
      </c>
      <c r="M48" s="26"/>
      <c r="N48" s="26"/>
      <c r="O48" s="54">
        <f t="shared" si="6"/>
        <v>155.86275000000001</v>
      </c>
      <c r="P48" s="54">
        <f t="shared" si="7"/>
        <v>207.81700000000001</v>
      </c>
      <c r="Q48" s="54">
        <f t="shared" si="8"/>
        <v>259.77125000000001</v>
      </c>
      <c r="S48" s="48"/>
    </row>
    <row r="49" spans="2:19" x14ac:dyDescent="0.25">
      <c r="B49" s="19" t="s">
        <v>17</v>
      </c>
      <c r="C49" s="23"/>
      <c r="D49" s="22" t="s">
        <v>26</v>
      </c>
      <c r="E49" s="21">
        <v>6</v>
      </c>
      <c r="F49" s="31">
        <v>1988.68</v>
      </c>
      <c r="G49" s="52">
        <f t="shared" si="0"/>
        <v>2585.2840000000001</v>
      </c>
      <c r="H49" s="53"/>
      <c r="I49" s="26"/>
      <c r="J49" s="54">
        <f t="shared" si="2"/>
        <v>19.886800000000001</v>
      </c>
      <c r="K49" s="54">
        <f t="shared" si="3"/>
        <v>39.773600000000002</v>
      </c>
      <c r="L49" s="54">
        <f t="shared" si="4"/>
        <v>59.660400000000003</v>
      </c>
      <c r="M49" s="26"/>
      <c r="N49" s="26"/>
      <c r="O49" s="54">
        <f t="shared" si="6"/>
        <v>149.15100000000001</v>
      </c>
      <c r="P49" s="54">
        <f t="shared" si="7"/>
        <v>198.86800000000002</v>
      </c>
      <c r="Q49" s="54">
        <f t="shared" si="8"/>
        <v>248.58500000000001</v>
      </c>
      <c r="S49" s="48"/>
    </row>
    <row r="50" spans="2:19" x14ac:dyDescent="0.25">
      <c r="B50" s="19" t="s">
        <v>27</v>
      </c>
      <c r="C50" s="18"/>
      <c r="D50" s="22" t="s">
        <v>19</v>
      </c>
      <c r="E50" s="21">
        <v>5</v>
      </c>
      <c r="F50" s="31">
        <v>1903.04</v>
      </c>
      <c r="G50" s="52">
        <f t="shared" si="0"/>
        <v>2473.9520000000002</v>
      </c>
      <c r="H50" s="53"/>
      <c r="I50" s="26"/>
      <c r="J50" s="54">
        <f t="shared" si="2"/>
        <v>19.0304</v>
      </c>
      <c r="K50" s="54">
        <f t="shared" si="3"/>
        <v>38.0608</v>
      </c>
      <c r="L50" s="54">
        <f t="shared" si="4"/>
        <v>57.091199999999994</v>
      </c>
      <c r="M50" s="26"/>
      <c r="N50" s="26"/>
      <c r="O50" s="54">
        <f t="shared" si="6"/>
        <v>142.72799999999998</v>
      </c>
      <c r="P50" s="54">
        <f t="shared" si="7"/>
        <v>190.304</v>
      </c>
      <c r="Q50" s="54">
        <f t="shared" si="8"/>
        <v>237.88</v>
      </c>
      <c r="S50" s="48"/>
    </row>
    <row r="51" spans="2:19" x14ac:dyDescent="0.25">
      <c r="B51" s="19"/>
      <c r="C51" s="19"/>
      <c r="D51" s="22" t="s">
        <v>28</v>
      </c>
      <c r="E51" s="21">
        <v>4</v>
      </c>
      <c r="F51" s="31">
        <v>1821.1</v>
      </c>
      <c r="G51" s="52">
        <f t="shared" si="0"/>
        <v>2367.4299999999998</v>
      </c>
      <c r="H51" s="53"/>
      <c r="I51" s="26"/>
      <c r="J51" s="54">
        <f t="shared" si="2"/>
        <v>18.210999999999999</v>
      </c>
      <c r="K51" s="54">
        <f t="shared" si="3"/>
        <v>36.421999999999997</v>
      </c>
      <c r="L51" s="54">
        <f t="shared" si="4"/>
        <v>54.632999999999996</v>
      </c>
      <c r="M51" s="26"/>
      <c r="N51" s="26"/>
      <c r="O51" s="54">
        <f t="shared" si="6"/>
        <v>136.58249999999998</v>
      </c>
      <c r="P51" s="54">
        <f t="shared" si="7"/>
        <v>182.11</v>
      </c>
      <c r="Q51" s="54">
        <f t="shared" si="8"/>
        <v>227.63749999999999</v>
      </c>
      <c r="S51" s="48"/>
    </row>
    <row r="52" spans="2:19" x14ac:dyDescent="0.25">
      <c r="B52" s="19"/>
      <c r="C52" s="19" t="s">
        <v>17</v>
      </c>
      <c r="D52" s="22" t="s">
        <v>17</v>
      </c>
      <c r="E52" s="21">
        <v>3</v>
      </c>
      <c r="F52" s="31">
        <v>1722.89</v>
      </c>
      <c r="G52" s="52">
        <f t="shared" si="0"/>
        <v>2239.7570000000001</v>
      </c>
      <c r="H52" s="53"/>
      <c r="I52" s="26"/>
      <c r="J52" s="54">
        <f t="shared" si="2"/>
        <v>17.228900000000003</v>
      </c>
      <c r="K52" s="54">
        <f t="shared" si="3"/>
        <v>34.457800000000006</v>
      </c>
      <c r="L52" s="54">
        <f t="shared" si="4"/>
        <v>51.686700000000002</v>
      </c>
      <c r="M52" s="26"/>
      <c r="N52" s="26"/>
      <c r="O52" s="54">
        <f t="shared" si="6"/>
        <v>129.21674999999999</v>
      </c>
      <c r="P52" s="54">
        <f t="shared" si="7"/>
        <v>172.28900000000002</v>
      </c>
      <c r="Q52" s="54">
        <f t="shared" si="8"/>
        <v>215.36125000000001</v>
      </c>
      <c r="S52" s="48"/>
    </row>
    <row r="53" spans="2:19" x14ac:dyDescent="0.25">
      <c r="B53" s="19"/>
      <c r="C53" s="19"/>
      <c r="D53" s="22" t="s">
        <v>22</v>
      </c>
      <c r="E53" s="21">
        <v>2</v>
      </c>
      <c r="F53" s="31">
        <v>1648.7</v>
      </c>
      <c r="G53" s="52">
        <f t="shared" si="0"/>
        <v>2143.31</v>
      </c>
      <c r="H53" s="53"/>
      <c r="I53" s="26"/>
      <c r="J53" s="54">
        <f t="shared" si="2"/>
        <v>16.487000000000002</v>
      </c>
      <c r="K53" s="54">
        <f t="shared" si="3"/>
        <v>32.974000000000004</v>
      </c>
      <c r="L53" s="54">
        <f t="shared" si="4"/>
        <v>49.460999999999999</v>
      </c>
      <c r="M53" s="26"/>
      <c r="N53" s="26"/>
      <c r="O53" s="54">
        <f t="shared" si="6"/>
        <v>123.6525</v>
      </c>
      <c r="P53" s="54">
        <f t="shared" si="7"/>
        <v>164.87</v>
      </c>
      <c r="Q53" s="54">
        <f t="shared" si="8"/>
        <v>206.08750000000001</v>
      </c>
      <c r="S53" s="48"/>
    </row>
    <row r="54" spans="2:19" x14ac:dyDescent="0.25">
      <c r="B54" s="23"/>
      <c r="C54" s="23"/>
      <c r="D54" s="23"/>
      <c r="E54" s="21">
        <v>1</v>
      </c>
      <c r="F54" s="31">
        <v>1577.7</v>
      </c>
      <c r="G54" s="52">
        <f t="shared" si="0"/>
        <v>2051.0100000000002</v>
      </c>
      <c r="H54" s="53"/>
      <c r="I54" s="26"/>
      <c r="J54" s="54">
        <f t="shared" si="2"/>
        <v>15.777000000000001</v>
      </c>
      <c r="K54" s="54">
        <f t="shared" si="3"/>
        <v>31.554000000000002</v>
      </c>
      <c r="L54" s="54">
        <f t="shared" si="4"/>
        <v>47.331000000000003</v>
      </c>
      <c r="M54" s="26"/>
      <c r="N54" s="26"/>
      <c r="O54" s="54">
        <f t="shared" si="6"/>
        <v>118.3275</v>
      </c>
      <c r="P54" s="54">
        <f t="shared" si="7"/>
        <v>157.77000000000001</v>
      </c>
      <c r="Q54" s="54">
        <f t="shared" si="8"/>
        <v>197.21250000000001</v>
      </c>
      <c r="S54" s="48"/>
    </row>
    <row r="56" spans="2:19" x14ac:dyDescent="0.25">
      <c r="B56" t="s">
        <v>35</v>
      </c>
    </row>
  </sheetData>
  <mergeCells count="55">
    <mergeCell ref="J14:L14"/>
    <mergeCell ref="N14:Q14"/>
    <mergeCell ref="B7:Q7"/>
    <mergeCell ref="B8:Q8"/>
    <mergeCell ref="B11:E11"/>
    <mergeCell ref="F11:F13"/>
    <mergeCell ref="G11:Q11"/>
    <mergeCell ref="B12:E15"/>
    <mergeCell ref="G12:H12"/>
    <mergeCell ref="I12:Q12"/>
    <mergeCell ref="G13:H13"/>
    <mergeCell ref="I13:L13"/>
    <mergeCell ref="M13:Q13"/>
    <mergeCell ref="G14:H14"/>
    <mergeCell ref="G15:H15"/>
    <mergeCell ref="G16:H16"/>
    <mergeCell ref="G17:H17"/>
    <mergeCell ref="G18:H18"/>
    <mergeCell ref="G19:H19"/>
    <mergeCell ref="F14:F15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c048514</dc:creator>
  <cp:lastModifiedBy>C051402</cp:lastModifiedBy>
  <dcterms:created xsi:type="dcterms:W3CDTF">2017-09-01T17:17:41Z</dcterms:created>
  <dcterms:modified xsi:type="dcterms:W3CDTF">2019-01-25T18:06:30Z</dcterms:modified>
</cp:coreProperties>
</file>