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" yWindow="45" windowWidth="19035" windowHeight="9015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O42" i="1" l="1"/>
  <c r="O43" i="1"/>
  <c r="O44" i="1"/>
  <c r="O45" i="1"/>
  <c r="O46" i="1"/>
  <c r="O47" i="1"/>
  <c r="O48" i="1"/>
  <c r="O49" i="1"/>
  <c r="O50" i="1"/>
  <c r="O51" i="1"/>
  <c r="O52" i="1"/>
  <c r="O53" i="1"/>
  <c r="O54" i="1"/>
  <c r="I32" i="1"/>
  <c r="I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16" i="1"/>
  <c r="Q17" i="1" l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16" i="1"/>
  <c r="N30" i="1"/>
  <c r="N31" i="1"/>
  <c r="N32" i="1"/>
  <c r="N33" i="1"/>
  <c r="N34" i="1"/>
  <c r="N35" i="1"/>
  <c r="N36" i="1"/>
  <c r="N37" i="1"/>
  <c r="N38" i="1"/>
  <c r="N39" i="1"/>
  <c r="N40" i="1"/>
  <c r="N41" i="1"/>
  <c r="N29" i="1"/>
  <c r="M17" i="1"/>
  <c r="M18" i="1"/>
  <c r="M19" i="1"/>
  <c r="M20" i="1"/>
  <c r="M21" i="1"/>
  <c r="M22" i="1"/>
  <c r="M23" i="1"/>
  <c r="M24" i="1"/>
  <c r="M25" i="1"/>
  <c r="M26" i="1"/>
  <c r="M27" i="1"/>
  <c r="M28" i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41" i="1"/>
</calcChain>
</file>

<file path=xl/sharedStrings.xml><?xml version="1.0" encoding="utf-8"?>
<sst xmlns="http://schemas.openxmlformats.org/spreadsheetml/2006/main" count="78" uniqueCount="38">
  <si>
    <t>PODER JUDICIÁRIO</t>
  </si>
  <si>
    <t>Consolidado da Justiça do Trabalho</t>
  </si>
  <si>
    <t>Coordenadoria de Gestão de Pessoas CSJT</t>
  </si>
  <si>
    <t>RESOLUÇÃO 102 CNJ - ANEXO III A - ESTRUTURA REMUNERATÓRIA DOS CARGOS EFETIVOS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</si>
  <si>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</si>
  <si>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</si>
  <si>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</si>
  <si>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</si>
  <si>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</si>
  <si>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</si>
  <si>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</si>
  <si>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</si>
  <si>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</si>
  <si>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GAS</t>
  </si>
  <si>
    <t>AQ TREINAMENTO</t>
  </si>
  <si>
    <t>GAE</t>
  </si>
  <si>
    <t>AQ  Títulos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</si>
  <si>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</si>
  <si>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</si>
  <si>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</si>
  <si>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</si>
  <si>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</si>
  <si>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</si>
  <si>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</si>
  <si>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</si>
  <si>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</si>
  <si>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</si>
  <si>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</si>
  <si>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</si>
  <si>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</si>
  <si>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É</t>
  </si>
  <si>
    <t>M</t>
  </si>
  <si>
    <t>D</t>
  </si>
  <si>
    <t>F</t>
  </si>
  <si>
    <t>X</t>
  </si>
  <si>
    <t>Legislação de referência: Lei nº 11.416, de 15/12/2006, e Lei nº 13.317, de 20/7/2016</t>
  </si>
  <si>
    <t>(Portaria Conjunta nº 5/SOF/SEGEP/MP, ANEXO II, Tabela 1)</t>
  </si>
  <si>
    <t>Data de referência: dezembro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</si>
</sst>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right" vertical="center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7" borderId="1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9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2" fillId="7" borderId="3" xfId="0" applyNumberFormat="1" applyFont="1" applyFill="1" applyBorder="1" applyAlignment="1">
      <alignment horizontal="right" vertical="center"/>
    </xf>
    <xf numFmtId="4" fontId="2" fillId="9" borderId="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right" vertical="center"/>
    </xf>
    <xf numFmtId="4" fontId="2" fillId="5" borderId="7" xfId="0" applyNumberFormat="1" applyFont="1" applyFill="1" applyBorder="1" applyAlignment="1">
      <alignment horizontal="right" vertical="center"/>
    </xf>
    <xf numFmtId="4" fontId="2" fillId="7" borderId="6" xfId="0" applyNumberFormat="1" applyFont="1" applyFill="1" applyBorder="1" applyAlignment="1">
      <alignment horizontal="right" vertical="center"/>
    </xf>
    <xf numFmtId="4" fontId="2" fillId="7" borderId="7" xfId="0" applyNumberFormat="1" applyFont="1" applyFill="1" applyBorder="1" applyAlignment="1">
      <alignment horizontal="right" vertical="center"/>
    </xf>
    <xf numFmtId="4" fontId="2" fillId="9" borderId="6" xfId="0" applyNumberFormat="1" applyFont="1" applyFill="1" applyBorder="1" applyAlignment="1">
      <alignment horizontal="right" vertical="center"/>
    </xf>
    <xf numFmtId="4" fontId="2" fillId="9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6"/>
  <sheetViews>
    <sheetView tabSelected="1" zoomScaleNormal="100" workbookViewId="0">
      <selection activeCell="T8" sqref="T8"/>
    </sheetView>
  </sheetViews>
  <sheetFormatPr defaultRowHeight="15" x14ac:dyDescent="0.25"/>
  <cols>
    <col min="6" max="6" width="11" customWidth="1"/>
    <col min="7" max="8" width="4.5703125" customWidth="1"/>
  </cols>
  <sheetData>
    <row r="1" spans="2:19" x14ac:dyDescent="0.25">
      <c r="B1" t="s">
        <v>0</v>
      </c>
    </row>
    <row r="2" spans="2:19" x14ac:dyDescent="0.25">
      <c r="B2" t="s">
        <v>1</v>
      </c>
    </row>
    <row r="3" spans="2:19" x14ac:dyDescent="0.25">
      <c r="B3" t="s">
        <v>2</v>
      </c>
    </row>
    <row r="4" spans="2:19" x14ac:dyDescent="0.25">
      <c r="B4" t="s">
        <v>37</v>
      </c>
    </row>
    <row r="7" spans="2:19" x14ac:dyDescent="0.25">
      <c r="B7" s="36" t="s">
        <v>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2:19" x14ac:dyDescent="0.25">
      <c r="B8" s="37" t="s">
        <v>36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11" spans="2:19" ht="15" customHeight="1" x14ac:dyDescent="0.25">
      <c r="B11" s="38" t="s">
        <v>4</v>
      </c>
      <c r="C11" s="38"/>
      <c r="D11" s="38"/>
      <c r="E11" s="38"/>
      <c r="F11" s="39" t="s">
        <v>5</v>
      </c>
      <c r="G11" s="38" t="s">
        <v>6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2:19" ht="23.25" customHeight="1" x14ac:dyDescent="0.25">
      <c r="B12" s="35" t="s">
        <v>7</v>
      </c>
      <c r="C12" s="35"/>
      <c r="D12" s="35"/>
      <c r="E12" s="35"/>
      <c r="F12" s="40"/>
      <c r="G12" s="42" t="s">
        <v>8</v>
      </c>
      <c r="H12" s="43"/>
      <c r="I12" s="35" t="s">
        <v>9</v>
      </c>
      <c r="J12" s="35"/>
      <c r="K12" s="35"/>
      <c r="L12" s="35"/>
      <c r="M12" s="35"/>
      <c r="N12" s="35"/>
      <c r="O12" s="35"/>
      <c r="P12" s="35"/>
      <c r="Q12" s="35"/>
    </row>
    <row r="13" spans="2:19" ht="23.25" customHeight="1" x14ac:dyDescent="0.25">
      <c r="B13" s="35"/>
      <c r="C13" s="35"/>
      <c r="D13" s="35"/>
      <c r="E13" s="35"/>
      <c r="F13" s="41"/>
      <c r="G13" s="44" t="s">
        <v>10</v>
      </c>
      <c r="H13" s="44"/>
      <c r="I13" s="35" t="s">
        <v>11</v>
      </c>
      <c r="J13" s="35"/>
      <c r="K13" s="35"/>
      <c r="L13" s="35"/>
      <c r="M13" s="35" t="s">
        <v>10</v>
      </c>
      <c r="N13" s="35"/>
      <c r="O13" s="35"/>
      <c r="P13" s="35"/>
      <c r="Q13" s="35"/>
    </row>
    <row r="14" spans="2:19" x14ac:dyDescent="0.25">
      <c r="B14" s="35"/>
      <c r="C14" s="35"/>
      <c r="D14" s="35"/>
      <c r="E14" s="35"/>
      <c r="F14" s="35" t="s">
        <v>10</v>
      </c>
      <c r="G14" s="45" t="s">
        <v>12</v>
      </c>
      <c r="H14" s="46"/>
      <c r="I14" s="1" t="s">
        <v>13</v>
      </c>
      <c r="J14" s="35" t="s">
        <v>14</v>
      </c>
      <c r="K14" s="35"/>
      <c r="L14" s="35"/>
      <c r="M14" s="1" t="s">
        <v>15</v>
      </c>
      <c r="N14" s="35" t="s">
        <v>16</v>
      </c>
      <c r="O14" s="35"/>
      <c r="P14" s="35"/>
      <c r="Q14" s="35"/>
    </row>
    <row r="15" spans="2:19" x14ac:dyDescent="0.25">
      <c r="B15" s="35"/>
      <c r="C15" s="35"/>
      <c r="D15" s="35"/>
      <c r="E15" s="35"/>
      <c r="F15" s="35"/>
      <c r="G15" s="47">
        <v>1.4</v>
      </c>
      <c r="H15" s="48"/>
      <c r="I15" s="2">
        <v>0.35</v>
      </c>
      <c r="J15" s="2">
        <v>0.01</v>
      </c>
      <c r="K15" s="2">
        <v>0.02</v>
      </c>
      <c r="L15" s="2">
        <v>0.03</v>
      </c>
      <c r="M15" s="2">
        <v>0.35</v>
      </c>
      <c r="N15" s="2">
        <v>0.05</v>
      </c>
      <c r="O15" s="3">
        <v>7.4999999999999997E-2</v>
      </c>
      <c r="P15" s="2">
        <v>0.1</v>
      </c>
      <c r="Q15" s="3">
        <v>0.125</v>
      </c>
    </row>
    <row r="16" spans="2:19" x14ac:dyDescent="0.25">
      <c r="B16" s="4"/>
      <c r="C16" s="4"/>
      <c r="D16" s="5"/>
      <c r="E16" s="6">
        <v>13</v>
      </c>
      <c r="F16" s="28">
        <v>7792.3</v>
      </c>
      <c r="G16" s="49">
        <f>F16*$G$15</f>
        <v>10909.22</v>
      </c>
      <c r="H16" s="50"/>
      <c r="I16" s="24">
        <f>$I$15*F16</f>
        <v>2727.3049999999998</v>
      </c>
      <c r="J16" s="24">
        <f>$J$15*F16</f>
        <v>77.923000000000002</v>
      </c>
      <c r="K16" s="24">
        <f>$K$15*F16</f>
        <v>155.846</v>
      </c>
      <c r="L16" s="24">
        <f>$L$15*F16</f>
        <v>233.76900000000001</v>
      </c>
      <c r="M16" s="24">
        <f>$M$15*F16</f>
        <v>2727.3049999999998</v>
      </c>
      <c r="N16" s="25"/>
      <c r="O16" s="24">
        <f>$O$15*F16</f>
        <v>584.42250000000001</v>
      </c>
      <c r="P16" s="24">
        <f>$P$15*F16</f>
        <v>779.23</v>
      </c>
      <c r="Q16" s="24">
        <f>$Q$15*F16</f>
        <v>974.03750000000002</v>
      </c>
      <c r="S16" s="32"/>
    </row>
    <row r="17" spans="2:19" x14ac:dyDescent="0.25">
      <c r="B17" s="7" t="s">
        <v>17</v>
      </c>
      <c r="C17" s="7" t="s">
        <v>18</v>
      </c>
      <c r="D17" s="5"/>
      <c r="E17" s="8">
        <v>12</v>
      </c>
      <c r="F17" s="29">
        <v>7565.34</v>
      </c>
      <c r="G17" s="49">
        <f t="shared" ref="G17:G54" si="0">F17*$G$15</f>
        <v>10591.475999999999</v>
      </c>
      <c r="H17" s="50"/>
      <c r="I17" s="24">
        <f t="shared" ref="I17:I41" si="1">$I$15*F17</f>
        <v>2647.8689999999997</v>
      </c>
      <c r="J17" s="24">
        <f t="shared" ref="J17:J54" si="2">$J$15*F17</f>
        <v>75.653400000000005</v>
      </c>
      <c r="K17" s="24">
        <f t="shared" ref="K17:K54" si="3">$K$15*F17</f>
        <v>151.30680000000001</v>
      </c>
      <c r="L17" s="24">
        <f t="shared" ref="L17:L54" si="4">$L$15*F17</f>
        <v>226.96019999999999</v>
      </c>
      <c r="M17" s="24">
        <f t="shared" ref="M17:M28" si="5">$M$15*F17</f>
        <v>2647.8689999999997</v>
      </c>
      <c r="N17" s="26"/>
      <c r="O17" s="24">
        <f t="shared" ref="O17:O54" si="6">$O$15*F17</f>
        <v>567.40049999999997</v>
      </c>
      <c r="P17" s="24">
        <f t="shared" ref="P17:P54" si="7">$P$15*F17</f>
        <v>756.53400000000011</v>
      </c>
      <c r="Q17" s="24">
        <f t="shared" ref="Q17:Q54" si="8">$Q$15*F17</f>
        <v>945.66750000000002</v>
      </c>
      <c r="S17" s="32"/>
    </row>
    <row r="18" spans="2:19" x14ac:dyDescent="0.25">
      <c r="B18" s="7" t="s">
        <v>19</v>
      </c>
      <c r="C18" s="6"/>
      <c r="D18" s="5" t="s">
        <v>20</v>
      </c>
      <c r="E18" s="8">
        <v>11</v>
      </c>
      <c r="F18" s="29">
        <v>7344.99</v>
      </c>
      <c r="G18" s="49">
        <f t="shared" si="0"/>
        <v>10282.985999999999</v>
      </c>
      <c r="H18" s="50"/>
      <c r="I18" s="24">
        <f t="shared" si="1"/>
        <v>2570.7464999999997</v>
      </c>
      <c r="J18" s="24">
        <f t="shared" si="2"/>
        <v>73.4499</v>
      </c>
      <c r="K18" s="24">
        <f t="shared" si="3"/>
        <v>146.8998</v>
      </c>
      <c r="L18" s="24">
        <f t="shared" si="4"/>
        <v>220.34969999999998</v>
      </c>
      <c r="M18" s="24">
        <f t="shared" si="5"/>
        <v>2570.7464999999997</v>
      </c>
      <c r="N18" s="26"/>
      <c r="O18" s="24">
        <f t="shared" si="6"/>
        <v>550.87424999999996</v>
      </c>
      <c r="P18" s="24">
        <f t="shared" si="7"/>
        <v>734.49900000000002</v>
      </c>
      <c r="Q18" s="24">
        <f t="shared" si="8"/>
        <v>918.12374999999997</v>
      </c>
      <c r="S18" s="32"/>
    </row>
    <row r="19" spans="2:19" x14ac:dyDescent="0.25">
      <c r="B19" s="7" t="s">
        <v>17</v>
      </c>
      <c r="C19" s="7"/>
      <c r="D19" s="5" t="s">
        <v>21</v>
      </c>
      <c r="E19" s="8">
        <v>10</v>
      </c>
      <c r="F19" s="29">
        <v>7131.06</v>
      </c>
      <c r="G19" s="49">
        <f t="shared" si="0"/>
        <v>9983.4840000000004</v>
      </c>
      <c r="H19" s="50"/>
      <c r="I19" s="24">
        <f t="shared" si="1"/>
        <v>2495.8710000000001</v>
      </c>
      <c r="J19" s="24">
        <f t="shared" si="2"/>
        <v>71.310600000000008</v>
      </c>
      <c r="K19" s="24">
        <f t="shared" si="3"/>
        <v>142.62120000000002</v>
      </c>
      <c r="L19" s="24">
        <f t="shared" si="4"/>
        <v>213.93180000000001</v>
      </c>
      <c r="M19" s="24">
        <f t="shared" si="5"/>
        <v>2495.8710000000001</v>
      </c>
      <c r="N19" s="26"/>
      <c r="O19" s="24">
        <f t="shared" si="6"/>
        <v>534.82950000000005</v>
      </c>
      <c r="P19" s="24">
        <f t="shared" si="7"/>
        <v>713.10600000000011</v>
      </c>
      <c r="Q19" s="24">
        <f t="shared" si="8"/>
        <v>891.38250000000005</v>
      </c>
      <c r="S19" s="32"/>
    </row>
    <row r="20" spans="2:19" x14ac:dyDescent="0.25">
      <c r="B20" s="7" t="s">
        <v>22</v>
      </c>
      <c r="C20" s="7"/>
      <c r="D20" s="5" t="s">
        <v>23</v>
      </c>
      <c r="E20" s="8">
        <v>9</v>
      </c>
      <c r="F20" s="29">
        <v>6923.36</v>
      </c>
      <c r="G20" s="49">
        <f t="shared" si="0"/>
        <v>9692.7039999999997</v>
      </c>
      <c r="H20" s="50"/>
      <c r="I20" s="24">
        <f t="shared" si="1"/>
        <v>2423.1759999999999</v>
      </c>
      <c r="J20" s="24">
        <f t="shared" si="2"/>
        <v>69.233599999999996</v>
      </c>
      <c r="K20" s="24">
        <f t="shared" si="3"/>
        <v>138.46719999999999</v>
      </c>
      <c r="L20" s="24">
        <f t="shared" si="4"/>
        <v>207.70079999999999</v>
      </c>
      <c r="M20" s="24">
        <f t="shared" si="5"/>
        <v>2423.1759999999999</v>
      </c>
      <c r="N20" s="26"/>
      <c r="O20" s="24">
        <f t="shared" si="6"/>
        <v>519.25199999999995</v>
      </c>
      <c r="P20" s="24">
        <f t="shared" si="7"/>
        <v>692.33600000000001</v>
      </c>
      <c r="Q20" s="24">
        <f t="shared" si="8"/>
        <v>865.42</v>
      </c>
      <c r="S20" s="32"/>
    </row>
    <row r="21" spans="2:19" x14ac:dyDescent="0.25">
      <c r="B21" s="7" t="s">
        <v>24</v>
      </c>
      <c r="C21" s="7" t="s">
        <v>25</v>
      </c>
      <c r="D21" s="5" t="s">
        <v>26</v>
      </c>
      <c r="E21" s="8">
        <v>8</v>
      </c>
      <c r="F21" s="29">
        <v>6550.01</v>
      </c>
      <c r="G21" s="49">
        <f t="shared" si="0"/>
        <v>9170.0139999999992</v>
      </c>
      <c r="H21" s="50"/>
      <c r="I21" s="24">
        <f t="shared" si="1"/>
        <v>2292.5034999999998</v>
      </c>
      <c r="J21" s="24">
        <f t="shared" si="2"/>
        <v>65.500100000000003</v>
      </c>
      <c r="K21" s="24">
        <f t="shared" si="3"/>
        <v>131.00020000000001</v>
      </c>
      <c r="L21" s="24">
        <f t="shared" si="4"/>
        <v>196.50030000000001</v>
      </c>
      <c r="M21" s="24">
        <f t="shared" si="5"/>
        <v>2292.5034999999998</v>
      </c>
      <c r="N21" s="26"/>
      <c r="O21" s="24">
        <f t="shared" si="6"/>
        <v>491.25074999999998</v>
      </c>
      <c r="P21" s="24">
        <f t="shared" si="7"/>
        <v>655.00100000000009</v>
      </c>
      <c r="Q21" s="24">
        <f t="shared" si="8"/>
        <v>818.75125000000003</v>
      </c>
      <c r="S21" s="32"/>
    </row>
    <row r="22" spans="2:19" x14ac:dyDescent="0.25">
      <c r="B22" s="7" t="s">
        <v>20</v>
      </c>
      <c r="C22" s="7"/>
      <c r="D22" s="5" t="s">
        <v>27</v>
      </c>
      <c r="E22" s="8">
        <v>7</v>
      </c>
      <c r="F22" s="29">
        <v>6359.23</v>
      </c>
      <c r="G22" s="49">
        <f t="shared" si="0"/>
        <v>8902.9219999999987</v>
      </c>
      <c r="H22" s="50"/>
      <c r="I22" s="24">
        <f t="shared" si="1"/>
        <v>2225.7304999999997</v>
      </c>
      <c r="J22" s="24">
        <f t="shared" si="2"/>
        <v>63.592299999999994</v>
      </c>
      <c r="K22" s="24">
        <f t="shared" si="3"/>
        <v>127.18459999999999</v>
      </c>
      <c r="L22" s="24">
        <f t="shared" si="4"/>
        <v>190.77689999999998</v>
      </c>
      <c r="M22" s="24">
        <f t="shared" si="5"/>
        <v>2225.7304999999997</v>
      </c>
      <c r="N22" s="26"/>
      <c r="O22" s="24">
        <f t="shared" si="6"/>
        <v>476.94224999999994</v>
      </c>
      <c r="P22" s="24">
        <f t="shared" si="7"/>
        <v>635.923</v>
      </c>
      <c r="Q22" s="24">
        <f t="shared" si="8"/>
        <v>794.90374999999995</v>
      </c>
      <c r="S22" s="32"/>
    </row>
    <row r="23" spans="2:19" x14ac:dyDescent="0.25">
      <c r="B23" s="7" t="s">
        <v>28</v>
      </c>
      <c r="C23" s="7"/>
      <c r="D23" s="5" t="s">
        <v>24</v>
      </c>
      <c r="E23" s="8">
        <v>6</v>
      </c>
      <c r="F23" s="29">
        <v>6174.01</v>
      </c>
      <c r="G23" s="49">
        <f t="shared" si="0"/>
        <v>8643.6139999999996</v>
      </c>
      <c r="H23" s="50"/>
      <c r="I23" s="24">
        <f t="shared" si="1"/>
        <v>2160.9034999999999</v>
      </c>
      <c r="J23" s="24">
        <f t="shared" si="2"/>
        <v>61.740100000000005</v>
      </c>
      <c r="K23" s="24">
        <f t="shared" si="3"/>
        <v>123.48020000000001</v>
      </c>
      <c r="L23" s="24">
        <f t="shared" si="4"/>
        <v>185.22030000000001</v>
      </c>
      <c r="M23" s="24">
        <f t="shared" si="5"/>
        <v>2160.9034999999999</v>
      </c>
      <c r="N23" s="26"/>
      <c r="O23" s="24">
        <f t="shared" si="6"/>
        <v>463.05074999999999</v>
      </c>
      <c r="P23" s="24">
        <f t="shared" si="7"/>
        <v>617.40100000000007</v>
      </c>
      <c r="Q23" s="24">
        <f t="shared" si="8"/>
        <v>771.75125000000003</v>
      </c>
      <c r="S23" s="32"/>
    </row>
    <row r="24" spans="2:19" x14ac:dyDescent="0.25">
      <c r="B24" s="7" t="s">
        <v>17</v>
      </c>
      <c r="C24" s="4"/>
      <c r="D24" s="5" t="s">
        <v>29</v>
      </c>
      <c r="E24" s="8">
        <v>5</v>
      </c>
      <c r="F24" s="29">
        <v>5994.18</v>
      </c>
      <c r="G24" s="49">
        <f t="shared" si="0"/>
        <v>8391.8520000000008</v>
      </c>
      <c r="H24" s="50"/>
      <c r="I24" s="24">
        <f t="shared" si="1"/>
        <v>2097.9630000000002</v>
      </c>
      <c r="J24" s="24">
        <f t="shared" si="2"/>
        <v>59.941800000000001</v>
      </c>
      <c r="K24" s="24">
        <f t="shared" si="3"/>
        <v>119.8836</v>
      </c>
      <c r="L24" s="24">
        <f t="shared" si="4"/>
        <v>179.8254</v>
      </c>
      <c r="M24" s="24">
        <f t="shared" si="5"/>
        <v>2097.9630000000002</v>
      </c>
      <c r="N24" s="26"/>
      <c r="O24" s="24">
        <f t="shared" si="6"/>
        <v>449.56350000000003</v>
      </c>
      <c r="P24" s="24">
        <f t="shared" si="7"/>
        <v>599.41800000000001</v>
      </c>
      <c r="Q24" s="24">
        <f t="shared" si="8"/>
        <v>749.27250000000004</v>
      </c>
      <c r="S24" s="32"/>
    </row>
    <row r="25" spans="2:19" x14ac:dyDescent="0.25">
      <c r="B25" s="7"/>
      <c r="C25" s="7"/>
      <c r="D25" s="5" t="s">
        <v>27</v>
      </c>
      <c r="E25" s="8">
        <v>4</v>
      </c>
      <c r="F25" s="29">
        <v>5819.6</v>
      </c>
      <c r="G25" s="49">
        <f t="shared" si="0"/>
        <v>8147.44</v>
      </c>
      <c r="H25" s="50"/>
      <c r="I25" s="24">
        <f t="shared" si="1"/>
        <v>2036.86</v>
      </c>
      <c r="J25" s="24">
        <f t="shared" si="2"/>
        <v>58.196000000000005</v>
      </c>
      <c r="K25" s="24">
        <f t="shared" si="3"/>
        <v>116.39200000000001</v>
      </c>
      <c r="L25" s="24">
        <f t="shared" si="4"/>
        <v>174.58799999999999</v>
      </c>
      <c r="M25" s="24">
        <f t="shared" si="5"/>
        <v>2036.86</v>
      </c>
      <c r="N25" s="26"/>
      <c r="O25" s="24">
        <f t="shared" si="6"/>
        <v>436.47</v>
      </c>
      <c r="P25" s="24">
        <f t="shared" si="7"/>
        <v>581.96</v>
      </c>
      <c r="Q25" s="24">
        <f t="shared" si="8"/>
        <v>727.45</v>
      </c>
      <c r="S25" s="32"/>
    </row>
    <row r="26" spans="2:19" x14ac:dyDescent="0.25">
      <c r="B26" s="7"/>
      <c r="C26" s="7" t="s">
        <v>17</v>
      </c>
      <c r="D26" s="5"/>
      <c r="E26" s="8">
        <v>3</v>
      </c>
      <c r="F26" s="29">
        <v>5505.76</v>
      </c>
      <c r="G26" s="49">
        <f t="shared" si="0"/>
        <v>7708.0639999999994</v>
      </c>
      <c r="H26" s="50"/>
      <c r="I26" s="24">
        <f t="shared" si="1"/>
        <v>1927.0159999999998</v>
      </c>
      <c r="J26" s="24">
        <f t="shared" si="2"/>
        <v>55.057600000000001</v>
      </c>
      <c r="K26" s="24">
        <f t="shared" si="3"/>
        <v>110.1152</v>
      </c>
      <c r="L26" s="24">
        <f t="shared" si="4"/>
        <v>165.1728</v>
      </c>
      <c r="M26" s="24">
        <f t="shared" si="5"/>
        <v>1927.0159999999998</v>
      </c>
      <c r="N26" s="26"/>
      <c r="O26" s="24">
        <f t="shared" si="6"/>
        <v>412.93200000000002</v>
      </c>
      <c r="P26" s="24">
        <f t="shared" si="7"/>
        <v>550.57600000000002</v>
      </c>
      <c r="Q26" s="24">
        <f t="shared" si="8"/>
        <v>688.22</v>
      </c>
      <c r="S26" s="32"/>
    </row>
    <row r="27" spans="2:19" x14ac:dyDescent="0.25">
      <c r="B27" s="7"/>
      <c r="C27" s="7"/>
      <c r="D27" s="5"/>
      <c r="E27" s="8">
        <v>2</v>
      </c>
      <c r="F27" s="29">
        <v>5345.4</v>
      </c>
      <c r="G27" s="49">
        <f t="shared" si="0"/>
        <v>7483.5599999999986</v>
      </c>
      <c r="H27" s="50"/>
      <c r="I27" s="24">
        <f t="shared" si="1"/>
        <v>1870.8899999999996</v>
      </c>
      <c r="J27" s="24">
        <f t="shared" si="2"/>
        <v>53.454000000000001</v>
      </c>
      <c r="K27" s="24">
        <f t="shared" si="3"/>
        <v>106.908</v>
      </c>
      <c r="L27" s="24">
        <f t="shared" si="4"/>
        <v>160.36199999999999</v>
      </c>
      <c r="M27" s="24">
        <f t="shared" si="5"/>
        <v>1870.8899999999996</v>
      </c>
      <c r="N27" s="26"/>
      <c r="O27" s="24">
        <f t="shared" si="6"/>
        <v>400.90499999999997</v>
      </c>
      <c r="P27" s="24">
        <f t="shared" si="7"/>
        <v>534.54</v>
      </c>
      <c r="Q27" s="24">
        <f t="shared" si="8"/>
        <v>668.17499999999995</v>
      </c>
      <c r="S27" s="32"/>
    </row>
    <row r="28" spans="2:19" x14ac:dyDescent="0.25">
      <c r="B28" s="6"/>
      <c r="C28" s="7"/>
      <c r="D28" s="9"/>
      <c r="E28" s="8">
        <v>1</v>
      </c>
      <c r="F28" s="29">
        <v>5189.71</v>
      </c>
      <c r="G28" s="49">
        <f t="shared" si="0"/>
        <v>7265.5939999999991</v>
      </c>
      <c r="H28" s="50"/>
      <c r="I28" s="24">
        <f t="shared" si="1"/>
        <v>1816.3984999999998</v>
      </c>
      <c r="J28" s="24">
        <f t="shared" si="2"/>
        <v>51.897100000000002</v>
      </c>
      <c r="K28" s="24">
        <f t="shared" si="3"/>
        <v>103.7942</v>
      </c>
      <c r="L28" s="24">
        <f t="shared" si="4"/>
        <v>155.69129999999998</v>
      </c>
      <c r="M28" s="24">
        <f t="shared" si="5"/>
        <v>1816.3984999999998</v>
      </c>
      <c r="N28" s="26"/>
      <c r="O28" s="24">
        <f t="shared" si="6"/>
        <v>389.22825</v>
      </c>
      <c r="P28" s="24">
        <f t="shared" si="7"/>
        <v>518.971</v>
      </c>
      <c r="Q28" s="24">
        <f t="shared" si="8"/>
        <v>648.71375</v>
      </c>
      <c r="S28" s="32"/>
    </row>
    <row r="29" spans="2:19" x14ac:dyDescent="0.25">
      <c r="B29" s="10"/>
      <c r="C29" s="10"/>
      <c r="D29" s="11"/>
      <c r="E29" s="12">
        <v>13</v>
      </c>
      <c r="F29" s="30">
        <v>4749.33</v>
      </c>
      <c r="G29" s="51">
        <f t="shared" si="0"/>
        <v>6649.0619999999999</v>
      </c>
      <c r="H29" s="52"/>
      <c r="I29" s="33">
        <f t="shared" si="1"/>
        <v>1662.2655</v>
      </c>
      <c r="J29" s="33">
        <f t="shared" si="2"/>
        <v>47.493299999999998</v>
      </c>
      <c r="K29" s="33">
        <f t="shared" si="3"/>
        <v>94.986599999999996</v>
      </c>
      <c r="L29" s="33">
        <f t="shared" si="4"/>
        <v>142.47989999999999</v>
      </c>
      <c r="M29" s="26"/>
      <c r="N29" s="27">
        <f>$N$15*F29</f>
        <v>237.4665</v>
      </c>
      <c r="O29" s="33">
        <f t="shared" si="6"/>
        <v>356.19974999999999</v>
      </c>
      <c r="P29" s="33">
        <f t="shared" si="7"/>
        <v>474.93299999999999</v>
      </c>
      <c r="Q29" s="33">
        <f t="shared" si="8"/>
        <v>593.66624999999999</v>
      </c>
      <c r="S29" s="32"/>
    </row>
    <row r="30" spans="2:19" x14ac:dyDescent="0.25">
      <c r="B30" s="13"/>
      <c r="C30" s="13" t="s">
        <v>18</v>
      </c>
      <c r="D30" s="14"/>
      <c r="E30" s="12">
        <v>12</v>
      </c>
      <c r="F30" s="30">
        <v>4611</v>
      </c>
      <c r="G30" s="51">
        <f t="shared" si="0"/>
        <v>6455.4</v>
      </c>
      <c r="H30" s="52"/>
      <c r="I30" s="33">
        <f t="shared" si="1"/>
        <v>1613.85</v>
      </c>
      <c r="J30" s="33">
        <f t="shared" si="2"/>
        <v>46.11</v>
      </c>
      <c r="K30" s="33">
        <f t="shared" si="3"/>
        <v>92.22</v>
      </c>
      <c r="L30" s="33">
        <f t="shared" si="4"/>
        <v>138.32999999999998</v>
      </c>
      <c r="M30" s="26"/>
      <c r="N30" s="27">
        <f t="shared" ref="N30:N41" si="9">$N$15*F30</f>
        <v>230.55</v>
      </c>
      <c r="O30" s="33">
        <f t="shared" si="6"/>
        <v>345.82499999999999</v>
      </c>
      <c r="P30" s="33">
        <f t="shared" si="7"/>
        <v>461.1</v>
      </c>
      <c r="Q30" s="33">
        <f t="shared" si="8"/>
        <v>576.375</v>
      </c>
      <c r="S30" s="32"/>
    </row>
    <row r="31" spans="2:19" x14ac:dyDescent="0.25">
      <c r="B31" s="13" t="s">
        <v>28</v>
      </c>
      <c r="C31" s="13"/>
      <c r="D31" s="14"/>
      <c r="E31" s="12">
        <v>11</v>
      </c>
      <c r="F31" s="30">
        <v>4476.7</v>
      </c>
      <c r="G31" s="51">
        <f t="shared" si="0"/>
        <v>6267.3799999999992</v>
      </c>
      <c r="H31" s="52"/>
      <c r="I31" s="33">
        <f t="shared" si="1"/>
        <v>1566.8449999999998</v>
      </c>
      <c r="J31" s="33">
        <f t="shared" si="2"/>
        <v>44.766999999999996</v>
      </c>
      <c r="K31" s="33">
        <f t="shared" si="3"/>
        <v>89.533999999999992</v>
      </c>
      <c r="L31" s="33">
        <f t="shared" si="4"/>
        <v>134.30099999999999</v>
      </c>
      <c r="M31" s="26"/>
      <c r="N31" s="27">
        <f t="shared" si="9"/>
        <v>223.83500000000001</v>
      </c>
      <c r="O31" s="33">
        <f t="shared" si="6"/>
        <v>335.7525</v>
      </c>
      <c r="P31" s="33">
        <f t="shared" si="7"/>
        <v>447.67</v>
      </c>
      <c r="Q31" s="33">
        <f t="shared" si="8"/>
        <v>559.58749999999998</v>
      </c>
      <c r="S31" s="32"/>
    </row>
    <row r="32" spans="2:19" x14ac:dyDescent="0.25">
      <c r="B32" s="13" t="s">
        <v>30</v>
      </c>
      <c r="C32" s="10"/>
      <c r="D32" s="15" t="s">
        <v>31</v>
      </c>
      <c r="E32" s="12">
        <v>10</v>
      </c>
      <c r="F32" s="30">
        <v>4346.3100000000004</v>
      </c>
      <c r="G32" s="51">
        <f t="shared" si="0"/>
        <v>6084.8339999999998</v>
      </c>
      <c r="H32" s="52"/>
      <c r="I32" s="33">
        <f>$I$15*F32</f>
        <v>1521.2085</v>
      </c>
      <c r="J32" s="33">
        <f t="shared" si="2"/>
        <v>43.463100000000004</v>
      </c>
      <c r="K32" s="33">
        <f t="shared" si="3"/>
        <v>86.926200000000009</v>
      </c>
      <c r="L32" s="33">
        <f t="shared" si="4"/>
        <v>130.38930000000002</v>
      </c>
      <c r="M32" s="26"/>
      <c r="N32" s="27">
        <f t="shared" si="9"/>
        <v>217.31550000000004</v>
      </c>
      <c r="O32" s="33">
        <f t="shared" si="6"/>
        <v>325.97325000000001</v>
      </c>
      <c r="P32" s="33">
        <f t="shared" si="7"/>
        <v>434.63100000000009</v>
      </c>
      <c r="Q32" s="33">
        <f t="shared" si="8"/>
        <v>543.28875000000005</v>
      </c>
      <c r="S32" s="32"/>
    </row>
    <row r="33" spans="2:19" x14ac:dyDescent="0.25">
      <c r="B33" s="13" t="s">
        <v>18</v>
      </c>
      <c r="C33" s="13"/>
      <c r="D33" s="15" t="s">
        <v>30</v>
      </c>
      <c r="E33" s="12">
        <v>9</v>
      </c>
      <c r="F33" s="30">
        <v>4219.71</v>
      </c>
      <c r="G33" s="51">
        <f t="shared" si="0"/>
        <v>5907.5940000000001</v>
      </c>
      <c r="H33" s="52"/>
      <c r="I33" s="33">
        <f t="shared" si="1"/>
        <v>1476.8985</v>
      </c>
      <c r="J33" s="33">
        <f t="shared" si="2"/>
        <v>42.197099999999999</v>
      </c>
      <c r="K33" s="33">
        <f t="shared" si="3"/>
        <v>84.394199999999998</v>
      </c>
      <c r="L33" s="33">
        <f t="shared" si="4"/>
        <v>126.59129999999999</v>
      </c>
      <c r="M33" s="26"/>
      <c r="N33" s="27">
        <f t="shared" si="9"/>
        <v>210.9855</v>
      </c>
      <c r="O33" s="33">
        <f t="shared" si="6"/>
        <v>316.47825</v>
      </c>
      <c r="P33" s="33">
        <f t="shared" si="7"/>
        <v>421.971</v>
      </c>
      <c r="Q33" s="33">
        <f t="shared" si="8"/>
        <v>527.46375</v>
      </c>
      <c r="S33" s="32"/>
    </row>
    <row r="34" spans="2:19" x14ac:dyDescent="0.25">
      <c r="B34" s="13" t="s">
        <v>19</v>
      </c>
      <c r="C34" s="13" t="s">
        <v>25</v>
      </c>
      <c r="D34" s="15" t="s">
        <v>32</v>
      </c>
      <c r="E34" s="12">
        <v>8</v>
      </c>
      <c r="F34" s="30">
        <v>3992.16</v>
      </c>
      <c r="G34" s="51">
        <f t="shared" si="0"/>
        <v>5589.0239999999994</v>
      </c>
      <c r="H34" s="52"/>
      <c r="I34" s="33">
        <f t="shared" si="1"/>
        <v>1397.2559999999999</v>
      </c>
      <c r="J34" s="33">
        <f t="shared" si="2"/>
        <v>39.921599999999998</v>
      </c>
      <c r="K34" s="33">
        <f t="shared" si="3"/>
        <v>79.843199999999996</v>
      </c>
      <c r="L34" s="33">
        <f t="shared" si="4"/>
        <v>119.76479999999999</v>
      </c>
      <c r="M34" s="26"/>
      <c r="N34" s="27">
        <f t="shared" si="9"/>
        <v>199.608</v>
      </c>
      <c r="O34" s="33">
        <f t="shared" si="6"/>
        <v>299.41199999999998</v>
      </c>
      <c r="P34" s="33">
        <f t="shared" si="7"/>
        <v>399.21600000000001</v>
      </c>
      <c r="Q34" s="33">
        <f t="shared" si="8"/>
        <v>499.02</v>
      </c>
      <c r="S34" s="32"/>
    </row>
    <row r="35" spans="2:19" x14ac:dyDescent="0.25">
      <c r="B35" s="13" t="s">
        <v>24</v>
      </c>
      <c r="C35" s="13"/>
      <c r="D35" s="15" t="s">
        <v>24</v>
      </c>
      <c r="E35" s="12">
        <v>7</v>
      </c>
      <c r="F35" s="30">
        <v>3875.88</v>
      </c>
      <c r="G35" s="51">
        <f t="shared" si="0"/>
        <v>5426.232</v>
      </c>
      <c r="H35" s="52"/>
      <c r="I35" s="33">
        <f t="shared" si="1"/>
        <v>1356.558</v>
      </c>
      <c r="J35" s="33">
        <f t="shared" si="2"/>
        <v>38.758800000000001</v>
      </c>
      <c r="K35" s="33">
        <f t="shared" si="3"/>
        <v>77.517600000000002</v>
      </c>
      <c r="L35" s="33">
        <f t="shared" si="4"/>
        <v>116.2764</v>
      </c>
      <c r="M35" s="26"/>
      <c r="N35" s="27">
        <f t="shared" si="9"/>
        <v>193.79400000000001</v>
      </c>
      <c r="O35" s="33">
        <f t="shared" si="6"/>
        <v>290.69099999999997</v>
      </c>
      <c r="P35" s="33">
        <f t="shared" si="7"/>
        <v>387.58800000000002</v>
      </c>
      <c r="Q35" s="33">
        <f t="shared" si="8"/>
        <v>484.48500000000001</v>
      </c>
      <c r="S35" s="32"/>
    </row>
    <row r="36" spans="2:19" x14ac:dyDescent="0.25">
      <c r="B36" s="13" t="s">
        <v>18</v>
      </c>
      <c r="C36" s="13"/>
      <c r="D36" s="15" t="s">
        <v>29</v>
      </c>
      <c r="E36" s="12">
        <v>6</v>
      </c>
      <c r="F36" s="30">
        <v>3763</v>
      </c>
      <c r="G36" s="51">
        <f t="shared" si="0"/>
        <v>5268.2</v>
      </c>
      <c r="H36" s="52"/>
      <c r="I36" s="33">
        <f t="shared" si="1"/>
        <v>1317.05</v>
      </c>
      <c r="J36" s="33">
        <f t="shared" si="2"/>
        <v>37.630000000000003</v>
      </c>
      <c r="K36" s="33">
        <f t="shared" si="3"/>
        <v>75.260000000000005</v>
      </c>
      <c r="L36" s="33">
        <f t="shared" si="4"/>
        <v>112.89</v>
      </c>
      <c r="M36" s="26"/>
      <c r="N36" s="27">
        <f t="shared" si="9"/>
        <v>188.15</v>
      </c>
      <c r="O36" s="33">
        <f t="shared" si="6"/>
        <v>282.22499999999997</v>
      </c>
      <c r="P36" s="33">
        <f t="shared" si="7"/>
        <v>376.3</v>
      </c>
      <c r="Q36" s="33">
        <f t="shared" si="8"/>
        <v>470.375</v>
      </c>
      <c r="S36" s="32"/>
    </row>
    <row r="37" spans="2:19" x14ac:dyDescent="0.25">
      <c r="B37" s="13" t="s">
        <v>29</v>
      </c>
      <c r="C37" s="10"/>
      <c r="D37" s="14"/>
      <c r="E37" s="12">
        <v>5</v>
      </c>
      <c r="F37" s="30">
        <v>3653.4</v>
      </c>
      <c r="G37" s="51">
        <f t="shared" si="0"/>
        <v>5114.76</v>
      </c>
      <c r="H37" s="52"/>
      <c r="I37" s="33">
        <f t="shared" si="1"/>
        <v>1278.69</v>
      </c>
      <c r="J37" s="33">
        <f t="shared" si="2"/>
        <v>36.533999999999999</v>
      </c>
      <c r="K37" s="33">
        <f t="shared" si="3"/>
        <v>73.067999999999998</v>
      </c>
      <c r="L37" s="33">
        <f t="shared" si="4"/>
        <v>109.602</v>
      </c>
      <c r="M37" s="26"/>
      <c r="N37" s="27">
        <f t="shared" si="9"/>
        <v>182.67000000000002</v>
      </c>
      <c r="O37" s="33">
        <f t="shared" si="6"/>
        <v>274.005</v>
      </c>
      <c r="P37" s="33">
        <f t="shared" si="7"/>
        <v>365.34000000000003</v>
      </c>
      <c r="Q37" s="33">
        <f t="shared" si="8"/>
        <v>456.67500000000001</v>
      </c>
      <c r="S37" s="32"/>
    </row>
    <row r="38" spans="2:19" x14ac:dyDescent="0.25">
      <c r="B38" s="13"/>
      <c r="C38" s="13"/>
      <c r="D38" s="14"/>
      <c r="E38" s="12">
        <v>4</v>
      </c>
      <c r="F38" s="30">
        <v>3546.98</v>
      </c>
      <c r="G38" s="51">
        <f t="shared" si="0"/>
        <v>4965.7719999999999</v>
      </c>
      <c r="H38" s="52"/>
      <c r="I38" s="33">
        <f t="shared" si="1"/>
        <v>1241.443</v>
      </c>
      <c r="J38" s="33">
        <f t="shared" si="2"/>
        <v>35.469799999999999</v>
      </c>
      <c r="K38" s="33">
        <f t="shared" si="3"/>
        <v>70.939599999999999</v>
      </c>
      <c r="L38" s="33">
        <f t="shared" si="4"/>
        <v>106.40939999999999</v>
      </c>
      <c r="M38" s="26"/>
      <c r="N38" s="27">
        <f t="shared" si="9"/>
        <v>177.34900000000002</v>
      </c>
      <c r="O38" s="33">
        <f t="shared" si="6"/>
        <v>266.02350000000001</v>
      </c>
      <c r="P38" s="33">
        <f t="shared" si="7"/>
        <v>354.69800000000004</v>
      </c>
      <c r="Q38" s="33">
        <f t="shared" si="8"/>
        <v>443.3725</v>
      </c>
      <c r="S38" s="32"/>
    </row>
    <row r="39" spans="2:19" x14ac:dyDescent="0.25">
      <c r="B39" s="13"/>
      <c r="C39" s="13" t="s">
        <v>17</v>
      </c>
      <c r="D39" s="14"/>
      <c r="E39" s="12">
        <v>3</v>
      </c>
      <c r="F39" s="30">
        <v>3355.71</v>
      </c>
      <c r="G39" s="51">
        <f t="shared" si="0"/>
        <v>4697.9939999999997</v>
      </c>
      <c r="H39" s="52"/>
      <c r="I39" s="33">
        <f t="shared" si="1"/>
        <v>1174.4984999999999</v>
      </c>
      <c r="J39" s="33">
        <f t="shared" si="2"/>
        <v>33.557099999999998</v>
      </c>
      <c r="K39" s="33">
        <f t="shared" si="3"/>
        <v>67.114199999999997</v>
      </c>
      <c r="L39" s="33">
        <f t="shared" si="4"/>
        <v>100.6713</v>
      </c>
      <c r="M39" s="26"/>
      <c r="N39" s="27">
        <f t="shared" si="9"/>
        <v>167.78550000000001</v>
      </c>
      <c r="O39" s="33">
        <f t="shared" si="6"/>
        <v>251.67824999999999</v>
      </c>
      <c r="P39" s="33">
        <f t="shared" si="7"/>
        <v>335.57100000000003</v>
      </c>
      <c r="Q39" s="33">
        <f t="shared" si="8"/>
        <v>419.46375</v>
      </c>
      <c r="S39" s="32"/>
    </row>
    <row r="40" spans="2:19" x14ac:dyDescent="0.25">
      <c r="B40" s="13"/>
      <c r="C40" s="13"/>
      <c r="D40" s="14"/>
      <c r="E40" s="12">
        <v>2</v>
      </c>
      <c r="F40" s="30">
        <v>3257.97</v>
      </c>
      <c r="G40" s="51">
        <f t="shared" si="0"/>
        <v>4561.1579999999994</v>
      </c>
      <c r="H40" s="52"/>
      <c r="I40" s="33">
        <f t="shared" si="1"/>
        <v>1140.2894999999999</v>
      </c>
      <c r="J40" s="33">
        <f t="shared" si="2"/>
        <v>32.579699999999995</v>
      </c>
      <c r="K40" s="33">
        <f t="shared" si="3"/>
        <v>65.159399999999991</v>
      </c>
      <c r="L40" s="33">
        <f t="shared" si="4"/>
        <v>97.739099999999993</v>
      </c>
      <c r="M40" s="26"/>
      <c r="N40" s="27">
        <f t="shared" si="9"/>
        <v>162.89850000000001</v>
      </c>
      <c r="O40" s="33">
        <f t="shared" si="6"/>
        <v>244.34774999999996</v>
      </c>
      <c r="P40" s="33">
        <f t="shared" si="7"/>
        <v>325.79700000000003</v>
      </c>
      <c r="Q40" s="33">
        <f t="shared" si="8"/>
        <v>407.24624999999997</v>
      </c>
      <c r="S40" s="32"/>
    </row>
    <row r="41" spans="2:19" x14ac:dyDescent="0.25">
      <c r="B41" s="16"/>
      <c r="C41" s="16"/>
      <c r="D41" s="17"/>
      <c r="E41" s="12">
        <v>1</v>
      </c>
      <c r="F41" s="30">
        <v>3163.07</v>
      </c>
      <c r="G41" s="51">
        <f t="shared" si="0"/>
        <v>4428.2979999999998</v>
      </c>
      <c r="H41" s="52"/>
      <c r="I41" s="33">
        <f t="shared" si="1"/>
        <v>1107.0744999999999</v>
      </c>
      <c r="J41" s="33">
        <f t="shared" si="2"/>
        <v>31.630700000000001</v>
      </c>
      <c r="K41" s="33">
        <f t="shared" si="3"/>
        <v>63.261400000000002</v>
      </c>
      <c r="L41" s="33">
        <f t="shared" si="4"/>
        <v>94.892099999999999</v>
      </c>
      <c r="M41" s="26"/>
      <c r="N41" s="27">
        <f t="shared" si="9"/>
        <v>158.15350000000001</v>
      </c>
      <c r="O41" s="33">
        <f t="shared" si="6"/>
        <v>237.23025000000001</v>
      </c>
      <c r="P41" s="33">
        <f t="shared" si="7"/>
        <v>316.30700000000002</v>
      </c>
      <c r="Q41" s="33">
        <f t="shared" si="8"/>
        <v>395.38375000000002</v>
      </c>
      <c r="S41" s="32"/>
    </row>
    <row r="42" spans="2:19" x14ac:dyDescent="0.25">
      <c r="B42" s="18"/>
      <c r="C42" s="19"/>
      <c r="D42" s="20"/>
      <c r="E42" s="21">
        <v>13</v>
      </c>
      <c r="F42" s="31">
        <v>2812.73</v>
      </c>
      <c r="G42" s="53">
        <f t="shared" si="0"/>
        <v>3937.8219999999997</v>
      </c>
      <c r="H42" s="54"/>
      <c r="I42" s="26"/>
      <c r="J42" s="34">
        <f t="shared" si="2"/>
        <v>28.127300000000002</v>
      </c>
      <c r="K42" s="34">
        <f t="shared" si="3"/>
        <v>56.254600000000003</v>
      </c>
      <c r="L42" s="34">
        <f t="shared" si="4"/>
        <v>84.381900000000002</v>
      </c>
      <c r="M42" s="26"/>
      <c r="N42" s="26"/>
      <c r="O42" s="34">
        <f t="shared" si="6"/>
        <v>210.95474999999999</v>
      </c>
      <c r="P42" s="34">
        <f t="shared" si="7"/>
        <v>281.27300000000002</v>
      </c>
      <c r="Q42" s="34">
        <f t="shared" si="8"/>
        <v>351.59125</v>
      </c>
      <c r="S42" s="32"/>
    </row>
    <row r="43" spans="2:19" x14ac:dyDescent="0.25">
      <c r="B43" s="19" t="s">
        <v>17</v>
      </c>
      <c r="C43" s="19" t="s">
        <v>18</v>
      </c>
      <c r="D43" s="22" t="s">
        <v>33</v>
      </c>
      <c r="E43" s="21">
        <v>12</v>
      </c>
      <c r="F43" s="31">
        <v>2691.62</v>
      </c>
      <c r="G43" s="53">
        <f t="shared" si="0"/>
        <v>3768.2679999999996</v>
      </c>
      <c r="H43" s="54"/>
      <c r="I43" s="26"/>
      <c r="J43" s="34">
        <f t="shared" si="2"/>
        <v>26.9162</v>
      </c>
      <c r="K43" s="34">
        <f t="shared" si="3"/>
        <v>53.8324</v>
      </c>
      <c r="L43" s="34">
        <f t="shared" si="4"/>
        <v>80.748599999999996</v>
      </c>
      <c r="M43" s="26"/>
      <c r="N43" s="26"/>
      <c r="O43" s="34">
        <f t="shared" si="6"/>
        <v>201.8715</v>
      </c>
      <c r="P43" s="34">
        <f t="shared" si="7"/>
        <v>269.16199999999998</v>
      </c>
      <c r="Q43" s="34">
        <f t="shared" si="8"/>
        <v>336.45249999999999</v>
      </c>
      <c r="S43" s="32"/>
    </row>
    <row r="44" spans="2:19" x14ac:dyDescent="0.25">
      <c r="B44" s="19" t="s">
        <v>21</v>
      </c>
      <c r="C44" s="23"/>
      <c r="D44" s="22" t="s">
        <v>21</v>
      </c>
      <c r="E44" s="21">
        <v>11</v>
      </c>
      <c r="F44" s="31">
        <v>2575.71</v>
      </c>
      <c r="G44" s="53">
        <f t="shared" si="0"/>
        <v>3605.9939999999997</v>
      </c>
      <c r="H44" s="54"/>
      <c r="I44" s="26"/>
      <c r="J44" s="34">
        <f t="shared" si="2"/>
        <v>25.757100000000001</v>
      </c>
      <c r="K44" s="34">
        <f t="shared" si="3"/>
        <v>51.514200000000002</v>
      </c>
      <c r="L44" s="34">
        <f t="shared" si="4"/>
        <v>77.271299999999997</v>
      </c>
      <c r="M44" s="26"/>
      <c r="N44" s="26"/>
      <c r="O44" s="34">
        <f t="shared" si="6"/>
        <v>193.17824999999999</v>
      </c>
      <c r="P44" s="34">
        <f t="shared" si="7"/>
        <v>257.57100000000003</v>
      </c>
      <c r="Q44" s="34">
        <f t="shared" si="8"/>
        <v>321.96375</v>
      </c>
      <c r="S44" s="32"/>
    </row>
    <row r="45" spans="2:19" x14ac:dyDescent="0.25">
      <c r="B45" s="19" t="s">
        <v>34</v>
      </c>
      <c r="C45" s="19"/>
      <c r="D45" s="22" t="s">
        <v>19</v>
      </c>
      <c r="E45" s="21">
        <v>10</v>
      </c>
      <c r="F45" s="31">
        <v>2464.8000000000002</v>
      </c>
      <c r="G45" s="53">
        <f t="shared" si="0"/>
        <v>3450.7200000000003</v>
      </c>
      <c r="H45" s="54"/>
      <c r="I45" s="26"/>
      <c r="J45" s="34">
        <f t="shared" si="2"/>
        <v>24.648000000000003</v>
      </c>
      <c r="K45" s="34">
        <f t="shared" si="3"/>
        <v>49.296000000000006</v>
      </c>
      <c r="L45" s="34">
        <f t="shared" si="4"/>
        <v>73.944000000000003</v>
      </c>
      <c r="M45" s="26"/>
      <c r="N45" s="26"/>
      <c r="O45" s="34">
        <f t="shared" si="6"/>
        <v>184.86</v>
      </c>
      <c r="P45" s="34">
        <f t="shared" si="7"/>
        <v>246.48000000000002</v>
      </c>
      <c r="Q45" s="34">
        <f t="shared" si="8"/>
        <v>308.10000000000002</v>
      </c>
      <c r="S45" s="32"/>
    </row>
    <row r="46" spans="2:19" x14ac:dyDescent="0.25">
      <c r="B46" s="19" t="s">
        <v>24</v>
      </c>
      <c r="C46" s="19"/>
      <c r="D46" s="22" t="s">
        <v>32</v>
      </c>
      <c r="E46" s="21">
        <v>9</v>
      </c>
      <c r="F46" s="31">
        <v>2358.65</v>
      </c>
      <c r="G46" s="53">
        <f t="shared" si="0"/>
        <v>3302.11</v>
      </c>
      <c r="H46" s="54"/>
      <c r="I46" s="26"/>
      <c r="J46" s="34">
        <f t="shared" si="2"/>
        <v>23.586500000000001</v>
      </c>
      <c r="K46" s="34">
        <f t="shared" si="3"/>
        <v>47.173000000000002</v>
      </c>
      <c r="L46" s="34">
        <f t="shared" si="4"/>
        <v>70.759500000000003</v>
      </c>
      <c r="M46" s="26"/>
      <c r="N46" s="26"/>
      <c r="O46" s="34">
        <f t="shared" si="6"/>
        <v>176.89875000000001</v>
      </c>
      <c r="P46" s="34">
        <f t="shared" si="7"/>
        <v>235.86500000000001</v>
      </c>
      <c r="Q46" s="34">
        <f t="shared" si="8"/>
        <v>294.83125000000001</v>
      </c>
      <c r="S46" s="32"/>
    </row>
    <row r="47" spans="2:19" x14ac:dyDescent="0.25">
      <c r="B47" s="19" t="s">
        <v>22</v>
      </c>
      <c r="C47" s="19" t="s">
        <v>25</v>
      </c>
      <c r="D47" s="22" t="s">
        <v>17</v>
      </c>
      <c r="E47" s="21">
        <v>8</v>
      </c>
      <c r="F47" s="31">
        <v>2231.4499999999998</v>
      </c>
      <c r="G47" s="53">
        <f t="shared" si="0"/>
        <v>3124.0299999999997</v>
      </c>
      <c r="H47" s="54"/>
      <c r="I47" s="26"/>
      <c r="J47" s="34">
        <f t="shared" si="2"/>
        <v>22.314499999999999</v>
      </c>
      <c r="K47" s="34">
        <f t="shared" si="3"/>
        <v>44.628999999999998</v>
      </c>
      <c r="L47" s="34">
        <f t="shared" si="4"/>
        <v>66.943499999999986</v>
      </c>
      <c r="M47" s="26"/>
      <c r="N47" s="26"/>
      <c r="O47" s="34">
        <f t="shared" si="6"/>
        <v>167.35874999999999</v>
      </c>
      <c r="P47" s="34">
        <f t="shared" si="7"/>
        <v>223.14499999999998</v>
      </c>
      <c r="Q47" s="34">
        <f t="shared" si="8"/>
        <v>278.93124999999998</v>
      </c>
      <c r="S47" s="32"/>
    </row>
    <row r="48" spans="2:19" x14ac:dyDescent="0.25">
      <c r="B48" s="19" t="s">
        <v>24</v>
      </c>
      <c r="C48" s="19"/>
      <c r="D48" s="22" t="s">
        <v>31</v>
      </c>
      <c r="E48" s="21">
        <v>7</v>
      </c>
      <c r="F48" s="31">
        <v>2135.37</v>
      </c>
      <c r="G48" s="53">
        <f t="shared" si="0"/>
        <v>2989.5179999999996</v>
      </c>
      <c r="H48" s="54"/>
      <c r="I48" s="26"/>
      <c r="J48" s="34">
        <f t="shared" si="2"/>
        <v>21.3537</v>
      </c>
      <c r="K48" s="34">
        <f t="shared" si="3"/>
        <v>42.7074</v>
      </c>
      <c r="L48" s="34">
        <f t="shared" si="4"/>
        <v>64.061099999999996</v>
      </c>
      <c r="M48" s="26"/>
      <c r="N48" s="26"/>
      <c r="O48" s="34">
        <f t="shared" si="6"/>
        <v>160.15275</v>
      </c>
      <c r="P48" s="34">
        <f t="shared" si="7"/>
        <v>213.53700000000001</v>
      </c>
      <c r="Q48" s="34">
        <f t="shared" si="8"/>
        <v>266.92124999999999</v>
      </c>
      <c r="S48" s="32"/>
    </row>
    <row r="49" spans="2:19" x14ac:dyDescent="0.25">
      <c r="B49" s="19" t="s">
        <v>17</v>
      </c>
      <c r="C49" s="23"/>
      <c r="D49" s="22" t="s">
        <v>26</v>
      </c>
      <c r="E49" s="21">
        <v>6</v>
      </c>
      <c r="F49" s="31">
        <v>2043.42</v>
      </c>
      <c r="G49" s="53">
        <f t="shared" si="0"/>
        <v>2860.788</v>
      </c>
      <c r="H49" s="54"/>
      <c r="I49" s="26"/>
      <c r="J49" s="34">
        <f t="shared" si="2"/>
        <v>20.434200000000001</v>
      </c>
      <c r="K49" s="34">
        <f t="shared" si="3"/>
        <v>40.868400000000001</v>
      </c>
      <c r="L49" s="34">
        <f t="shared" si="4"/>
        <v>61.302599999999998</v>
      </c>
      <c r="M49" s="26"/>
      <c r="N49" s="26"/>
      <c r="O49" s="34">
        <f t="shared" si="6"/>
        <v>153.25649999999999</v>
      </c>
      <c r="P49" s="34">
        <f t="shared" si="7"/>
        <v>204.34200000000001</v>
      </c>
      <c r="Q49" s="34">
        <f t="shared" si="8"/>
        <v>255.42750000000001</v>
      </c>
      <c r="S49" s="32"/>
    </row>
    <row r="50" spans="2:19" x14ac:dyDescent="0.25">
      <c r="B50" s="19" t="s">
        <v>27</v>
      </c>
      <c r="C50" s="18"/>
      <c r="D50" s="22" t="s">
        <v>19</v>
      </c>
      <c r="E50" s="21">
        <v>5</v>
      </c>
      <c r="F50" s="31">
        <v>1955.42</v>
      </c>
      <c r="G50" s="53">
        <f t="shared" si="0"/>
        <v>2737.5879999999997</v>
      </c>
      <c r="H50" s="54"/>
      <c r="I50" s="26"/>
      <c r="J50" s="34">
        <f t="shared" si="2"/>
        <v>19.554200000000002</v>
      </c>
      <c r="K50" s="34">
        <f t="shared" si="3"/>
        <v>39.108400000000003</v>
      </c>
      <c r="L50" s="34">
        <f t="shared" si="4"/>
        <v>58.662599999999998</v>
      </c>
      <c r="M50" s="26"/>
      <c r="N50" s="26"/>
      <c r="O50" s="34">
        <f t="shared" si="6"/>
        <v>146.65649999999999</v>
      </c>
      <c r="P50" s="34">
        <f t="shared" si="7"/>
        <v>195.54200000000003</v>
      </c>
      <c r="Q50" s="34">
        <f t="shared" si="8"/>
        <v>244.42750000000001</v>
      </c>
      <c r="S50" s="32"/>
    </row>
    <row r="51" spans="2:19" x14ac:dyDescent="0.25">
      <c r="B51" s="19"/>
      <c r="C51" s="19"/>
      <c r="D51" s="22" t="s">
        <v>28</v>
      </c>
      <c r="E51" s="21">
        <v>4</v>
      </c>
      <c r="F51" s="31">
        <v>1871.22</v>
      </c>
      <c r="G51" s="53">
        <f t="shared" si="0"/>
        <v>2619.7080000000001</v>
      </c>
      <c r="H51" s="54"/>
      <c r="I51" s="26"/>
      <c r="J51" s="34">
        <f t="shared" si="2"/>
        <v>18.712199999999999</v>
      </c>
      <c r="K51" s="34">
        <f t="shared" si="3"/>
        <v>37.424399999999999</v>
      </c>
      <c r="L51" s="34">
        <f t="shared" si="4"/>
        <v>56.136600000000001</v>
      </c>
      <c r="M51" s="26"/>
      <c r="N51" s="26"/>
      <c r="O51" s="34">
        <f t="shared" si="6"/>
        <v>140.3415</v>
      </c>
      <c r="P51" s="34">
        <f t="shared" si="7"/>
        <v>187.12200000000001</v>
      </c>
      <c r="Q51" s="34">
        <f t="shared" si="8"/>
        <v>233.9025</v>
      </c>
      <c r="S51" s="32"/>
    </row>
    <row r="52" spans="2:19" x14ac:dyDescent="0.25">
      <c r="B52" s="19"/>
      <c r="C52" s="19" t="s">
        <v>17</v>
      </c>
      <c r="D52" s="22" t="s">
        <v>17</v>
      </c>
      <c r="E52" s="21">
        <v>3</v>
      </c>
      <c r="F52" s="31">
        <v>1770.31</v>
      </c>
      <c r="G52" s="53">
        <f t="shared" si="0"/>
        <v>2478.4339999999997</v>
      </c>
      <c r="H52" s="54"/>
      <c r="I52" s="26"/>
      <c r="J52" s="34">
        <f t="shared" si="2"/>
        <v>17.703099999999999</v>
      </c>
      <c r="K52" s="34">
        <f t="shared" si="3"/>
        <v>35.406199999999998</v>
      </c>
      <c r="L52" s="34">
        <f t="shared" si="4"/>
        <v>53.109299999999998</v>
      </c>
      <c r="M52" s="26"/>
      <c r="N52" s="26"/>
      <c r="O52" s="34">
        <f t="shared" si="6"/>
        <v>132.77324999999999</v>
      </c>
      <c r="P52" s="34">
        <f t="shared" si="7"/>
        <v>177.03100000000001</v>
      </c>
      <c r="Q52" s="34">
        <f t="shared" si="8"/>
        <v>221.28874999999999</v>
      </c>
      <c r="S52" s="32"/>
    </row>
    <row r="53" spans="2:19" x14ac:dyDescent="0.25">
      <c r="B53" s="19"/>
      <c r="C53" s="19"/>
      <c r="D53" s="22" t="s">
        <v>22</v>
      </c>
      <c r="E53" s="21">
        <v>2</v>
      </c>
      <c r="F53" s="31">
        <v>1694.08</v>
      </c>
      <c r="G53" s="53">
        <f t="shared" si="0"/>
        <v>2371.7119999999995</v>
      </c>
      <c r="H53" s="54"/>
      <c r="I53" s="26"/>
      <c r="J53" s="34">
        <f t="shared" si="2"/>
        <v>16.940799999999999</v>
      </c>
      <c r="K53" s="34">
        <f t="shared" si="3"/>
        <v>33.881599999999999</v>
      </c>
      <c r="L53" s="34">
        <f t="shared" si="4"/>
        <v>50.822399999999995</v>
      </c>
      <c r="M53" s="26"/>
      <c r="N53" s="26"/>
      <c r="O53" s="34">
        <f t="shared" si="6"/>
        <v>127.05599999999998</v>
      </c>
      <c r="P53" s="34">
        <f t="shared" si="7"/>
        <v>169.40800000000002</v>
      </c>
      <c r="Q53" s="34">
        <f t="shared" si="8"/>
        <v>211.76</v>
      </c>
      <c r="S53" s="32"/>
    </row>
    <row r="54" spans="2:19" x14ac:dyDescent="0.25">
      <c r="B54" s="23"/>
      <c r="C54" s="23"/>
      <c r="D54" s="23"/>
      <c r="E54" s="21">
        <v>1</v>
      </c>
      <c r="F54" s="31">
        <v>1621.12</v>
      </c>
      <c r="G54" s="53">
        <f t="shared" si="0"/>
        <v>2269.5679999999998</v>
      </c>
      <c r="H54" s="54"/>
      <c r="I54" s="26"/>
      <c r="J54" s="34">
        <f t="shared" si="2"/>
        <v>16.211199999999998</v>
      </c>
      <c r="K54" s="34">
        <f t="shared" si="3"/>
        <v>32.422399999999996</v>
      </c>
      <c r="L54" s="34">
        <f t="shared" si="4"/>
        <v>48.633599999999994</v>
      </c>
      <c r="M54" s="26"/>
      <c r="N54" s="26"/>
      <c r="O54" s="34">
        <f t="shared" si="6"/>
        <v>121.58399999999999</v>
      </c>
      <c r="P54" s="34">
        <f t="shared" si="7"/>
        <v>162.11199999999999</v>
      </c>
      <c r="Q54" s="34">
        <f t="shared" si="8"/>
        <v>202.64</v>
      </c>
      <c r="S54" s="32"/>
    </row>
    <row r="56" spans="2:19" x14ac:dyDescent="0.25">
      <c r="B56" t="s">
        <v>35</v>
      </c>
    </row>
  </sheetData>
  <mergeCells count="55">
    <mergeCell ref="G50:H50"/>
    <mergeCell ref="G51:H51"/>
    <mergeCell ref="G52:H52"/>
    <mergeCell ref="G53:H53"/>
    <mergeCell ref="G54:H54"/>
    <mergeCell ref="G45:H45"/>
    <mergeCell ref="G46:H46"/>
    <mergeCell ref="G47:H47"/>
    <mergeCell ref="G48:H48"/>
    <mergeCell ref="G49:H49"/>
    <mergeCell ref="G40:H40"/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20:H20"/>
    <mergeCell ref="G21:H21"/>
    <mergeCell ref="G22:H22"/>
    <mergeCell ref="G23:H23"/>
    <mergeCell ref="G24:H24"/>
    <mergeCell ref="G16:H16"/>
    <mergeCell ref="G17:H17"/>
    <mergeCell ref="G18:H18"/>
    <mergeCell ref="G19:H19"/>
    <mergeCell ref="F14:F15"/>
    <mergeCell ref="J14:L14"/>
    <mergeCell ref="N14:Q14"/>
    <mergeCell ref="B7:Q7"/>
    <mergeCell ref="B8:Q8"/>
    <mergeCell ref="B11:E11"/>
    <mergeCell ref="F11:F13"/>
    <mergeCell ref="G11:Q11"/>
    <mergeCell ref="B12:E15"/>
    <mergeCell ref="G12:H12"/>
    <mergeCell ref="I12:Q12"/>
    <mergeCell ref="G13:H13"/>
    <mergeCell ref="I13:L13"/>
    <mergeCell ref="M13:Q13"/>
    <mergeCell ref="G14:H14"/>
    <mergeCell ref="G15:H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c048514</dc:creator>
  <cp:lastModifiedBy>c060706</cp:lastModifiedBy>
  <dcterms:created xsi:type="dcterms:W3CDTF">2017-09-01T17:17:41Z</dcterms:created>
  <dcterms:modified xsi:type="dcterms:W3CDTF">2020-01-24T18:56:06Z</dcterms:modified>
</cp:coreProperties>
</file>