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" windowWidth="13890" windowHeight="9540" tabRatio="87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E24" i="47" l="1"/>
  <c r="D24" i="47"/>
  <c r="C24" i="47"/>
  <c r="K23" i="47"/>
  <c r="I23" i="47"/>
  <c r="H23" i="47"/>
  <c r="G23" i="47"/>
  <c r="F23" i="47"/>
  <c r="L23" i="47" s="1"/>
  <c r="E23" i="47"/>
  <c r="D23" i="47"/>
  <c r="C23" i="47"/>
  <c r="L22" i="47"/>
  <c r="L21" i="47"/>
  <c r="L20" i="47"/>
  <c r="L19" i="47"/>
  <c r="L18" i="47"/>
  <c r="L17" i="47"/>
  <c r="K15" i="47"/>
  <c r="K24" i="47" s="1"/>
  <c r="J15" i="47"/>
  <c r="J24" i="47" s="1"/>
  <c r="I15" i="47"/>
  <c r="I24" i="47" s="1"/>
  <c r="H15" i="47"/>
  <c r="H24" i="47" s="1"/>
  <c r="G15" i="47"/>
  <c r="G24" i="47" s="1"/>
  <c r="F15" i="47"/>
  <c r="F24" i="47" s="1"/>
  <c r="E15" i="47"/>
  <c r="D15" i="47"/>
  <c r="C15" i="47"/>
  <c r="L14" i="47"/>
  <c r="L13" i="47"/>
  <c r="L12" i="47"/>
  <c r="L11" i="47"/>
  <c r="L15" i="47" l="1"/>
  <c r="L24" i="47" s="1"/>
  <c r="E24" i="45" l="1"/>
  <c r="D24" i="45"/>
  <c r="C24" i="45"/>
  <c r="K23" i="45"/>
  <c r="I23" i="45"/>
  <c r="H23" i="45"/>
  <c r="G23" i="45"/>
  <c r="F23" i="45"/>
  <c r="L23" i="45" s="1"/>
  <c r="E23" i="45"/>
  <c r="D23" i="45"/>
  <c r="C23" i="45"/>
  <c r="L22" i="45"/>
  <c r="L21" i="45"/>
  <c r="L20" i="45"/>
  <c r="L19" i="45"/>
  <c r="L18" i="45"/>
  <c r="L17" i="45"/>
  <c r="K15" i="45"/>
  <c r="K24" i="45" s="1"/>
  <c r="J15" i="45"/>
  <c r="J24" i="45" s="1"/>
  <c r="I15" i="45"/>
  <c r="I24" i="45" s="1"/>
  <c r="H15" i="45"/>
  <c r="H24" i="45" s="1"/>
  <c r="G15" i="45"/>
  <c r="G24" i="45" s="1"/>
  <c r="F15" i="45"/>
  <c r="F24" i="45" s="1"/>
  <c r="E15" i="45"/>
  <c r="D15" i="45"/>
  <c r="C15" i="45"/>
  <c r="L14" i="45"/>
  <c r="L13" i="45"/>
  <c r="L12" i="45"/>
  <c r="L11" i="45"/>
  <c r="L15" i="45" l="1"/>
  <c r="L24" i="45" s="1"/>
  <c r="L18" i="31"/>
  <c r="K23" i="31"/>
  <c r="L17" i="31"/>
  <c r="K15" i="31"/>
  <c r="L11" i="31"/>
  <c r="L12" i="31"/>
  <c r="L13" i="31"/>
  <c r="L14" i="31"/>
  <c r="C15" i="31"/>
  <c r="C24" i="31" s="1"/>
  <c r="D15" i="31"/>
  <c r="E15" i="31"/>
  <c r="F15" i="31"/>
  <c r="G15" i="31"/>
  <c r="G24" i="31" s="1"/>
  <c r="H15" i="31"/>
  <c r="H24" i="31" s="1"/>
  <c r="I15" i="31"/>
  <c r="J15" i="31"/>
  <c r="J24" i="31" s="1"/>
  <c r="L19" i="31"/>
  <c r="L20" i="31"/>
  <c r="L21" i="31"/>
  <c r="L22" i="31"/>
  <c r="C23" i="31"/>
  <c r="D23" i="31"/>
  <c r="E23" i="31"/>
  <c r="F23" i="31"/>
  <c r="G23" i="31"/>
  <c r="H23" i="31"/>
  <c r="I23" i="31"/>
  <c r="L23" i="31" l="1"/>
  <c r="I24" i="31"/>
  <c r="F24" i="31"/>
  <c r="K24" i="31"/>
  <c r="E24" i="31"/>
  <c r="D24" i="31"/>
  <c r="L15" i="31"/>
  <c r="L24" i="31" s="1"/>
  <c r="E24" i="50" l="1"/>
  <c r="D24" i="50"/>
  <c r="C24" i="50"/>
  <c r="K23" i="50"/>
  <c r="I23" i="50"/>
  <c r="H23" i="50"/>
  <c r="G23" i="50"/>
  <c r="F23" i="50"/>
  <c r="L23" i="50" s="1"/>
  <c r="E23" i="50"/>
  <c r="D23" i="50"/>
  <c r="C23" i="50"/>
  <c r="L22" i="50"/>
  <c r="L21" i="50"/>
  <c r="L20" i="50"/>
  <c r="L19" i="50"/>
  <c r="L18" i="50"/>
  <c r="L17" i="50"/>
  <c r="K15" i="50"/>
  <c r="K24" i="50" s="1"/>
  <c r="J15" i="50"/>
  <c r="J24" i="50" s="1"/>
  <c r="I15" i="50"/>
  <c r="I24" i="50" s="1"/>
  <c r="H15" i="50"/>
  <c r="H24" i="50" s="1"/>
  <c r="G15" i="50"/>
  <c r="G24" i="50" s="1"/>
  <c r="F15" i="50"/>
  <c r="F24" i="50" s="1"/>
  <c r="E15" i="50"/>
  <c r="D15" i="50"/>
  <c r="C15" i="50"/>
  <c r="L14" i="50"/>
  <c r="L13" i="50"/>
  <c r="L12" i="50"/>
  <c r="L11" i="50"/>
  <c r="L15" i="50" l="1"/>
  <c r="L24" i="50" s="1"/>
  <c r="E24" i="36" l="1"/>
  <c r="D24" i="36"/>
  <c r="C24" i="36"/>
  <c r="K23" i="36"/>
  <c r="I23" i="36"/>
  <c r="H23" i="36"/>
  <c r="G23" i="36"/>
  <c r="F23" i="36"/>
  <c r="L23" i="36" s="1"/>
  <c r="E23" i="36"/>
  <c r="D23" i="36"/>
  <c r="C23" i="36"/>
  <c r="L22" i="36"/>
  <c r="L21" i="36"/>
  <c r="L20" i="36"/>
  <c r="L19" i="36"/>
  <c r="L18" i="36"/>
  <c r="L17" i="36"/>
  <c r="K15" i="36"/>
  <c r="K24" i="36" s="1"/>
  <c r="J15" i="36"/>
  <c r="J24" i="36" s="1"/>
  <c r="I15" i="36"/>
  <c r="I24" i="36" s="1"/>
  <c r="H15" i="36"/>
  <c r="H24" i="36" s="1"/>
  <c r="G15" i="36"/>
  <c r="G24" i="36" s="1"/>
  <c r="F15" i="36"/>
  <c r="F24" i="36" s="1"/>
  <c r="E15" i="36"/>
  <c r="D15" i="36"/>
  <c r="C15" i="36"/>
  <c r="L14" i="36"/>
  <c r="L13" i="36"/>
  <c r="L12" i="36"/>
  <c r="L11" i="36"/>
  <c r="L15" i="36" l="1"/>
  <c r="L24" i="36" s="1"/>
  <c r="E24" i="55" l="1"/>
  <c r="D24" i="55"/>
  <c r="C24" i="55"/>
  <c r="K23" i="55"/>
  <c r="I23" i="55"/>
  <c r="H23" i="55"/>
  <c r="G23" i="55"/>
  <c r="F23" i="55"/>
  <c r="L23" i="55" s="1"/>
  <c r="E23" i="55"/>
  <c r="D23" i="55"/>
  <c r="C23" i="55"/>
  <c r="L22" i="55"/>
  <c r="L21" i="55"/>
  <c r="L20" i="55"/>
  <c r="L19" i="55"/>
  <c r="L18" i="55"/>
  <c r="L17" i="55"/>
  <c r="K15" i="55"/>
  <c r="K24" i="55" s="1"/>
  <c r="J15" i="55"/>
  <c r="J24" i="55" s="1"/>
  <c r="I15" i="55"/>
  <c r="I24" i="55" s="1"/>
  <c r="H15" i="55"/>
  <c r="H24" i="55" s="1"/>
  <c r="G15" i="55"/>
  <c r="G24" i="55" s="1"/>
  <c r="F15" i="55"/>
  <c r="F24" i="55" s="1"/>
  <c r="E15" i="55"/>
  <c r="D15" i="55"/>
  <c r="C15" i="55"/>
  <c r="L14" i="55"/>
  <c r="L13" i="55"/>
  <c r="L12" i="55"/>
  <c r="L11" i="55"/>
  <c r="L15" i="55" l="1"/>
  <c r="L24" i="55" s="1"/>
  <c r="E24" i="53" l="1"/>
  <c r="D24" i="53"/>
  <c r="C24" i="53"/>
  <c r="K23" i="53"/>
  <c r="I23" i="53"/>
  <c r="H23" i="53"/>
  <c r="G23" i="53"/>
  <c r="F23" i="53"/>
  <c r="L23" i="53" s="1"/>
  <c r="E23" i="53"/>
  <c r="D23" i="53"/>
  <c r="C23" i="53"/>
  <c r="L22" i="53"/>
  <c r="L21" i="53"/>
  <c r="L20" i="53"/>
  <c r="L19" i="53"/>
  <c r="L18" i="53"/>
  <c r="L17" i="53"/>
  <c r="K15" i="53"/>
  <c r="K24" i="53" s="1"/>
  <c r="J15" i="53"/>
  <c r="J24" i="53" s="1"/>
  <c r="I15" i="53"/>
  <c r="I24" i="53" s="1"/>
  <c r="H15" i="53"/>
  <c r="H24" i="53" s="1"/>
  <c r="G15" i="53"/>
  <c r="G24" i="53" s="1"/>
  <c r="F15" i="53"/>
  <c r="F24" i="53" s="1"/>
  <c r="E15" i="53"/>
  <c r="D15" i="53"/>
  <c r="C15" i="53"/>
  <c r="L14" i="53"/>
  <c r="L13" i="53"/>
  <c r="L12" i="53"/>
  <c r="L11" i="53"/>
  <c r="L15" i="53" l="1"/>
  <c r="L24" i="53" s="1"/>
  <c r="E24" i="44" l="1"/>
  <c r="D24" i="44"/>
  <c r="C24" i="44"/>
  <c r="K23" i="44"/>
  <c r="I23" i="44"/>
  <c r="H23" i="44"/>
  <c r="G23" i="44"/>
  <c r="F23" i="44"/>
  <c r="L23" i="44" s="1"/>
  <c r="E23" i="44"/>
  <c r="D23" i="44"/>
  <c r="C23" i="44"/>
  <c r="L22" i="44"/>
  <c r="L21" i="44"/>
  <c r="L20" i="44"/>
  <c r="L19" i="44"/>
  <c r="L18" i="44"/>
  <c r="L17" i="44"/>
  <c r="K15" i="44"/>
  <c r="K24" i="44" s="1"/>
  <c r="J15" i="44"/>
  <c r="J24" i="44" s="1"/>
  <c r="I15" i="44"/>
  <c r="I24" i="44" s="1"/>
  <c r="H15" i="44"/>
  <c r="H24" i="44" s="1"/>
  <c r="G15" i="44"/>
  <c r="G24" i="44" s="1"/>
  <c r="F15" i="44"/>
  <c r="F24" i="44" s="1"/>
  <c r="E15" i="44"/>
  <c r="D15" i="44"/>
  <c r="C15" i="44"/>
  <c r="L14" i="44"/>
  <c r="L13" i="44"/>
  <c r="L12" i="44"/>
  <c r="L11" i="44"/>
  <c r="L15" i="44" l="1"/>
  <c r="L24" i="44" s="1"/>
  <c r="E24" i="41" l="1"/>
  <c r="D24" i="41"/>
  <c r="C24" i="41"/>
  <c r="K23" i="41"/>
  <c r="I23" i="41"/>
  <c r="H23" i="41"/>
  <c r="G23" i="41"/>
  <c r="F23" i="41"/>
  <c r="L23" i="41" s="1"/>
  <c r="E23" i="41"/>
  <c r="D23" i="41"/>
  <c r="C23" i="41"/>
  <c r="L22" i="41"/>
  <c r="L21" i="41"/>
  <c r="L20" i="41"/>
  <c r="L19" i="41"/>
  <c r="L18" i="41"/>
  <c r="L17" i="41"/>
  <c r="K15" i="41"/>
  <c r="K24" i="41" s="1"/>
  <c r="J15" i="41"/>
  <c r="J24" i="41" s="1"/>
  <c r="I15" i="41"/>
  <c r="I24" i="41" s="1"/>
  <c r="H15" i="41"/>
  <c r="H24" i="41" s="1"/>
  <c r="G15" i="41"/>
  <c r="G24" i="41" s="1"/>
  <c r="F15" i="41"/>
  <c r="F24" i="41" s="1"/>
  <c r="E15" i="41"/>
  <c r="D15" i="41"/>
  <c r="C15" i="41"/>
  <c r="L14" i="41"/>
  <c r="L13" i="41"/>
  <c r="L12" i="41"/>
  <c r="L11" i="41"/>
  <c r="L15" i="41" l="1"/>
  <c r="L24" i="41" s="1"/>
  <c r="E25" i="40" l="1"/>
  <c r="D25" i="40"/>
  <c r="C25" i="40"/>
  <c r="K24" i="40"/>
  <c r="I24" i="40"/>
  <c r="H24" i="40"/>
  <c r="G24" i="40"/>
  <c r="F24" i="40"/>
  <c r="L24" i="40" s="1"/>
  <c r="E24" i="40"/>
  <c r="D24" i="40"/>
  <c r="C24" i="40"/>
  <c r="L23" i="40"/>
  <c r="L22" i="40"/>
  <c r="L21" i="40"/>
  <c r="L20" i="40"/>
  <c r="L19" i="40"/>
  <c r="L18" i="40"/>
  <c r="L16" i="40"/>
  <c r="K16" i="40"/>
  <c r="K25" i="40" s="1"/>
  <c r="J16" i="40"/>
  <c r="J25" i="40" s="1"/>
  <c r="I16" i="40"/>
  <c r="I25" i="40" s="1"/>
  <c r="H16" i="40"/>
  <c r="H25" i="40" s="1"/>
  <c r="G16" i="40"/>
  <c r="G25" i="40" s="1"/>
  <c r="F16" i="40"/>
  <c r="F25" i="40" s="1"/>
  <c r="E16" i="40"/>
  <c r="D16" i="40"/>
  <c r="C16" i="40"/>
  <c r="L15" i="40"/>
  <c r="L14" i="40"/>
  <c r="L13" i="40"/>
  <c r="L12" i="40"/>
  <c r="L25" i="40" l="1"/>
  <c r="K23" i="37" l="1"/>
  <c r="I23" i="37"/>
  <c r="H23" i="37"/>
  <c r="G23" i="37"/>
  <c r="F23" i="37"/>
  <c r="E23" i="37"/>
  <c r="D23" i="37"/>
  <c r="C23" i="37"/>
  <c r="L22" i="37"/>
  <c r="L21" i="37"/>
  <c r="L20" i="37"/>
  <c r="L19" i="37"/>
  <c r="L18" i="37"/>
  <c r="L17" i="37"/>
  <c r="K15" i="37"/>
  <c r="J15" i="37"/>
  <c r="J24" i="37" s="1"/>
  <c r="I15" i="37"/>
  <c r="H15" i="37"/>
  <c r="G15" i="37"/>
  <c r="G24" i="37" s="1"/>
  <c r="F15" i="37"/>
  <c r="E15" i="37"/>
  <c r="E24" i="37" s="1"/>
  <c r="D15" i="37"/>
  <c r="D24" i="37" s="1"/>
  <c r="C15" i="37"/>
  <c r="C24" i="37" s="1"/>
  <c r="L14" i="37"/>
  <c r="L13" i="37"/>
  <c r="L12" i="37"/>
  <c r="L11" i="37"/>
  <c r="L23" i="37" l="1"/>
  <c r="L15" i="37"/>
  <c r="H24" i="37"/>
  <c r="I24" i="37"/>
  <c r="K24" i="37"/>
  <c r="L24" i="37"/>
  <c r="F24" i="37"/>
  <c r="E24" i="34" l="1"/>
  <c r="D24" i="34"/>
  <c r="C24" i="34"/>
  <c r="K23" i="34"/>
  <c r="I23" i="34"/>
  <c r="H23" i="34"/>
  <c r="G23" i="34"/>
  <c r="F23" i="34"/>
  <c r="L23" i="34" s="1"/>
  <c r="E23" i="34"/>
  <c r="D23" i="34"/>
  <c r="C23" i="34"/>
  <c r="L22" i="34"/>
  <c r="L21" i="34"/>
  <c r="L20" i="34"/>
  <c r="L19" i="34"/>
  <c r="L18" i="34"/>
  <c r="L17" i="34"/>
  <c r="K15" i="34"/>
  <c r="K24" i="34" s="1"/>
  <c r="J15" i="34"/>
  <c r="J24" i="34" s="1"/>
  <c r="I15" i="34"/>
  <c r="I24" i="34" s="1"/>
  <c r="H15" i="34"/>
  <c r="H24" i="34" s="1"/>
  <c r="G15" i="34"/>
  <c r="G24" i="34" s="1"/>
  <c r="F15" i="34"/>
  <c r="L15" i="34" s="1"/>
  <c r="E15" i="34"/>
  <c r="D15" i="34"/>
  <c r="C15" i="34"/>
  <c r="L14" i="34"/>
  <c r="L13" i="34"/>
  <c r="L12" i="34"/>
  <c r="L11" i="34"/>
  <c r="L24" i="34" l="1"/>
  <c r="F24" i="34"/>
  <c r="K23" i="46" l="1"/>
  <c r="I23" i="46"/>
  <c r="H23" i="46"/>
  <c r="G23" i="46"/>
  <c r="F23" i="46"/>
  <c r="E23" i="46"/>
  <c r="D23" i="46"/>
  <c r="C23" i="46"/>
  <c r="L22" i="46"/>
  <c r="L21" i="46"/>
  <c r="L20" i="46"/>
  <c r="L19" i="46"/>
  <c r="L18" i="46"/>
  <c r="L17" i="46"/>
  <c r="K15" i="46"/>
  <c r="K24" i="46" s="1"/>
  <c r="J15" i="46"/>
  <c r="J24" i="46" s="1"/>
  <c r="I15" i="46"/>
  <c r="H15" i="46"/>
  <c r="H24" i="46" s="1"/>
  <c r="G15" i="46"/>
  <c r="F15" i="46"/>
  <c r="E15" i="46"/>
  <c r="D15" i="46"/>
  <c r="C15" i="46"/>
  <c r="L14" i="46"/>
  <c r="L13" i="46"/>
  <c r="L12" i="46"/>
  <c r="L11" i="46"/>
  <c r="C24" i="46" l="1"/>
  <c r="D24" i="46"/>
  <c r="E24" i="46"/>
  <c r="L23" i="46"/>
  <c r="F24" i="46"/>
  <c r="G24" i="46"/>
  <c r="I24" i="46"/>
  <c r="L15" i="46"/>
  <c r="L24" i="46" s="1"/>
  <c r="E24" i="56" l="1"/>
  <c r="D24" i="56"/>
  <c r="C24" i="56"/>
  <c r="K23" i="56"/>
  <c r="I23" i="56"/>
  <c r="H23" i="56"/>
  <c r="G23" i="56"/>
  <c r="F23" i="56"/>
  <c r="L23" i="56" s="1"/>
  <c r="E23" i="56"/>
  <c r="D23" i="56"/>
  <c r="C23" i="56"/>
  <c r="L22" i="56"/>
  <c r="L21" i="56"/>
  <c r="L20" i="56"/>
  <c r="L19" i="56"/>
  <c r="L18" i="56"/>
  <c r="L17" i="56"/>
  <c r="K15" i="56"/>
  <c r="K24" i="56" s="1"/>
  <c r="J15" i="56"/>
  <c r="J24" i="56" s="1"/>
  <c r="I15" i="56"/>
  <c r="I24" i="56" s="1"/>
  <c r="H15" i="56"/>
  <c r="H24" i="56" s="1"/>
  <c r="G15" i="56"/>
  <c r="G24" i="56" s="1"/>
  <c r="F15" i="56"/>
  <c r="F24" i="56" s="1"/>
  <c r="E15" i="56"/>
  <c r="D15" i="56"/>
  <c r="C15" i="56"/>
  <c r="L14" i="56"/>
  <c r="L13" i="56"/>
  <c r="L12" i="56"/>
  <c r="L11" i="56"/>
  <c r="L15" i="56" l="1"/>
  <c r="L24" i="56" s="1"/>
  <c r="E24" i="49" l="1"/>
  <c r="D24" i="49"/>
  <c r="C24" i="49"/>
  <c r="K23" i="49"/>
  <c r="I23" i="49"/>
  <c r="H23" i="49"/>
  <c r="G23" i="49"/>
  <c r="F23" i="49"/>
  <c r="L23" i="49" s="1"/>
  <c r="E23" i="49"/>
  <c r="D23" i="49"/>
  <c r="C23" i="49"/>
  <c r="L22" i="49"/>
  <c r="L21" i="49"/>
  <c r="L20" i="49"/>
  <c r="L19" i="49"/>
  <c r="L18" i="49"/>
  <c r="L17" i="49"/>
  <c r="K15" i="49"/>
  <c r="K24" i="49" s="1"/>
  <c r="J15" i="49"/>
  <c r="J24" i="49" s="1"/>
  <c r="I15" i="49"/>
  <c r="I24" i="49" s="1"/>
  <c r="H15" i="49"/>
  <c r="H24" i="49" s="1"/>
  <c r="G15" i="49"/>
  <c r="G24" i="49" s="1"/>
  <c r="F15" i="49"/>
  <c r="F24" i="49" s="1"/>
  <c r="E15" i="49"/>
  <c r="D15" i="49"/>
  <c r="C15" i="49"/>
  <c r="L14" i="49"/>
  <c r="L13" i="49"/>
  <c r="L12" i="49"/>
  <c r="L11" i="49"/>
  <c r="L15" i="49" l="1"/>
  <c r="L24" i="49" s="1"/>
  <c r="E24" i="33" l="1"/>
  <c r="D24" i="33"/>
  <c r="C24" i="33"/>
  <c r="K23" i="33"/>
  <c r="I23" i="33"/>
  <c r="H23" i="33"/>
  <c r="G23" i="33"/>
  <c r="F23" i="33"/>
  <c r="L23" i="33" s="1"/>
  <c r="E23" i="33"/>
  <c r="D23" i="33"/>
  <c r="C23" i="33"/>
  <c r="L22" i="33"/>
  <c r="L21" i="33"/>
  <c r="L20" i="33"/>
  <c r="L19" i="33"/>
  <c r="L18" i="33"/>
  <c r="L17" i="33"/>
  <c r="K15" i="33"/>
  <c r="K24" i="33" s="1"/>
  <c r="J15" i="33"/>
  <c r="J24" i="33" s="1"/>
  <c r="I15" i="33"/>
  <c r="I24" i="33" s="1"/>
  <c r="H15" i="33"/>
  <c r="H24" i="33" s="1"/>
  <c r="G15" i="33"/>
  <c r="G24" i="33" s="1"/>
  <c r="F15" i="33"/>
  <c r="F24" i="33" s="1"/>
  <c r="E15" i="33"/>
  <c r="D15" i="33"/>
  <c r="C15" i="33"/>
  <c r="L14" i="33"/>
  <c r="L13" i="33"/>
  <c r="L12" i="33"/>
  <c r="L11" i="33"/>
  <c r="L15" i="33" l="1"/>
  <c r="L24" i="33" s="1"/>
  <c r="E24" i="43" l="1"/>
  <c r="D24" i="43"/>
  <c r="C24" i="43"/>
  <c r="K23" i="43"/>
  <c r="I23" i="43"/>
  <c r="H23" i="43"/>
  <c r="G23" i="43"/>
  <c r="F23" i="43"/>
  <c r="L23" i="43" s="1"/>
  <c r="E23" i="43"/>
  <c r="D23" i="43"/>
  <c r="C23" i="43"/>
  <c r="L22" i="43"/>
  <c r="L21" i="43"/>
  <c r="L20" i="43"/>
  <c r="L19" i="43"/>
  <c r="L18" i="43"/>
  <c r="L17" i="43"/>
  <c r="K15" i="43"/>
  <c r="K24" i="43" s="1"/>
  <c r="J15" i="43"/>
  <c r="J24" i="43" s="1"/>
  <c r="I15" i="43"/>
  <c r="I24" i="43" s="1"/>
  <c r="H15" i="43"/>
  <c r="H24" i="43" s="1"/>
  <c r="G15" i="43"/>
  <c r="G24" i="43" s="1"/>
  <c r="F15" i="43"/>
  <c r="F24" i="43" s="1"/>
  <c r="E15" i="43"/>
  <c r="D15" i="43"/>
  <c r="C15" i="43"/>
  <c r="L14" i="43"/>
  <c r="L13" i="43"/>
  <c r="L12" i="43"/>
  <c r="L11" i="43"/>
  <c r="L15" i="43" l="1"/>
  <c r="L24" i="43" s="1"/>
  <c r="E24" i="38" l="1"/>
  <c r="D24" i="38"/>
  <c r="C24" i="38"/>
  <c r="K23" i="38"/>
  <c r="I23" i="38"/>
  <c r="H23" i="38"/>
  <c r="G23" i="38"/>
  <c r="F23" i="38"/>
  <c r="L23" i="38" s="1"/>
  <c r="E23" i="38"/>
  <c r="D23" i="38"/>
  <c r="C23" i="38"/>
  <c r="L22" i="38"/>
  <c r="L21" i="38"/>
  <c r="L20" i="38"/>
  <c r="L19" i="38"/>
  <c r="L18" i="38"/>
  <c r="L17" i="38"/>
  <c r="K15" i="38"/>
  <c r="K24" i="38" s="1"/>
  <c r="J15" i="38"/>
  <c r="J24" i="38" s="1"/>
  <c r="I15" i="38"/>
  <c r="I24" i="38" s="1"/>
  <c r="H15" i="38"/>
  <c r="H24" i="38" s="1"/>
  <c r="G15" i="38"/>
  <c r="G24" i="38" s="1"/>
  <c r="F15" i="38"/>
  <c r="F24" i="38" s="1"/>
  <c r="E15" i="38"/>
  <c r="D15" i="38"/>
  <c r="C15" i="38"/>
  <c r="L14" i="38"/>
  <c r="L13" i="38"/>
  <c r="L12" i="38"/>
  <c r="L11" i="38"/>
  <c r="L15" i="38" l="1"/>
  <c r="L24" i="38" s="1"/>
  <c r="K23" i="52" l="1"/>
  <c r="I23" i="52"/>
  <c r="H23" i="52"/>
  <c r="G23" i="52"/>
  <c r="F23" i="52"/>
  <c r="E23" i="52"/>
  <c r="D23" i="52"/>
  <c r="C23" i="52"/>
  <c r="L22" i="52"/>
  <c r="L21" i="52"/>
  <c r="L20" i="52"/>
  <c r="L19" i="52"/>
  <c r="L18" i="52"/>
  <c r="L17" i="52"/>
  <c r="K15" i="52"/>
  <c r="K24" i="52" s="1"/>
  <c r="J15" i="52"/>
  <c r="J24" i="52" s="1"/>
  <c r="I15" i="52"/>
  <c r="H15" i="52"/>
  <c r="G15" i="52"/>
  <c r="F15" i="52"/>
  <c r="E15" i="52"/>
  <c r="E24" i="52" s="1"/>
  <c r="D15" i="52"/>
  <c r="C15" i="52"/>
  <c r="L14" i="52"/>
  <c r="L13" i="52"/>
  <c r="L12" i="52"/>
  <c r="L11" i="52"/>
  <c r="C24" i="52" l="1"/>
  <c r="D24" i="52"/>
  <c r="L23" i="52"/>
  <c r="G24" i="52"/>
  <c r="H24" i="52"/>
  <c r="I24" i="52"/>
  <c r="L15" i="52"/>
  <c r="L24" i="52"/>
  <c r="F24" i="52"/>
  <c r="E24" i="42"/>
  <c r="D24" i="42"/>
  <c r="C24" i="42"/>
  <c r="K23" i="42"/>
  <c r="I23" i="42"/>
  <c r="H23" i="42"/>
  <c r="G23" i="42"/>
  <c r="F23" i="42"/>
  <c r="L23" i="42" s="1"/>
  <c r="E23" i="42"/>
  <c r="D23" i="42"/>
  <c r="C23" i="42"/>
  <c r="L22" i="42"/>
  <c r="L21" i="42"/>
  <c r="L20" i="42"/>
  <c r="L19" i="42"/>
  <c r="L18" i="42"/>
  <c r="L17" i="42"/>
  <c r="K15" i="42"/>
  <c r="K24" i="42" s="1"/>
  <c r="J15" i="42"/>
  <c r="J24" i="42" s="1"/>
  <c r="I15" i="42"/>
  <c r="I24" i="42" s="1"/>
  <c r="H15" i="42"/>
  <c r="H24" i="42" s="1"/>
  <c r="G15" i="42"/>
  <c r="G24" i="42" s="1"/>
  <c r="F15" i="42"/>
  <c r="F24" i="42" s="1"/>
  <c r="E15" i="42"/>
  <c r="D15" i="42"/>
  <c r="C15" i="42"/>
  <c r="L14" i="42"/>
  <c r="L13" i="42"/>
  <c r="L12" i="42"/>
  <c r="L11" i="42"/>
  <c r="L15" i="42" l="1"/>
  <c r="L24" i="42" s="1"/>
  <c r="E24" i="51" l="1"/>
  <c r="D24" i="51"/>
  <c r="C24" i="51"/>
  <c r="K23" i="51"/>
  <c r="I23" i="51"/>
  <c r="H23" i="51"/>
  <c r="G23" i="51"/>
  <c r="F23" i="51"/>
  <c r="L23" i="51" s="1"/>
  <c r="E23" i="51"/>
  <c r="D23" i="51"/>
  <c r="C23" i="51"/>
  <c r="L22" i="51"/>
  <c r="L21" i="51"/>
  <c r="L20" i="51"/>
  <c r="L19" i="51"/>
  <c r="L18" i="51"/>
  <c r="L17" i="51"/>
  <c r="K15" i="51"/>
  <c r="K24" i="51" s="1"/>
  <c r="J15" i="51"/>
  <c r="J24" i="51" s="1"/>
  <c r="I15" i="51"/>
  <c r="I24" i="51" s="1"/>
  <c r="H15" i="51"/>
  <c r="H24" i="51" s="1"/>
  <c r="G15" i="51"/>
  <c r="G24" i="51" s="1"/>
  <c r="F15" i="51"/>
  <c r="L15" i="51" s="1"/>
  <c r="E15" i="51"/>
  <c r="D15" i="51"/>
  <c r="C15" i="51"/>
  <c r="L14" i="51"/>
  <c r="L13" i="51"/>
  <c r="L12" i="51"/>
  <c r="L11" i="51"/>
  <c r="L24" i="51" l="1"/>
  <c r="F24" i="51"/>
  <c r="E24" i="54"/>
  <c r="D24" i="54"/>
  <c r="C24" i="54"/>
  <c r="K23" i="54"/>
  <c r="I23" i="54"/>
  <c r="H23" i="54"/>
  <c r="G23" i="54"/>
  <c r="F23" i="54"/>
  <c r="L23" i="54" s="1"/>
  <c r="E23" i="54"/>
  <c r="D23" i="54"/>
  <c r="C23" i="54"/>
  <c r="L22" i="54"/>
  <c r="L21" i="54"/>
  <c r="L20" i="54"/>
  <c r="L19" i="54"/>
  <c r="L18" i="54"/>
  <c r="L17" i="54"/>
  <c r="K15" i="54"/>
  <c r="K24" i="54" s="1"/>
  <c r="J15" i="54"/>
  <c r="J24" i="54" s="1"/>
  <c r="I15" i="54"/>
  <c r="I24" i="54" s="1"/>
  <c r="H15" i="54"/>
  <c r="H24" i="54" s="1"/>
  <c r="G15" i="54"/>
  <c r="G24" i="54" s="1"/>
  <c r="F15" i="54"/>
  <c r="F24" i="54" s="1"/>
  <c r="E15" i="54"/>
  <c r="D15" i="54"/>
  <c r="C15" i="54"/>
  <c r="L14" i="54"/>
  <c r="L13" i="54"/>
  <c r="L12" i="54"/>
  <c r="L11" i="54"/>
  <c r="L15" i="54" l="1"/>
  <c r="L24" i="54" s="1"/>
  <c r="E24" i="48" l="1"/>
  <c r="D24" i="48"/>
  <c r="C24" i="48"/>
  <c r="K23" i="48"/>
  <c r="I23" i="48"/>
  <c r="H23" i="48"/>
  <c r="G23" i="48"/>
  <c r="F23" i="48"/>
  <c r="L23" i="48" s="1"/>
  <c r="E23" i="48"/>
  <c r="D23" i="48"/>
  <c r="C23" i="48"/>
  <c r="L22" i="48"/>
  <c r="L21" i="48"/>
  <c r="L20" i="48"/>
  <c r="L19" i="48"/>
  <c r="L18" i="48"/>
  <c r="L17" i="48"/>
  <c r="K15" i="48"/>
  <c r="K24" i="48" s="1"/>
  <c r="J15" i="48"/>
  <c r="J24" i="48" s="1"/>
  <c r="I15" i="48"/>
  <c r="I24" i="48" s="1"/>
  <c r="H15" i="48"/>
  <c r="H24" i="48" s="1"/>
  <c r="G15" i="48"/>
  <c r="G24" i="48" s="1"/>
  <c r="F15" i="48"/>
  <c r="F24" i="48" s="1"/>
  <c r="E15" i="48"/>
  <c r="D15" i="48"/>
  <c r="C15" i="48"/>
  <c r="L14" i="48"/>
  <c r="L13" i="48"/>
  <c r="L12" i="48"/>
  <c r="L11" i="48"/>
  <c r="L15" i="48" l="1"/>
  <c r="L24" i="48" s="1"/>
  <c r="E24" i="39" l="1"/>
  <c r="D24" i="39"/>
  <c r="C24" i="39"/>
  <c r="K23" i="39"/>
  <c r="I23" i="39"/>
  <c r="H23" i="39"/>
  <c r="G23" i="39"/>
  <c r="F23" i="39"/>
  <c r="L23" i="39" s="1"/>
  <c r="E23" i="39"/>
  <c r="D23" i="39"/>
  <c r="C23" i="39"/>
  <c r="L22" i="39"/>
  <c r="L21" i="39"/>
  <c r="L20" i="39"/>
  <c r="L19" i="39"/>
  <c r="L18" i="39"/>
  <c r="L17" i="39"/>
  <c r="K15" i="39"/>
  <c r="K24" i="39" s="1"/>
  <c r="J15" i="39"/>
  <c r="J24" i="39" s="1"/>
  <c r="I15" i="39"/>
  <c r="I24" i="39" s="1"/>
  <c r="H15" i="39"/>
  <c r="H24" i="39" s="1"/>
  <c r="G15" i="39"/>
  <c r="G24" i="39" s="1"/>
  <c r="F15" i="39"/>
  <c r="L15" i="39" s="1"/>
  <c r="E15" i="39"/>
  <c r="D15" i="39"/>
  <c r="C15" i="39"/>
  <c r="L14" i="39"/>
  <c r="L13" i="39"/>
  <c r="L12" i="39"/>
  <c r="L11" i="39"/>
  <c r="L24" i="39" l="1"/>
  <c r="F24" i="39"/>
  <c r="K19" i="9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<sst xmlns="http://schemas.openxmlformats.org/spreadsheetml/2006/main" count="984" uniqueCount="70">
  <si>
    <t>TOTAL</t>
  </si>
  <si>
    <t>CJ-04</t>
  </si>
  <si>
    <t>CJ-03</t>
  </si>
  <si>
    <t>CJ-02</t>
  </si>
  <si>
    <t>FC-06</t>
  </si>
  <si>
    <t>FC-05</t>
  </si>
  <si>
    <t>FC-04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</si>
  <si>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</si>
  <si>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</si>
  <si>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</si>
  <si>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</si>
  <si>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</si>
  <si>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</si>
  <si>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</si>
  <si>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</si>
  <si>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</si>
  <si>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</si>
  <si>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</si>
  <si>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</si>
  <si>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</si>
  <si>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</si>
  <si>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</si>
  <si>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</si>
  <si>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</si>
  <si>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</si>
  <si>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</si>
  <si>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FC-03</t>
  </si>
  <si>
    <t>Consolidado da Justiça do Trabalho</t>
  </si>
  <si>
    <t>UNIDADE: Coordenadoria de Gestão de Pessoas CSJT</t>
  </si>
  <si>
    <t>CARGOS EM COMISSÃO</t>
  </si>
  <si>
    <t>FUNÇÕES DE CONFIANÇA</t>
  </si>
  <si>
    <t xml:space="preserve">TRIBUNAL REGIONAL DO TRABALHO DA </t>
  </si>
  <si>
    <t>7ª REGIÃO</t>
  </si>
  <si>
    <t>UNIDADE:</t>
  </si>
  <si>
    <t>SECRETARIA DE GESTÃO DE PESSOAS</t>
  </si>
  <si>
    <t>Data de referência:</t>
  </si>
  <si>
    <t>Cargos em Comissão</t>
  </si>
  <si>
    <t xml:space="preserve">Funções de Confiança </t>
  </si>
  <si>
    <t xml:space="preserve">FC-03 </t>
  </si>
  <si>
    <t>Observação: Os tribunais de justiça e de justiça militar deverão adaptar este anexo às respectivas estruturas dos cargos e funções.</t>
  </si>
  <si>
    <t>16ª REGIÃO</t>
  </si>
  <si>
    <t>22ª REGIÃO</t>
  </si>
  <si>
    <t>19ª REGIÃO</t>
  </si>
  <si>
    <t>10ª Região</t>
  </si>
  <si>
    <t>20ª REGIÃO</t>
  </si>
  <si>
    <t>6ª REGIÃO</t>
  </si>
  <si>
    <t>11ª REGIÃO</t>
  </si>
  <si>
    <t>1ª Região</t>
  </si>
  <si>
    <t>17ª REGIÃO</t>
  </si>
  <si>
    <t>24ª REGIÃO</t>
  </si>
  <si>
    <t>14ª REGIÃO</t>
  </si>
  <si>
    <t>2ª REGIÃO</t>
  </si>
  <si>
    <t>TRIBUNAL REGIONAL DO TRABALHO DA</t>
  </si>
  <si>
    <t>5ª REGIÃO</t>
  </si>
  <si>
    <t>RESOLUÇÃO 102 CNJ - ANEXO IV- QUANTITATIVO DE CARGOS E FUNÇÕES</t>
  </si>
  <si>
    <t>Funções de Confiança</t>
  </si>
  <si>
    <t>8ª REGIÃO</t>
  </si>
  <si>
    <t>9ª REGIÃO</t>
  </si>
  <si>
    <t>12ª REGIÃO</t>
  </si>
  <si>
    <t>21ª REGIÃO</t>
  </si>
  <si>
    <t>23ª REGIÃO</t>
  </si>
  <si>
    <t>4ª REGIÃO</t>
  </si>
  <si>
    <t>18ª REGIÃO</t>
  </si>
  <si>
    <t>TRIBUNAL SUPERIOR DO TRABALHO</t>
  </si>
  <si>
    <t>COORDENADORIA DE INFORMAÇÕES FUNCIONAIS</t>
  </si>
  <si>
    <t>Data de referência: 31/8/2021</t>
  </si>
  <si>
    <t>13ª REGIÃO</t>
  </si>
  <si>
    <t>15ª REGIÃO</t>
  </si>
  <si>
    <t>3ª REGIÃO</t>
  </si>
  <si>
    <t>SECRETARIA DE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</si>
</sst>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General\ "/>
    <numFmt numFmtId="203" formatCode="#,##0.00\ ;&quot; (&quot;#,##0.00\);&quot; -&quot;#\ ;@\ "/>
    <numFmt numFmtId="204" formatCode="[$€]#,##0.00\ ;[$€]\(#,##0.00\);[$€]\-#\ "/>
    <numFmt numFmtId="205" formatCode="&quot; R$ &quot;#,##0.00\ ;&quot; R$ (&quot;#,##0.00\);&quot; R$ -&quot;#\ ;@\ "/>
    <numFmt numFmtId="206" formatCode="#,##0\ ;[Red]\(#,##0\)"/>
    <numFmt numFmtId="207" formatCode="#,##0.00\ ;\-#,##0.00\ ;&quot; -&quot;#\ ;@\ "/>
    <numFmt numFmtId="208" formatCode="[$-416]#,##0_);[Red]\(#,##0\)"/>
    <numFmt numFmtId="209" formatCode="#,##0.00\ ;&quot; (&quot;#,##0.00\);\-#\ ;@\ "/>
    <numFmt numFmtId="210" formatCode="#,##0.00\ ;\-#,##0.00\ ;\-#\ ;@\ "/>
    <numFmt numFmtId="211" formatCode="&quot; &quot;General"/>
    <numFmt numFmtId="212" formatCode="&quot; &quot;#,##0.00&quot; &quot;;&quot; (&quot;#,##0.00&quot;)&quot;;&quot; -&quot;#&quot; &quot;;&quot; &quot;@&quot; &quot;"/>
    <numFmt numFmtId="213" formatCode="&quot; &quot;[$€-416]#,##0.00&quot; &quot;;&quot; &quot;[$€-416]&quot;(&quot;#,##0.00&quot;)&quot;;&quot; &quot;[$€-416]&quot;-&quot;#&quot; &quot;"/>
    <numFmt numFmtId="214" formatCode="&quot; R$ &quot;#,##0.00&quot; &quot;;&quot; R$ (&quot;#,##0.00&quot;)&quot;;&quot; R$ -&quot;#&quot; &quot;;&quot; &quot;@&quot; &quot;"/>
    <numFmt numFmtId="215" formatCode="&quot; &quot;#,##0.00&quot; &quot;;&quot;-&quot;#,##0.00&quot; &quot;;&quot; -&quot;#&quot; &quot;;&quot; &quot;@&quot; &quot;"/>
    <numFmt numFmtId="216" formatCode="* #,##0.00\ ;\-* #,##0.00\ ;* \-#\ ;@\ "/>
    <numFmt numFmtId="217" formatCode="d/m/yyyy"/>
  </numFmts>
  <fonts count="2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0"/>
      <name val="Lucida Sans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1"/>
      <color indexed="8"/>
      <name val="Calibri"/>
      <family val="2"/>
      <scheme val="minor"/>
    </font>
    <font>
      <sz val="11"/>
      <name val="Arial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rgb="FF000000"/>
      <name val="Arial"/>
      <charset val="1"/>
    </font>
    <font>
      <b/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</font>
  </fonts>
  <fills count="1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808080"/>
        <bgColor rgb="FF6666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</fills>
  <borders count="17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63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1" fillId="3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71" fillId="4" borderId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1" fillId="12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72" fillId="13" borderId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2" fillId="1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72" fillId="11" borderId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72" fillId="16" borderId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164" fontId="73" fillId="0" borderId="1"/>
    <xf numFmtId="0" fontId="61" fillId="3" borderId="0" applyNumberFormat="0" applyBorder="0" applyAlignment="0" applyProtection="0"/>
    <xf numFmtId="164" fontId="74" fillId="0" borderId="0">
      <alignment vertical="top"/>
    </xf>
    <xf numFmtId="164" fontId="75" fillId="0" borderId="0">
      <alignment horizontal="right"/>
    </xf>
    <xf numFmtId="164" fontId="75" fillId="0" borderId="0">
      <alignment horizontal="left"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76" fillId="4" borderId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2" fontId="79" fillId="0" borderId="0">
      <protection locked="0"/>
    </xf>
    <xf numFmtId="2" fontId="80" fillId="0" borderId="0">
      <protection locked="0"/>
    </xf>
    <xf numFmtId="0" fontId="77" fillId="0" borderId="0"/>
    <xf numFmtId="0" fontId="78" fillId="0" borderId="0"/>
    <xf numFmtId="0" fontId="57" fillId="8" borderId="2" applyNumberFormat="0" applyAlignment="0" applyProtection="0"/>
    <xf numFmtId="0" fontId="57" fillId="8" borderId="2" applyNumberFormat="0" applyAlignment="0" applyProtection="0"/>
    <xf numFmtId="0" fontId="57" fillId="8" borderId="2" applyNumberFormat="0" applyAlignment="0" applyProtection="0"/>
    <xf numFmtId="0" fontId="82" fillId="8" borderId="2"/>
    <xf numFmtId="0" fontId="57" fillId="8" borderId="2" applyNumberFormat="0" applyAlignment="0" applyProtection="0"/>
    <xf numFmtId="0" fontId="57" fillId="8" borderId="2" applyNumberFormat="0" applyAlignment="0" applyProtection="0"/>
    <xf numFmtId="0" fontId="81" fillId="0" borderId="0">
      <alignment vertical="center"/>
    </xf>
    <xf numFmtId="0" fontId="58" fillId="21" borderId="3" applyNumberFormat="0" applyAlignment="0" applyProtection="0"/>
    <xf numFmtId="0" fontId="58" fillId="21" borderId="3" applyNumberFormat="0" applyAlignment="0" applyProtection="0"/>
    <xf numFmtId="0" fontId="83" fillId="21" borderId="3"/>
    <xf numFmtId="0" fontId="58" fillId="21" borderId="3" applyNumberFormat="0" applyAlignment="0" applyProtection="0"/>
    <xf numFmtId="0" fontId="58" fillId="21" borderId="3" applyNumberFormat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84" fillId="0" borderId="4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8" fillId="21" borderId="3" applyNumberFormat="0" applyAlignment="0" applyProtection="0"/>
    <xf numFmtId="4" fontId="71" fillId="0" borderId="0"/>
    <xf numFmtId="166" fontId="71" fillId="0" borderId="0"/>
    <xf numFmtId="165" fontId="53" fillId="0" borderId="0" applyBorder="0" applyAlignment="0" applyProtection="0"/>
    <xf numFmtId="165" fontId="53" fillId="0" borderId="0" applyBorder="0" applyAlignment="0" applyProtection="0"/>
    <xf numFmtId="40" fontId="71" fillId="0" borderId="0"/>
    <xf numFmtId="3" fontId="71" fillId="0" borderId="0"/>
    <xf numFmtId="0" fontId="71" fillId="0" borderId="0"/>
    <xf numFmtId="0" fontId="71" fillId="0" borderId="0"/>
    <xf numFmtId="167" fontId="71" fillId="0" borderId="0"/>
    <xf numFmtId="0" fontId="71" fillId="0" borderId="0"/>
    <xf numFmtId="0" fontId="71" fillId="0" borderId="0"/>
    <xf numFmtId="168" fontId="71" fillId="0" borderId="0"/>
    <xf numFmtId="169" fontId="71" fillId="0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72" fillId="17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72" fillId="18" borderId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2" fillId="19" borderId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72" fillId="20" borderId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8" borderId="2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170" fontId="53" fillId="0" borderId="0" applyFill="0" applyBorder="0" applyAlignment="0" applyProtection="0"/>
    <xf numFmtId="0" fontId="65" fillId="0" borderId="0" applyNumberFormat="0" applyFill="0" applyBorder="0" applyAlignment="0" applyProtection="0"/>
    <xf numFmtId="0" fontId="85" fillId="0" borderId="5">
      <alignment horizontal="center"/>
    </xf>
    <xf numFmtId="2" fontId="71" fillId="0" borderId="0"/>
    <xf numFmtId="2" fontId="71" fillId="0" borderId="0"/>
    <xf numFmtId="0" fontId="86" fillId="0" borderId="0">
      <alignment horizontal="left"/>
    </xf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7" fillId="3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8" fillId="0" borderId="0"/>
    <xf numFmtId="0" fontId="60" fillId="7" borderId="2" applyNumberFormat="0" applyAlignment="0" applyProtection="0"/>
    <xf numFmtId="0" fontId="85" fillId="0" borderId="9">
      <alignment horizontal="center"/>
    </xf>
    <xf numFmtId="0" fontId="89" fillId="0" borderId="10">
      <alignment horizontal="center"/>
    </xf>
    <xf numFmtId="171" fontId="71" fillId="0" borderId="0"/>
    <xf numFmtId="0" fontId="59" fillId="0" borderId="4" applyNumberFormat="0" applyFill="0" applyAlignment="0" applyProtection="0"/>
    <xf numFmtId="165" fontId="71" fillId="0" borderId="0"/>
    <xf numFmtId="172" fontId="53" fillId="0" borderId="0" applyFill="0" applyBorder="0" applyAlignment="0" applyProtection="0"/>
    <xf numFmtId="167" fontId="71" fillId="0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90" fillId="22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5" fillId="0" borderId="0"/>
    <xf numFmtId="0" fontId="53" fillId="0" borderId="0"/>
    <xf numFmtId="0" fontId="53" fillId="0" borderId="0"/>
    <xf numFmtId="0" fontId="9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71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53" fillId="0" borderId="0"/>
    <xf numFmtId="0" fontId="53" fillId="0" borderId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63" fillId="8" borderId="12" applyNumberFormat="0" applyAlignment="0" applyProtection="0"/>
    <xf numFmtId="10" fontId="71" fillId="0" borderId="0"/>
    <xf numFmtId="173" fontId="79" fillId="0" borderId="0">
      <protection locked="0"/>
    </xf>
    <xf numFmtId="174" fontId="79" fillId="0" borderId="0">
      <protection locked="0"/>
    </xf>
    <xf numFmtId="9" fontId="53" fillId="0" borderId="0" applyFill="0" applyBorder="0" applyAlignment="0" applyProtection="0"/>
    <xf numFmtId="9" fontId="105" fillId="0" borderId="0" applyFont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75" fillId="0" borderId="0"/>
    <xf numFmtId="0" fontId="63" fillId="8" borderId="12" applyNumberFormat="0" applyAlignment="0" applyProtection="0"/>
    <xf numFmtId="0" fontId="63" fillId="8" borderId="12" applyNumberFormat="0" applyAlignment="0" applyProtection="0"/>
    <xf numFmtId="0" fontId="92" fillId="8" borderId="12"/>
    <xf numFmtId="0" fontId="63" fillId="8" borderId="12" applyNumberFormat="0" applyAlignment="0" applyProtection="0"/>
    <xf numFmtId="0" fontId="63" fillId="8" borderId="12" applyNumberFormat="0" applyAlignment="0" applyProtection="0"/>
    <xf numFmtId="38" fontId="71" fillId="0" borderId="0"/>
    <xf numFmtId="38" fontId="93" fillId="0" borderId="13"/>
    <xf numFmtId="175" fontId="91" fillId="0" borderId="0">
      <protection locked="0"/>
    </xf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71" fillId="0" borderId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165" fontId="91" fillId="0" borderId="0"/>
    <xf numFmtId="165" fontId="5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7" fontId="71" fillId="0" borderId="0"/>
    <xf numFmtId="178" fontId="71" fillId="0" borderId="0"/>
    <xf numFmtId="0" fontId="66" fillId="0" borderId="0" applyNumberFormat="0" applyFill="0" applyBorder="0" applyAlignment="0" applyProtection="0"/>
    <xf numFmtId="0" fontId="96" fillId="0" borderId="14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0" fillId="0" borderId="6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02" fillId="0" borderId="7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03" fillId="0" borderId="8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0" borderId="15"/>
    <xf numFmtId="2" fontId="97" fillId="0" borderId="0">
      <protection locked="0"/>
    </xf>
    <xf numFmtId="2" fontId="97" fillId="0" borderId="0">
      <protection locked="0"/>
    </xf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99" fillId="0" borderId="16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174" fontId="79" fillId="0" borderId="0">
      <protection locked="0"/>
    </xf>
    <xf numFmtId="179" fontId="79" fillId="0" borderId="0">
      <protection locked="0"/>
    </xf>
    <xf numFmtId="0" fontId="91" fillId="0" borderId="0"/>
    <xf numFmtId="43" fontId="105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3" fontId="71" fillId="0" borderId="0"/>
    <xf numFmtId="0" fontId="64" fillId="0" borderId="0" applyNumberFormat="0" applyFill="0" applyBorder="0" applyAlignment="0" applyProtection="0"/>
    <xf numFmtId="0" fontId="50" fillId="0" borderId="0"/>
    <xf numFmtId="0" fontId="100" fillId="0" borderId="6" applyNumberFormat="0" applyFill="0" applyProtection="0"/>
    <xf numFmtId="0" fontId="71" fillId="39" borderId="0" applyNumberFormat="0" applyBorder="0" applyProtection="0"/>
    <xf numFmtId="0" fontId="71" fillId="3" borderId="0" applyNumberFormat="0" applyBorder="0" applyProtection="0"/>
    <xf numFmtId="43" fontId="54" fillId="0" borderId="0" applyFont="0" applyFill="0" applyBorder="0" applyAlignment="0" applyProtection="0"/>
    <xf numFmtId="0" fontId="71" fillId="4" borderId="0" applyNumberFormat="0" applyBorder="0" applyProtection="0"/>
    <xf numFmtId="0" fontId="71" fillId="40" borderId="0" applyNumberFormat="0" applyBorder="0" applyProtection="0"/>
    <xf numFmtId="0" fontId="71" fillId="41" borderId="0" applyNumberFormat="0" applyBorder="0" applyProtection="0"/>
    <xf numFmtId="0" fontId="54" fillId="28" borderId="0" applyNumberFormat="0" applyBorder="0" applyAlignment="0" applyProtection="0"/>
    <xf numFmtId="0" fontId="71" fillId="39" borderId="0" applyNumberFormat="0" applyBorder="0" applyProtection="0"/>
    <xf numFmtId="0" fontId="71" fillId="39" borderId="0" applyNumberFormat="0" applyBorder="0" applyProtection="0"/>
    <xf numFmtId="0" fontId="71" fillId="39" borderId="0" applyNumberFormat="0" applyBorder="0" applyProtection="0"/>
    <xf numFmtId="0" fontId="71" fillId="39" borderId="0" applyNumberFormat="0" applyBorder="0" applyProtection="0"/>
    <xf numFmtId="0" fontId="54" fillId="41" borderId="0" applyNumberFormat="0" applyBorder="0" applyAlignment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135" fillId="68" borderId="36"/>
    <xf numFmtId="0" fontId="71" fillId="3" borderId="0" applyNumberFormat="0" applyBorder="0" applyProtection="0"/>
    <xf numFmtId="0" fontId="71" fillId="3" borderId="0" applyNumberFormat="0" applyBorder="0" applyProtection="0"/>
    <xf numFmtId="0" fontId="54" fillId="23" borderId="0" applyNumberFormat="0" applyBorder="0" applyAlignment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135" fillId="68" borderId="36"/>
    <xf numFmtId="0" fontId="71" fillId="4" borderId="0" applyNumberFormat="0" applyBorder="0" applyProtection="0"/>
    <xf numFmtId="0" fontId="71" fillId="4" borderId="0" applyNumberFormat="0" applyBorder="0" applyProtection="0"/>
    <xf numFmtId="0" fontId="54" fillId="28" borderId="0" applyNumberFormat="0" applyBorder="0" applyAlignment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145" fillId="53" borderId="37"/>
    <xf numFmtId="0" fontId="71" fillId="5" borderId="0" applyNumberFormat="0" applyBorder="0" applyProtection="0"/>
    <xf numFmtId="0" fontId="71" fillId="5" borderId="0" applyNumberFormat="0" applyBorder="0" applyProtection="0"/>
    <xf numFmtId="0" fontId="54" fillId="40" borderId="0" applyNumberFormat="0" applyBorder="0" applyAlignment="0" applyProtection="0"/>
    <xf numFmtId="0" fontId="71" fillId="40" borderId="0" applyNumberFormat="0" applyBorder="0" applyProtection="0"/>
    <xf numFmtId="0" fontId="71" fillId="40" borderId="0" applyNumberFormat="0" applyBorder="0" applyProtection="0"/>
    <xf numFmtId="0" fontId="71" fillId="40" borderId="0" applyNumberFormat="0" applyBorder="0" applyProtection="0"/>
    <xf numFmtId="0" fontId="71" fillId="40" borderId="0" applyNumberFormat="0" applyBorder="0" applyProtection="0"/>
    <xf numFmtId="0" fontId="54" fillId="41" borderId="0" applyNumberFormat="0" applyBorder="0" applyAlignment="0" applyProtection="0"/>
    <xf numFmtId="0" fontId="71" fillId="41" borderId="0" applyNumberFormat="0" applyBorder="0" applyProtection="0"/>
    <xf numFmtId="0" fontId="71" fillId="41" borderId="0" applyNumberFormat="0" applyBorder="0" applyProtection="0"/>
    <xf numFmtId="0" fontId="71" fillId="41" borderId="0" applyNumberFormat="0" applyBorder="0" applyProtection="0"/>
    <xf numFmtId="0" fontId="71" fillId="8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12" borderId="0" applyNumberFormat="0" applyBorder="0" applyProtection="0"/>
    <xf numFmtId="0" fontId="54" fillId="28" borderId="0" applyNumberFormat="0" applyBorder="0" applyAlignment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173" fontId="127" fillId="0" borderId="0">
      <protection locked="0"/>
    </xf>
    <xf numFmtId="0" fontId="71" fillId="10" borderId="0" applyNumberFormat="0" applyBorder="0" applyProtection="0"/>
    <xf numFmtId="0" fontId="71" fillId="10" borderId="0" applyNumberFormat="0" applyBorder="0" applyProtection="0"/>
    <xf numFmtId="187" fontId="127" fillId="0" borderId="0">
      <protection locked="0"/>
    </xf>
    <xf numFmtId="0" fontId="71" fillId="10" borderId="0" applyNumberFormat="0" applyBorder="0" applyProtection="0"/>
    <xf numFmtId="0" fontId="71" fillId="10" borderId="0" applyNumberFormat="0" applyBorder="0" applyProtection="0"/>
    <xf numFmtId="0" fontId="54" fillId="22" borderId="0" applyNumberFormat="0" applyBorder="0" applyAlignment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9" fontId="135" fillId="0" borderId="0"/>
    <xf numFmtId="0" fontId="71" fillId="11" borderId="0" applyNumberFormat="0" applyBorder="0" applyProtection="0"/>
    <xf numFmtId="0" fontId="71" fillId="11" borderId="0" applyNumberFormat="0" applyBorder="0" applyProtection="0"/>
    <xf numFmtId="0" fontId="54" fillId="28" borderId="0" applyNumberFormat="0" applyBorder="0" applyAlignment="0" applyProtection="0"/>
    <xf numFmtId="0" fontId="71" fillId="5" borderId="0" applyNumberFormat="0" applyBorder="0" applyProtection="0"/>
    <xf numFmtId="0" fontId="71" fillId="5" borderId="0" applyNumberFormat="0" applyBorder="0" applyProtection="0"/>
    <xf numFmtId="9" fontId="146" fillId="0" borderId="0"/>
    <xf numFmtId="0" fontId="71" fillId="5" borderId="0" applyNumberFormat="0" applyBorder="0" applyProtection="0"/>
    <xf numFmtId="0" fontId="71" fillId="5" borderId="0" applyNumberFormat="0" applyBorder="0" applyProtection="0"/>
    <xf numFmtId="9" fontId="120" fillId="0" borderId="0"/>
    <xf numFmtId="0" fontId="71" fillId="9" borderId="0" applyNumberFormat="0" applyBorder="0" applyProtection="0"/>
    <xf numFmtId="0" fontId="71" fillId="9" borderId="0" applyNumberFormat="0" applyBorder="0" applyProtection="0"/>
    <xf numFmtId="9" fontId="135" fillId="0" borderId="0"/>
    <xf numFmtId="0" fontId="71" fillId="9" borderId="0" applyNumberFormat="0" applyBorder="0" applyProtection="0"/>
    <xf numFmtId="0" fontId="71" fillId="9" borderId="0" applyNumberFormat="0" applyBorder="0" applyProtection="0"/>
    <xf numFmtId="0" fontId="54" fillId="41" borderId="0" applyNumberFormat="0" applyBorder="0" applyAlignment="0" applyProtection="0"/>
    <xf numFmtId="0" fontId="71" fillId="12" borderId="0" applyNumberFormat="0" applyBorder="0" applyProtection="0"/>
    <xf numFmtId="0" fontId="71" fillId="12" borderId="0" applyNumberFormat="0" applyBorder="0" applyProtection="0"/>
    <xf numFmtId="0" fontId="71" fillId="12" borderId="0" applyNumberFormat="0" applyBorder="0" applyProtection="0"/>
    <xf numFmtId="0" fontId="71" fillId="12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55" fillId="15" borderId="0" applyNumberFormat="0" applyBorder="0" applyAlignment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9" fontId="120" fillId="0" borderId="0"/>
    <xf numFmtId="0" fontId="72" fillId="13" borderId="0" applyNumberFormat="0" applyBorder="0" applyProtection="0"/>
    <xf numFmtId="0" fontId="72" fillId="13" borderId="0" applyNumberFormat="0" applyBorder="0" applyProtection="0"/>
    <xf numFmtId="9" fontId="135" fillId="0" borderId="0"/>
    <xf numFmtId="0" fontId="72" fillId="10" borderId="0" applyNumberFormat="0" applyBorder="0" applyProtection="0"/>
    <xf numFmtId="0" fontId="72" fillId="10" borderId="0" applyNumberFormat="0" applyBorder="0" applyProtection="0"/>
    <xf numFmtId="9" fontId="135" fillId="0" borderId="0"/>
    <xf numFmtId="0" fontId="72" fillId="10" borderId="0" applyNumberFormat="0" applyBorder="0" applyProtection="0"/>
    <xf numFmtId="0" fontId="72" fillId="10" borderId="0" applyNumberFormat="0" applyBorder="0" applyProtection="0"/>
    <xf numFmtId="0" fontId="55" fillId="22" borderId="0" applyNumberFormat="0" applyBorder="0" applyAlignment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9" fontId="135" fillId="0" borderId="0"/>
    <xf numFmtId="0" fontId="72" fillId="11" borderId="0" applyNumberFormat="0" applyBorder="0" applyProtection="0"/>
    <xf numFmtId="0" fontId="72" fillId="11" borderId="0" applyNumberFormat="0" applyBorder="0" applyProtection="0"/>
    <xf numFmtId="0" fontId="55" fillId="8" borderId="0" applyNumberFormat="0" applyBorder="0" applyAlignment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9" fontId="135" fillId="0" borderId="0"/>
    <xf numFmtId="0" fontId="72" fillId="14" borderId="0" applyNumberFormat="0" applyBorder="0" applyProtection="0"/>
    <xf numFmtId="0" fontId="72" fillId="14" borderId="0" applyNumberFormat="0" applyBorder="0" applyProtection="0"/>
    <xf numFmtId="9" fontId="54" fillId="0" borderId="0" applyFont="0" applyFill="0" applyBorder="0" applyAlignment="0" applyProtection="0"/>
    <xf numFmtId="9" fontId="135" fillId="0" borderId="0"/>
    <xf numFmtId="0" fontId="72" fillId="15" borderId="0" applyNumberFormat="0" applyBorder="0" applyProtection="0"/>
    <xf numFmtId="0" fontId="72" fillId="15" borderId="0" applyNumberFormat="0" applyBorder="0" applyProtection="0"/>
    <xf numFmtId="0" fontId="54" fillId="41" borderId="0" applyNumberFormat="0" applyBorder="0" applyAlignment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55" fillId="41" borderId="0" applyNumberFormat="0" applyBorder="0" applyAlignment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54" fillId="41" borderId="0" applyNumberFormat="0" applyBorder="0" applyAlignment="0" applyProtection="0"/>
    <xf numFmtId="0" fontId="87" fillId="3" borderId="0" applyNumberFormat="0" applyBorder="0" applyProtection="0"/>
    <xf numFmtId="0" fontId="54" fillId="4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76" fillId="4" borderId="0" applyNumberFormat="0" applyBorder="0" applyProtection="0"/>
    <xf numFmtId="0" fontId="54" fillId="40" borderId="0" applyNumberFormat="0" applyBorder="0" applyAlignment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54" fillId="40" borderId="0" applyNumberFormat="0" applyBorder="0" applyAlignment="0" applyProtection="0"/>
    <xf numFmtId="0" fontId="49" fillId="0" borderId="0"/>
    <xf numFmtId="9" fontId="135" fillId="0" borderId="0"/>
    <xf numFmtId="0" fontId="147" fillId="0" borderId="0"/>
    <xf numFmtId="188" fontId="147" fillId="0" borderId="0"/>
    <xf numFmtId="0" fontId="82" fillId="8" borderId="2" applyNumberFormat="0" applyProtection="0"/>
    <xf numFmtId="0" fontId="57" fillId="42" borderId="2" applyNumberFormat="0" applyAlignment="0" applyProtection="0"/>
    <xf numFmtId="0" fontId="82" fillId="8" borderId="2" applyNumberFormat="0" applyProtection="0"/>
    <xf numFmtId="0" fontId="125" fillId="0" borderId="0"/>
    <xf numFmtId="0" fontId="145" fillId="53" borderId="37"/>
    <xf numFmtId="0" fontId="83" fillId="43" borderId="3" applyNumberFormat="0" applyProtection="0"/>
    <xf numFmtId="0" fontId="83" fillId="43" borderId="3" applyNumberFormat="0" applyProtection="0"/>
    <xf numFmtId="0" fontId="83" fillId="43" borderId="3" applyNumberFormat="0" applyProtection="0"/>
    <xf numFmtId="0" fontId="83" fillId="43" borderId="3" applyNumberFormat="0" applyProtection="0"/>
    <xf numFmtId="0" fontId="145" fillId="53" borderId="37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3" fillId="43" borderId="3" applyNumberFormat="0" applyProtection="0"/>
    <xf numFmtId="0" fontId="145" fillId="53" borderId="37"/>
    <xf numFmtId="0" fontId="145" fillId="53" borderId="37"/>
    <xf numFmtId="165" fontId="91" fillId="0" borderId="0" applyBorder="0" applyProtection="0"/>
    <xf numFmtId="165" fontId="91" fillId="0" borderId="0" applyBorder="0" applyProtection="0"/>
    <xf numFmtId="189" fontId="120" fillId="0" borderId="0"/>
    <xf numFmtId="189" fontId="148" fillId="0" borderId="38"/>
    <xf numFmtId="175" fontId="135" fillId="0" borderId="0">
      <protection locked="0"/>
    </xf>
    <xf numFmtId="182" fontId="135" fillId="0" borderId="0"/>
    <xf numFmtId="182" fontId="135" fillId="0" borderId="0"/>
    <xf numFmtId="182" fontId="135" fillId="0" borderId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5" fillId="15" borderId="0" applyNumberFormat="0" applyBorder="0" applyAlignment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54" fillId="39" borderId="0" applyNumberFormat="0" applyBorder="0" applyAlignment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54" fillId="39" borderId="0" applyNumberFormat="0" applyBorder="0" applyAlignment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54" fillId="41" borderId="0" applyNumberFormat="0" applyBorder="0" applyAlignment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54" fillId="40" borderId="0" applyNumberFormat="0" applyBorder="0" applyAlignment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182" fontId="135" fillId="0" borderId="0"/>
    <xf numFmtId="0" fontId="72" fillId="19" borderId="0" applyNumberFormat="0" applyBorder="0" applyProtection="0"/>
    <xf numFmtId="0" fontId="72" fillId="19" borderId="0" applyNumberFormat="0" applyBorder="0" applyProtection="0"/>
    <xf numFmtId="0" fontId="55" fillId="44" borderId="0" applyNumberFormat="0" applyBorder="0" applyAlignment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182" fontId="135" fillId="0" borderId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54" fillId="39" borderId="0" applyNumberFormat="0" applyBorder="0" applyAlignment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60" fillId="41" borderId="2" applyNumberFormat="0" applyAlignment="0" applyProtection="0"/>
    <xf numFmtId="0" fontId="112" fillId="41" borderId="2" applyNumberFormat="0" applyProtection="0"/>
    <xf numFmtId="0" fontId="112" fillId="41" borderId="2" applyNumberFormat="0" applyProtection="0"/>
    <xf numFmtId="0" fontId="112" fillId="41" borderId="2" applyNumberFormat="0" applyProtection="0"/>
    <xf numFmtId="0" fontId="112" fillId="8" borderId="2" applyNumberFormat="0" applyProtection="0"/>
    <xf numFmtId="170" fontId="91" fillId="0" borderId="0" applyFill="0" applyBorder="0" applyProtection="0"/>
    <xf numFmtId="0" fontId="91" fillId="0" borderId="0" applyFill="0" applyBorder="0" applyProtection="0"/>
    <xf numFmtId="0" fontId="95" fillId="0" borderId="0" applyNumberFormat="0" applyFill="0" applyBorder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49" fillId="0" borderId="0"/>
    <xf numFmtId="0" fontId="49" fillId="0" borderId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73" fillId="0" borderId="0"/>
    <xf numFmtId="0" fontId="112" fillId="41" borderId="2" applyNumberFormat="0" applyProtection="0"/>
    <xf numFmtId="0" fontId="84" fillId="0" borderId="4" applyNumberFormat="0" applyFill="0" applyProtection="0"/>
    <xf numFmtId="172" fontId="91" fillId="0" borderId="0" applyFill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91" fillId="0" borderId="0"/>
    <xf numFmtId="9" fontId="49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23" borderId="24" applyNumberFormat="0" applyAlignment="0" applyProtection="0"/>
    <xf numFmtId="0" fontId="91" fillId="23" borderId="11" applyNumberFormat="0" applyProtection="0"/>
    <xf numFmtId="0" fontId="91" fillId="23" borderId="11" applyNumberFormat="0" applyProtection="0"/>
    <xf numFmtId="0" fontId="91" fillId="23" borderId="11" applyNumberFormat="0" applyProtection="0"/>
    <xf numFmtId="0" fontId="91" fillId="23" borderId="11" applyNumberFormat="0" applyProtection="0"/>
    <xf numFmtId="0" fontId="91" fillId="23" borderId="11" applyNumberFormat="0" applyProtection="0"/>
    <xf numFmtId="0" fontId="92" fillId="8" borderId="12" applyNumberFormat="0" applyProtection="0"/>
    <xf numFmtId="0" fontId="117" fillId="45" borderId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0" fontId="63" fillId="42" borderId="12" applyNumberFormat="0" applyAlignment="0" applyProtection="0"/>
    <xf numFmtId="0" fontId="92" fillId="8" borderId="12" applyNumberFormat="0" applyProtection="0"/>
    <xf numFmtId="0" fontId="92" fillId="8" borderId="12" applyNumberFormat="0" applyProtection="0"/>
    <xf numFmtId="0" fontId="92" fillId="8" borderId="12" applyNumberFormat="0" applyProtection="0"/>
    <xf numFmtId="0" fontId="92" fillId="8" borderId="12" applyNumberFormat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1" fillId="0" borderId="0"/>
    <xf numFmtId="165" fontId="91" fillId="0" borderId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104" fillId="0" borderId="0" applyNumberFormat="0" applyFill="0" applyBorder="0" applyProtection="0"/>
    <xf numFmtId="0" fontId="101" fillId="0" borderId="0" applyNumberFormat="0" applyFill="0" applyBorder="0" applyAlignment="0" applyProtection="0"/>
    <xf numFmtId="0" fontId="113" fillId="0" borderId="25" applyNumberFormat="0" applyFill="0" applyAlignment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14" fillId="0" borderId="0" applyNumberFormat="0" applyFill="0" applyBorder="0" applyProtection="0"/>
    <xf numFmtId="0" fontId="104" fillId="0" borderId="0" applyNumberFormat="0" applyFill="0" applyBorder="0" applyProtection="0"/>
    <xf numFmtId="0" fontId="115" fillId="0" borderId="7" applyNumberFormat="0" applyFill="0" applyAlignment="0" applyProtection="0"/>
    <xf numFmtId="0" fontId="102" fillId="0" borderId="7" applyNumberFormat="0" applyFill="0" applyProtection="0"/>
    <xf numFmtId="43" fontId="49" fillId="0" borderId="0" applyFont="0" applyFill="0" applyBorder="0" applyAlignment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82" fillId="8" borderId="2" applyNumberFormat="0" applyProtection="0"/>
    <xf numFmtId="0" fontId="82" fillId="8" borderId="2" applyNumberFormat="0" applyProtection="0"/>
    <xf numFmtId="0" fontId="49" fillId="0" borderId="0"/>
    <xf numFmtId="9" fontId="49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76" fillId="4" borderId="0" applyNumberFormat="0" applyBorder="0" applyProtection="0"/>
    <xf numFmtId="0" fontId="82" fillId="8" borderId="2" applyNumberFormat="0" applyProtection="0"/>
    <xf numFmtId="0" fontId="58" fillId="29" borderId="3" applyNumberFormat="0" applyAlignment="0" applyProtection="0"/>
    <xf numFmtId="0" fontId="76" fillId="4" borderId="0" applyNumberFormat="0" applyBorder="0" applyProtection="0"/>
    <xf numFmtId="9" fontId="49" fillId="0" borderId="0" applyFont="0" applyFill="0" applyBorder="0" applyAlignment="0" applyProtection="0"/>
    <xf numFmtId="0" fontId="71" fillId="5" borderId="0" applyNumberFormat="0" applyBorder="0" applyProtection="0"/>
    <xf numFmtId="0" fontId="116" fillId="0" borderId="26" applyNumberFormat="0" applyFill="0" applyAlignment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16" fillId="0" borderId="0" applyNumberFormat="0" applyFill="0" applyBorder="0" applyAlignment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17" fillId="45" borderId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70" fillId="0" borderId="27" applyNumberFormat="0" applyFill="0" applyAlignment="0" applyProtection="0"/>
    <xf numFmtId="0" fontId="99" fillId="0" borderId="16" applyNumberFormat="0" applyFill="0" applyProtection="0"/>
    <xf numFmtId="0" fontId="99" fillId="0" borderId="16" applyNumberFormat="0" applyFill="0" applyProtection="0"/>
    <xf numFmtId="0" fontId="99" fillId="0" borderId="16" applyNumberFormat="0" applyFill="0" applyProtection="0"/>
    <xf numFmtId="0" fontId="99" fillId="0" borderId="16" applyNumberFormat="0" applyFill="0" applyProtection="0"/>
    <xf numFmtId="176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4" fillId="0" borderId="0" applyNumberFormat="0" applyFill="0" applyBorder="0" applyProtection="0"/>
    <xf numFmtId="0" fontId="135" fillId="68" borderId="36"/>
    <xf numFmtId="0" fontId="135" fillId="68" borderId="36"/>
    <xf numFmtId="0" fontId="135" fillId="68" borderId="36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20" fillId="0" borderId="0"/>
    <xf numFmtId="0" fontId="12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2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44" fillId="67" borderId="0"/>
    <xf numFmtId="0" fontId="144" fillId="67" borderId="0"/>
    <xf numFmtId="0" fontId="144" fillId="67" borderId="0"/>
    <xf numFmtId="0" fontId="144" fillId="67" borderId="0"/>
    <xf numFmtId="0" fontId="144" fillId="67" borderId="0"/>
    <xf numFmtId="186" fontId="135" fillId="0" borderId="0"/>
    <xf numFmtId="0" fontId="134" fillId="0" borderId="31"/>
    <xf numFmtId="171" fontId="120" fillId="0" borderId="0"/>
    <xf numFmtId="0" fontId="136" fillId="52" borderId="29"/>
    <xf numFmtId="0" fontId="122" fillId="0" borderId="0"/>
    <xf numFmtId="0" fontId="123" fillId="48" borderId="0"/>
    <xf numFmtId="0" fontId="123" fillId="48" borderId="0"/>
    <xf numFmtId="0" fontId="123" fillId="48" borderId="0"/>
    <xf numFmtId="0" fontId="123" fillId="48" borderId="0"/>
    <xf numFmtId="0" fontId="140" fillId="0" borderId="0">
      <alignment horizontal="center" textRotation="90"/>
    </xf>
    <xf numFmtId="0" fontId="143" fillId="0" borderId="0"/>
    <xf numFmtId="0" fontId="143" fillId="0" borderId="35"/>
    <xf numFmtId="0" fontId="142" fillId="0" borderId="34"/>
    <xf numFmtId="0" fontId="141" fillId="0" borderId="33"/>
    <xf numFmtId="0" fontId="140" fillId="0" borderId="0">
      <alignment horizontal="center"/>
    </xf>
    <xf numFmtId="0" fontId="126" fillId="49" borderId="0"/>
    <xf numFmtId="0" fontId="139" fillId="0" borderId="0">
      <alignment horizontal="left"/>
    </xf>
    <xf numFmtId="2" fontId="120" fillId="0" borderId="0"/>
    <xf numFmtId="2" fontId="120" fillId="0" borderId="0"/>
    <xf numFmtId="0" fontId="138" fillId="0" borderId="32">
      <alignment horizontal="center"/>
    </xf>
    <xf numFmtId="0" fontId="137" fillId="0" borderId="0"/>
    <xf numFmtId="0" fontId="135" fillId="0" borderId="0"/>
    <xf numFmtId="185" fontId="135" fillId="0" borderId="0"/>
    <xf numFmtId="0" fontId="136" fillId="53" borderId="29"/>
    <xf numFmtId="0" fontId="136" fillId="52" borderId="29"/>
    <xf numFmtId="0" fontId="136" fillId="52" borderId="29"/>
    <xf numFmtId="0" fontId="136" fillId="52" borderId="29"/>
    <xf numFmtId="0" fontId="121" fillId="65" borderId="0"/>
    <xf numFmtId="0" fontId="121" fillId="65" borderId="0"/>
    <xf numFmtId="0" fontId="121" fillId="65" borderId="0"/>
    <xf numFmtId="0" fontId="121" fillId="65" borderId="0"/>
    <xf numFmtId="0" fontId="121" fillId="60" borderId="0"/>
    <xf numFmtId="0" fontId="121" fillId="60" borderId="0"/>
    <xf numFmtId="0" fontId="121" fillId="60" borderId="0"/>
    <xf numFmtId="0" fontId="121" fillId="60" borderId="0"/>
    <xf numFmtId="0" fontId="121" fillId="59" borderId="0"/>
    <xf numFmtId="0" fontId="121" fillId="64" borderId="0"/>
    <xf numFmtId="0" fontId="58" fillId="43" borderId="3" applyNumberFormat="0" applyAlignment="0" applyProtection="0"/>
    <xf numFmtId="0" fontId="121" fillId="63" borderId="0"/>
    <xf numFmtId="0" fontId="121" fillId="62" borderId="0"/>
    <xf numFmtId="0" fontId="121" fillId="62" borderId="0"/>
    <xf numFmtId="0" fontId="121" fillId="63" borderId="0"/>
    <xf numFmtId="0" fontId="121" fillId="62" borderId="0"/>
    <xf numFmtId="184" fontId="120" fillId="0" borderId="0"/>
    <xf numFmtId="0" fontId="121" fillId="62" borderId="0"/>
    <xf numFmtId="0" fontId="121" fillId="59" borderId="0"/>
    <xf numFmtId="0" fontId="121" fillId="59" borderId="0"/>
    <xf numFmtId="0" fontId="121" fillId="59" borderId="0"/>
    <xf numFmtId="0" fontId="121" fillId="64" borderId="0"/>
    <xf numFmtId="0" fontId="58" fillId="43" borderId="3" applyNumberFormat="0" applyAlignment="0" applyProtection="0"/>
    <xf numFmtId="0" fontId="58" fillId="43" borderId="3" applyNumberFormat="0" applyAlignment="0" applyProtection="0"/>
    <xf numFmtId="0" fontId="58" fillId="43" borderId="3" applyNumberFormat="0" applyAlignment="0" applyProtection="0"/>
    <xf numFmtId="0" fontId="58" fillId="43" borderId="3" applyNumberFormat="0" applyAlignment="0" applyProtection="0"/>
    <xf numFmtId="0" fontId="121" fillId="64" borderId="0"/>
    <xf numFmtId="0" fontId="121" fillId="64" borderId="0"/>
    <xf numFmtId="0" fontId="121" fillId="63" borderId="0"/>
    <xf numFmtId="0" fontId="121" fillId="63" borderId="0"/>
    <xf numFmtId="168" fontId="120" fillId="0" borderId="0"/>
    <xf numFmtId="0" fontId="120" fillId="0" borderId="0"/>
    <xf numFmtId="0" fontId="120" fillId="0" borderId="0"/>
    <xf numFmtId="183" fontId="120" fillId="0" borderId="0"/>
    <xf numFmtId="0" fontId="60" fillId="41" borderId="2" applyNumberFormat="0" applyAlignment="0" applyProtection="0"/>
    <xf numFmtId="0" fontId="60" fillId="41" borderId="2" applyNumberFormat="0" applyAlignment="0" applyProtection="0"/>
    <xf numFmtId="0" fontId="60" fillId="41" borderId="2" applyNumberFormat="0" applyAlignment="0" applyProtection="0"/>
    <xf numFmtId="0" fontId="126" fillId="49" borderId="0"/>
    <xf numFmtId="0" fontId="126" fillId="49" borderId="0"/>
    <xf numFmtId="0" fontId="126" fillId="49" borderId="0"/>
    <xf numFmtId="0" fontId="126" fillId="49" borderId="0"/>
    <xf numFmtId="181" fontId="125" fillId="0" borderId="0">
      <alignment horizontal="left"/>
    </xf>
    <xf numFmtId="181" fontId="125" fillId="0" borderId="0">
      <alignment horizontal="right"/>
    </xf>
    <xf numFmtId="181" fontId="124" fillId="0" borderId="0">
      <alignment vertical="top"/>
    </xf>
    <xf numFmtId="0" fontId="123" fillId="48" borderId="0"/>
    <xf numFmtId="181" fontId="122" fillId="0" borderId="28"/>
    <xf numFmtId="0" fontId="121" fillId="65" borderId="0"/>
    <xf numFmtId="0" fontId="121" fillId="60" borderId="0"/>
    <xf numFmtId="0" fontId="121" fillId="59" borderId="0"/>
    <xf numFmtId="0" fontId="121" fillId="64" borderId="0"/>
    <xf numFmtId="0" fontId="121" fillId="63" borderId="0"/>
    <xf numFmtId="0" fontId="121" fillId="62" borderId="0"/>
    <xf numFmtId="0" fontId="121" fillId="61" borderId="0"/>
    <xf numFmtId="0" fontId="121" fillId="61" borderId="0"/>
    <xf numFmtId="0" fontId="121" fillId="61" borderId="0"/>
    <xf numFmtId="0" fontId="60" fillId="41" borderId="2" applyNumberFormat="0" applyAlignment="0" applyProtection="0"/>
    <xf numFmtId="0" fontId="121" fillId="61" borderId="0"/>
    <xf numFmtId="0" fontId="121" fillId="60" borderId="0"/>
    <xf numFmtId="0" fontId="121" fillId="60" borderId="0"/>
    <xf numFmtId="0" fontId="121" fillId="60" borderId="0"/>
    <xf numFmtId="0" fontId="121" fillId="60" borderId="0"/>
    <xf numFmtId="0" fontId="121" fillId="59" borderId="0"/>
    <xf numFmtId="0" fontId="121" fillId="59" borderId="0"/>
    <xf numFmtId="0" fontId="121" fillId="59" borderId="0"/>
    <xf numFmtId="0" fontId="121" fillId="59" borderId="0"/>
    <xf numFmtId="0" fontId="121" fillId="56" borderId="0"/>
    <xf numFmtId="0" fontId="121" fillId="56" borderId="0"/>
    <xf numFmtId="0" fontId="121" fillId="56" borderId="0"/>
    <xf numFmtId="0" fontId="121" fillId="56" borderId="0"/>
    <xf numFmtId="0" fontId="121" fillId="55" borderId="0"/>
    <xf numFmtId="0" fontId="121" fillId="55" borderId="0"/>
    <xf numFmtId="0" fontId="54" fillId="0" borderId="0"/>
    <xf numFmtId="0" fontId="121" fillId="55" borderId="0"/>
    <xf numFmtId="0" fontId="121" fillId="55" borderId="0"/>
    <xf numFmtId="0" fontId="121" fillId="58" borderId="0"/>
    <xf numFmtId="0" fontId="121" fillId="58" borderId="0"/>
    <xf numFmtId="0" fontId="121" fillId="58" borderId="0"/>
    <xf numFmtId="0" fontId="121" fillId="58" borderId="0"/>
    <xf numFmtId="0" fontId="121" fillId="61" borderId="0"/>
    <xf numFmtId="0" fontId="121" fillId="60" borderId="0"/>
    <xf numFmtId="0" fontId="121" fillId="59" borderId="0"/>
    <xf numFmtId="0" fontId="121" fillId="56" borderId="0"/>
    <xf numFmtId="0" fontId="121" fillId="55" borderId="0"/>
    <xf numFmtId="0" fontId="121" fillId="58" borderId="0"/>
    <xf numFmtId="0" fontId="120" fillId="57" borderId="0"/>
    <xf numFmtId="0" fontId="120" fillId="57" borderId="0"/>
    <xf numFmtId="0" fontId="120" fillId="57" borderId="0"/>
    <xf numFmtId="0" fontId="120" fillId="57" borderId="0"/>
    <xf numFmtId="0" fontId="120" fillId="54" borderId="0"/>
    <xf numFmtId="0" fontId="120" fillId="54" borderId="0"/>
    <xf numFmtId="0" fontId="120" fillId="54" borderId="0"/>
    <xf numFmtId="0" fontId="120" fillId="54" borderId="0"/>
    <xf numFmtId="0" fontId="120" fillId="50" borderId="0"/>
    <xf numFmtId="0" fontId="120" fillId="50" borderId="0"/>
    <xf numFmtId="0" fontId="120" fillId="50" borderId="0"/>
    <xf numFmtId="0" fontId="120" fillId="50" borderId="0"/>
    <xf numFmtId="0" fontId="120" fillId="56" borderId="0"/>
    <xf numFmtId="9" fontId="118" fillId="0" borderId="0" applyFill="0" applyBorder="0" applyAlignment="0" applyProtection="0"/>
    <xf numFmtId="0" fontId="120" fillId="56" borderId="0"/>
    <xf numFmtId="0" fontId="120" fillId="56" borderId="0"/>
    <xf numFmtId="0" fontId="120" fillId="56" borderId="0"/>
    <xf numFmtId="0" fontId="120" fillId="55" borderId="0"/>
    <xf numFmtId="0" fontId="120" fillId="55" borderId="0"/>
    <xf numFmtId="0" fontId="120" fillId="55" borderId="0"/>
    <xf numFmtId="0" fontId="120" fillId="55" borderId="0"/>
    <xf numFmtId="0" fontId="120" fillId="54" borderId="0"/>
    <xf numFmtId="0" fontId="120" fillId="54" borderId="0"/>
    <xf numFmtId="0" fontId="120" fillId="54" borderId="0"/>
    <xf numFmtId="0" fontId="120" fillId="54" borderId="0"/>
    <xf numFmtId="0" fontId="120" fillId="57" borderId="0"/>
    <xf numFmtId="0" fontId="120" fillId="54" borderId="0"/>
    <xf numFmtId="180" fontId="71" fillId="0" borderId="0"/>
    <xf numFmtId="180" fontId="93" fillId="0" borderId="13"/>
    <xf numFmtId="0" fontId="120" fillId="50" borderId="0"/>
    <xf numFmtId="0" fontId="120" fillId="56" borderId="0"/>
    <xf numFmtId="0" fontId="120" fillId="55" borderId="0"/>
    <xf numFmtId="0" fontId="120" fillId="54" borderId="0"/>
    <xf numFmtId="0" fontId="120" fillId="53" borderId="0"/>
    <xf numFmtId="0" fontId="120" fillId="52" borderId="0"/>
    <xf numFmtId="0" fontId="120" fillId="52" borderId="0"/>
    <xf numFmtId="0" fontId="120" fillId="52" borderId="0"/>
    <xf numFmtId="0" fontId="120" fillId="51" borderId="0"/>
    <xf numFmtId="0" fontId="120" fillId="51" borderId="0"/>
    <xf numFmtId="0" fontId="120" fillId="51" borderId="0"/>
    <xf numFmtId="0" fontId="120" fillId="51" borderId="0"/>
    <xf numFmtId="0" fontId="120" fillId="50" borderId="0"/>
    <xf numFmtId="0" fontId="120" fillId="50" borderId="0"/>
    <xf numFmtId="0" fontId="120" fillId="50" borderId="0"/>
    <xf numFmtId="0" fontId="120" fillId="50" borderId="0"/>
    <xf numFmtId="0" fontId="120" fillId="49" borderId="0"/>
    <xf numFmtId="0" fontId="120" fillId="49" borderId="0"/>
    <xf numFmtId="0" fontId="120" fillId="49" borderId="0"/>
    <xf numFmtId="0" fontId="120" fillId="49" borderId="0"/>
    <xf numFmtId="0" fontId="120" fillId="48" borderId="0"/>
    <xf numFmtId="0" fontId="120" fillId="48" borderId="0"/>
    <xf numFmtId="0" fontId="120" fillId="48" borderId="0"/>
    <xf numFmtId="0" fontId="120" fillId="48" borderId="0"/>
    <xf numFmtId="0" fontId="120" fillId="47" borderId="0"/>
    <xf numFmtId="0" fontId="120" fillId="47" borderId="0"/>
    <xf numFmtId="0" fontId="120" fillId="47" borderId="0"/>
    <xf numFmtId="0" fontId="120" fillId="47" borderId="0"/>
    <xf numFmtId="0" fontId="120" fillId="52" borderId="0"/>
    <xf numFmtId="0" fontId="120" fillId="51" borderId="0"/>
    <xf numFmtId="0" fontId="120" fillId="50" borderId="0"/>
    <xf numFmtId="0" fontId="120" fillId="49" borderId="0"/>
    <xf numFmtId="0" fontId="120" fillId="48" borderId="0"/>
    <xf numFmtId="0" fontId="120" fillId="47" borderId="0"/>
    <xf numFmtId="0" fontId="119" fillId="0" borderId="0"/>
    <xf numFmtId="183" fontId="120" fillId="0" borderId="0"/>
    <xf numFmtId="176" fontId="118" fillId="0" borderId="0" applyFill="0" applyBorder="0" applyAlignment="0" applyProtection="0"/>
    <xf numFmtId="3" fontId="120" fillId="0" borderId="0"/>
    <xf numFmtId="182" fontId="135" fillId="0" borderId="0"/>
    <xf numFmtId="182" fontId="135" fillId="0" borderId="0"/>
    <xf numFmtId="4" fontId="120" fillId="0" borderId="0"/>
    <xf numFmtId="0" fontId="133" fillId="66" borderId="30"/>
    <xf numFmtId="0" fontId="134" fillId="0" borderId="31"/>
    <xf numFmtId="0" fontId="134" fillId="0" borderId="31"/>
    <xf numFmtId="0" fontId="134" fillId="0" borderId="31"/>
    <xf numFmtId="0" fontId="134" fillId="0" borderId="31"/>
    <xf numFmtId="0" fontId="133" fillId="66" borderId="30"/>
    <xf numFmtId="0" fontId="133" fillId="66" borderId="30"/>
    <xf numFmtId="0" fontId="133" fillId="66" borderId="30"/>
    <xf numFmtId="0" fontId="133" fillId="66" borderId="30"/>
    <xf numFmtId="0" fontId="132" fillId="0" borderId="0">
      <alignment vertical="center"/>
    </xf>
    <xf numFmtId="0" fontId="131" fillId="53" borderId="29"/>
    <xf numFmtId="0" fontId="131" fillId="53" borderId="29"/>
    <xf numFmtId="0" fontId="131" fillId="53" borderId="29"/>
    <xf numFmtId="0" fontId="131" fillId="53" borderId="29"/>
    <xf numFmtId="0" fontId="131" fillId="53" borderId="29"/>
    <xf numFmtId="0" fontId="130" fillId="0" borderId="0"/>
    <xf numFmtId="0" fontId="129" fillId="0" borderId="0"/>
    <xf numFmtId="2" fontId="128" fillId="0" borderId="0">
      <protection locked="0"/>
    </xf>
    <xf numFmtId="2" fontId="127" fillId="0" borderId="0">
      <protection locked="0"/>
    </xf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20" fillId="0" borderId="0"/>
    <xf numFmtId="190" fontId="135" fillId="0" borderId="0"/>
    <xf numFmtId="182" fontId="135" fillId="0" borderId="0"/>
    <xf numFmtId="0" fontId="135" fillId="0" borderId="0"/>
    <xf numFmtId="182" fontId="135" fillId="0" borderId="0"/>
    <xf numFmtId="182" fontId="135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177" fontId="120" fillId="0" borderId="0"/>
    <xf numFmtId="178" fontId="120" fillId="0" borderId="0"/>
    <xf numFmtId="0" fontId="150" fillId="0" borderId="0"/>
    <xf numFmtId="0" fontId="151" fillId="0" borderId="39"/>
    <xf numFmtId="0" fontId="141" fillId="0" borderId="33"/>
    <xf numFmtId="0" fontId="141" fillId="0" borderId="33"/>
    <xf numFmtId="0" fontId="141" fillId="0" borderId="33"/>
    <xf numFmtId="0" fontId="141" fillId="0" borderId="33"/>
    <xf numFmtId="0" fontId="141" fillId="0" borderId="33"/>
    <xf numFmtId="0" fontId="152" fillId="0" borderId="0"/>
    <xf numFmtId="0" fontId="150" fillId="0" borderId="0"/>
    <xf numFmtId="0" fontId="142" fillId="0" borderId="34"/>
    <xf numFmtId="0" fontId="142" fillId="0" borderId="34"/>
    <xf numFmtId="0" fontId="142" fillId="0" borderId="34"/>
    <xf numFmtId="0" fontId="142" fillId="0" borderId="34"/>
    <xf numFmtId="0" fontId="143" fillId="0" borderId="35"/>
    <xf numFmtId="0" fontId="143" fillId="0" borderId="35"/>
    <xf numFmtId="0" fontId="143" fillId="0" borderId="35"/>
    <xf numFmtId="0" fontId="143" fillId="0" borderId="35"/>
    <xf numFmtId="0" fontId="143" fillId="0" borderId="0"/>
    <xf numFmtId="0" fontId="143" fillId="0" borderId="0"/>
    <xf numFmtId="0" fontId="143" fillId="0" borderId="0"/>
    <xf numFmtId="0" fontId="14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2" fontId="153" fillId="0" borderId="0">
      <protection locked="0"/>
    </xf>
    <xf numFmtId="2" fontId="153" fillId="0" borderId="0">
      <protection locked="0"/>
    </xf>
    <xf numFmtId="0" fontId="154" fillId="0" borderId="40"/>
    <xf numFmtId="0" fontId="154" fillId="0" borderId="40"/>
    <xf numFmtId="0" fontId="154" fillId="0" borderId="40"/>
    <xf numFmtId="0" fontId="154" fillId="0" borderId="40"/>
    <xf numFmtId="187" fontId="127" fillId="0" borderId="0">
      <protection locked="0"/>
    </xf>
    <xf numFmtId="191" fontId="127" fillId="0" borderId="0">
      <protection locked="0"/>
    </xf>
    <xf numFmtId="0" fontId="135" fillId="0" borderId="0"/>
    <xf numFmtId="190" fontId="146" fillId="0" borderId="0"/>
    <xf numFmtId="182" fontId="135" fillId="0" borderId="0"/>
    <xf numFmtId="190" fontId="135" fillId="0" borderId="0"/>
    <xf numFmtId="182" fontId="135" fillId="0" borderId="0"/>
    <xf numFmtId="190" fontId="135" fillId="0" borderId="0"/>
    <xf numFmtId="3" fontId="120" fillId="0" borderId="0"/>
    <xf numFmtId="0" fontId="149" fillId="0" borderId="0"/>
    <xf numFmtId="0" fontId="48" fillId="0" borderId="0"/>
    <xf numFmtId="0" fontId="157" fillId="0" borderId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63" fillId="8" borderId="43" applyNumberFormat="0" applyAlignment="0" applyProtection="0"/>
    <xf numFmtId="0" fontId="63" fillId="8" borderId="43" applyNumberFormat="0" applyAlignment="0" applyProtection="0"/>
    <xf numFmtId="0" fontId="63" fillId="8" borderId="43" applyNumberFormat="0" applyAlignment="0" applyProtection="0"/>
    <xf numFmtId="0" fontId="63" fillId="8" borderId="43" applyNumberFormat="0" applyAlignment="0" applyProtection="0"/>
    <xf numFmtId="0" fontId="63" fillId="8" borderId="43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60" fillId="7" borderId="41" applyNumberFormat="0" applyAlignment="0" applyProtection="0"/>
    <xf numFmtId="0" fontId="60" fillId="8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48" fillId="0" borderId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91" fillId="0" borderId="0"/>
    <xf numFmtId="176" fontId="91" fillId="0" borderId="0" applyBorder="0" applyProtection="0"/>
    <xf numFmtId="0" fontId="158" fillId="0" borderId="0"/>
    <xf numFmtId="195" fontId="120" fillId="0" borderId="0"/>
    <xf numFmtId="0" fontId="159" fillId="0" borderId="45"/>
    <xf numFmtId="0" fontId="160" fillId="0" borderId="0">
      <alignment vertical="top"/>
    </xf>
    <xf numFmtId="0" fontId="161" fillId="0" borderId="0">
      <alignment horizontal="right"/>
    </xf>
    <xf numFmtId="0" fontId="161" fillId="0" borderId="0">
      <alignment horizontal="left"/>
    </xf>
    <xf numFmtId="193" fontId="127" fillId="0" borderId="0">
      <protection locked="0"/>
    </xf>
    <xf numFmtId="193" fontId="128" fillId="0" borderId="0">
      <protection locked="0"/>
    </xf>
    <xf numFmtId="192" fontId="162" fillId="0" borderId="0"/>
    <xf numFmtId="192" fontId="163" fillId="0" borderId="0"/>
    <xf numFmtId="192" fontId="164" fillId="0" borderId="0">
      <alignment vertical="center"/>
    </xf>
    <xf numFmtId="0" fontId="133" fillId="66" borderId="37"/>
    <xf numFmtId="0" fontId="133" fillId="66" borderId="37"/>
    <xf numFmtId="0" fontId="133" fillId="66" borderId="37"/>
    <xf numFmtId="0" fontId="133" fillId="66" borderId="37"/>
    <xf numFmtId="0" fontId="134" fillId="0" borderId="46"/>
    <xf numFmtId="0" fontId="134" fillId="0" borderId="46"/>
    <xf numFmtId="0" fontId="134" fillId="0" borderId="46"/>
    <xf numFmtId="0" fontId="134" fillId="0" borderId="46"/>
    <xf numFmtId="0" fontId="133" fillId="66" borderId="37"/>
    <xf numFmtId="195" fontId="120" fillId="0" borderId="0"/>
    <xf numFmtId="196" fontId="165" fillId="0" borderId="0"/>
    <xf numFmtId="196" fontId="165" fillId="0" borderId="0"/>
    <xf numFmtId="194" fontId="120" fillId="0" borderId="0"/>
    <xf numFmtId="197" fontId="120" fillId="0" borderId="0"/>
    <xf numFmtId="192" fontId="120" fillId="0" borderId="0"/>
    <xf numFmtId="192" fontId="120" fillId="0" borderId="0"/>
    <xf numFmtId="198" fontId="165" fillId="0" borderId="0"/>
    <xf numFmtId="192" fontId="165" fillId="0" borderId="0"/>
    <xf numFmtId="192" fontId="166" fillId="0" borderId="47">
      <alignment horizontal="center"/>
    </xf>
    <xf numFmtId="193" fontId="120" fillId="0" borderId="0"/>
    <xf numFmtId="193" fontId="120" fillId="0" borderId="0"/>
    <xf numFmtId="192" fontId="167" fillId="0" borderId="0">
      <alignment horizontal="left"/>
    </xf>
    <xf numFmtId="0" fontId="168" fillId="0" borderId="0">
      <alignment horizontal="center"/>
    </xf>
    <xf numFmtId="0" fontId="141" fillId="0" borderId="48"/>
    <xf numFmtId="0" fontId="142" fillId="0" borderId="49"/>
    <xf numFmtId="0" fontId="143" fillId="0" borderId="50"/>
    <xf numFmtId="0" fontId="168" fillId="0" borderId="0">
      <alignment horizontal="center" textRotation="90"/>
    </xf>
    <xf numFmtId="192" fontId="159" fillId="0" borderId="0"/>
    <xf numFmtId="0" fontId="134" fillId="0" borderId="46"/>
    <xf numFmtId="186" fontId="165" fillId="0" borderId="0"/>
    <xf numFmtId="197" fontId="120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20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20" fillId="0" borderId="0"/>
    <xf numFmtId="192" fontId="120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0" fontId="165" fillId="68" borderId="36"/>
    <xf numFmtId="0" fontId="165" fillId="68" borderId="36"/>
    <xf numFmtId="0" fontId="165" fillId="68" borderId="36"/>
    <xf numFmtId="0" fontId="165" fillId="68" borderId="36"/>
    <xf numFmtId="0" fontId="165" fillId="68" borderId="36"/>
    <xf numFmtId="199" fontId="165" fillId="0" borderId="0"/>
    <xf numFmtId="199" fontId="158" fillId="0" borderId="0"/>
    <xf numFmtId="199" fontId="120" fillId="0" borderId="0"/>
    <xf numFmtId="199" fontId="165" fillId="0" borderId="0"/>
    <xf numFmtId="199" fontId="120" fillId="0" borderId="0"/>
    <xf numFmtId="199" fontId="165" fillId="0" borderId="0"/>
    <xf numFmtId="199" fontId="165" fillId="0" borderId="0"/>
    <xf numFmtId="199" fontId="165" fillId="0" borderId="0"/>
    <xf numFmtId="199" fontId="165" fillId="0" borderId="0"/>
    <xf numFmtId="199" fontId="165" fillId="0" borderId="0"/>
    <xf numFmtId="199" fontId="165" fillId="0" borderId="0"/>
    <xf numFmtId="0" fontId="169" fillId="0" borderId="0"/>
    <xf numFmtId="188" fontId="169" fillId="0" borderId="0"/>
    <xf numFmtId="192" fontId="161" fillId="0" borderId="0"/>
    <xf numFmtId="200" fontId="120" fillId="0" borderId="0"/>
    <xf numFmtId="200" fontId="170" fillId="0" borderId="51"/>
    <xf numFmtId="175" fontId="165" fillId="0" borderId="0">
      <protection locked="0"/>
    </xf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20" fillId="0" borderId="0"/>
    <xf numFmtId="201" fontId="165" fillId="0" borderId="0"/>
    <xf numFmtId="196" fontId="165" fillId="0" borderId="0"/>
    <xf numFmtId="192" fontId="165" fillId="0" borderId="0"/>
    <xf numFmtId="196" fontId="165" fillId="0" borderId="0"/>
    <xf numFmtId="196" fontId="165" fillId="0" borderId="0"/>
    <xf numFmtId="192" fontId="171" fillId="0" borderId="52"/>
    <xf numFmtId="0" fontId="141" fillId="0" borderId="48"/>
    <xf numFmtId="0" fontId="141" fillId="0" borderId="48"/>
    <xf numFmtId="0" fontId="141" fillId="0" borderId="48"/>
    <xf numFmtId="0" fontId="141" fillId="0" borderId="48"/>
    <xf numFmtId="0" fontId="141" fillId="0" borderId="48"/>
    <xf numFmtId="0" fontId="142" fillId="0" borderId="49"/>
    <xf numFmtId="0" fontId="142" fillId="0" borderId="49"/>
    <xf numFmtId="0" fontId="142" fillId="0" borderId="49"/>
    <xf numFmtId="0" fontId="142" fillId="0" borderId="49"/>
    <xf numFmtId="0" fontId="143" fillId="0" borderId="50"/>
    <xf numFmtId="0" fontId="143" fillId="0" borderId="50"/>
    <xf numFmtId="0" fontId="143" fillId="0" borderId="50"/>
    <xf numFmtId="0" fontId="143" fillId="0" borderId="50"/>
    <xf numFmtId="193" fontId="153" fillId="0" borderId="0">
      <protection locked="0"/>
    </xf>
    <xf numFmtId="193" fontId="153" fillId="0" borderId="0">
      <protection locked="0"/>
    </xf>
    <xf numFmtId="0" fontId="154" fillId="0" borderId="53"/>
    <xf numFmtId="0" fontId="154" fillId="0" borderId="53"/>
    <xf numFmtId="0" fontId="154" fillId="0" borderId="53"/>
    <xf numFmtId="0" fontId="154" fillId="0" borderId="53"/>
    <xf numFmtId="192" fontId="165" fillId="0" borderId="0"/>
    <xf numFmtId="201" fontId="158" fillId="0" borderId="0"/>
    <xf numFmtId="196" fontId="165" fillId="0" borderId="0"/>
    <xf numFmtId="201" fontId="165" fillId="0" borderId="0"/>
    <xf numFmtId="196" fontId="165" fillId="0" borderId="0"/>
    <xf numFmtId="201" fontId="165" fillId="0" borderId="0"/>
    <xf numFmtId="194" fontId="120" fillId="0" borderId="0"/>
    <xf numFmtId="192" fontId="171" fillId="0" borderId="52"/>
    <xf numFmtId="0" fontId="47" fillId="0" borderId="0"/>
    <xf numFmtId="0" fontId="70" fillId="0" borderId="58" applyNumberFormat="0" applyFill="0" applyAlignment="0" applyProtection="0"/>
    <xf numFmtId="0" fontId="70" fillId="0" borderId="58" applyNumberFormat="0" applyFill="0" applyAlignment="0" applyProtection="0"/>
    <xf numFmtId="0" fontId="70" fillId="0" borderId="58" applyNumberFormat="0" applyFill="0" applyAlignment="0" applyProtection="0"/>
    <xf numFmtId="0" fontId="70" fillId="0" borderId="58" applyNumberFormat="0" applyFill="0" applyAlignment="0" applyProtection="0"/>
    <xf numFmtId="0" fontId="63" fillId="8" borderId="57" applyNumberFormat="0" applyAlignment="0" applyProtection="0"/>
    <xf numFmtId="0" fontId="63" fillId="8" borderId="57" applyNumberFormat="0" applyAlignment="0" applyProtection="0"/>
    <xf numFmtId="0" fontId="63" fillId="8" borderId="57" applyNumberFormat="0" applyAlignment="0" applyProtection="0"/>
    <xf numFmtId="0" fontId="63" fillId="8" borderId="57" applyNumberFormat="0" applyAlignment="0" applyProtection="0"/>
    <xf numFmtId="0" fontId="63" fillId="8" borderId="57" applyNumberFormat="0" applyAlignment="0" applyProtection="0"/>
    <xf numFmtId="0" fontId="53" fillId="23" borderId="56" applyNumberFormat="0" applyAlignment="0" applyProtection="0"/>
    <xf numFmtId="0" fontId="53" fillId="23" borderId="56" applyNumberFormat="0" applyAlignment="0" applyProtection="0"/>
    <xf numFmtId="0" fontId="53" fillId="23" borderId="56" applyNumberFormat="0" applyAlignment="0" applyProtection="0"/>
    <xf numFmtId="0" fontId="53" fillId="23" borderId="56" applyNumberFormat="0" applyAlignment="0" applyProtection="0"/>
    <xf numFmtId="0" fontId="53" fillId="23" borderId="56" applyNumberFormat="0" applyAlignment="0" applyProtection="0"/>
    <xf numFmtId="0" fontId="60" fillId="7" borderId="55" applyNumberFormat="0" applyAlignment="0" applyProtection="0"/>
    <xf numFmtId="0" fontId="60" fillId="8" borderId="55" applyNumberFormat="0" applyAlignment="0" applyProtection="0"/>
    <xf numFmtId="0" fontId="60" fillId="7" borderId="55" applyNumberFormat="0" applyAlignment="0" applyProtection="0"/>
    <xf numFmtId="0" fontId="60" fillId="7" borderId="55" applyNumberFormat="0" applyAlignment="0" applyProtection="0"/>
    <xf numFmtId="0" fontId="60" fillId="7" borderId="55" applyNumberFormat="0" applyAlignment="0" applyProtection="0"/>
    <xf numFmtId="0" fontId="47" fillId="0" borderId="0"/>
    <xf numFmtId="0" fontId="57" fillId="8" borderId="55" applyNumberFormat="0" applyAlignment="0" applyProtection="0"/>
    <xf numFmtId="0" fontId="57" fillId="8" borderId="55" applyNumberFormat="0" applyAlignment="0" applyProtection="0"/>
    <xf numFmtId="0" fontId="57" fillId="8" borderId="55" applyNumberFormat="0" applyAlignment="0" applyProtection="0"/>
    <xf numFmtId="0" fontId="57" fillId="8" borderId="55" applyNumberFormat="0" applyAlignment="0" applyProtection="0"/>
    <xf numFmtId="0" fontId="57" fillId="8" borderId="55" applyNumberFormat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173" fillId="0" borderId="0"/>
    <xf numFmtId="0" fontId="53" fillId="0" borderId="0"/>
    <xf numFmtId="0" fontId="63" fillId="8" borderId="57" applyNumberFormat="0" applyAlignment="0" applyProtection="0"/>
    <xf numFmtId="0" fontId="63" fillId="8" borderId="57" applyNumberFormat="0" applyAlignment="0" applyProtection="0"/>
    <xf numFmtId="0" fontId="63" fillId="8" borderId="57" applyNumberFormat="0" applyAlignment="0" applyProtection="0"/>
    <xf numFmtId="0" fontId="63" fillId="8" borderId="57" applyNumberFormat="0" applyAlignment="0" applyProtection="0"/>
    <xf numFmtId="0" fontId="63" fillId="8" borderId="57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60" fillId="7" borderId="41" applyNumberFormat="0" applyAlignment="0" applyProtection="0"/>
    <xf numFmtId="0" fontId="60" fillId="8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8" borderId="41" applyNumberFormat="0" applyAlignment="0" applyProtection="0"/>
    <xf numFmtId="0" fontId="60" fillId="7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63" fillId="8" borderId="57" applyNumberFormat="0" applyAlignment="0" applyProtection="0"/>
    <xf numFmtId="0" fontId="63" fillId="8" borderId="57" applyNumberFormat="0" applyAlignment="0" applyProtection="0"/>
    <xf numFmtId="0" fontId="63" fillId="8" borderId="57" applyNumberFormat="0" applyAlignment="0" applyProtection="0"/>
    <xf numFmtId="0" fontId="63" fillId="8" borderId="57" applyNumberFormat="0" applyAlignment="0" applyProtection="0"/>
    <xf numFmtId="0" fontId="63" fillId="8" borderId="57" applyNumberFormat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43" fontId="45" fillId="0" borderId="0" applyFont="0" applyFill="0" applyBorder="0" applyAlignment="0" applyProtection="0"/>
    <xf numFmtId="0" fontId="57" fillId="8" borderId="41" applyNumberFormat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44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/>
    <xf numFmtId="0" fontId="70" fillId="0" borderId="63" applyNumberFormat="0" applyFill="0" applyAlignment="0" applyProtection="0"/>
    <xf numFmtId="0" fontId="70" fillId="0" borderId="63" applyNumberFormat="0" applyFill="0" applyAlignment="0" applyProtection="0"/>
    <xf numFmtId="0" fontId="70" fillId="0" borderId="63" applyNumberFormat="0" applyFill="0" applyAlignment="0" applyProtection="0"/>
    <xf numFmtId="0" fontId="70" fillId="0" borderId="63" applyNumberFormat="0" applyFill="0" applyAlignment="0" applyProtection="0"/>
    <xf numFmtId="0" fontId="63" fillId="8" borderId="62" applyNumberFormat="0" applyAlignment="0" applyProtection="0"/>
    <xf numFmtId="0" fontId="63" fillId="8" borderId="62" applyNumberFormat="0" applyAlignment="0" applyProtection="0"/>
    <xf numFmtId="0" fontId="63" fillId="8" borderId="62" applyNumberFormat="0" applyAlignment="0" applyProtection="0"/>
    <xf numFmtId="0" fontId="63" fillId="8" borderId="62" applyNumberFormat="0" applyAlignment="0" applyProtection="0"/>
    <xf numFmtId="0" fontId="63" fillId="8" borderId="62" applyNumberFormat="0" applyAlignment="0" applyProtection="0"/>
    <xf numFmtId="0" fontId="53" fillId="23" borderId="61" applyNumberFormat="0" applyAlignment="0" applyProtection="0"/>
    <xf numFmtId="0" fontId="53" fillId="23" borderId="61" applyNumberFormat="0" applyAlignment="0" applyProtection="0"/>
    <xf numFmtId="0" fontId="53" fillId="23" borderId="61" applyNumberFormat="0" applyAlignment="0" applyProtection="0"/>
    <xf numFmtId="0" fontId="53" fillId="23" borderId="61" applyNumberFormat="0" applyAlignment="0" applyProtection="0"/>
    <xf numFmtId="0" fontId="53" fillId="23" borderId="61" applyNumberFormat="0" applyAlignment="0" applyProtection="0"/>
    <xf numFmtId="0" fontId="60" fillId="7" borderId="60" applyNumberFormat="0" applyAlignment="0" applyProtection="0"/>
    <xf numFmtId="0" fontId="60" fillId="8" borderId="60" applyNumberFormat="0" applyAlignment="0" applyProtection="0"/>
    <xf numFmtId="0" fontId="60" fillId="7" borderId="60" applyNumberFormat="0" applyAlignment="0" applyProtection="0"/>
    <xf numFmtId="0" fontId="60" fillId="7" borderId="60" applyNumberFormat="0" applyAlignment="0" applyProtection="0"/>
    <xf numFmtId="0" fontId="60" fillId="7" borderId="60" applyNumberFormat="0" applyAlignment="0" applyProtection="0"/>
    <xf numFmtId="0" fontId="42" fillId="0" borderId="0"/>
    <xf numFmtId="0" fontId="57" fillId="8" borderId="60" applyNumberFormat="0" applyAlignment="0" applyProtection="0"/>
    <xf numFmtId="0" fontId="57" fillId="8" borderId="60" applyNumberFormat="0" applyAlignment="0" applyProtection="0"/>
    <xf numFmtId="0" fontId="57" fillId="8" borderId="60" applyNumberFormat="0" applyAlignment="0" applyProtection="0"/>
    <xf numFmtId="0" fontId="57" fillId="8" borderId="60" applyNumberFormat="0" applyAlignment="0" applyProtection="0"/>
    <xf numFmtId="0" fontId="57" fillId="8" borderId="60" applyNumberFormat="0" applyAlignment="0" applyProtection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71" fillId="72" borderId="0" applyNumberFormat="0" applyBorder="0" applyProtection="0"/>
    <xf numFmtId="0" fontId="71" fillId="73" borderId="0" applyNumberFormat="0" applyBorder="0" applyProtection="0"/>
    <xf numFmtId="0" fontId="71" fillId="73" borderId="0" applyNumberFormat="0" applyBorder="0" applyProtection="0"/>
    <xf numFmtId="0" fontId="71" fillId="73" borderId="0" applyNumberFormat="0" applyBorder="0" applyProtection="0"/>
    <xf numFmtId="0" fontId="71" fillId="73" borderId="0" applyNumberFormat="0" applyBorder="0" applyProtection="0"/>
    <xf numFmtId="0" fontId="71" fillId="73" borderId="0" applyNumberFormat="0" applyBorder="0" applyProtection="0"/>
    <xf numFmtId="0" fontId="91" fillId="23" borderId="11" applyNumberFormat="0" applyProtection="0"/>
    <xf numFmtId="0" fontId="87" fillId="3" borderId="0" applyNumberFormat="0" applyBorder="0" applyProtection="0"/>
    <xf numFmtId="0" fontId="82" fillId="72" borderId="41" applyNumberFormat="0" applyProtection="0"/>
    <xf numFmtId="0" fontId="82" fillId="72" borderId="41" applyNumberFormat="0" applyProtection="0"/>
    <xf numFmtId="0" fontId="82" fillId="72" borderId="41" applyNumberFormat="0" applyProtection="0"/>
    <xf numFmtId="0" fontId="82" fillId="72" borderId="41" applyNumberFormat="0" applyProtection="0"/>
    <xf numFmtId="0" fontId="82" fillId="72" borderId="41" applyNumberFormat="0" applyProtection="0"/>
    <xf numFmtId="0" fontId="112" fillId="41" borderId="41" applyNumberFormat="0" applyProtection="0"/>
    <xf numFmtId="0" fontId="112" fillId="41" borderId="41" applyNumberFormat="0" applyProtection="0"/>
    <xf numFmtId="0" fontId="112" fillId="41" borderId="41" applyNumberFormat="0" applyProtection="0"/>
    <xf numFmtId="0" fontId="112" fillId="72" borderId="41" applyNumberFormat="0" applyProtection="0"/>
    <xf numFmtId="0" fontId="100" fillId="0" borderId="6" applyNumberFormat="0" applyFill="0" applyProtection="0"/>
    <xf numFmtId="0" fontId="102" fillId="0" borderId="7" applyNumberFormat="0" applyFill="0" applyProtection="0"/>
    <xf numFmtId="0" fontId="112" fillId="41" borderId="41" applyNumberFormat="0" applyProtection="0"/>
    <xf numFmtId="0" fontId="90" fillId="22" borderId="0" applyNumberFormat="0" applyBorder="0" applyProtection="0"/>
    <xf numFmtId="0" fontId="71" fillId="0" borderId="0"/>
    <xf numFmtId="0" fontId="174" fillId="0" borderId="0"/>
    <xf numFmtId="0" fontId="71" fillId="0" borderId="0"/>
    <xf numFmtId="0" fontId="91" fillId="23" borderId="42" applyNumberFormat="0" applyProtection="0"/>
    <xf numFmtId="0" fontId="91" fillId="23" borderId="42" applyNumberFormat="0" applyProtection="0"/>
    <xf numFmtId="0" fontId="91" fillId="23" borderId="42" applyNumberFormat="0" applyProtection="0"/>
    <xf numFmtId="0" fontId="91" fillId="23" borderId="42" applyNumberFormat="0" applyProtection="0"/>
    <xf numFmtId="0" fontId="91" fillId="23" borderId="42" applyNumberFormat="0" applyProtection="0"/>
    <xf numFmtId="0" fontId="92" fillId="72" borderId="62" applyNumberFormat="0" applyProtection="0"/>
    <xf numFmtId="9" fontId="71" fillId="0" borderId="0" applyFill="0" applyBorder="0" applyProtection="0"/>
    <xf numFmtId="0" fontId="92" fillId="72" borderId="62" applyNumberFormat="0" applyProtection="0"/>
    <xf numFmtId="0" fontId="92" fillId="72" borderId="62" applyNumberFormat="0" applyProtection="0"/>
    <xf numFmtId="0" fontId="92" fillId="72" borderId="62" applyNumberFormat="0" applyProtection="0"/>
    <xf numFmtId="0" fontId="92" fillId="72" borderId="62" applyNumberFormat="0" applyProtection="0"/>
    <xf numFmtId="0" fontId="99" fillId="0" borderId="44" applyNumberFormat="0" applyFill="0" applyProtection="0"/>
    <xf numFmtId="0" fontId="99" fillId="0" borderId="44" applyNumberFormat="0" applyFill="0" applyProtection="0"/>
    <xf numFmtId="0" fontId="99" fillId="0" borderId="44" applyNumberFormat="0" applyFill="0" applyProtection="0"/>
    <xf numFmtId="0" fontId="99" fillId="0" borderId="44" applyNumberFormat="0" applyFill="0" applyProtection="0"/>
    <xf numFmtId="176" fontId="71" fillId="0" borderId="0" applyFill="0" applyBorder="0" applyProtection="0"/>
    <xf numFmtId="0" fontId="175" fillId="0" borderId="0"/>
    <xf numFmtId="0" fontId="175" fillId="0" borderId="0"/>
    <xf numFmtId="0" fontId="54" fillId="77" borderId="0" applyNumberFormat="0" applyBorder="0" applyAlignment="0" applyProtection="0"/>
    <xf numFmtId="0" fontId="54" fillId="78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4" fontId="54" fillId="0" borderId="0"/>
    <xf numFmtId="202" fontId="88" fillId="0" borderId="1"/>
    <xf numFmtId="202" fontId="176" fillId="0" borderId="0">
      <alignment vertical="top"/>
    </xf>
    <xf numFmtId="202" fontId="177" fillId="0" borderId="0">
      <alignment horizontal="right"/>
    </xf>
    <xf numFmtId="202" fontId="177" fillId="0" borderId="0">
      <alignment horizontal="left"/>
    </xf>
    <xf numFmtId="2" fontId="180" fillId="0" borderId="0">
      <protection locked="0"/>
    </xf>
    <xf numFmtId="2" fontId="181" fillId="0" borderId="0">
      <protection locked="0"/>
    </xf>
    <xf numFmtId="0" fontId="178" fillId="0" borderId="0"/>
    <xf numFmtId="0" fontId="179" fillId="0" borderId="0"/>
    <xf numFmtId="0" fontId="182" fillId="0" borderId="0">
      <alignment vertical="center"/>
    </xf>
    <xf numFmtId="4" fontId="54" fillId="0" borderId="0"/>
    <xf numFmtId="203" fontId="53" fillId="0" borderId="0" applyBorder="0" applyAlignment="0" applyProtection="0"/>
    <xf numFmtId="203" fontId="53" fillId="0" borderId="0" applyBorder="0" applyAlignment="0" applyProtection="0"/>
    <xf numFmtId="3" fontId="54" fillId="0" borderId="0"/>
    <xf numFmtId="167" fontId="54" fillId="0" borderId="0"/>
    <xf numFmtId="0" fontId="54" fillId="0" borderId="0"/>
    <xf numFmtId="0" fontId="54" fillId="0" borderId="0"/>
    <xf numFmtId="168" fontId="54" fillId="0" borderId="0"/>
    <xf numFmtId="169" fontId="54" fillId="0" borderId="0"/>
    <xf numFmtId="0" fontId="60" fillId="78" borderId="60" applyNumberFormat="0" applyAlignment="0" applyProtection="0"/>
    <xf numFmtId="0" fontId="60" fillId="78" borderId="60" applyNumberFormat="0" applyAlignment="0" applyProtection="0"/>
    <xf numFmtId="0" fontId="60" fillId="78" borderId="60" applyNumberFormat="0" applyAlignment="0" applyProtection="0"/>
    <xf numFmtId="204" fontId="53" fillId="0" borderId="0" applyFill="0" applyBorder="0" applyAlignment="0" applyProtection="0"/>
    <xf numFmtId="0" fontId="183" fillId="0" borderId="5">
      <alignment horizontal="center"/>
    </xf>
    <xf numFmtId="2" fontId="54" fillId="0" borderId="0"/>
    <xf numFmtId="2" fontId="54" fillId="0" borderId="0"/>
    <xf numFmtId="0" fontId="51" fillId="0" borderId="0">
      <alignment horizontal="left"/>
    </xf>
    <xf numFmtId="0" fontId="60" fillId="78" borderId="60" applyNumberFormat="0" applyAlignment="0" applyProtection="0"/>
    <xf numFmtId="171" fontId="54" fillId="0" borderId="0"/>
    <xf numFmtId="205" fontId="53" fillId="0" borderId="0" applyFill="0" applyBorder="0" applyAlignment="0" applyProtection="0"/>
    <xf numFmtId="167" fontId="54" fillId="0" borderId="0"/>
    <xf numFmtId="0" fontId="53" fillId="0" borderId="0"/>
    <xf numFmtId="0" fontId="53" fillId="0" borderId="0"/>
    <xf numFmtId="0" fontId="53" fillId="0" borderId="0"/>
    <xf numFmtId="173" fontId="180" fillId="0" borderId="0">
      <protection locked="0"/>
    </xf>
    <xf numFmtId="187" fontId="180" fillId="0" borderId="0">
      <protection locked="0"/>
    </xf>
    <xf numFmtId="9" fontId="54" fillId="0" borderId="0"/>
    <xf numFmtId="9" fontId="54" fillId="0" borderId="0"/>
    <xf numFmtId="0" fontId="177" fillId="0" borderId="0"/>
    <xf numFmtId="206" fontId="54" fillId="0" borderId="0"/>
    <xf numFmtId="206" fontId="184" fillId="0" borderId="13"/>
    <xf numFmtId="175" fontId="53" fillId="0" borderId="0">
      <protection locked="0"/>
    </xf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4" fillId="0" borderId="0"/>
    <xf numFmtId="207" fontId="53" fillId="0" borderId="0" applyFill="0" applyBorder="0" applyAlignment="0" applyProtection="0"/>
    <xf numFmtId="203" fontId="53" fillId="0" borderId="0"/>
    <xf numFmtId="203" fontId="53" fillId="0" borderId="0"/>
    <xf numFmtId="203" fontId="53" fillId="0" borderId="0"/>
    <xf numFmtId="177" fontId="54" fillId="0" borderId="0"/>
    <xf numFmtId="178" fontId="54" fillId="0" borderId="0"/>
    <xf numFmtId="0" fontId="98" fillId="0" borderId="14"/>
    <xf numFmtId="2" fontId="185" fillId="0" borderId="0">
      <protection locked="0"/>
    </xf>
    <xf numFmtId="2" fontId="185" fillId="0" borderId="0">
      <protection locked="0"/>
    </xf>
    <xf numFmtId="187" fontId="180" fillId="0" borderId="0">
      <protection locked="0"/>
    </xf>
    <xf numFmtId="191" fontId="180" fillId="0" borderId="0">
      <protection locked="0"/>
    </xf>
    <xf numFmtId="0" fontId="53" fillId="0" borderId="0"/>
    <xf numFmtId="207" fontId="118" fillId="0" borderId="0" applyFill="0" applyBorder="0" applyAlignment="0" applyProtection="0"/>
    <xf numFmtId="203" fontId="53" fillId="0" borderId="0" applyFill="0" applyBorder="0" applyAlignment="0" applyProtection="0"/>
    <xf numFmtId="207" fontId="53" fillId="0" borderId="0" applyFill="0" applyBorder="0" applyAlignment="0" applyProtection="0"/>
    <xf numFmtId="203" fontId="53" fillId="0" borderId="0" applyFill="0" applyBorder="0" applyAlignment="0" applyProtection="0"/>
    <xf numFmtId="207" fontId="53" fillId="0" borderId="0" applyFill="0" applyBorder="0" applyAlignment="0" applyProtection="0"/>
    <xf numFmtId="3" fontId="54" fillId="0" borderId="0"/>
    <xf numFmtId="0" fontId="98" fillId="0" borderId="14"/>
    <xf numFmtId="0" fontId="186" fillId="0" borderId="0"/>
    <xf numFmtId="0" fontId="18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7" fillId="0" borderId="0"/>
    <xf numFmtId="0" fontId="40" fillId="0" borderId="0"/>
    <xf numFmtId="0" fontId="70" fillId="0" borderId="67" applyNumberFormat="0" applyFill="0" applyAlignment="0" applyProtection="0"/>
    <xf numFmtId="0" fontId="70" fillId="0" borderId="67" applyNumberFormat="0" applyFill="0" applyAlignment="0" applyProtection="0"/>
    <xf numFmtId="0" fontId="70" fillId="0" borderId="67" applyNumberFormat="0" applyFill="0" applyAlignment="0" applyProtection="0"/>
    <xf numFmtId="0" fontId="70" fillId="0" borderId="67" applyNumberFormat="0" applyFill="0" applyAlignment="0" applyProtection="0"/>
    <xf numFmtId="0" fontId="63" fillId="8" borderId="66" applyNumberFormat="0" applyAlignment="0" applyProtection="0"/>
    <xf numFmtId="0" fontId="63" fillId="8" borderId="66" applyNumberFormat="0" applyAlignment="0" applyProtection="0"/>
    <xf numFmtId="0" fontId="63" fillId="8" borderId="66" applyNumberFormat="0" applyAlignment="0" applyProtection="0"/>
    <xf numFmtId="0" fontId="63" fillId="8" borderId="66" applyNumberFormat="0" applyAlignment="0" applyProtection="0"/>
    <xf numFmtId="0" fontId="63" fillId="8" borderId="66" applyNumberFormat="0" applyAlignment="0" applyProtection="0"/>
    <xf numFmtId="0" fontId="53" fillId="23" borderId="65" applyNumberFormat="0" applyAlignment="0" applyProtection="0"/>
    <xf numFmtId="0" fontId="53" fillId="23" borderId="65" applyNumberFormat="0" applyAlignment="0" applyProtection="0"/>
    <xf numFmtId="0" fontId="53" fillId="23" borderId="65" applyNumberFormat="0" applyAlignment="0" applyProtection="0"/>
    <xf numFmtId="0" fontId="53" fillId="23" borderId="65" applyNumberFormat="0" applyAlignment="0" applyProtection="0"/>
    <xf numFmtId="0" fontId="53" fillId="23" borderId="65" applyNumberFormat="0" applyAlignment="0" applyProtection="0"/>
    <xf numFmtId="0" fontId="60" fillId="7" borderId="64" applyNumberFormat="0" applyAlignment="0" applyProtection="0"/>
    <xf numFmtId="0" fontId="60" fillId="8" borderId="64" applyNumberFormat="0" applyAlignment="0" applyProtection="0"/>
    <xf numFmtId="0" fontId="60" fillId="7" borderId="64" applyNumberFormat="0" applyAlignment="0" applyProtection="0"/>
    <xf numFmtId="0" fontId="60" fillId="7" borderId="64" applyNumberFormat="0" applyAlignment="0" applyProtection="0"/>
    <xf numFmtId="0" fontId="60" fillId="7" borderId="64" applyNumberFormat="0" applyAlignment="0" applyProtection="0"/>
    <xf numFmtId="0" fontId="40" fillId="0" borderId="0"/>
    <xf numFmtId="0" fontId="57" fillId="8" borderId="64" applyNumberFormat="0" applyAlignment="0" applyProtection="0"/>
    <xf numFmtId="0" fontId="57" fillId="8" borderId="64" applyNumberFormat="0" applyAlignment="0" applyProtection="0"/>
    <xf numFmtId="0" fontId="57" fillId="8" borderId="64" applyNumberFormat="0" applyAlignment="0" applyProtection="0"/>
    <xf numFmtId="0" fontId="57" fillId="8" borderId="64" applyNumberFormat="0" applyAlignment="0" applyProtection="0"/>
    <xf numFmtId="0" fontId="57" fillId="8" borderId="64" applyNumberFormat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39" fillId="0" borderId="0"/>
    <xf numFmtId="0" fontId="187" fillId="79" borderId="0" applyBorder="0" applyProtection="0"/>
    <xf numFmtId="0" fontId="187" fillId="79" borderId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70" fillId="0" borderId="70" applyNumberFormat="0" applyFill="0" applyAlignment="0" applyProtection="0"/>
    <xf numFmtId="0" fontId="70" fillId="0" borderId="70" applyNumberFormat="0" applyFill="0" applyAlignment="0" applyProtection="0"/>
    <xf numFmtId="0" fontId="70" fillId="0" borderId="70" applyNumberFormat="0" applyFill="0" applyAlignment="0" applyProtection="0"/>
    <xf numFmtId="0" fontId="70" fillId="0" borderId="70" applyNumberFormat="0" applyFill="0" applyAlignment="0" applyProtection="0"/>
    <xf numFmtId="0" fontId="63" fillId="8" borderId="69" applyNumberFormat="0" applyAlignment="0" applyProtection="0"/>
    <xf numFmtId="0" fontId="63" fillId="8" borderId="69" applyNumberFormat="0" applyAlignment="0" applyProtection="0"/>
    <xf numFmtId="0" fontId="63" fillId="8" borderId="69" applyNumberFormat="0" applyAlignment="0" applyProtection="0"/>
    <xf numFmtId="0" fontId="63" fillId="8" borderId="69" applyNumberFormat="0" applyAlignment="0" applyProtection="0"/>
    <xf numFmtId="0" fontId="63" fillId="8" borderId="69" applyNumberFormat="0" applyAlignment="0" applyProtection="0"/>
    <xf numFmtId="0" fontId="53" fillId="23" borderId="68" applyNumberFormat="0" applyAlignment="0" applyProtection="0"/>
    <xf numFmtId="0" fontId="53" fillId="23" borderId="68" applyNumberFormat="0" applyAlignment="0" applyProtection="0"/>
    <xf numFmtId="0" fontId="53" fillId="23" borderId="68" applyNumberFormat="0" applyAlignment="0" applyProtection="0"/>
    <xf numFmtId="0" fontId="53" fillId="23" borderId="68" applyNumberFormat="0" applyAlignment="0" applyProtection="0"/>
    <xf numFmtId="0" fontId="53" fillId="23" borderId="68" applyNumberFormat="0" applyAlignment="0" applyProtection="0"/>
    <xf numFmtId="0" fontId="57" fillId="8" borderId="71" applyNumberFormat="0" applyAlignment="0" applyProtection="0"/>
    <xf numFmtId="0" fontId="57" fillId="8" borderId="71" applyNumberFormat="0" applyAlignment="0" applyProtection="0"/>
    <xf numFmtId="0" fontId="57" fillId="8" borderId="71" applyNumberFormat="0" applyAlignment="0" applyProtection="0"/>
    <xf numFmtId="0" fontId="57" fillId="8" borderId="71" applyNumberFormat="0" applyAlignment="0" applyProtection="0"/>
    <xf numFmtId="0" fontId="60" fillId="7" borderId="71" applyNumberFormat="0" applyAlignment="0" applyProtection="0"/>
    <xf numFmtId="0" fontId="60" fillId="7" borderId="71" applyNumberFormat="0" applyAlignment="0" applyProtection="0"/>
    <xf numFmtId="0" fontId="60" fillId="7" borderId="71" applyNumberFormat="0" applyAlignment="0" applyProtection="0"/>
    <xf numFmtId="0" fontId="60" fillId="8" borderId="71" applyNumberFormat="0" applyAlignment="0" applyProtection="0"/>
    <xf numFmtId="0" fontId="60" fillId="7" borderId="71" applyNumberFormat="0" applyAlignment="0" applyProtection="0"/>
    <xf numFmtId="0" fontId="36" fillId="0" borderId="0"/>
    <xf numFmtId="0" fontId="53" fillId="23" borderId="72" applyNumberFormat="0" applyAlignment="0" applyProtection="0"/>
    <xf numFmtId="9" fontId="36" fillId="0" borderId="0" applyFont="0" applyFill="0" applyBorder="0" applyAlignment="0" applyProtection="0"/>
    <xf numFmtId="0" fontId="53" fillId="23" borderId="72" applyNumberFormat="0" applyAlignment="0" applyProtection="0"/>
    <xf numFmtId="0" fontId="53" fillId="23" borderId="72" applyNumberFormat="0" applyAlignment="0" applyProtection="0"/>
    <xf numFmtId="0" fontId="53" fillId="23" borderId="72" applyNumberFormat="0" applyAlignment="0" applyProtection="0"/>
    <xf numFmtId="0" fontId="53" fillId="23" borderId="72" applyNumberFormat="0" applyAlignment="0" applyProtection="0"/>
    <xf numFmtId="0" fontId="63" fillId="8" borderId="73" applyNumberFormat="0" applyAlignment="0" applyProtection="0"/>
    <xf numFmtId="0" fontId="63" fillId="8" borderId="73" applyNumberFormat="0" applyAlignment="0" applyProtection="0"/>
    <xf numFmtId="0" fontId="63" fillId="8" borderId="73" applyNumberFormat="0" applyAlignment="0" applyProtection="0"/>
    <xf numFmtId="0" fontId="63" fillId="8" borderId="73" applyNumberFormat="0" applyAlignment="0" applyProtection="0"/>
    <xf numFmtId="0" fontId="63" fillId="8" borderId="73" applyNumberFormat="0" applyAlignment="0" applyProtection="0"/>
    <xf numFmtId="43" fontId="36" fillId="0" borderId="0" applyFont="0" applyFill="0" applyBorder="0" applyAlignment="0" applyProtection="0"/>
    <xf numFmtId="0" fontId="57" fillId="8" borderId="71" applyNumberFormat="0" applyAlignment="0" applyProtection="0"/>
    <xf numFmtId="0" fontId="36" fillId="0" borderId="0"/>
    <xf numFmtId="0" fontId="36" fillId="0" borderId="0"/>
    <xf numFmtId="0" fontId="70" fillId="0" borderId="74" applyNumberFormat="0" applyFill="0" applyAlignment="0" applyProtection="0"/>
    <xf numFmtId="0" fontId="70" fillId="0" borderId="74" applyNumberFormat="0" applyFill="0" applyAlignment="0" applyProtection="0"/>
    <xf numFmtId="0" fontId="70" fillId="0" borderId="74" applyNumberFormat="0" applyFill="0" applyAlignment="0" applyProtection="0"/>
    <xf numFmtId="0" fontId="70" fillId="0" borderId="74" applyNumberFormat="0" applyFill="0" applyAlignment="0" applyProtection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4" fillId="0" borderId="0"/>
    <xf numFmtId="0" fontId="175" fillId="80" borderId="0" applyBorder="0" applyProtection="0"/>
    <xf numFmtId="0" fontId="175" fillId="81" borderId="0" applyBorder="0" applyProtection="0"/>
    <xf numFmtId="0" fontId="175" fillId="82" borderId="0" applyBorder="0" applyProtection="0"/>
    <xf numFmtId="0" fontId="175" fillId="83" borderId="0" applyBorder="0" applyProtection="0"/>
    <xf numFmtId="0" fontId="175" fillId="84" borderId="0" applyBorder="0" applyProtection="0"/>
    <xf numFmtId="0" fontId="175" fillId="85" borderId="0" applyBorder="0" applyProtection="0"/>
    <xf numFmtId="0" fontId="175" fillId="80" borderId="0" applyBorder="0" applyProtection="0"/>
    <xf numFmtId="0" fontId="175" fillId="80" borderId="0" applyBorder="0" applyProtection="0"/>
    <xf numFmtId="0" fontId="175" fillId="80" borderId="0" applyBorder="0" applyProtection="0"/>
    <xf numFmtId="0" fontId="175" fillId="80" borderId="0" applyBorder="0" applyProtection="0"/>
    <xf numFmtId="0" fontId="175" fillId="81" borderId="0" applyBorder="0" applyProtection="0"/>
    <xf numFmtId="0" fontId="175" fillId="81" borderId="0" applyBorder="0" applyProtection="0"/>
    <xf numFmtId="0" fontId="175" fillId="81" borderId="0" applyBorder="0" applyProtection="0"/>
    <xf numFmtId="0" fontId="175" fillId="81" borderId="0" applyBorder="0" applyProtection="0"/>
    <xf numFmtId="0" fontId="175" fillId="82" borderId="0" applyBorder="0" applyProtection="0"/>
    <xf numFmtId="0" fontId="175" fillId="82" borderId="0" applyBorder="0" applyProtection="0"/>
    <xf numFmtId="0" fontId="175" fillId="82" borderId="0" applyBorder="0" applyProtection="0"/>
    <xf numFmtId="0" fontId="175" fillId="82" borderId="0" applyBorder="0" applyProtection="0"/>
    <xf numFmtId="0" fontId="175" fillId="83" borderId="0" applyBorder="0" applyProtection="0"/>
    <xf numFmtId="0" fontId="175" fillId="83" borderId="0" applyBorder="0" applyProtection="0"/>
    <xf numFmtId="0" fontId="175" fillId="83" borderId="0" applyBorder="0" applyProtection="0"/>
    <xf numFmtId="0" fontId="175" fillId="83" borderId="0" applyBorder="0" applyProtection="0"/>
    <xf numFmtId="0" fontId="175" fillId="84" borderId="0" applyBorder="0" applyProtection="0"/>
    <xf numFmtId="0" fontId="175" fillId="84" borderId="0" applyBorder="0" applyProtection="0"/>
    <xf numFmtId="0" fontId="175" fillId="84" borderId="0" applyBorder="0" applyProtection="0"/>
    <xf numFmtId="0" fontId="175" fillId="84" borderId="0" applyBorder="0" applyProtection="0"/>
    <xf numFmtId="0" fontId="175" fillId="85" borderId="0" applyBorder="0" applyProtection="0"/>
    <xf numFmtId="0" fontId="175" fillId="85" borderId="0" applyBorder="0" applyProtection="0"/>
    <xf numFmtId="0" fontId="175" fillId="85" borderId="0" applyBorder="0" applyProtection="0"/>
    <xf numFmtId="0" fontId="175" fillId="86" borderId="0" applyBorder="0" applyProtection="0"/>
    <xf numFmtId="0" fontId="175" fillId="87" borderId="0" applyBorder="0" applyProtection="0"/>
    <xf numFmtId="0" fontId="175" fillId="88" borderId="0" applyBorder="0" applyProtection="0"/>
    <xf numFmtId="0" fontId="175" fillId="89" borderId="0" applyBorder="0" applyProtection="0"/>
    <xf numFmtId="0" fontId="175" fillId="83" borderId="0" applyBorder="0" applyProtection="0"/>
    <xf numFmtId="0" fontId="175" fillId="87" borderId="0" applyBorder="0" applyProtection="0"/>
    <xf numFmtId="0" fontId="175" fillId="90" borderId="0" applyBorder="0" applyProtection="0"/>
    <xf numFmtId="0" fontId="175" fillId="87" borderId="0" applyBorder="0" applyProtection="0"/>
    <xf numFmtId="0" fontId="175" fillId="87" borderId="0" applyBorder="0" applyProtection="0"/>
    <xf numFmtId="0" fontId="175" fillId="87" borderId="0" applyBorder="0" applyProtection="0"/>
    <xf numFmtId="0" fontId="175" fillId="87" borderId="0" applyBorder="0" applyProtection="0"/>
    <xf numFmtId="0" fontId="175" fillId="88" borderId="0" applyBorder="0" applyProtection="0"/>
    <xf numFmtId="0" fontId="175" fillId="88" borderId="0" applyBorder="0" applyProtection="0"/>
    <xf numFmtId="0" fontId="175" fillId="88" borderId="0" applyBorder="0" applyProtection="0"/>
    <xf numFmtId="0" fontId="175" fillId="88" borderId="0" applyBorder="0" applyProtection="0"/>
    <xf numFmtId="0" fontId="175" fillId="89" borderId="0" applyBorder="0" applyProtection="0"/>
    <xf numFmtId="0" fontId="175" fillId="89" borderId="0" applyBorder="0" applyProtection="0"/>
    <xf numFmtId="0" fontId="175" fillId="89" borderId="0" applyBorder="0" applyProtection="0"/>
    <xf numFmtId="0" fontId="175" fillId="89" borderId="0" applyBorder="0" applyProtection="0"/>
    <xf numFmtId="0" fontId="175" fillId="83" borderId="0" applyBorder="0" applyProtection="0"/>
    <xf numFmtId="0" fontId="175" fillId="83" borderId="0" applyBorder="0" applyProtection="0"/>
    <xf numFmtId="0" fontId="175" fillId="83" borderId="0" applyBorder="0" applyProtection="0"/>
    <xf numFmtId="0" fontId="175" fillId="83" borderId="0" applyBorder="0" applyProtection="0"/>
    <xf numFmtId="0" fontId="175" fillId="87" borderId="0" applyBorder="0" applyProtection="0"/>
    <xf numFmtId="0" fontId="175" fillId="87" borderId="0" applyBorder="0" applyProtection="0"/>
    <xf numFmtId="0" fontId="175" fillId="87" borderId="0" applyBorder="0" applyProtection="0"/>
    <xf numFmtId="0" fontId="175" fillId="87" borderId="0" applyBorder="0" applyProtection="0"/>
    <xf numFmtId="0" fontId="175" fillId="90" borderId="0" applyBorder="0" applyProtection="0"/>
    <xf numFmtId="0" fontId="175" fillId="90" borderId="0" applyBorder="0" applyProtection="0"/>
    <xf numFmtId="0" fontId="175" fillId="90" borderId="0" applyBorder="0" applyProtection="0"/>
    <xf numFmtId="0" fontId="175" fillId="90" borderId="0" applyBorder="0" applyProtection="0"/>
    <xf numFmtId="0" fontId="117" fillId="91" borderId="0" applyBorder="0" applyProtection="0"/>
    <xf numFmtId="0" fontId="117" fillId="88" borderId="0" applyBorder="0" applyProtection="0"/>
    <xf numFmtId="0" fontId="117" fillId="89" borderId="0" applyBorder="0" applyProtection="0"/>
    <xf numFmtId="0" fontId="117" fillId="59" borderId="0" applyBorder="0" applyProtection="0"/>
    <xf numFmtId="0" fontId="117" fillId="92" borderId="0" applyBorder="0" applyProtection="0"/>
    <xf numFmtId="0" fontId="117" fillId="93" borderId="0" applyBorder="0" applyProtection="0"/>
    <xf numFmtId="0" fontId="117" fillId="91" borderId="0" applyBorder="0" applyProtection="0"/>
    <xf numFmtId="0" fontId="117" fillId="91" borderId="0" applyBorder="0" applyProtection="0"/>
    <xf numFmtId="0" fontId="117" fillId="91" borderId="0" applyBorder="0" applyProtection="0"/>
    <xf numFmtId="0" fontId="117" fillId="91" borderId="0" applyBorder="0" applyProtection="0"/>
    <xf numFmtId="0" fontId="117" fillId="88" borderId="0" applyBorder="0" applyProtection="0"/>
    <xf numFmtId="0" fontId="117" fillId="88" borderId="0" applyBorder="0" applyProtection="0"/>
    <xf numFmtId="0" fontId="117" fillId="88" borderId="0" applyBorder="0" applyProtection="0"/>
    <xf numFmtId="0" fontId="117" fillId="88" borderId="0" applyBorder="0" applyProtection="0"/>
    <xf numFmtId="0" fontId="117" fillId="89" borderId="0" applyBorder="0" applyProtection="0"/>
    <xf numFmtId="0" fontId="117" fillId="89" borderId="0" applyBorder="0" applyProtection="0"/>
    <xf numFmtId="0" fontId="117" fillId="89" borderId="0" applyBorder="0" applyProtection="0"/>
    <xf numFmtId="0" fontId="117" fillId="89" borderId="0" applyBorder="0" applyProtection="0"/>
    <xf numFmtId="0" fontId="117" fillId="59" borderId="0" applyBorder="0" applyProtection="0"/>
    <xf numFmtId="0" fontId="117" fillId="59" borderId="0" applyBorder="0" applyProtection="0"/>
    <xf numFmtId="0" fontId="117" fillId="59" borderId="0" applyBorder="0" applyProtection="0"/>
    <xf numFmtId="0" fontId="117" fillId="59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93" borderId="0" applyBorder="0" applyProtection="0"/>
    <xf numFmtId="0" fontId="117" fillId="93" borderId="0" applyBorder="0" applyProtection="0"/>
    <xf numFmtId="0" fontId="117" fillId="93" borderId="0" applyBorder="0" applyProtection="0"/>
    <xf numFmtId="0" fontId="117" fillId="93" borderId="0" applyBorder="0" applyProtection="0"/>
    <xf numFmtId="0" fontId="117" fillId="94" borderId="0" applyBorder="0" applyProtection="0"/>
    <xf numFmtId="0" fontId="117" fillId="95" borderId="0" applyBorder="0" applyProtection="0"/>
    <xf numFmtId="0" fontId="117" fillId="96" borderId="0" applyBorder="0" applyProtection="0"/>
    <xf numFmtId="0" fontId="117" fillId="59" borderId="0" applyBorder="0" applyProtection="0"/>
    <xf numFmtId="0" fontId="117" fillId="92" borderId="0" applyBorder="0" applyProtection="0"/>
    <xf numFmtId="0" fontId="117" fillId="45" borderId="0" applyBorder="0" applyProtection="0"/>
    <xf numFmtId="164" fontId="73" fillId="0" borderId="75"/>
    <xf numFmtId="0" fontId="188" fillId="81" borderId="0" applyBorder="0" applyProtection="0"/>
    <xf numFmtId="0" fontId="189" fillId="82" borderId="0" applyBorder="0" applyProtection="0"/>
    <xf numFmtId="0" fontId="189" fillId="82" borderId="0" applyBorder="0" applyProtection="0"/>
    <xf numFmtId="0" fontId="189" fillId="82" borderId="0" applyBorder="0" applyProtection="0"/>
    <xf numFmtId="0" fontId="189" fillId="82" borderId="0" applyBorder="0" applyProtection="0"/>
    <xf numFmtId="0" fontId="190" fillId="0" borderId="0"/>
    <xf numFmtId="0" fontId="191" fillId="0" borderId="0"/>
    <xf numFmtId="2" fontId="192" fillId="0" borderId="0">
      <protection locked="0"/>
    </xf>
    <xf numFmtId="2" fontId="193" fillId="0" borderId="0">
      <protection locked="0"/>
    </xf>
    <xf numFmtId="0" fontId="194" fillId="86" borderId="29" applyProtection="0"/>
    <xf numFmtId="0" fontId="195" fillId="97" borderId="30" applyProtection="0"/>
    <xf numFmtId="4" fontId="175" fillId="0" borderId="0"/>
    <xf numFmtId="3" fontId="175" fillId="0" borderId="0"/>
    <xf numFmtId="167" fontId="175" fillId="0" borderId="0"/>
    <xf numFmtId="0" fontId="194" fillId="86" borderId="29" applyProtection="0"/>
    <xf numFmtId="0" fontId="194" fillId="86" borderId="29" applyProtection="0"/>
    <xf numFmtId="0" fontId="194" fillId="86" borderId="29" applyProtection="0"/>
    <xf numFmtId="0" fontId="194" fillId="86" borderId="29" applyProtection="0"/>
    <xf numFmtId="0" fontId="195" fillId="97" borderId="30" applyProtection="0"/>
    <xf numFmtId="0" fontId="195" fillId="97" borderId="30" applyProtection="0"/>
    <xf numFmtId="0" fontId="195" fillId="97" borderId="30" applyProtection="0"/>
    <xf numFmtId="0" fontId="195" fillId="97" borderId="30" applyProtection="0"/>
    <xf numFmtId="0" fontId="196" fillId="0" borderId="31" applyProtection="0"/>
    <xf numFmtId="0" fontId="196" fillId="0" borderId="31" applyProtection="0"/>
    <xf numFmtId="0" fontId="196" fillId="0" borderId="31" applyProtection="0"/>
    <xf numFmtId="0" fontId="196" fillId="0" borderId="31" applyProtection="0"/>
    <xf numFmtId="0" fontId="175" fillId="0" borderId="0"/>
    <xf numFmtId="0" fontId="175" fillId="0" borderId="0"/>
    <xf numFmtId="168" fontId="175" fillId="0" borderId="0"/>
    <xf numFmtId="169" fontId="175" fillId="0" borderId="0"/>
    <xf numFmtId="0" fontId="197" fillId="85" borderId="29" applyProtection="0"/>
    <xf numFmtId="0" fontId="197" fillId="85" borderId="29" applyProtection="0"/>
    <xf numFmtId="0" fontId="197" fillId="85" borderId="29" applyProtection="0"/>
    <xf numFmtId="0" fontId="197" fillId="86" borderId="29" applyProtection="0"/>
    <xf numFmtId="170" fontId="91" fillId="0" borderId="0" applyBorder="0" applyProtection="0"/>
    <xf numFmtId="0" fontId="91" fillId="0" borderId="0" applyBorder="0" applyProtection="0"/>
    <xf numFmtId="0" fontId="198" fillId="0" borderId="0" applyBorder="0" applyProtection="0"/>
    <xf numFmtId="0" fontId="85" fillId="0" borderId="76">
      <alignment horizontal="center"/>
    </xf>
    <xf numFmtId="2" fontId="175" fillId="0" borderId="0"/>
    <xf numFmtId="2" fontId="175" fillId="0" borderId="0"/>
    <xf numFmtId="0" fontId="189" fillId="82" borderId="0" applyBorder="0" applyProtection="0"/>
    <xf numFmtId="0" fontId="199" fillId="0" borderId="77" applyProtection="0"/>
    <xf numFmtId="0" fontId="200" fillId="0" borderId="78" applyProtection="0"/>
    <xf numFmtId="0" fontId="201" fillId="0" borderId="50" applyProtection="0"/>
    <xf numFmtId="0" fontId="201" fillId="0" borderId="0" applyBorder="0" applyProtection="0"/>
    <xf numFmtId="0" fontId="188" fillId="81" borderId="0" applyBorder="0" applyProtection="0"/>
    <xf numFmtId="0" fontId="188" fillId="81" borderId="0" applyBorder="0" applyProtection="0"/>
    <xf numFmtId="0" fontId="188" fillId="81" borderId="0" applyBorder="0" applyProtection="0"/>
    <xf numFmtId="0" fontId="188" fillId="81" borderId="0" applyBorder="0" applyProtection="0"/>
    <xf numFmtId="0" fontId="197" fillId="85" borderId="29" applyProtection="0"/>
    <xf numFmtId="171" fontId="175" fillId="0" borderId="0"/>
    <xf numFmtId="0" fontId="196" fillId="0" borderId="31" applyProtection="0"/>
    <xf numFmtId="172" fontId="91" fillId="0" borderId="0" applyBorder="0" applyProtection="0"/>
    <xf numFmtId="167" fontId="175" fillId="0" borderId="0"/>
    <xf numFmtId="0" fontId="202" fillId="98" borderId="0" applyBorder="0" applyProtection="0"/>
    <xf numFmtId="0" fontId="202" fillId="98" borderId="0" applyBorder="0" applyProtection="0"/>
    <xf numFmtId="0" fontId="202" fillId="98" borderId="0" applyBorder="0" applyProtection="0"/>
    <xf numFmtId="0" fontId="202" fillId="98" borderId="0" applyBorder="0" applyProtection="0"/>
    <xf numFmtId="0" fontId="202" fillId="98" borderId="0" applyBorder="0" applyProtection="0"/>
    <xf numFmtId="0" fontId="175" fillId="0" borderId="0"/>
    <xf numFmtId="0" fontId="175" fillId="0" borderId="0"/>
    <xf numFmtId="0" fontId="175" fillId="0" borderId="0"/>
    <xf numFmtId="0" fontId="91" fillId="99" borderId="36" applyProtection="0"/>
    <xf numFmtId="0" fontId="91" fillId="99" borderId="36" applyProtection="0"/>
    <xf numFmtId="0" fontId="91" fillId="99" borderId="36" applyProtection="0"/>
    <xf numFmtId="0" fontId="91" fillId="99" borderId="36" applyProtection="0"/>
    <xf numFmtId="0" fontId="91" fillId="99" borderId="36" applyProtection="0"/>
    <xf numFmtId="0" fontId="203" fillId="86" borderId="37" applyProtection="0"/>
    <xf numFmtId="173" fontId="192" fillId="0" borderId="0">
      <protection locked="0"/>
    </xf>
    <xf numFmtId="174" fontId="192" fillId="0" borderId="0">
      <protection locked="0"/>
    </xf>
    <xf numFmtId="9" fontId="91" fillId="0" borderId="0" applyBorder="0" applyProtection="0"/>
    <xf numFmtId="9" fontId="174" fillId="0" borderId="0" applyBorder="0" applyProtection="0"/>
    <xf numFmtId="9" fontId="175" fillId="0" borderId="0"/>
    <xf numFmtId="9" fontId="91" fillId="0" borderId="0" applyBorder="0" applyProtection="0"/>
    <xf numFmtId="9" fontId="175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03" fillId="86" borderId="37" applyProtection="0"/>
    <xf numFmtId="0" fontId="203" fillId="86" borderId="37" applyProtection="0"/>
    <xf numFmtId="0" fontId="203" fillId="86" borderId="37" applyProtection="0"/>
    <xf numFmtId="0" fontId="203" fillId="86" borderId="37" applyProtection="0"/>
    <xf numFmtId="180" fontId="175" fillId="0" borderId="0"/>
    <xf numFmtId="180" fontId="93" fillId="0" borderId="79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75" fillId="0" borderId="0"/>
    <xf numFmtId="176" fontId="91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177" fontId="175" fillId="0" borderId="0"/>
    <xf numFmtId="178" fontId="175" fillId="0" borderId="0"/>
    <xf numFmtId="0" fontId="205" fillId="0" borderId="0" applyBorder="0" applyProtection="0"/>
    <xf numFmtId="0" fontId="96" fillId="0" borderId="80"/>
    <xf numFmtId="2" fontId="206" fillId="0" borderId="0">
      <protection locked="0"/>
    </xf>
    <xf numFmtId="2" fontId="206" fillId="0" borderId="0">
      <protection locked="0"/>
    </xf>
    <xf numFmtId="0" fontId="207" fillId="0" borderId="40" applyProtection="0"/>
    <xf numFmtId="0" fontId="207" fillId="0" borderId="40" applyProtection="0"/>
    <xf numFmtId="0" fontId="207" fillId="0" borderId="40" applyProtection="0"/>
    <xf numFmtId="0" fontId="207" fillId="0" borderId="40" applyProtection="0"/>
    <xf numFmtId="0" fontId="199" fillId="0" borderId="77" applyProtection="0"/>
    <xf numFmtId="0" fontId="199" fillId="0" borderId="77" applyProtection="0"/>
    <xf numFmtId="0" fontId="199" fillId="0" borderId="77" applyProtection="0"/>
    <xf numFmtId="0" fontId="199" fillId="0" borderId="77" applyProtection="0"/>
    <xf numFmtId="0" fontId="199" fillId="0" borderId="77" applyProtection="0"/>
    <xf numFmtId="0" fontId="208" fillId="0" borderId="0" applyBorder="0" applyProtection="0"/>
    <xf numFmtId="0" fontId="205" fillId="0" borderId="0" applyBorder="0" applyProtection="0"/>
    <xf numFmtId="0" fontId="200" fillId="0" borderId="78" applyProtection="0"/>
    <xf numFmtId="0" fontId="200" fillId="0" borderId="78" applyProtection="0"/>
    <xf numFmtId="0" fontId="200" fillId="0" borderId="78" applyProtection="0"/>
    <xf numFmtId="0" fontId="200" fillId="0" borderId="78" applyProtection="0"/>
    <xf numFmtId="0" fontId="201" fillId="0" borderId="50" applyProtection="0"/>
    <xf numFmtId="0" fontId="201" fillId="0" borderId="50" applyProtection="0"/>
    <xf numFmtId="0" fontId="201" fillId="0" borderId="50" applyProtection="0"/>
    <xf numFmtId="0" fontId="201" fillId="0" borderId="5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174" fontId="192" fillId="0" borderId="0">
      <protection locked="0"/>
    </xf>
    <xf numFmtId="179" fontId="192" fillId="0" borderId="0">
      <protection locked="0"/>
    </xf>
    <xf numFmtId="176" fontId="174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75" fillId="0" borderId="0"/>
    <xf numFmtId="0" fontId="204" fillId="0" borderId="0" applyBorder="0" applyProtection="0"/>
    <xf numFmtId="0" fontId="117" fillId="94" borderId="0" applyBorder="0" applyProtection="0"/>
    <xf numFmtId="0" fontId="117" fillId="94" borderId="0" applyBorder="0" applyProtection="0"/>
    <xf numFmtId="0" fontId="117" fillId="94" borderId="0" applyBorder="0" applyProtection="0"/>
    <xf numFmtId="0" fontId="117" fillId="94" borderId="0" applyBorder="0" applyProtection="0"/>
    <xf numFmtId="0" fontId="117" fillId="95" borderId="0" applyBorder="0" applyProtection="0"/>
    <xf numFmtId="0" fontId="117" fillId="95" borderId="0" applyBorder="0" applyProtection="0"/>
    <xf numFmtId="0" fontId="117" fillId="95" borderId="0" applyBorder="0" applyProtection="0"/>
    <xf numFmtId="0" fontId="117" fillId="95" borderId="0" applyBorder="0" applyProtection="0"/>
    <xf numFmtId="0" fontId="117" fillId="96" borderId="0" applyBorder="0" applyProtection="0"/>
    <xf numFmtId="0" fontId="117" fillId="96" borderId="0" applyBorder="0" applyProtection="0"/>
    <xf numFmtId="0" fontId="117" fillId="96" borderId="0" applyBorder="0" applyProtection="0"/>
    <xf numFmtId="0" fontId="117" fillId="96" borderId="0" applyBorder="0" applyProtection="0"/>
    <xf numFmtId="0" fontId="117" fillId="59" borderId="0" applyBorder="0" applyProtection="0"/>
    <xf numFmtId="0" fontId="117" fillId="59" borderId="0" applyBorder="0" applyProtection="0"/>
    <xf numFmtId="0" fontId="117" fillId="59" borderId="0" applyBorder="0" applyProtection="0"/>
    <xf numFmtId="0" fontId="117" fillId="59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45" borderId="0" applyBorder="0" applyProtection="0"/>
    <xf numFmtId="0" fontId="117" fillId="45" borderId="0" applyBorder="0" applyProtection="0"/>
    <xf numFmtId="0" fontId="117" fillId="45" borderId="0" applyBorder="0" applyProtection="0"/>
    <xf numFmtId="0" fontId="117" fillId="45" borderId="0" applyBorder="0" applyProtection="0"/>
    <xf numFmtId="4" fontId="175" fillId="0" borderId="0"/>
    <xf numFmtId="0" fontId="96" fillId="0" borderId="80"/>
    <xf numFmtId="0" fontId="33" fillId="0" borderId="0"/>
    <xf numFmtId="0" fontId="33" fillId="0" borderId="0"/>
    <xf numFmtId="0" fontId="32" fillId="0" borderId="0"/>
    <xf numFmtId="0" fontId="70" fillId="0" borderId="84" applyNumberFormat="0" applyFill="0" applyAlignment="0" applyProtection="0"/>
    <xf numFmtId="0" fontId="70" fillId="0" borderId="84" applyNumberFormat="0" applyFill="0" applyAlignment="0" applyProtection="0"/>
    <xf numFmtId="0" fontId="70" fillId="0" borderId="84" applyNumberFormat="0" applyFill="0" applyAlignment="0" applyProtection="0"/>
    <xf numFmtId="0" fontId="70" fillId="0" borderId="84" applyNumberFormat="0" applyFill="0" applyAlignment="0" applyProtection="0"/>
    <xf numFmtId="0" fontId="63" fillId="8" borderId="83" applyNumberFormat="0" applyAlignment="0" applyProtection="0"/>
    <xf numFmtId="0" fontId="63" fillId="8" borderId="83" applyNumberFormat="0" applyAlignment="0" applyProtection="0"/>
    <xf numFmtId="0" fontId="63" fillId="8" borderId="83" applyNumberFormat="0" applyAlignment="0" applyProtection="0"/>
    <xf numFmtId="0" fontId="63" fillId="8" borderId="83" applyNumberFormat="0" applyAlignment="0" applyProtection="0"/>
    <xf numFmtId="0" fontId="63" fillId="8" borderId="83" applyNumberFormat="0" applyAlignment="0" applyProtection="0"/>
    <xf numFmtId="0" fontId="53" fillId="23" borderId="82" applyNumberFormat="0" applyAlignment="0" applyProtection="0"/>
    <xf numFmtId="0" fontId="53" fillId="23" borderId="82" applyNumberFormat="0" applyAlignment="0" applyProtection="0"/>
    <xf numFmtId="0" fontId="53" fillId="23" borderId="82" applyNumberFormat="0" applyAlignment="0" applyProtection="0"/>
    <xf numFmtId="0" fontId="53" fillId="23" borderId="82" applyNumberFormat="0" applyAlignment="0" applyProtection="0"/>
    <xf numFmtId="0" fontId="53" fillId="23" borderId="82" applyNumberFormat="0" applyAlignment="0" applyProtection="0"/>
    <xf numFmtId="0" fontId="60" fillId="7" borderId="81" applyNumberFormat="0" applyAlignment="0" applyProtection="0"/>
    <xf numFmtId="0" fontId="60" fillId="8" borderId="81" applyNumberFormat="0" applyAlignment="0" applyProtection="0"/>
    <xf numFmtId="0" fontId="60" fillId="7" borderId="81" applyNumberFormat="0" applyAlignment="0" applyProtection="0"/>
    <xf numFmtId="0" fontId="60" fillId="7" borderId="81" applyNumberFormat="0" applyAlignment="0" applyProtection="0"/>
    <xf numFmtId="0" fontId="60" fillId="7" borderId="81" applyNumberFormat="0" applyAlignment="0" applyProtection="0"/>
    <xf numFmtId="0" fontId="32" fillId="0" borderId="0"/>
    <xf numFmtId="0" fontId="57" fillId="8" borderId="81" applyNumberFormat="0" applyAlignment="0" applyProtection="0"/>
    <xf numFmtId="0" fontId="57" fillId="8" borderId="81" applyNumberFormat="0" applyAlignment="0" applyProtection="0"/>
    <xf numFmtId="0" fontId="57" fillId="8" borderId="81" applyNumberFormat="0" applyAlignment="0" applyProtection="0"/>
    <xf numFmtId="0" fontId="57" fillId="8" borderId="81" applyNumberFormat="0" applyAlignment="0" applyProtection="0"/>
    <xf numFmtId="0" fontId="57" fillId="8" borderId="81" applyNumberFormat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4" fontId="54" fillId="0" borderId="0"/>
    <xf numFmtId="0" fontId="60" fillId="78" borderId="81" applyNumberFormat="0" applyAlignment="0" applyProtection="0"/>
    <xf numFmtId="0" fontId="60" fillId="78" borderId="81" applyNumberFormat="0" applyAlignment="0" applyProtection="0"/>
    <xf numFmtId="0" fontId="60" fillId="78" borderId="81" applyNumberFormat="0" applyAlignment="0" applyProtection="0"/>
    <xf numFmtId="4" fontId="54" fillId="0" borderId="0"/>
    <xf numFmtId="0" fontId="60" fillId="78" borderId="81" applyNumberFormat="0" applyAlignment="0" applyProtection="0"/>
    <xf numFmtId="0" fontId="98" fillId="0" borderId="14"/>
    <xf numFmtId="0" fontId="98" fillId="0" borderId="14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5" fontId="120" fillId="0" borderId="0"/>
    <xf numFmtId="195" fontId="120" fillId="0" borderId="0"/>
    <xf numFmtId="192" fontId="171" fillId="0" borderId="52"/>
    <xf numFmtId="192" fontId="171" fillId="0" borderId="52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70" fillId="0" borderId="88" applyNumberFormat="0" applyFill="0" applyAlignment="0" applyProtection="0"/>
    <xf numFmtId="0" fontId="70" fillId="0" borderId="88" applyNumberFormat="0" applyFill="0" applyAlignment="0" applyProtection="0"/>
    <xf numFmtId="0" fontId="70" fillId="0" borderId="88" applyNumberFormat="0" applyFill="0" applyAlignment="0" applyProtection="0"/>
    <xf numFmtId="0" fontId="70" fillId="0" borderId="88" applyNumberFormat="0" applyFill="0" applyAlignment="0" applyProtection="0"/>
    <xf numFmtId="0" fontId="63" fillId="8" borderId="87" applyNumberFormat="0" applyAlignment="0" applyProtection="0"/>
    <xf numFmtId="0" fontId="63" fillId="8" borderId="87" applyNumberFormat="0" applyAlignment="0" applyProtection="0"/>
    <xf numFmtId="0" fontId="63" fillId="8" borderId="87" applyNumberFormat="0" applyAlignment="0" applyProtection="0"/>
    <xf numFmtId="0" fontId="63" fillId="8" borderId="87" applyNumberFormat="0" applyAlignment="0" applyProtection="0"/>
    <xf numFmtId="0" fontId="63" fillId="8" borderId="87" applyNumberFormat="0" applyAlignment="0" applyProtection="0"/>
    <xf numFmtId="0" fontId="53" fillId="23" borderId="86" applyNumberFormat="0" applyAlignment="0" applyProtection="0"/>
    <xf numFmtId="0" fontId="53" fillId="23" borderId="86" applyNumberFormat="0" applyAlignment="0" applyProtection="0"/>
    <xf numFmtId="0" fontId="53" fillId="23" borderId="86" applyNumberFormat="0" applyAlignment="0" applyProtection="0"/>
    <xf numFmtId="0" fontId="53" fillId="23" borderId="86" applyNumberFormat="0" applyAlignment="0" applyProtection="0"/>
    <xf numFmtId="0" fontId="53" fillId="23" borderId="86" applyNumberFormat="0" applyAlignment="0" applyProtection="0"/>
    <xf numFmtId="0" fontId="27" fillId="0" borderId="0"/>
    <xf numFmtId="0" fontId="60" fillId="7" borderId="85" applyNumberFormat="0" applyAlignment="0" applyProtection="0"/>
    <xf numFmtId="0" fontId="60" fillId="8" borderId="85" applyNumberFormat="0" applyAlignment="0" applyProtection="0"/>
    <xf numFmtId="0" fontId="60" fillId="7" borderId="85" applyNumberFormat="0" applyAlignment="0" applyProtection="0"/>
    <xf numFmtId="0" fontId="60" fillId="7" borderId="85" applyNumberFormat="0" applyAlignment="0" applyProtection="0"/>
    <xf numFmtId="0" fontId="60" fillId="7" borderId="85" applyNumberFormat="0" applyAlignment="0" applyProtection="0"/>
    <xf numFmtId="0" fontId="27" fillId="0" borderId="0"/>
    <xf numFmtId="0" fontId="57" fillId="8" borderId="85" applyNumberFormat="0" applyAlignment="0" applyProtection="0"/>
    <xf numFmtId="0" fontId="57" fillId="8" borderId="85" applyNumberFormat="0" applyAlignment="0" applyProtection="0"/>
    <xf numFmtId="0" fontId="57" fillId="8" borderId="85" applyNumberFormat="0" applyAlignment="0" applyProtection="0"/>
    <xf numFmtId="0" fontId="57" fillId="8" borderId="85" applyNumberFormat="0" applyAlignment="0" applyProtection="0"/>
    <xf numFmtId="0" fontId="57" fillId="8" borderId="85" applyNumberFormat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70" fillId="0" borderId="91" applyNumberFormat="0" applyFill="0" applyAlignment="0" applyProtection="0"/>
    <xf numFmtId="0" fontId="70" fillId="0" borderId="91" applyNumberFormat="0" applyFill="0" applyAlignment="0" applyProtection="0"/>
    <xf numFmtId="0" fontId="70" fillId="0" borderId="91" applyNumberFormat="0" applyFill="0" applyAlignment="0" applyProtection="0"/>
    <xf numFmtId="0" fontId="70" fillId="0" borderId="91" applyNumberFormat="0" applyFill="0" applyAlignment="0" applyProtection="0"/>
    <xf numFmtId="0" fontId="63" fillId="8" borderId="90" applyNumberFormat="0" applyAlignment="0" applyProtection="0"/>
    <xf numFmtId="0" fontId="63" fillId="8" borderId="90" applyNumberFormat="0" applyAlignment="0" applyProtection="0"/>
    <xf numFmtId="0" fontId="63" fillId="8" borderId="90" applyNumberFormat="0" applyAlignment="0" applyProtection="0"/>
    <xf numFmtId="0" fontId="63" fillId="8" borderId="90" applyNumberFormat="0" applyAlignment="0" applyProtection="0"/>
    <xf numFmtId="0" fontId="63" fillId="8" borderId="90" applyNumberFormat="0" applyAlignment="0" applyProtection="0"/>
    <xf numFmtId="0" fontId="53" fillId="23" borderId="89" applyNumberFormat="0" applyAlignment="0" applyProtection="0"/>
    <xf numFmtId="0" fontId="53" fillId="23" borderId="89" applyNumberFormat="0" applyAlignment="0" applyProtection="0"/>
    <xf numFmtId="0" fontId="53" fillId="23" borderId="89" applyNumberFormat="0" applyAlignment="0" applyProtection="0"/>
    <xf numFmtId="0" fontId="53" fillId="23" borderId="89" applyNumberFormat="0" applyAlignment="0" applyProtection="0"/>
    <xf numFmtId="0" fontId="53" fillId="23" borderId="89" applyNumberFormat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09" fillId="0" borderId="0"/>
    <xf numFmtId="176" fontId="91" fillId="0" borderId="0" applyBorder="0" applyProtection="0"/>
    <xf numFmtId="0" fontId="209" fillId="0" borderId="0"/>
    <xf numFmtId="176" fontId="91" fillId="0" borderId="0" applyBorder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22" fillId="0" borderId="0"/>
    <xf numFmtId="0" fontId="117" fillId="45" borderId="0" applyBorder="0" applyProtection="0"/>
    <xf numFmtId="0" fontId="210" fillId="0" borderId="0"/>
    <xf numFmtId="0" fontId="210" fillId="0" borderId="0"/>
    <xf numFmtId="0" fontId="210" fillId="0" borderId="0"/>
    <xf numFmtId="0" fontId="210" fillId="0" borderId="0"/>
    <xf numFmtId="0" fontId="21" fillId="0" borderId="0"/>
    <xf numFmtId="0" fontId="70" fillId="0" borderId="95" applyNumberFormat="0" applyFill="0" applyAlignment="0" applyProtection="0"/>
    <xf numFmtId="0" fontId="70" fillId="0" borderId="95" applyNumberFormat="0" applyFill="0" applyAlignment="0" applyProtection="0"/>
    <xf numFmtId="0" fontId="70" fillId="0" borderId="95" applyNumberFormat="0" applyFill="0" applyAlignment="0" applyProtection="0"/>
    <xf numFmtId="0" fontId="70" fillId="0" borderId="95" applyNumberFormat="0" applyFill="0" applyAlignment="0" applyProtection="0"/>
    <xf numFmtId="0" fontId="63" fillId="8" borderId="94" applyNumberFormat="0" applyAlignment="0" applyProtection="0"/>
    <xf numFmtId="0" fontId="63" fillId="8" borderId="94" applyNumberFormat="0" applyAlignment="0" applyProtection="0"/>
    <xf numFmtId="0" fontId="63" fillId="8" borderId="94" applyNumberFormat="0" applyAlignment="0" applyProtection="0"/>
    <xf numFmtId="0" fontId="63" fillId="8" borderId="94" applyNumberFormat="0" applyAlignment="0" applyProtection="0"/>
    <xf numFmtId="0" fontId="63" fillId="8" borderId="94" applyNumberFormat="0" applyAlignment="0" applyProtection="0"/>
    <xf numFmtId="0" fontId="53" fillId="23" borderId="93" applyNumberFormat="0" applyAlignment="0" applyProtection="0"/>
    <xf numFmtId="0" fontId="53" fillId="23" borderId="93" applyNumberFormat="0" applyAlignment="0" applyProtection="0"/>
    <xf numFmtId="0" fontId="53" fillId="23" borderId="93" applyNumberFormat="0" applyAlignment="0" applyProtection="0"/>
    <xf numFmtId="0" fontId="53" fillId="23" borderId="93" applyNumberFormat="0" applyAlignment="0" applyProtection="0"/>
    <xf numFmtId="0" fontId="53" fillId="23" borderId="93" applyNumberFormat="0" applyAlignment="0" applyProtection="0"/>
    <xf numFmtId="0" fontId="21" fillId="0" borderId="0"/>
    <xf numFmtId="0" fontId="60" fillId="7" borderId="92" applyNumberFormat="0" applyAlignment="0" applyProtection="0"/>
    <xf numFmtId="0" fontId="60" fillId="8" borderId="92" applyNumberFormat="0" applyAlignment="0" applyProtection="0"/>
    <xf numFmtId="0" fontId="60" fillId="7" borderId="92" applyNumberFormat="0" applyAlignment="0" applyProtection="0"/>
    <xf numFmtId="0" fontId="60" fillId="7" borderId="92" applyNumberFormat="0" applyAlignment="0" applyProtection="0"/>
    <xf numFmtId="0" fontId="60" fillId="7" borderId="92" applyNumberFormat="0" applyAlignment="0" applyProtection="0"/>
    <xf numFmtId="0" fontId="21" fillId="0" borderId="0"/>
    <xf numFmtId="0" fontId="57" fillId="8" borderId="92" applyNumberFormat="0" applyAlignment="0" applyProtection="0"/>
    <xf numFmtId="0" fontId="57" fillId="8" borderId="92" applyNumberFormat="0" applyAlignment="0" applyProtection="0"/>
    <xf numFmtId="0" fontId="57" fillId="8" borderId="92" applyNumberFormat="0" applyAlignment="0" applyProtection="0"/>
    <xf numFmtId="0" fontId="57" fillId="8" borderId="92" applyNumberFormat="0" applyAlignment="0" applyProtection="0"/>
    <xf numFmtId="0" fontId="57" fillId="8" borderId="92" applyNumberFormat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3" fillId="0" borderId="0"/>
    <xf numFmtId="0" fontId="214" fillId="0" borderId="0"/>
    <xf numFmtId="0" fontId="215" fillId="104" borderId="0"/>
    <xf numFmtId="0" fontId="215" fillId="70" borderId="0"/>
    <xf numFmtId="0" fontId="214" fillId="105" borderId="0"/>
    <xf numFmtId="0" fontId="216" fillId="106" borderId="0"/>
    <xf numFmtId="0" fontId="217" fillId="107" borderId="0"/>
    <xf numFmtId="0" fontId="218" fillId="0" borderId="0"/>
    <xf numFmtId="0" fontId="219" fillId="49" borderId="0"/>
    <xf numFmtId="0" fontId="220" fillId="0" borderId="0"/>
    <xf numFmtId="0" fontId="221" fillId="0" borderId="0"/>
    <xf numFmtId="0" fontId="222" fillId="0" borderId="0"/>
    <xf numFmtId="0" fontId="223" fillId="0" borderId="0"/>
    <xf numFmtId="0" fontId="224" fillId="68" borderId="0"/>
    <xf numFmtId="0" fontId="225" fillId="68" borderId="29"/>
    <xf numFmtId="0" fontId="213" fillId="0" borderId="0"/>
    <xf numFmtId="0" fontId="213" fillId="0" borderId="0"/>
    <xf numFmtId="0" fontId="216" fillId="0" borderId="0"/>
    <xf numFmtId="0" fontId="213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70" fillId="0" borderId="99" applyNumberFormat="0" applyFill="0" applyAlignment="0" applyProtection="0"/>
    <xf numFmtId="0" fontId="70" fillId="0" borderId="99" applyNumberFormat="0" applyFill="0" applyAlignment="0" applyProtection="0"/>
    <xf numFmtId="0" fontId="70" fillId="0" borderId="99" applyNumberFormat="0" applyFill="0" applyAlignment="0" applyProtection="0"/>
    <xf numFmtId="0" fontId="70" fillId="0" borderId="99" applyNumberFormat="0" applyFill="0" applyAlignment="0" applyProtection="0"/>
    <xf numFmtId="0" fontId="63" fillId="8" borderId="98" applyNumberFormat="0" applyAlignment="0" applyProtection="0"/>
    <xf numFmtId="0" fontId="63" fillId="8" borderId="98" applyNumberFormat="0" applyAlignment="0" applyProtection="0"/>
    <xf numFmtId="0" fontId="63" fillId="8" borderId="98" applyNumberFormat="0" applyAlignment="0" applyProtection="0"/>
    <xf numFmtId="0" fontId="63" fillId="8" borderId="98" applyNumberFormat="0" applyAlignment="0" applyProtection="0"/>
    <xf numFmtId="0" fontId="63" fillId="8" borderId="98" applyNumberFormat="0" applyAlignment="0" applyProtection="0"/>
    <xf numFmtId="0" fontId="53" fillId="23" borderId="97" applyNumberFormat="0" applyAlignment="0" applyProtection="0"/>
    <xf numFmtId="0" fontId="53" fillId="23" borderId="97" applyNumberFormat="0" applyAlignment="0" applyProtection="0"/>
    <xf numFmtId="0" fontId="53" fillId="23" borderId="97" applyNumberFormat="0" applyAlignment="0" applyProtection="0"/>
    <xf numFmtId="0" fontId="53" fillId="23" borderId="97" applyNumberFormat="0" applyAlignment="0" applyProtection="0"/>
    <xf numFmtId="0" fontId="53" fillId="23" borderId="97" applyNumberFormat="0" applyAlignment="0" applyProtection="0"/>
    <xf numFmtId="0" fontId="16" fillId="0" borderId="0"/>
    <xf numFmtId="0" fontId="60" fillId="7" borderId="96" applyNumberFormat="0" applyAlignment="0" applyProtection="0"/>
    <xf numFmtId="0" fontId="60" fillId="8" borderId="96" applyNumberFormat="0" applyAlignment="0" applyProtection="0"/>
    <xf numFmtId="0" fontId="60" fillId="7" borderId="96" applyNumberFormat="0" applyAlignment="0" applyProtection="0"/>
    <xf numFmtId="0" fontId="60" fillId="7" borderId="96" applyNumberFormat="0" applyAlignment="0" applyProtection="0"/>
    <xf numFmtId="0" fontId="60" fillId="7" borderId="96" applyNumberFormat="0" applyAlignment="0" applyProtection="0"/>
    <xf numFmtId="0" fontId="16" fillId="0" borderId="0"/>
    <xf numFmtId="0" fontId="57" fillId="8" borderId="96" applyNumberFormat="0" applyAlignment="0" applyProtection="0"/>
    <xf numFmtId="0" fontId="57" fillId="8" borderId="96" applyNumberFormat="0" applyAlignment="0" applyProtection="0"/>
    <xf numFmtId="0" fontId="57" fillId="8" borderId="96" applyNumberFormat="0" applyAlignment="0" applyProtection="0"/>
    <xf numFmtId="0" fontId="57" fillId="8" borderId="96" applyNumberFormat="0" applyAlignment="0" applyProtection="0"/>
    <xf numFmtId="0" fontId="57" fillId="8" borderId="96" applyNumberFormat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21" fillId="62" borderId="0" applyNumberFormat="0" applyBorder="0" applyProtection="0"/>
    <xf numFmtId="0" fontId="121" fillId="62" borderId="0" applyNumberFormat="0" applyBorder="0" applyProtection="0"/>
    <xf numFmtId="0" fontId="121" fillId="62" borderId="0" applyNumberFormat="0" applyBorder="0" applyProtection="0"/>
    <xf numFmtId="0" fontId="121" fillId="62" borderId="0" applyNumberFormat="0" applyBorder="0" applyProtection="0"/>
    <xf numFmtId="0" fontId="121" fillId="63" borderId="0" applyNumberFormat="0" applyBorder="0" applyProtection="0"/>
    <xf numFmtId="0" fontId="121" fillId="63" borderId="0" applyNumberFormat="0" applyBorder="0" applyProtection="0"/>
    <xf numFmtId="0" fontId="121" fillId="63" borderId="0" applyNumberFormat="0" applyBorder="0" applyProtection="0"/>
    <xf numFmtId="0" fontId="121" fillId="63" borderId="0" applyNumberFormat="0" applyBorder="0" applyProtection="0"/>
    <xf numFmtId="0" fontId="121" fillId="64" borderId="0" applyNumberFormat="0" applyBorder="0" applyProtection="0"/>
    <xf numFmtId="0" fontId="121" fillId="64" borderId="0" applyNumberFormat="0" applyBorder="0" applyProtection="0"/>
    <xf numFmtId="0" fontId="121" fillId="64" borderId="0" applyNumberFormat="0" applyBorder="0" applyProtection="0"/>
    <xf numFmtId="0" fontId="121" fillId="64" borderId="0" applyNumberFormat="0" applyBorder="0" applyProtection="0"/>
    <xf numFmtId="0" fontId="121" fillId="59" borderId="0" applyNumberFormat="0" applyBorder="0" applyProtection="0"/>
    <xf numFmtId="0" fontId="121" fillId="59" borderId="0" applyNumberFormat="0" applyBorder="0" applyProtection="0"/>
    <xf numFmtId="0" fontId="121" fillId="59" borderId="0" applyNumberFormat="0" applyBorder="0" applyProtection="0"/>
    <xf numFmtId="0" fontId="121" fillId="59" borderId="0" applyNumberFormat="0" applyBorder="0" applyProtection="0"/>
    <xf numFmtId="0" fontId="121" fillId="60" borderId="0" applyNumberFormat="0" applyBorder="0" applyProtection="0"/>
    <xf numFmtId="0" fontId="121" fillId="60" borderId="0" applyNumberFormat="0" applyBorder="0" applyProtection="0"/>
    <xf numFmtId="0" fontId="121" fillId="60" borderId="0" applyNumberFormat="0" applyBorder="0" applyProtection="0"/>
    <xf numFmtId="0" fontId="121" fillId="60" borderId="0" applyNumberFormat="0" applyBorder="0" applyProtection="0"/>
    <xf numFmtId="0" fontId="121" fillId="65" borderId="0" applyNumberFormat="0" applyBorder="0" applyProtection="0"/>
    <xf numFmtId="0" fontId="121" fillId="65" borderId="0" applyNumberFormat="0" applyBorder="0" applyProtection="0"/>
    <xf numFmtId="0" fontId="121" fillId="65" borderId="0" applyNumberFormat="0" applyBorder="0" applyProtection="0"/>
    <xf numFmtId="0" fontId="121" fillId="65" borderId="0" applyNumberFormat="0" applyBorder="0" applyProtection="0"/>
    <xf numFmtId="0" fontId="120" fillId="47" borderId="0" applyNumberFormat="0" applyBorder="0" applyProtection="0"/>
    <xf numFmtId="0" fontId="120" fillId="47" borderId="0" applyNumberFormat="0" applyBorder="0" applyProtection="0"/>
    <xf numFmtId="0" fontId="120" fillId="47" borderId="0" applyNumberFormat="0" applyBorder="0" applyProtection="0"/>
    <xf numFmtId="0" fontId="120" fillId="47" borderId="0" applyNumberFormat="0" applyBorder="0" applyProtection="0"/>
    <xf numFmtId="0" fontId="120" fillId="48" borderId="0" applyNumberFormat="0" applyBorder="0" applyProtection="0"/>
    <xf numFmtId="0" fontId="120" fillId="48" borderId="0" applyNumberFormat="0" applyBorder="0" applyProtection="0"/>
    <xf numFmtId="0" fontId="120" fillId="48" borderId="0" applyNumberFormat="0" applyBorder="0" applyProtection="0"/>
    <xf numFmtId="0" fontId="120" fillId="48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1" borderId="0" applyNumberFormat="0" applyBorder="0" applyProtection="0"/>
    <xf numFmtId="0" fontId="120" fillId="51" borderId="0" applyNumberFormat="0" applyBorder="0" applyProtection="0"/>
    <xf numFmtId="0" fontId="120" fillId="51" borderId="0" applyNumberFormat="0" applyBorder="0" applyProtection="0"/>
    <xf numFmtId="0" fontId="120" fillId="51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3" borderId="0" applyNumberFormat="0" applyBorder="0" applyProtection="0"/>
    <xf numFmtId="0" fontId="120" fillId="47" borderId="0" applyNumberFormat="0" applyBorder="0" applyProtection="0"/>
    <xf numFmtId="0" fontId="120" fillId="48" borderId="0" applyNumberFormat="0" applyBorder="0" applyProtection="0"/>
    <xf numFmtId="0" fontId="120" fillId="49" borderId="0" applyNumberFormat="0" applyBorder="0" applyProtection="0"/>
    <xf numFmtId="0" fontId="120" fillId="50" borderId="0" applyNumberFormat="0" applyBorder="0" applyProtection="0"/>
    <xf numFmtId="0" fontId="120" fillId="51" borderId="0" applyNumberFormat="0" applyBorder="0" applyProtection="0"/>
    <xf numFmtId="0" fontId="120" fillId="52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5" borderId="0" applyNumberFormat="0" applyBorder="0" applyProtection="0"/>
    <xf numFmtId="0" fontId="120" fillId="55" borderId="0" applyNumberFormat="0" applyBorder="0" applyProtection="0"/>
    <xf numFmtId="0" fontId="120" fillId="55" borderId="0" applyNumberFormat="0" applyBorder="0" applyProtection="0"/>
    <xf numFmtId="0" fontId="120" fillId="55" borderId="0" applyNumberFormat="0" applyBorder="0" applyProtection="0"/>
    <xf numFmtId="0" fontId="120" fillId="56" borderId="0" applyNumberFormat="0" applyBorder="0" applyProtection="0"/>
    <xf numFmtId="0" fontId="120" fillId="56" borderId="0" applyNumberFormat="0" applyBorder="0" applyProtection="0"/>
    <xf numFmtId="0" fontId="120" fillId="56" borderId="0" applyNumberFormat="0" applyBorder="0" applyProtection="0"/>
    <xf numFmtId="0" fontId="120" fillId="56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7" borderId="0" applyNumberFormat="0" applyBorder="0" applyProtection="0"/>
    <xf numFmtId="0" fontId="120" fillId="57" borderId="0" applyNumberFormat="0" applyBorder="0" applyProtection="0"/>
    <xf numFmtId="0" fontId="120" fillId="57" borderId="0" applyNumberFormat="0" applyBorder="0" applyProtection="0"/>
    <xf numFmtId="0" fontId="120" fillId="57" borderId="0" applyNumberFormat="0" applyBorder="0" applyProtection="0"/>
    <xf numFmtId="0" fontId="120" fillId="54" borderId="0" applyNumberFormat="0" applyBorder="0" applyProtection="0"/>
    <xf numFmtId="0" fontId="120" fillId="55" borderId="0" applyNumberFormat="0" applyBorder="0" applyProtection="0"/>
    <xf numFmtId="0" fontId="120" fillId="56" borderId="0" applyNumberFormat="0" applyBorder="0" applyProtection="0"/>
    <xf numFmtId="0" fontId="120" fillId="50" borderId="0" applyNumberFormat="0" applyBorder="0" applyProtection="0"/>
    <xf numFmtId="0" fontId="120" fillId="54" borderId="0" applyNumberFormat="0" applyBorder="0" applyProtection="0"/>
    <xf numFmtId="0" fontId="120" fillId="57" borderId="0" applyNumberFormat="0" applyBorder="0" applyProtection="0"/>
    <xf numFmtId="0" fontId="121" fillId="58" borderId="0" applyNumberFormat="0" applyBorder="0" applyProtection="0"/>
    <xf numFmtId="0" fontId="121" fillId="58" borderId="0" applyNumberFormat="0" applyBorder="0" applyProtection="0"/>
    <xf numFmtId="0" fontId="121" fillId="58" borderId="0" applyNumberFormat="0" applyBorder="0" applyProtection="0"/>
    <xf numFmtId="0" fontId="121" fillId="58" borderId="0" applyNumberFormat="0" applyBorder="0" applyProtection="0"/>
    <xf numFmtId="0" fontId="121" fillId="55" borderId="0" applyNumberFormat="0" applyBorder="0" applyProtection="0"/>
    <xf numFmtId="0" fontId="121" fillId="55" borderId="0" applyNumberFormat="0" applyBorder="0" applyProtection="0"/>
    <xf numFmtId="0" fontId="121" fillId="55" borderId="0" applyNumberFormat="0" applyBorder="0" applyProtection="0"/>
    <xf numFmtId="0" fontId="121" fillId="55" borderId="0" applyNumberFormat="0" applyBorder="0" applyProtection="0"/>
    <xf numFmtId="0" fontId="121" fillId="56" borderId="0" applyNumberFormat="0" applyBorder="0" applyProtection="0"/>
    <xf numFmtId="0" fontId="121" fillId="56" borderId="0" applyNumberFormat="0" applyBorder="0" applyProtection="0"/>
    <xf numFmtId="0" fontId="121" fillId="56" borderId="0" applyNumberFormat="0" applyBorder="0" applyProtection="0"/>
    <xf numFmtId="0" fontId="121" fillId="56" borderId="0" applyNumberFormat="0" applyBorder="0" applyProtection="0"/>
    <xf numFmtId="0" fontId="121" fillId="59" borderId="0" applyNumberFormat="0" applyBorder="0" applyProtection="0"/>
    <xf numFmtId="0" fontId="121" fillId="59" borderId="0" applyNumberFormat="0" applyBorder="0" applyProtection="0"/>
    <xf numFmtId="0" fontId="121" fillId="59" borderId="0" applyNumberFormat="0" applyBorder="0" applyProtection="0"/>
    <xf numFmtId="0" fontId="121" fillId="59" borderId="0" applyNumberFormat="0" applyBorder="0" applyProtection="0"/>
    <xf numFmtId="0" fontId="121" fillId="60" borderId="0" applyNumberFormat="0" applyBorder="0" applyProtection="0"/>
    <xf numFmtId="0" fontId="121" fillId="60" borderId="0" applyNumberFormat="0" applyBorder="0" applyProtection="0"/>
    <xf numFmtId="0" fontId="121" fillId="60" borderId="0" applyNumberFormat="0" applyBorder="0" applyProtection="0"/>
    <xf numFmtId="0" fontId="121" fillId="60" borderId="0" applyNumberFormat="0" applyBorder="0" applyProtection="0"/>
    <xf numFmtId="0" fontId="121" fillId="61" borderId="0" applyNumberFormat="0" applyBorder="0" applyProtection="0"/>
    <xf numFmtId="0" fontId="121" fillId="61" borderId="0" applyNumberFormat="0" applyBorder="0" applyProtection="0"/>
    <xf numFmtId="0" fontId="121" fillId="61" borderId="0" applyNumberFormat="0" applyBorder="0" applyProtection="0"/>
    <xf numFmtId="0" fontId="121" fillId="61" borderId="0" applyNumberFormat="0" applyBorder="0" applyProtection="0"/>
    <xf numFmtId="0" fontId="121" fillId="58" borderId="0" applyNumberFormat="0" applyBorder="0" applyProtection="0"/>
    <xf numFmtId="0" fontId="121" fillId="55" borderId="0" applyNumberFormat="0" applyBorder="0" applyProtection="0"/>
    <xf numFmtId="0" fontId="121" fillId="56" borderId="0" applyNumberFormat="0" applyBorder="0" applyProtection="0"/>
    <xf numFmtId="0" fontId="121" fillId="59" borderId="0" applyNumberFormat="0" applyBorder="0" applyProtection="0"/>
    <xf numFmtId="0" fontId="121" fillId="60" borderId="0" applyNumberFormat="0" applyBorder="0" applyProtection="0"/>
    <xf numFmtId="0" fontId="121" fillId="61" borderId="0" applyNumberFormat="0" applyBorder="0" applyProtection="0"/>
    <xf numFmtId="0" fontId="121" fillId="62" borderId="0" applyNumberFormat="0" applyBorder="0" applyProtection="0"/>
    <xf numFmtId="0" fontId="121" fillId="63" borderId="0" applyNumberFormat="0" applyBorder="0" applyProtection="0"/>
    <xf numFmtId="0" fontId="121" fillId="64" borderId="0" applyNumberFormat="0" applyBorder="0" applyProtection="0"/>
    <xf numFmtId="0" fontId="121" fillId="59" borderId="0" applyNumberFormat="0" applyBorder="0" applyProtection="0"/>
    <xf numFmtId="0" fontId="121" fillId="60" borderId="0" applyNumberFormat="0" applyBorder="0" applyProtection="0"/>
    <xf numFmtId="0" fontId="121" fillId="65" borderId="0" applyNumberFormat="0" applyBorder="0" applyProtection="0"/>
    <xf numFmtId="0" fontId="159" fillId="0" borderId="45" applyNumberFormat="0" applyProtection="0"/>
    <xf numFmtId="0" fontId="123" fillId="48" borderId="0" applyNumberFormat="0" applyBorder="0" applyProtection="0"/>
    <xf numFmtId="0" fontId="160" fillId="0" borderId="0" applyNumberFormat="0" applyBorder="0" applyProtection="0">
      <alignment vertical="top"/>
    </xf>
    <xf numFmtId="0" fontId="161" fillId="0" borderId="0" applyNumberFormat="0" applyBorder="0" applyProtection="0">
      <alignment horizontal="right"/>
    </xf>
    <xf numFmtId="0" fontId="161" fillId="0" borderId="0" applyNumberFormat="0" applyBorder="0" applyProtection="0">
      <alignment horizontal="left"/>
    </xf>
    <xf numFmtId="0" fontId="126" fillId="49" borderId="0" applyNumberFormat="0" applyBorder="0" applyProtection="0"/>
    <xf numFmtId="0" fontId="126" fillId="49" borderId="0" applyNumberFormat="0" applyBorder="0" applyProtection="0"/>
    <xf numFmtId="0" fontId="126" fillId="49" borderId="0" applyNumberFormat="0" applyBorder="0" applyProtection="0"/>
    <xf numFmtId="0" fontId="126" fillId="49" borderId="0" applyNumberFormat="0" applyBorder="0" applyProtection="0"/>
    <xf numFmtId="0" fontId="131" fillId="53" borderId="29" applyNumberFormat="0" applyProtection="0"/>
    <xf numFmtId="0" fontId="131" fillId="53" borderId="29" applyNumberFormat="0" applyProtection="0"/>
    <xf numFmtId="0" fontId="131" fillId="53" borderId="29" applyNumberFormat="0" applyProtection="0"/>
    <xf numFmtId="0" fontId="131" fillId="53" borderId="29" applyNumberFormat="0" applyProtection="0"/>
    <xf numFmtId="0" fontId="133" fillId="66" borderId="37" applyNumberFormat="0" applyProtection="0"/>
    <xf numFmtId="0" fontId="133" fillId="66" borderId="37" applyNumberFormat="0" applyProtection="0"/>
    <xf numFmtId="0" fontId="133" fillId="66" borderId="37" applyNumberFormat="0" applyProtection="0"/>
    <xf numFmtId="0" fontId="133" fillId="66" borderId="37" applyNumberFormat="0" applyProtection="0"/>
    <xf numFmtId="0" fontId="134" fillId="0" borderId="46" applyNumberFormat="0" applyProtection="0"/>
    <xf numFmtId="0" fontId="134" fillId="0" borderId="46" applyNumberFormat="0" applyProtection="0"/>
    <xf numFmtId="0" fontId="134" fillId="0" borderId="46" applyNumberFormat="0" applyProtection="0"/>
    <xf numFmtId="0" fontId="134" fillId="0" borderId="46" applyNumberFormat="0" applyProtection="0"/>
    <xf numFmtId="192" fontId="162" fillId="0" borderId="0" applyBorder="0" applyProtection="0"/>
    <xf numFmtId="192" fontId="163" fillId="0" borderId="0" applyBorder="0" applyProtection="0"/>
    <xf numFmtId="193" fontId="127" fillId="0" borderId="0" applyBorder="0">
      <protection locked="0"/>
    </xf>
    <xf numFmtId="193" fontId="128" fillId="0" borderId="0" applyBorder="0">
      <protection locked="0"/>
    </xf>
    <xf numFmtId="0" fontId="131" fillId="53" borderId="29" applyNumberFormat="0" applyProtection="0"/>
    <xf numFmtId="192" fontId="164" fillId="0" borderId="0" applyBorder="0" applyProtection="0">
      <alignment vertical="center"/>
    </xf>
    <xf numFmtId="0" fontId="133" fillId="66" borderId="37" applyNumberFormat="0" applyProtection="0"/>
    <xf numFmtId="195" fontId="120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4" fontId="120" fillId="0" borderId="0" applyBorder="0" applyProtection="0"/>
    <xf numFmtId="197" fontId="120" fillId="0" borderId="0" applyBorder="0" applyProtection="0"/>
    <xf numFmtId="192" fontId="120" fillId="0" borderId="0" applyBorder="0" applyProtection="0"/>
    <xf numFmtId="192" fontId="120" fillId="0" borderId="0" applyBorder="0" applyProtection="0"/>
    <xf numFmtId="168" fontId="120" fillId="0" borderId="0" applyBorder="0" applyProtection="0"/>
    <xf numFmtId="184" fontId="120" fillId="0" borderId="0" applyBorder="0" applyProtection="0"/>
    <xf numFmtId="0" fontId="136" fillId="52" borderId="29" applyNumberFormat="0" applyProtection="0"/>
    <xf numFmtId="0" fontId="136" fillId="52" borderId="29" applyNumberFormat="0" applyProtection="0"/>
    <xf numFmtId="0" fontId="136" fillId="52" borderId="29" applyNumberFormat="0" applyProtection="0"/>
    <xf numFmtId="0" fontId="136" fillId="53" borderId="29" applyNumberFormat="0" applyProtection="0"/>
    <xf numFmtId="198" fontId="165" fillId="0" borderId="0" applyBorder="0" applyProtection="0"/>
    <xf numFmtId="192" fontId="165" fillId="0" borderId="0" applyBorder="0" applyProtection="0"/>
    <xf numFmtId="0" fontId="137" fillId="0" borderId="0" applyNumberFormat="0" applyBorder="0" applyProtection="0"/>
    <xf numFmtId="192" fontId="166" fillId="0" borderId="47" applyProtection="0">
      <alignment horizontal="center"/>
    </xf>
    <xf numFmtId="193" fontId="120" fillId="0" borderId="0" applyBorder="0" applyProtection="0"/>
    <xf numFmtId="193" fontId="120" fillId="0" borderId="0" applyBorder="0" applyProtection="0"/>
    <xf numFmtId="192" fontId="167" fillId="0" borderId="0" applyBorder="0" applyProtection="0">
      <alignment horizontal="left"/>
    </xf>
    <xf numFmtId="0" fontId="126" fillId="49" borderId="0" applyNumberFormat="0" applyBorder="0" applyProtection="0"/>
    <xf numFmtId="0" fontId="168" fillId="0" borderId="0" applyNumberFormat="0" applyBorder="0" applyProtection="0">
      <alignment horizontal="center"/>
    </xf>
    <xf numFmtId="0" fontId="141" fillId="0" borderId="48" applyNumberFormat="0" applyProtection="0"/>
    <xf numFmtId="0" fontId="142" fillId="0" borderId="49" applyNumberFormat="0" applyProtection="0"/>
    <xf numFmtId="0" fontId="143" fillId="0" borderId="50" applyNumberFormat="0" applyProtection="0"/>
    <xf numFmtId="0" fontId="143" fillId="0" borderId="0" applyNumberFormat="0" applyBorder="0" applyProtection="0"/>
    <xf numFmtId="0" fontId="168" fillId="0" borderId="0" applyNumberFormat="0" applyBorder="0" applyProtection="0">
      <alignment horizontal="center" textRotation="90"/>
    </xf>
    <xf numFmtId="0" fontId="123" fillId="48" borderId="0" applyNumberFormat="0" applyBorder="0" applyProtection="0"/>
    <xf numFmtId="0" fontId="123" fillId="48" borderId="0" applyNumberFormat="0" applyBorder="0" applyProtection="0"/>
    <xf numFmtId="0" fontId="123" fillId="48" borderId="0" applyNumberFormat="0" applyBorder="0" applyProtection="0"/>
    <xf numFmtId="0" fontId="123" fillId="48" borderId="0" applyNumberFormat="0" applyBorder="0" applyProtection="0"/>
    <xf numFmtId="192" fontId="159" fillId="0" borderId="0" applyBorder="0" applyProtection="0"/>
    <xf numFmtId="0" fontId="136" fillId="52" borderId="29" applyNumberFormat="0" applyProtection="0"/>
    <xf numFmtId="171" fontId="120" fillId="0" borderId="0" applyBorder="0" applyProtection="0"/>
    <xf numFmtId="0" fontId="134" fillId="0" borderId="46" applyNumberFormat="0" applyProtection="0"/>
    <xf numFmtId="186" fontId="165" fillId="0" borderId="0" applyBorder="0" applyProtection="0"/>
    <xf numFmtId="197" fontId="120" fillId="0" borderId="0" applyBorder="0" applyProtection="0"/>
    <xf numFmtId="0" fontId="144" fillId="67" borderId="0" applyNumberFormat="0" applyBorder="0" applyProtection="0"/>
    <xf numFmtId="0" fontId="144" fillId="67" borderId="0" applyNumberFormat="0" applyBorder="0" applyProtection="0"/>
    <xf numFmtId="0" fontId="144" fillId="67" borderId="0" applyNumberFormat="0" applyBorder="0" applyProtection="0"/>
    <xf numFmtId="0" fontId="144" fillId="67" borderId="0" applyNumberFormat="0" applyBorder="0" applyProtection="0"/>
    <xf numFmtId="0" fontId="144" fillId="67" borderId="0" applyNumberFormat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20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0" fontId="165" fillId="68" borderId="36" applyNumberFormat="0" applyProtection="0"/>
    <xf numFmtId="0" fontId="165" fillId="68" borderId="36" applyNumberFormat="0" applyProtection="0"/>
    <xf numFmtId="0" fontId="165" fillId="68" borderId="36" applyNumberFormat="0" applyProtection="0"/>
    <xf numFmtId="0" fontId="165" fillId="68" borderId="36" applyNumberFormat="0" applyProtection="0"/>
    <xf numFmtId="0" fontId="165" fillId="68" borderId="36" applyNumberFormat="0" applyProtection="0"/>
    <xf numFmtId="0" fontId="145" fillId="53" borderId="37" applyNumberFormat="0" applyProtection="0"/>
    <xf numFmtId="173" fontId="127" fillId="0" borderId="0" applyBorder="0">
      <protection locked="0"/>
    </xf>
    <xf numFmtId="187" fontId="127" fillId="0" borderId="0" applyBorder="0">
      <protection locked="0"/>
    </xf>
    <xf numFmtId="199" fontId="165" fillId="0" borderId="0" applyBorder="0" applyProtection="0"/>
    <xf numFmtId="199" fontId="158" fillId="0" borderId="0" applyFont="0" applyBorder="0" applyProtection="0"/>
    <xf numFmtId="199" fontId="120" fillId="0" borderId="0" applyBorder="0" applyProtection="0"/>
    <xf numFmtId="199" fontId="165" fillId="0" borderId="0" applyBorder="0" applyProtection="0"/>
    <xf numFmtId="199" fontId="120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0" fontId="169" fillId="0" borderId="0" applyNumberFormat="0" applyBorder="0" applyProtection="0"/>
    <xf numFmtId="188" fontId="169" fillId="0" borderId="0" applyBorder="0" applyProtection="0"/>
    <xf numFmtId="192" fontId="161" fillId="0" borderId="0" applyBorder="0" applyProtection="0"/>
    <xf numFmtId="0" fontId="145" fillId="53" borderId="37" applyNumberFormat="0" applyProtection="0"/>
    <xf numFmtId="0" fontId="145" fillId="53" borderId="37" applyNumberFormat="0" applyProtection="0"/>
    <xf numFmtId="0" fontId="145" fillId="53" borderId="37" applyNumberFormat="0" applyProtection="0"/>
    <xf numFmtId="0" fontId="145" fillId="53" borderId="37" applyNumberFormat="0" applyProtection="0"/>
    <xf numFmtId="200" fontId="120" fillId="0" borderId="0" applyBorder="0" applyProtection="0"/>
    <xf numFmtId="200" fontId="170" fillId="0" borderId="51" applyProtection="0"/>
    <xf numFmtId="175" fontId="165" fillId="0" borderId="0" applyBorder="0">
      <protection locked="0"/>
    </xf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20" fillId="0" borderId="0" applyBorder="0" applyProtection="0"/>
    <xf numFmtId="201" fontId="165" fillId="0" borderId="0" applyBorder="0" applyProtection="0"/>
    <xf numFmtId="0" fontId="141" fillId="0" borderId="48" applyNumberFormat="0" applyProtection="0"/>
    <xf numFmtId="0" fontId="141" fillId="0" borderId="48" applyNumberFormat="0" applyProtection="0"/>
    <xf numFmtId="0" fontId="141" fillId="0" borderId="48" applyNumberFormat="0" applyProtection="0"/>
    <xf numFmtId="0" fontId="141" fillId="0" borderId="48" applyNumberFormat="0" applyProtection="0"/>
    <xf numFmtId="0" fontId="141" fillId="0" borderId="48" applyNumberFormat="0" applyProtection="0"/>
    <xf numFmtId="0" fontId="152" fillId="0" borderId="0" applyNumberFormat="0" applyBorder="0" applyProtection="0"/>
    <xf numFmtId="0" fontId="150" fillId="0" borderId="0" applyNumberFormat="0" applyBorder="0" applyProtection="0"/>
    <xf numFmtId="0" fontId="142" fillId="0" borderId="49" applyNumberFormat="0" applyProtection="0"/>
    <xf numFmtId="0" fontId="142" fillId="0" borderId="49" applyNumberFormat="0" applyProtection="0"/>
    <xf numFmtId="0" fontId="142" fillId="0" borderId="49" applyNumberFormat="0" applyProtection="0"/>
    <xf numFmtId="0" fontId="142" fillId="0" borderId="49" applyNumberFormat="0" applyProtection="0"/>
    <xf numFmtId="0" fontId="143" fillId="0" borderId="50" applyNumberFormat="0" applyProtection="0"/>
    <xf numFmtId="0" fontId="143" fillId="0" borderId="50" applyNumberFormat="0" applyProtection="0"/>
    <xf numFmtId="0" fontId="143" fillId="0" borderId="50" applyNumberFormat="0" applyProtection="0"/>
    <xf numFmtId="0" fontId="143" fillId="0" borderId="50" applyNumberFormat="0" applyProtection="0"/>
    <xf numFmtId="0" fontId="143" fillId="0" borderId="0" applyNumberFormat="0" applyBorder="0" applyProtection="0"/>
    <xf numFmtId="0" fontId="143" fillId="0" borderId="0" applyNumberFormat="0" applyBorder="0" applyProtection="0"/>
    <xf numFmtId="0" fontId="143" fillId="0" borderId="0" applyNumberFormat="0" applyBorder="0" applyProtection="0"/>
    <xf numFmtId="0" fontId="143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196" fontId="165" fillId="0" borderId="0" applyBorder="0" applyProtection="0"/>
    <xf numFmtId="192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37" fillId="0" borderId="0" applyNumberFormat="0" applyBorder="0" applyProtection="0"/>
    <xf numFmtId="0" fontId="137" fillId="0" borderId="0" applyNumberFormat="0" applyBorder="0" applyProtection="0"/>
    <xf numFmtId="0" fontId="137" fillId="0" borderId="0" applyNumberFormat="0" applyBorder="0" applyProtection="0"/>
    <xf numFmtId="0" fontId="137" fillId="0" borderId="0" applyNumberFormat="0" applyBorder="0" applyProtection="0"/>
    <xf numFmtId="177" fontId="120" fillId="0" borderId="0" applyBorder="0" applyProtection="0"/>
    <xf numFmtId="178" fontId="120" fillId="0" borderId="0" applyBorder="0" applyProtection="0"/>
    <xf numFmtId="0" fontId="150" fillId="0" borderId="0" applyNumberFormat="0" applyBorder="0" applyProtection="0"/>
    <xf numFmtId="192" fontId="171" fillId="0" borderId="52" applyProtection="0"/>
    <xf numFmtId="193" fontId="153" fillId="0" borderId="0" applyBorder="0">
      <protection locked="0"/>
    </xf>
    <xf numFmtId="193" fontId="153" fillId="0" borderId="0" applyBorder="0">
      <protection locked="0"/>
    </xf>
    <xf numFmtId="0" fontId="154" fillId="0" borderId="53" applyNumberFormat="0" applyProtection="0"/>
    <xf numFmtId="0" fontId="154" fillId="0" borderId="53" applyNumberFormat="0" applyProtection="0"/>
    <xf numFmtId="0" fontId="154" fillId="0" borderId="53" applyNumberFormat="0" applyProtection="0"/>
    <xf numFmtId="0" fontId="154" fillId="0" borderId="53" applyNumberFormat="0" applyProtection="0"/>
    <xf numFmtId="187" fontId="127" fillId="0" borderId="0" applyBorder="0">
      <protection locked="0"/>
    </xf>
    <xf numFmtId="191" fontId="127" fillId="0" borderId="0" applyBorder="0">
      <protection locked="0"/>
    </xf>
    <xf numFmtId="192" fontId="165" fillId="0" borderId="0" applyBorder="0" applyProtection="0"/>
    <xf numFmtId="201" fontId="158" fillId="0" borderId="0" applyFont="0" applyBorder="0" applyProtection="0"/>
    <xf numFmtId="196" fontId="165" fillId="0" borderId="0" applyBorder="0" applyProtection="0"/>
    <xf numFmtId="201" fontId="165" fillId="0" borderId="0" applyBorder="0" applyProtection="0"/>
    <xf numFmtId="196" fontId="165" fillId="0" borderId="0" applyBorder="0" applyProtection="0"/>
    <xf numFmtId="201" fontId="165" fillId="0" borderId="0" applyBorder="0" applyProtection="0"/>
    <xf numFmtId="194" fontId="120" fillId="0" borderId="0" applyBorder="0" applyProtection="0"/>
    <xf numFmtId="0" fontId="149" fillId="0" borderId="0" applyNumberFormat="0" applyBorder="0" applyProtection="0"/>
    <xf numFmtId="195" fontId="120" fillId="0" borderId="0" applyBorder="0" applyProtection="0"/>
    <xf numFmtId="0" fontId="168" fillId="0" borderId="0" applyNumberFormat="0" applyBorder="0" applyProtection="0">
      <alignment horizontal="center"/>
    </xf>
    <xf numFmtId="192" fontId="120" fillId="0" borderId="0" applyBorder="0" applyProtection="0"/>
    <xf numFmtId="192" fontId="171" fillId="0" borderId="52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70" fillId="0" borderId="103" applyNumberFormat="0" applyFill="0" applyAlignment="0" applyProtection="0"/>
    <xf numFmtId="0" fontId="70" fillId="0" borderId="103" applyNumberFormat="0" applyFill="0" applyAlignment="0" applyProtection="0"/>
    <xf numFmtId="0" fontId="70" fillId="0" borderId="103" applyNumberFormat="0" applyFill="0" applyAlignment="0" applyProtection="0"/>
    <xf numFmtId="0" fontId="70" fillId="0" borderId="103" applyNumberFormat="0" applyFill="0" applyAlignment="0" applyProtection="0"/>
    <xf numFmtId="0" fontId="63" fillId="8" borderId="102" applyNumberFormat="0" applyAlignment="0" applyProtection="0"/>
    <xf numFmtId="0" fontId="63" fillId="8" borderId="102" applyNumberFormat="0" applyAlignment="0" applyProtection="0"/>
    <xf numFmtId="0" fontId="63" fillId="8" borderId="102" applyNumberFormat="0" applyAlignment="0" applyProtection="0"/>
    <xf numFmtId="0" fontId="63" fillId="8" borderId="102" applyNumberFormat="0" applyAlignment="0" applyProtection="0"/>
    <xf numFmtId="0" fontId="63" fillId="8" borderId="102" applyNumberFormat="0" applyAlignment="0" applyProtection="0"/>
    <xf numFmtId="0" fontId="53" fillId="23" borderId="101" applyNumberFormat="0" applyAlignment="0" applyProtection="0"/>
    <xf numFmtId="0" fontId="53" fillId="23" borderId="101" applyNumberFormat="0" applyAlignment="0" applyProtection="0"/>
    <xf numFmtId="0" fontId="53" fillId="23" borderId="101" applyNumberFormat="0" applyAlignment="0" applyProtection="0"/>
    <xf numFmtId="0" fontId="53" fillId="23" borderId="101" applyNumberFormat="0" applyAlignment="0" applyProtection="0"/>
    <xf numFmtId="0" fontId="53" fillId="23" borderId="101" applyNumberFormat="0" applyAlignment="0" applyProtection="0"/>
    <xf numFmtId="0" fontId="13" fillId="0" borderId="0"/>
    <xf numFmtId="0" fontId="60" fillId="7" borderId="100" applyNumberFormat="0" applyAlignment="0" applyProtection="0"/>
    <xf numFmtId="0" fontId="60" fillId="8" borderId="100" applyNumberFormat="0" applyAlignment="0" applyProtection="0"/>
    <xf numFmtId="0" fontId="60" fillId="7" borderId="100" applyNumberFormat="0" applyAlignment="0" applyProtection="0"/>
    <xf numFmtId="0" fontId="60" fillId="7" borderId="100" applyNumberFormat="0" applyAlignment="0" applyProtection="0"/>
    <xf numFmtId="0" fontId="60" fillId="7" borderId="100" applyNumberFormat="0" applyAlignment="0" applyProtection="0"/>
    <xf numFmtId="0" fontId="13" fillId="0" borderId="0"/>
    <xf numFmtId="0" fontId="57" fillId="8" borderId="100" applyNumberFormat="0" applyAlignment="0" applyProtection="0"/>
    <xf numFmtId="0" fontId="57" fillId="8" borderId="100" applyNumberFormat="0" applyAlignment="0" applyProtection="0"/>
    <xf numFmtId="0" fontId="57" fillId="8" borderId="100" applyNumberFormat="0" applyAlignment="0" applyProtection="0"/>
    <xf numFmtId="0" fontId="57" fillId="8" borderId="100" applyNumberFormat="0" applyAlignment="0" applyProtection="0"/>
    <xf numFmtId="0" fontId="57" fillId="8" borderId="100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70" fillId="0" borderId="111" applyNumberFormat="0" applyFill="0" applyAlignment="0" applyProtection="0"/>
    <xf numFmtId="0" fontId="70" fillId="0" borderId="111" applyNumberFormat="0" applyFill="0" applyAlignment="0" applyProtection="0"/>
    <xf numFmtId="0" fontId="70" fillId="0" borderId="111" applyNumberFormat="0" applyFill="0" applyAlignment="0" applyProtection="0"/>
    <xf numFmtId="0" fontId="70" fillId="0" borderId="111" applyNumberFormat="0" applyFill="0" applyAlignment="0" applyProtection="0"/>
    <xf numFmtId="0" fontId="63" fillId="8" borderId="110" applyNumberFormat="0" applyAlignment="0" applyProtection="0"/>
    <xf numFmtId="0" fontId="63" fillId="8" borderId="110" applyNumberFormat="0" applyAlignment="0" applyProtection="0"/>
    <xf numFmtId="0" fontId="63" fillId="8" borderId="110" applyNumberFormat="0" applyAlignment="0" applyProtection="0"/>
    <xf numFmtId="0" fontId="63" fillId="8" borderId="110" applyNumberFormat="0" applyAlignment="0" applyProtection="0"/>
    <xf numFmtId="0" fontId="63" fillId="8" borderId="110" applyNumberFormat="0" applyAlignment="0" applyProtection="0"/>
    <xf numFmtId="0" fontId="53" fillId="23" borderId="109" applyNumberFormat="0" applyAlignment="0" applyProtection="0"/>
    <xf numFmtId="0" fontId="53" fillId="23" borderId="109" applyNumberFormat="0" applyAlignment="0" applyProtection="0"/>
    <xf numFmtId="0" fontId="53" fillId="23" borderId="109" applyNumberFormat="0" applyAlignment="0" applyProtection="0"/>
    <xf numFmtId="0" fontId="53" fillId="23" borderId="109" applyNumberFormat="0" applyAlignment="0" applyProtection="0"/>
    <xf numFmtId="0" fontId="53" fillId="23" borderId="109" applyNumberFormat="0" applyAlignment="0" applyProtection="0"/>
    <xf numFmtId="0" fontId="11" fillId="0" borderId="0"/>
    <xf numFmtId="0" fontId="60" fillId="7" borderId="108" applyNumberFormat="0" applyAlignment="0" applyProtection="0"/>
    <xf numFmtId="0" fontId="60" fillId="8" borderId="108" applyNumberFormat="0" applyAlignment="0" applyProtection="0"/>
    <xf numFmtId="0" fontId="60" fillId="7" borderId="108" applyNumberFormat="0" applyAlignment="0" applyProtection="0"/>
    <xf numFmtId="0" fontId="60" fillId="7" borderId="108" applyNumberFormat="0" applyAlignment="0" applyProtection="0"/>
    <xf numFmtId="0" fontId="60" fillId="7" borderId="108" applyNumberFormat="0" applyAlignment="0" applyProtection="0"/>
    <xf numFmtId="0" fontId="11" fillId="0" borderId="0"/>
    <xf numFmtId="0" fontId="57" fillId="8" borderId="108" applyNumberFormat="0" applyAlignment="0" applyProtection="0"/>
    <xf numFmtId="0" fontId="57" fillId="8" borderId="108" applyNumberFormat="0" applyAlignment="0" applyProtection="0"/>
    <xf numFmtId="0" fontId="57" fillId="8" borderId="108" applyNumberFormat="0" applyAlignment="0" applyProtection="0"/>
    <xf numFmtId="0" fontId="57" fillId="8" borderId="108" applyNumberFormat="0" applyAlignment="0" applyProtection="0"/>
    <xf numFmtId="0" fontId="57" fillId="8" borderId="108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57" fillId="8" borderId="104" applyNumberFormat="0" applyAlignment="0" applyProtection="0"/>
    <xf numFmtId="0" fontId="57" fillId="8" borderId="104" applyNumberFormat="0" applyAlignment="0" applyProtection="0"/>
    <xf numFmtId="0" fontId="57" fillId="8" borderId="104" applyNumberFormat="0" applyAlignment="0" applyProtection="0"/>
    <xf numFmtId="0" fontId="57" fillId="8" borderId="104" applyNumberFormat="0" applyAlignment="0" applyProtection="0"/>
    <xf numFmtId="0" fontId="57" fillId="8" borderId="104" applyNumberFormat="0" applyAlignment="0" applyProtection="0"/>
    <xf numFmtId="165" fontId="53" fillId="0" borderId="0" applyBorder="0" applyAlignment="0" applyProtection="0"/>
    <xf numFmtId="165" fontId="53" fillId="0" borderId="0" applyBorder="0" applyAlignment="0" applyProtection="0"/>
    <xf numFmtId="0" fontId="60" fillId="7" borderId="104" applyNumberFormat="0" applyAlignment="0" applyProtection="0"/>
    <xf numFmtId="0" fontId="60" fillId="7" borderId="104" applyNumberFormat="0" applyAlignment="0" applyProtection="0"/>
    <xf numFmtId="0" fontId="60" fillId="7" borderId="104" applyNumberFormat="0" applyAlignment="0" applyProtection="0"/>
    <xf numFmtId="0" fontId="60" fillId="8" borderId="104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0" fontId="60" fillId="7" borderId="104" applyNumberFormat="0" applyAlignment="0" applyProtection="0"/>
    <xf numFmtId="172" fontId="53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23" borderId="105" applyNumberFormat="0" applyAlignment="0" applyProtection="0"/>
    <xf numFmtId="0" fontId="53" fillId="23" borderId="105" applyNumberFormat="0" applyAlignment="0" applyProtection="0"/>
    <xf numFmtId="0" fontId="53" fillId="23" borderId="105" applyNumberFormat="0" applyAlignment="0" applyProtection="0"/>
    <xf numFmtId="0" fontId="53" fillId="23" borderId="105" applyNumberFormat="0" applyAlignment="0" applyProtection="0"/>
    <xf numFmtId="0" fontId="53" fillId="23" borderId="105" applyNumberFormat="0" applyAlignment="0" applyProtection="0"/>
    <xf numFmtId="0" fontId="63" fillId="8" borderId="106" applyNumberFormat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63" fillId="8" borderId="106" applyNumberFormat="0" applyAlignment="0" applyProtection="0"/>
    <xf numFmtId="0" fontId="63" fillId="8" borderId="106" applyNumberFormat="0" applyAlignment="0" applyProtection="0"/>
    <xf numFmtId="0" fontId="63" fillId="8" borderId="106" applyNumberFormat="0" applyAlignment="0" applyProtection="0"/>
    <xf numFmtId="0" fontId="63" fillId="8" borderId="106" applyNumberFormat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0" fontId="70" fillId="0" borderId="107" applyNumberFormat="0" applyFill="0" applyAlignment="0" applyProtection="0"/>
    <xf numFmtId="0" fontId="70" fillId="0" borderId="107" applyNumberFormat="0" applyFill="0" applyAlignment="0" applyProtection="0"/>
    <xf numFmtId="0" fontId="70" fillId="0" borderId="107" applyNumberFormat="0" applyFill="0" applyAlignment="0" applyProtection="0"/>
    <xf numFmtId="0" fontId="70" fillId="0" borderId="107" applyNumberFormat="0" applyFill="0" applyAlignment="0" applyProtection="0"/>
    <xf numFmtId="43" fontId="11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0" fontId="57" fillId="8" borderId="112" applyNumberFormat="0" applyAlignment="0" applyProtection="0"/>
    <xf numFmtId="0" fontId="57" fillId="8" borderId="112" applyNumberFormat="0" applyAlignment="0" applyProtection="0"/>
    <xf numFmtId="0" fontId="57" fillId="8" borderId="112" applyNumberFormat="0" applyAlignment="0" applyProtection="0"/>
    <xf numFmtId="0" fontId="57" fillId="8" borderId="112" applyNumberFormat="0" applyAlignment="0" applyProtection="0"/>
    <xf numFmtId="0" fontId="57" fillId="8" borderId="112" applyNumberFormat="0" applyAlignment="0" applyProtection="0"/>
    <xf numFmtId="0" fontId="60" fillId="7" borderId="112" applyNumberFormat="0" applyAlignment="0" applyProtection="0"/>
    <xf numFmtId="0" fontId="60" fillId="7" borderId="112" applyNumberFormat="0" applyAlignment="0" applyProtection="0"/>
    <xf numFmtId="0" fontId="60" fillId="7" borderId="112" applyNumberFormat="0" applyAlignment="0" applyProtection="0"/>
    <xf numFmtId="0" fontId="60" fillId="8" borderId="112" applyNumberFormat="0" applyAlignment="0" applyProtection="0"/>
    <xf numFmtId="0" fontId="60" fillId="7" borderId="112" applyNumberFormat="0" applyAlignment="0" applyProtection="0"/>
    <xf numFmtId="0" fontId="53" fillId="23" borderId="113" applyNumberFormat="0" applyAlignment="0" applyProtection="0"/>
    <xf numFmtId="0" fontId="53" fillId="23" borderId="113" applyNumberFormat="0" applyAlignment="0" applyProtection="0"/>
    <xf numFmtId="0" fontId="53" fillId="23" borderId="113" applyNumberFormat="0" applyAlignment="0" applyProtection="0"/>
    <xf numFmtId="0" fontId="53" fillId="23" borderId="113" applyNumberFormat="0" applyAlignment="0" applyProtection="0"/>
    <xf numFmtId="0" fontId="53" fillId="23" borderId="113" applyNumberFormat="0" applyAlignment="0" applyProtection="0"/>
    <xf numFmtId="0" fontId="63" fillId="8" borderId="114" applyNumberFormat="0" applyAlignment="0" applyProtection="0"/>
    <xf numFmtId="0" fontId="63" fillId="8" borderId="114" applyNumberFormat="0" applyAlignment="0" applyProtection="0"/>
    <xf numFmtId="0" fontId="63" fillId="8" borderId="114" applyNumberFormat="0" applyAlignment="0" applyProtection="0"/>
    <xf numFmtId="0" fontId="63" fillId="8" borderId="114" applyNumberFormat="0" applyAlignment="0" applyProtection="0"/>
    <xf numFmtId="0" fontId="63" fillId="8" borderId="114" applyNumberFormat="0" applyAlignment="0" applyProtection="0"/>
    <xf numFmtId="0" fontId="70" fillId="0" borderId="115" applyNumberFormat="0" applyFill="0" applyAlignment="0" applyProtection="0"/>
    <xf numFmtId="0" fontId="70" fillId="0" borderId="115" applyNumberFormat="0" applyFill="0" applyAlignment="0" applyProtection="0"/>
    <xf numFmtId="0" fontId="70" fillId="0" borderId="115" applyNumberFormat="0" applyFill="0" applyAlignment="0" applyProtection="0"/>
    <xf numFmtId="0" fontId="70" fillId="0" borderId="115" applyNumberFormat="0" applyFill="0" applyAlignment="0" applyProtection="0"/>
    <xf numFmtId="0" fontId="10" fillId="0" borderId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10" fillId="0" borderId="0"/>
    <xf numFmtId="0" fontId="60" fillId="7" borderId="116" applyNumberFormat="0" applyAlignment="0" applyProtection="0"/>
    <xf numFmtId="0" fontId="60" fillId="8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10" fillId="0" borderId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210" fillId="0" borderId="0"/>
    <xf numFmtId="0" fontId="2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7" fillId="79" borderId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3" fillId="0" borderId="0"/>
    <xf numFmtId="0" fontId="213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75" fillId="108" borderId="0" applyBorder="0" applyProtection="0"/>
    <xf numFmtId="0" fontId="194" fillId="108" borderId="29" applyProtection="0"/>
    <xf numFmtId="4" fontId="175" fillId="0" borderId="0"/>
    <xf numFmtId="0" fontId="194" fillId="108" borderId="29" applyProtection="0"/>
    <xf numFmtId="0" fontId="194" fillId="108" borderId="29" applyProtection="0"/>
    <xf numFmtId="0" fontId="194" fillId="108" borderId="29" applyProtection="0"/>
    <xf numFmtId="0" fontId="194" fillId="108" borderId="29" applyProtection="0"/>
    <xf numFmtId="0" fontId="197" fillId="108" borderId="29" applyProtection="0"/>
    <xf numFmtId="4" fontId="175" fillId="0" borderId="0"/>
    <xf numFmtId="0" fontId="175" fillId="0" borderId="0"/>
    <xf numFmtId="0" fontId="175" fillId="0" borderId="0"/>
    <xf numFmtId="0" fontId="203" fillId="108" borderId="37" applyProtection="0"/>
    <xf numFmtId="9" fontId="175" fillId="0" borderId="0" applyBorder="0" applyProtection="0"/>
    <xf numFmtId="0" fontId="203" fillId="108" borderId="37" applyProtection="0"/>
    <xf numFmtId="0" fontId="203" fillId="108" borderId="37" applyProtection="0"/>
    <xf numFmtId="0" fontId="203" fillId="108" borderId="37" applyProtection="0"/>
    <xf numFmtId="0" fontId="203" fillId="108" borderId="37" applyProtection="0"/>
    <xf numFmtId="0" fontId="96" fillId="0" borderId="80"/>
    <xf numFmtId="176" fontId="175" fillId="0" borderId="0" applyBorder="0" applyProtection="0"/>
    <xf numFmtId="0" fontId="96" fillId="0" borderId="80"/>
    <xf numFmtId="0" fontId="2" fillId="0" borderId="0"/>
    <xf numFmtId="0" fontId="53" fillId="0" borderId="0"/>
    <xf numFmtId="0" fontId="2" fillId="0" borderId="0"/>
    <xf numFmtId="0" fontId="53" fillId="23" borderId="117" applyNumberFormat="0" applyAlignment="0" applyProtection="0"/>
    <xf numFmtId="202" fontId="176" fillId="0" borderId="0">
      <alignment vertical="top"/>
    </xf>
    <xf numFmtId="202" fontId="177" fillId="0" borderId="0">
      <alignment horizontal="right"/>
    </xf>
    <xf numFmtId="202" fontId="177" fillId="0" borderId="0">
      <alignment horizontal="left"/>
    </xf>
    <xf numFmtId="0" fontId="182" fillId="0" borderId="0">
      <alignment vertical="center"/>
    </xf>
    <xf numFmtId="0" fontId="51" fillId="0" borderId="0">
      <alignment horizontal="left"/>
    </xf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2" fillId="2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23" borderId="117" applyNumberFormat="0" applyAlignment="0" applyProtection="0"/>
    <xf numFmtId="0" fontId="177" fillId="0" borderId="0"/>
    <xf numFmtId="175" fontId="53" fillId="0" borderId="0">
      <protection locked="0"/>
    </xf>
    <xf numFmtId="203" fontId="53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131" fillId="53" borderId="29" applyNumberFormat="0" applyAlignment="0" applyProtection="0"/>
    <xf numFmtId="0" fontId="131" fillId="53" borderId="29" applyNumberFormat="0" applyAlignment="0" applyProtection="0"/>
    <xf numFmtId="0" fontId="131" fillId="53" borderId="29" applyNumberFormat="0" applyAlignment="0" applyProtection="0"/>
    <xf numFmtId="0" fontId="131" fillId="53" borderId="29" applyNumberFormat="0" applyAlignment="0" applyProtection="0"/>
    <xf numFmtId="0" fontId="131" fillId="53" borderId="29" applyNumberFormat="0" applyAlignment="0" applyProtection="0"/>
    <xf numFmtId="0" fontId="131" fillId="53" borderId="29" applyNumberFormat="0" applyAlignment="0" applyProtection="0"/>
    <xf numFmtId="0" fontId="131" fillId="53" borderId="29" applyNumberFormat="0" applyAlignment="0" applyProtection="0"/>
    <xf numFmtId="0" fontId="131" fillId="53" borderId="29" applyNumberFormat="0" applyAlignment="0" applyProtection="0"/>
    <xf numFmtId="0" fontId="131" fillId="53" borderId="29" applyNumberFormat="0" applyAlignment="0" applyProtection="0"/>
    <xf numFmtId="0" fontId="131" fillId="53" borderId="29" applyNumberFormat="0" applyAlignment="0" applyProtection="0"/>
    <xf numFmtId="0" fontId="136" fillId="52" borderId="29" applyNumberFormat="0" applyAlignment="0" applyProtection="0"/>
    <xf numFmtId="0" fontId="136" fillId="52" borderId="29" applyNumberFormat="0" applyAlignment="0" applyProtection="0"/>
    <xf numFmtId="0" fontId="136" fillId="52" borderId="29" applyNumberFormat="0" applyAlignment="0" applyProtection="0"/>
    <xf numFmtId="0" fontId="136" fillId="52" borderId="29" applyNumberFormat="0" applyAlignment="0" applyProtection="0"/>
    <xf numFmtId="0" fontId="136" fillId="52" borderId="29" applyNumberFormat="0" applyAlignment="0" applyProtection="0"/>
    <xf numFmtId="0" fontId="136" fillId="52" borderId="29" applyNumberFormat="0" applyAlignment="0" applyProtection="0"/>
    <xf numFmtId="0" fontId="136" fillId="53" borderId="29" applyNumberFormat="0" applyAlignment="0" applyProtection="0"/>
    <xf numFmtId="0" fontId="136" fillId="53" borderId="29" applyNumberFormat="0" applyAlignment="0" applyProtection="0"/>
    <xf numFmtId="0" fontId="136" fillId="52" borderId="29" applyNumberFormat="0" applyAlignment="0" applyProtection="0"/>
    <xf numFmtId="0" fontId="136" fillId="52" borderId="29" applyNumberFormat="0" applyAlignment="0" applyProtection="0"/>
    <xf numFmtId="0" fontId="165" fillId="0" borderId="0" applyNumberFormat="0" applyFont="0" applyBorder="0" applyProtection="0"/>
    <xf numFmtId="0" fontId="158" fillId="0" borderId="0" applyNumberFormat="0" applyBorder="0" applyProtection="0"/>
    <xf numFmtId="0" fontId="165" fillId="68" borderId="36" applyNumberFormat="0" applyFont="0" applyAlignment="0" applyProtection="0"/>
    <xf numFmtId="0" fontId="165" fillId="68" borderId="36" applyNumberFormat="0" applyFont="0" applyAlignment="0" applyProtection="0"/>
    <xf numFmtId="0" fontId="165" fillId="68" borderId="36" applyNumberFormat="0" applyFont="0" applyAlignment="0" applyProtection="0"/>
    <xf numFmtId="0" fontId="165" fillId="68" borderId="36" applyNumberFormat="0" applyFont="0" applyAlignment="0" applyProtection="0"/>
    <xf numFmtId="0" fontId="165" fillId="68" borderId="36" applyNumberFormat="0" applyFont="0" applyAlignment="0" applyProtection="0"/>
    <xf numFmtId="0" fontId="165" fillId="68" borderId="36" applyNumberFormat="0" applyFont="0" applyAlignment="0" applyProtection="0"/>
    <xf numFmtId="0" fontId="165" fillId="68" borderId="36" applyNumberFormat="0" applyFont="0" applyAlignment="0" applyProtection="0"/>
    <xf numFmtId="0" fontId="165" fillId="68" borderId="36" applyNumberFormat="0" applyFont="0" applyAlignment="0" applyProtection="0"/>
    <xf numFmtId="0" fontId="165" fillId="68" borderId="36" applyNumberFormat="0" applyFont="0" applyAlignment="0" applyProtection="0"/>
    <xf numFmtId="0" fontId="165" fillId="68" borderId="36" applyNumberFormat="0" applyFont="0" applyAlignment="0" applyProtection="0"/>
    <xf numFmtId="0" fontId="145" fillId="53" borderId="37" applyNumberFormat="0" applyAlignment="0" applyProtection="0"/>
    <xf numFmtId="0" fontId="145" fillId="53" borderId="37" applyNumberFormat="0" applyAlignment="0" applyProtection="0"/>
    <xf numFmtId="0" fontId="145" fillId="53" borderId="37" applyNumberFormat="0" applyAlignment="0" applyProtection="0"/>
    <xf numFmtId="0" fontId="145" fillId="53" borderId="37" applyNumberFormat="0" applyAlignment="0" applyProtection="0"/>
    <xf numFmtId="0" fontId="145" fillId="53" borderId="37" applyNumberFormat="0" applyAlignment="0" applyProtection="0"/>
    <xf numFmtId="0" fontId="145" fillId="53" borderId="37" applyNumberFormat="0" applyAlignment="0" applyProtection="0"/>
    <xf numFmtId="0" fontId="145" fillId="53" borderId="37" applyNumberFormat="0" applyAlignment="0" applyProtection="0"/>
    <xf numFmtId="0" fontId="145" fillId="53" borderId="37" applyNumberFormat="0" applyAlignment="0" applyProtection="0"/>
    <xf numFmtId="0" fontId="145" fillId="53" borderId="37" applyNumberFormat="0" applyAlignment="0" applyProtection="0"/>
    <xf numFmtId="0" fontId="145" fillId="53" borderId="37" applyNumberFormat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190" fontId="226" fillId="0" borderId="0" applyFill="0" applyBorder="0" applyAlignment="0" applyProtection="0"/>
    <xf numFmtId="0" fontId="53" fillId="0" borderId="0"/>
    <xf numFmtId="0" fontId="175" fillId="80" borderId="0" applyBorder="0" applyProtection="0"/>
    <xf numFmtId="0" fontId="175" fillId="81" borderId="0" applyBorder="0" applyProtection="0"/>
    <xf numFmtId="0" fontId="175" fillId="82" borderId="0" applyBorder="0" applyProtection="0"/>
    <xf numFmtId="0" fontId="175" fillId="83" borderId="0" applyBorder="0" applyProtection="0"/>
    <xf numFmtId="0" fontId="175" fillId="84" borderId="0" applyBorder="0" applyProtection="0"/>
    <xf numFmtId="0" fontId="175" fillId="85" borderId="0" applyBorder="0" applyProtection="0"/>
    <xf numFmtId="0" fontId="175" fillId="80" borderId="0" applyBorder="0" applyProtection="0"/>
    <xf numFmtId="0" fontId="175" fillId="80" borderId="0" applyBorder="0" applyProtection="0"/>
    <xf numFmtId="0" fontId="175" fillId="80" borderId="0" applyBorder="0" applyProtection="0"/>
    <xf numFmtId="0" fontId="175" fillId="81" borderId="0" applyBorder="0" applyProtection="0"/>
    <xf numFmtId="0" fontId="175" fillId="81" borderId="0" applyBorder="0" applyProtection="0"/>
    <xf numFmtId="0" fontId="175" fillId="81" borderId="0" applyBorder="0" applyProtection="0"/>
    <xf numFmtId="0" fontId="175" fillId="82" borderId="0" applyBorder="0" applyProtection="0"/>
    <xf numFmtId="0" fontId="175" fillId="82" borderId="0" applyBorder="0" applyProtection="0"/>
    <xf numFmtId="0" fontId="175" fillId="82" borderId="0" applyBorder="0" applyProtection="0"/>
    <xf numFmtId="0" fontId="175" fillId="83" borderId="0" applyBorder="0" applyProtection="0"/>
    <xf numFmtId="0" fontId="175" fillId="83" borderId="0" applyBorder="0" applyProtection="0"/>
    <xf numFmtId="0" fontId="175" fillId="83" borderId="0" applyBorder="0" applyProtection="0"/>
    <xf numFmtId="0" fontId="175" fillId="84" borderId="0" applyBorder="0" applyProtection="0"/>
    <xf numFmtId="0" fontId="175" fillId="84" borderId="0" applyBorder="0" applyProtection="0"/>
    <xf numFmtId="0" fontId="175" fillId="84" borderId="0" applyBorder="0" applyProtection="0"/>
    <xf numFmtId="0" fontId="175" fillId="85" borderId="0" applyBorder="0" applyProtection="0"/>
    <xf numFmtId="0" fontId="175" fillId="85" borderId="0" applyBorder="0" applyProtection="0"/>
    <xf numFmtId="0" fontId="175" fillId="86" borderId="0" applyBorder="0" applyProtection="0"/>
    <xf numFmtId="0" fontId="175" fillId="87" borderId="0" applyBorder="0" applyProtection="0"/>
    <xf numFmtId="0" fontId="175" fillId="88" borderId="0" applyBorder="0" applyProtection="0"/>
    <xf numFmtId="0" fontId="175" fillId="89" borderId="0" applyBorder="0" applyProtection="0"/>
    <xf numFmtId="0" fontId="175" fillId="83" borderId="0" applyBorder="0" applyProtection="0"/>
    <xf numFmtId="0" fontId="175" fillId="87" borderId="0" applyBorder="0" applyProtection="0"/>
    <xf numFmtId="0" fontId="175" fillId="90" borderId="0" applyBorder="0" applyProtection="0"/>
    <xf numFmtId="0" fontId="175" fillId="87" borderId="0" applyBorder="0" applyProtection="0"/>
    <xf numFmtId="0" fontId="175" fillId="87" borderId="0" applyBorder="0" applyProtection="0"/>
    <xf numFmtId="0" fontId="175" fillId="87" borderId="0" applyBorder="0" applyProtection="0"/>
    <xf numFmtId="0" fontId="175" fillId="88" borderId="0" applyBorder="0" applyProtection="0"/>
    <xf numFmtId="0" fontId="175" fillId="88" borderId="0" applyBorder="0" applyProtection="0"/>
    <xf numFmtId="0" fontId="175" fillId="88" borderId="0" applyBorder="0" applyProtection="0"/>
    <xf numFmtId="0" fontId="175" fillId="89" borderId="0" applyBorder="0" applyProtection="0"/>
    <xf numFmtId="0" fontId="175" fillId="89" borderId="0" applyBorder="0" applyProtection="0"/>
    <xf numFmtId="0" fontId="175" fillId="89" borderId="0" applyBorder="0" applyProtection="0"/>
    <xf numFmtId="0" fontId="175" fillId="83" borderId="0" applyBorder="0" applyProtection="0"/>
    <xf numFmtId="0" fontId="175" fillId="83" borderId="0" applyBorder="0" applyProtection="0"/>
    <xf numFmtId="0" fontId="175" fillId="83" borderId="0" applyBorder="0" applyProtection="0"/>
    <xf numFmtId="0" fontId="175" fillId="87" borderId="0" applyBorder="0" applyProtection="0"/>
    <xf numFmtId="0" fontId="175" fillId="87" borderId="0" applyBorder="0" applyProtection="0"/>
    <xf numFmtId="0" fontId="175" fillId="87" borderId="0" applyBorder="0" applyProtection="0"/>
    <xf numFmtId="0" fontId="175" fillId="90" borderId="0" applyBorder="0" applyProtection="0"/>
    <xf numFmtId="0" fontId="175" fillId="90" borderId="0" applyBorder="0" applyProtection="0"/>
    <xf numFmtId="0" fontId="175" fillId="90" borderId="0" applyBorder="0" applyProtection="0"/>
    <xf numFmtId="0" fontId="117" fillId="91" borderId="0" applyBorder="0" applyProtection="0"/>
    <xf numFmtId="0" fontId="117" fillId="88" borderId="0" applyBorder="0" applyProtection="0"/>
    <xf numFmtId="0" fontId="117" fillId="89" borderId="0" applyBorder="0" applyProtection="0"/>
    <xf numFmtId="0" fontId="117" fillId="59" borderId="0" applyBorder="0" applyProtection="0"/>
    <xf numFmtId="0" fontId="117" fillId="92" borderId="0" applyBorder="0" applyProtection="0"/>
    <xf numFmtId="0" fontId="117" fillId="93" borderId="0" applyBorder="0" applyProtection="0"/>
    <xf numFmtId="0" fontId="117" fillId="91" borderId="0" applyBorder="0" applyProtection="0"/>
    <xf numFmtId="0" fontId="117" fillId="91" borderId="0" applyBorder="0" applyProtection="0"/>
    <xf numFmtId="0" fontId="117" fillId="91" borderId="0" applyBorder="0" applyProtection="0"/>
    <xf numFmtId="0" fontId="117" fillId="88" borderId="0" applyBorder="0" applyProtection="0"/>
    <xf numFmtId="0" fontId="117" fillId="88" borderId="0" applyBorder="0" applyProtection="0"/>
    <xf numFmtId="0" fontId="117" fillId="88" borderId="0" applyBorder="0" applyProtection="0"/>
    <xf numFmtId="0" fontId="117" fillId="89" borderId="0" applyBorder="0" applyProtection="0"/>
    <xf numFmtId="0" fontId="117" fillId="89" borderId="0" applyBorder="0" applyProtection="0"/>
    <xf numFmtId="0" fontId="117" fillId="89" borderId="0" applyBorder="0" applyProtection="0"/>
    <xf numFmtId="0" fontId="117" fillId="59" borderId="0" applyBorder="0" applyProtection="0"/>
    <xf numFmtId="0" fontId="117" fillId="59" borderId="0" applyBorder="0" applyProtection="0"/>
    <xf numFmtId="0" fontId="117" fillId="59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93" borderId="0" applyBorder="0" applyProtection="0"/>
    <xf numFmtId="0" fontId="117" fillId="93" borderId="0" applyBorder="0" applyProtection="0"/>
    <xf numFmtId="0" fontId="117" fillId="93" borderId="0" applyBorder="0" applyProtection="0"/>
    <xf numFmtId="0" fontId="117" fillId="94" borderId="0" applyBorder="0" applyProtection="0"/>
    <xf numFmtId="0" fontId="117" fillId="95" borderId="0" applyBorder="0" applyProtection="0"/>
    <xf numFmtId="0" fontId="117" fillId="96" borderId="0" applyBorder="0" applyProtection="0"/>
    <xf numFmtId="0" fontId="117" fillId="59" borderId="0" applyBorder="0" applyProtection="0"/>
    <xf numFmtId="0" fontId="117" fillId="92" borderId="0" applyBorder="0" applyProtection="0"/>
    <xf numFmtId="0" fontId="117" fillId="45" borderId="0" applyBorder="0" applyProtection="0"/>
    <xf numFmtId="164" fontId="73" fillId="0" borderId="75"/>
    <xf numFmtId="0" fontId="188" fillId="81" borderId="0" applyBorder="0" applyProtection="0"/>
    <xf numFmtId="0" fontId="189" fillId="82" borderId="0" applyBorder="0" applyProtection="0"/>
    <xf numFmtId="0" fontId="189" fillId="82" borderId="0" applyBorder="0" applyProtection="0"/>
    <xf numFmtId="0" fontId="189" fillId="82" borderId="0" applyBorder="0" applyProtection="0"/>
    <xf numFmtId="2" fontId="192" fillId="0" borderId="0">
      <protection locked="0"/>
    </xf>
    <xf numFmtId="2" fontId="193" fillId="0" borderId="0">
      <protection locked="0"/>
    </xf>
    <xf numFmtId="0" fontId="190" fillId="0" borderId="0"/>
    <xf numFmtId="0" fontId="191" fillId="0" borderId="0"/>
    <xf numFmtId="0" fontId="194" fillId="86" borderId="29" applyProtection="0"/>
    <xf numFmtId="0" fontId="194" fillId="86" borderId="29" applyProtection="0"/>
    <xf numFmtId="0" fontId="194" fillId="86" borderId="29" applyProtection="0"/>
    <xf numFmtId="0" fontId="194" fillId="86" borderId="29" applyProtection="0"/>
    <xf numFmtId="0" fontId="195" fillId="97" borderId="30" applyProtection="0"/>
    <xf numFmtId="0" fontId="195" fillId="97" borderId="30" applyProtection="0"/>
    <xf numFmtId="0" fontId="195" fillId="97" borderId="30" applyProtection="0"/>
    <xf numFmtId="0" fontId="196" fillId="0" borderId="31" applyProtection="0"/>
    <xf numFmtId="0" fontId="196" fillId="0" borderId="31" applyProtection="0"/>
    <xf numFmtId="0" fontId="196" fillId="0" borderId="31" applyProtection="0"/>
    <xf numFmtId="0" fontId="195" fillId="97" borderId="30" applyProtection="0"/>
    <xf numFmtId="165" fontId="91" fillId="0" borderId="0" applyBorder="0" applyProtection="0"/>
    <xf numFmtId="165" fontId="91" fillId="0" borderId="0" applyBorder="0" applyProtection="0"/>
    <xf numFmtId="3" fontId="175" fillId="0" borderId="0"/>
    <xf numFmtId="167" fontId="175" fillId="0" borderId="0"/>
    <xf numFmtId="0" fontId="175" fillId="0" borderId="0"/>
    <xf numFmtId="0" fontId="175" fillId="0" borderId="0"/>
    <xf numFmtId="168" fontId="175" fillId="0" borderId="0"/>
    <xf numFmtId="169" fontId="175" fillId="0" borderId="0"/>
    <xf numFmtId="0" fontId="117" fillId="94" borderId="0" applyBorder="0" applyProtection="0"/>
    <xf numFmtId="0" fontId="117" fillId="94" borderId="0" applyBorder="0" applyProtection="0"/>
    <xf numFmtId="0" fontId="117" fillId="94" borderId="0" applyBorder="0" applyProtection="0"/>
    <xf numFmtId="0" fontId="117" fillId="95" borderId="0" applyBorder="0" applyProtection="0"/>
    <xf numFmtId="0" fontId="117" fillId="95" borderId="0" applyBorder="0" applyProtection="0"/>
    <xf numFmtId="0" fontId="117" fillId="95" borderId="0" applyBorder="0" applyProtection="0"/>
    <xf numFmtId="0" fontId="117" fillId="96" borderId="0" applyBorder="0" applyProtection="0"/>
    <xf numFmtId="0" fontId="117" fillId="96" borderId="0" applyBorder="0" applyProtection="0"/>
    <xf numFmtId="0" fontId="117" fillId="96" borderId="0" applyBorder="0" applyProtection="0"/>
    <xf numFmtId="0" fontId="117" fillId="59" borderId="0" applyBorder="0" applyProtection="0"/>
    <xf numFmtId="0" fontId="117" fillId="59" borderId="0" applyBorder="0" applyProtection="0"/>
    <xf numFmtId="0" fontId="117" fillId="59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92" borderId="0" applyBorder="0" applyProtection="0"/>
    <xf numFmtId="0" fontId="117" fillId="45" borderId="0" applyBorder="0" applyProtection="0"/>
    <xf numFmtId="0" fontId="117" fillId="45" borderId="0" applyBorder="0" applyProtection="0"/>
    <xf numFmtId="0" fontId="117" fillId="45" borderId="0" applyBorder="0" applyProtection="0"/>
    <xf numFmtId="0" fontId="197" fillId="85" borderId="29" applyProtection="0"/>
    <xf numFmtId="0" fontId="197" fillId="85" borderId="29" applyProtection="0"/>
    <xf numFmtId="0" fontId="197" fillId="86" borderId="29" applyProtection="0"/>
    <xf numFmtId="0" fontId="91" fillId="0" borderId="0" applyBorder="0" applyProtection="0"/>
    <xf numFmtId="0" fontId="198" fillId="0" borderId="0" applyBorder="0" applyProtection="0"/>
    <xf numFmtId="0" fontId="85" fillId="0" borderId="76">
      <alignment horizontal="center"/>
    </xf>
    <xf numFmtId="2" fontId="175" fillId="0" borderId="0"/>
    <xf numFmtId="2" fontId="175" fillId="0" borderId="0"/>
    <xf numFmtId="0" fontId="189" fillId="82" borderId="0" applyBorder="0" applyProtection="0"/>
    <xf numFmtId="0" fontId="199" fillId="0" borderId="77" applyProtection="0"/>
    <xf numFmtId="0" fontId="200" fillId="0" borderId="78" applyProtection="0"/>
    <xf numFmtId="0" fontId="201" fillId="0" borderId="50" applyProtection="0"/>
    <xf numFmtId="0" fontId="201" fillId="0" borderId="0" applyBorder="0" applyProtection="0"/>
    <xf numFmtId="0" fontId="188" fillId="81" borderId="0" applyBorder="0" applyProtection="0"/>
    <xf numFmtId="0" fontId="188" fillId="81" borderId="0" applyBorder="0" applyProtection="0"/>
    <xf numFmtId="0" fontId="188" fillId="81" borderId="0" applyBorder="0" applyProtection="0"/>
    <xf numFmtId="0" fontId="73" fillId="0" borderId="0"/>
    <xf numFmtId="0" fontId="197" fillId="85" borderId="29" applyProtection="0"/>
    <xf numFmtId="171" fontId="175" fillId="0" borderId="0"/>
    <xf numFmtId="0" fontId="196" fillId="0" borderId="31" applyProtection="0"/>
    <xf numFmtId="172" fontId="91" fillId="0" borderId="0" applyBorder="0" applyProtection="0"/>
    <xf numFmtId="167" fontId="175" fillId="0" borderId="0"/>
    <xf numFmtId="0" fontId="202" fillId="98" borderId="0" applyBorder="0" applyProtection="0"/>
    <xf numFmtId="0" fontId="202" fillId="98" borderId="0" applyBorder="0" applyProtection="0"/>
    <xf numFmtId="0" fontId="202" fillId="98" borderId="0" applyBorder="0" applyProtection="0"/>
    <xf numFmtId="0" fontId="202" fillId="98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7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99" borderId="36" applyProtection="0"/>
    <xf numFmtId="0" fontId="91" fillId="99" borderId="36" applyProtection="0"/>
    <xf numFmtId="0" fontId="91" fillId="99" borderId="36" applyProtection="0"/>
    <xf numFmtId="0" fontId="91" fillId="99" borderId="36" applyProtection="0"/>
    <xf numFmtId="0" fontId="203" fillId="86" borderId="37" applyProtection="0"/>
    <xf numFmtId="173" fontId="192" fillId="0" borderId="0">
      <protection locked="0"/>
    </xf>
    <xf numFmtId="174" fontId="192" fillId="0" borderId="0">
      <protection locked="0"/>
    </xf>
    <xf numFmtId="9" fontId="91" fillId="0" borderId="0" applyBorder="0" applyProtection="0"/>
    <xf numFmtId="9" fontId="175" fillId="0" borderId="0"/>
    <xf numFmtId="9" fontId="91" fillId="0" borderId="0" applyBorder="0" applyProtection="0"/>
    <xf numFmtId="9" fontId="175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03" fillId="86" borderId="37" applyProtection="0"/>
    <xf numFmtId="0" fontId="203" fillId="86" borderId="37" applyProtection="0"/>
    <xf numFmtId="0" fontId="203" fillId="86" borderId="37" applyProtection="0"/>
    <xf numFmtId="208" fontId="175" fillId="0" borderId="0"/>
    <xf numFmtId="208" fontId="93" fillId="0" borderId="79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75" fillId="0" borderId="0"/>
    <xf numFmtId="176" fontId="91" fillId="0" borderId="0" applyBorder="0" applyProtection="0"/>
    <xf numFmtId="0" fontId="91" fillId="0" borderId="0"/>
    <xf numFmtId="165" fontId="91" fillId="0" borderId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177" fontId="175" fillId="0" borderId="0"/>
    <xf numFmtId="178" fontId="175" fillId="0" borderId="0"/>
    <xf numFmtId="0" fontId="205" fillId="0" borderId="0" applyBorder="0" applyProtection="0"/>
    <xf numFmtId="0" fontId="199" fillId="0" borderId="77" applyProtection="0"/>
    <xf numFmtId="0" fontId="199" fillId="0" borderId="77" applyProtection="0"/>
    <xf numFmtId="0" fontId="199" fillId="0" borderId="77" applyProtection="0"/>
    <xf numFmtId="0" fontId="199" fillId="0" borderId="77" applyProtection="0"/>
    <xf numFmtId="0" fontId="208" fillId="0" borderId="0" applyBorder="0" applyProtection="0"/>
    <xf numFmtId="0" fontId="205" fillId="0" borderId="0" applyBorder="0" applyProtection="0"/>
    <xf numFmtId="0" fontId="200" fillId="0" borderId="78" applyProtection="0"/>
    <xf numFmtId="0" fontId="200" fillId="0" borderId="78" applyProtection="0"/>
    <xf numFmtId="0" fontId="200" fillId="0" borderId="78" applyProtection="0"/>
    <xf numFmtId="0" fontId="201" fillId="0" borderId="50" applyProtection="0"/>
    <xf numFmtId="0" fontId="201" fillId="0" borderId="50" applyProtection="0"/>
    <xf numFmtId="0" fontId="201" fillId="0" borderId="5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2" fontId="206" fillId="0" borderId="0">
      <protection locked="0"/>
    </xf>
    <xf numFmtId="2" fontId="206" fillId="0" borderId="0">
      <protection locked="0"/>
    </xf>
    <xf numFmtId="0" fontId="207" fillId="0" borderId="40" applyProtection="0"/>
    <xf numFmtId="0" fontId="207" fillId="0" borderId="40" applyProtection="0"/>
    <xf numFmtId="0" fontId="207" fillId="0" borderId="40" applyProtection="0"/>
    <xf numFmtId="174" fontId="192" fillId="0" borderId="0">
      <protection locked="0"/>
    </xf>
    <xf numFmtId="179" fontId="192" fillId="0" borderId="0">
      <protection locked="0"/>
    </xf>
    <xf numFmtId="176" fontId="174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75" fillId="0" borderId="0"/>
    <xf numFmtId="0" fontId="204" fillId="0" borderId="0" applyBorder="0" applyProtection="0"/>
    <xf numFmtId="0" fontId="227" fillId="0" borderId="0"/>
    <xf numFmtId="0" fontId="228" fillId="106" borderId="0"/>
    <xf numFmtId="0" fontId="229" fillId="49" borderId="0"/>
    <xf numFmtId="0" fontId="230" fillId="0" borderId="0"/>
    <xf numFmtId="0" fontId="231" fillId="0" borderId="0"/>
    <xf numFmtId="0" fontId="232" fillId="0" borderId="0"/>
    <xf numFmtId="0" fontId="233" fillId="68" borderId="0"/>
    <xf numFmtId="0" fontId="228" fillId="0" borderId="0"/>
    <xf numFmtId="0" fontId="1" fillId="0" borderId="0"/>
    <xf numFmtId="0" fontId="57" fillId="8" borderId="120" applyNumberFormat="0" applyAlignment="0" applyProtection="0"/>
    <xf numFmtId="0" fontId="63" fillId="8" borderId="122" applyNumberFormat="0" applyAlignment="0" applyProtection="0"/>
    <xf numFmtId="0" fontId="63" fillId="8" borderId="122" applyNumberFormat="0" applyAlignment="0" applyProtection="0"/>
    <xf numFmtId="0" fontId="63" fillId="8" borderId="122" applyNumberFormat="0" applyAlignment="0" applyProtection="0"/>
    <xf numFmtId="0" fontId="63" fillId="8" borderId="122" applyNumberFormat="0" applyAlignment="0" applyProtection="0"/>
    <xf numFmtId="9" fontId="1" fillId="0" borderId="0" applyFont="0" applyFill="0" applyBorder="0" applyAlignment="0" applyProtection="0"/>
    <xf numFmtId="0" fontId="63" fillId="8" borderId="122" applyNumberFormat="0" applyAlignment="0" applyProtection="0"/>
    <xf numFmtId="0" fontId="53" fillId="23" borderId="121" applyNumberFormat="0" applyAlignment="0" applyProtection="0"/>
    <xf numFmtId="0" fontId="53" fillId="23" borderId="121" applyNumberFormat="0" applyAlignment="0" applyProtection="0"/>
    <xf numFmtId="0" fontId="53" fillId="23" borderId="121" applyNumberFormat="0" applyAlignment="0" applyProtection="0"/>
    <xf numFmtId="0" fontId="53" fillId="23" borderId="121" applyNumberFormat="0" applyAlignment="0" applyProtection="0"/>
    <xf numFmtId="0" fontId="53" fillId="23" borderId="121" applyNumberFormat="0" applyAlignment="0" applyProtection="0"/>
    <xf numFmtId="0" fontId="1" fillId="0" borderId="0"/>
    <xf numFmtId="0" fontId="91" fillId="0" borderId="0"/>
    <xf numFmtId="0" fontId="91" fillId="0" borderId="0"/>
    <xf numFmtId="176" fontId="91" fillId="0" borderId="0" applyBorder="0" applyProtection="0"/>
    <xf numFmtId="0" fontId="60" fillId="7" borderId="120" applyNumberFormat="0" applyAlignment="0" applyProtection="0"/>
    <xf numFmtId="0" fontId="60" fillId="8" borderId="120" applyNumberFormat="0" applyAlignment="0" applyProtection="0"/>
    <xf numFmtId="0" fontId="60" fillId="7" borderId="120" applyNumberFormat="0" applyAlignment="0" applyProtection="0"/>
    <xf numFmtId="0" fontId="60" fillId="7" borderId="120" applyNumberFormat="0" applyAlignment="0" applyProtection="0"/>
    <xf numFmtId="0" fontId="60" fillId="7" borderId="120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57" fillId="8" borderId="120" applyNumberFormat="0" applyAlignment="0" applyProtection="0"/>
    <xf numFmtId="0" fontId="57" fillId="8" borderId="120" applyNumberFormat="0" applyAlignment="0" applyProtection="0"/>
    <xf numFmtId="0" fontId="57" fillId="8" borderId="120" applyNumberFormat="0" applyAlignment="0" applyProtection="0"/>
    <xf numFmtId="0" fontId="1" fillId="0" borderId="0"/>
    <xf numFmtId="0" fontId="57" fillId="8" borderId="120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63" fillId="8" borderId="118" applyNumberFormat="0" applyAlignment="0" applyProtection="0"/>
    <xf numFmtId="9" fontId="1" fillId="0" borderId="0" applyFont="0" applyFill="0" applyBorder="0" applyAlignment="0" applyProtection="0"/>
    <xf numFmtId="0" fontId="175" fillId="0" borderId="0"/>
    <xf numFmtId="176" fontId="91" fillId="0" borderId="0" applyBorder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70" fillId="0" borderId="123" applyNumberFormat="0" applyFill="0" applyAlignment="0" applyProtection="0"/>
    <xf numFmtId="0" fontId="70" fillId="0" borderId="123" applyNumberFormat="0" applyFill="0" applyAlignment="0" applyProtection="0"/>
    <xf numFmtId="0" fontId="70" fillId="0" borderId="123" applyNumberFormat="0" applyFill="0" applyAlignment="0" applyProtection="0"/>
    <xf numFmtId="0" fontId="70" fillId="0" borderId="123" applyNumberFormat="0" applyFill="0" applyAlignment="0" applyProtection="0"/>
    <xf numFmtId="43" fontId="1" fillId="0" borderId="0" applyFont="0" applyFill="0" applyBorder="0" applyAlignment="0" applyProtection="0"/>
    <xf numFmtId="176" fontId="91" fillId="0" borderId="0" applyBorder="0" applyProtection="0"/>
    <xf numFmtId="0" fontId="91" fillId="0" borderId="0"/>
    <xf numFmtId="0" fontId="96" fillId="0" borderId="80"/>
    <xf numFmtId="0" fontId="60" fillId="7" borderId="125" applyNumberFormat="0" applyAlignment="0" applyProtection="0"/>
    <xf numFmtId="165" fontId="91" fillId="0" borderId="0"/>
    <xf numFmtId="0" fontId="1" fillId="0" borderId="0"/>
    <xf numFmtId="0" fontId="57" fillId="8" borderId="129" applyNumberFormat="0" applyAlignment="0" applyProtection="0"/>
    <xf numFmtId="0" fontId="57" fillId="8" borderId="129" applyNumberFormat="0" applyAlignment="0" applyProtection="0"/>
    <xf numFmtId="0" fontId="57" fillId="8" borderId="129" applyNumberFormat="0" applyAlignment="0" applyProtection="0"/>
    <xf numFmtId="0" fontId="57" fillId="8" borderId="129" applyNumberFormat="0" applyAlignment="0" applyProtection="0"/>
    <xf numFmtId="0" fontId="175" fillId="0" borderId="0"/>
    <xf numFmtId="0" fontId="203" fillId="108" borderId="37" applyProtection="0"/>
    <xf numFmtId="0" fontId="203" fillId="108" borderId="37" applyProtection="0"/>
    <xf numFmtId="0" fontId="203" fillId="108" borderId="37" applyProtection="0"/>
    <xf numFmtId="0" fontId="203" fillId="108" borderId="37" applyProtection="0"/>
    <xf numFmtId="9" fontId="175" fillId="0" borderId="0" applyBorder="0" applyProtection="0"/>
    <xf numFmtId="9" fontId="1" fillId="0" borderId="0" applyFont="0" applyFill="0" applyBorder="0" applyAlignment="0" applyProtection="0"/>
    <xf numFmtId="0" fontId="203" fillId="108" borderId="37" applyProtection="0"/>
    <xf numFmtId="0" fontId="61" fillId="3" borderId="0" applyNumberFormat="0" applyBorder="0" applyAlignment="0" applyProtection="0"/>
    <xf numFmtId="4" fontId="54" fillId="0" borderId="0"/>
    <xf numFmtId="0" fontId="57" fillId="8" borderId="125" applyNumberFormat="0" applyAlignment="0" applyProtection="0"/>
    <xf numFmtId="0" fontId="57" fillId="8" borderId="125" applyNumberFormat="0" applyAlignment="0" applyProtection="0"/>
    <xf numFmtId="0" fontId="57" fillId="8" borderId="125" applyNumberFormat="0" applyAlignment="0" applyProtection="0"/>
    <xf numFmtId="0" fontId="57" fillId="8" borderId="125" applyNumberFormat="0" applyAlignment="0" applyProtection="0"/>
    <xf numFmtId="0" fontId="57" fillId="8" borderId="125" applyNumberFormat="0" applyAlignment="0" applyProtection="0"/>
    <xf numFmtId="0" fontId="57" fillId="8" borderId="125" applyNumberFormat="0" applyAlignment="0" applyProtection="0"/>
    <xf numFmtId="0" fontId="57" fillId="8" borderId="125" applyNumberFormat="0" applyAlignment="0" applyProtection="0"/>
    <xf numFmtId="0" fontId="57" fillId="8" borderId="125" applyNumberFormat="0" applyAlignment="0" applyProtection="0"/>
    <xf numFmtId="0" fontId="57" fillId="8" borderId="125" applyNumberFormat="0" applyAlignment="0" applyProtection="0"/>
    <xf numFmtId="0" fontId="57" fillId="8" borderId="125" applyNumberFormat="0" applyAlignment="0" applyProtection="0"/>
    <xf numFmtId="0" fontId="175" fillId="0" borderId="0"/>
    <xf numFmtId="0" fontId="91" fillId="0" borderId="0"/>
    <xf numFmtId="0" fontId="57" fillId="8" borderId="125" applyNumberFormat="0" applyAlignment="0" applyProtection="0"/>
    <xf numFmtId="0" fontId="57" fillId="8" borderId="125" applyNumberFormat="0" applyAlignment="0" applyProtection="0"/>
    <xf numFmtId="0" fontId="57" fillId="8" borderId="125" applyNumberFormat="0" applyAlignment="0" applyProtection="0"/>
    <xf numFmtId="0" fontId="57" fillId="8" borderId="125" applyNumberFormat="0" applyAlignment="0" applyProtection="0"/>
    <xf numFmtId="0" fontId="57" fillId="8" borderId="125" applyNumberFormat="0" applyAlignment="0" applyProtection="0"/>
    <xf numFmtId="4" fontId="175" fillId="0" borderId="0"/>
    <xf numFmtId="4" fontId="54" fillId="0" borderId="0"/>
    <xf numFmtId="209" fontId="53" fillId="0" borderId="0" applyBorder="0" applyAlignment="0" applyProtection="0"/>
    <xf numFmtId="209" fontId="53" fillId="0" borderId="0" applyBorder="0" applyAlignment="0" applyProtection="0"/>
    <xf numFmtId="0" fontId="60" fillId="41" borderId="125" applyNumberFormat="0" applyAlignment="0" applyProtection="0"/>
    <xf numFmtId="170" fontId="91" fillId="0" borderId="0" applyBorder="0" applyProtection="0"/>
    <xf numFmtId="4" fontId="175" fillId="0" borderId="0"/>
    <xf numFmtId="0" fontId="54" fillId="0" borderId="0"/>
    <xf numFmtId="0" fontId="235" fillId="0" borderId="0"/>
    <xf numFmtId="0" fontId="91" fillId="0" borderId="0"/>
    <xf numFmtId="0" fontId="175" fillId="0" borderId="0"/>
    <xf numFmtId="0" fontId="54" fillId="0" borderId="0"/>
    <xf numFmtId="0" fontId="53" fillId="23" borderId="126" applyNumberFormat="0" applyAlignment="0" applyProtection="0"/>
    <xf numFmtId="0" fontId="53" fillId="23" borderId="126" applyNumberFormat="0" applyAlignment="0" applyProtection="0"/>
    <xf numFmtId="0" fontId="53" fillId="23" borderId="126" applyNumberFormat="0" applyAlignment="0" applyProtection="0"/>
    <xf numFmtId="0" fontId="53" fillId="23" borderId="126" applyNumberFormat="0" applyAlignment="0" applyProtection="0"/>
    <xf numFmtId="0" fontId="203" fillId="108" borderId="37" applyProtection="0"/>
    <xf numFmtId="0" fontId="53" fillId="23" borderId="126" applyNumberFormat="0" applyAlignment="0" applyProtection="0"/>
    <xf numFmtId="0" fontId="53" fillId="23" borderId="126" applyNumberFormat="0" applyAlignment="0" applyProtection="0"/>
    <xf numFmtId="9" fontId="175" fillId="0" borderId="0" applyBorder="0" applyProtection="0"/>
    <xf numFmtId="0" fontId="53" fillId="23" borderId="126" applyNumberFormat="0" applyAlignment="0" applyProtection="0"/>
    <xf numFmtId="0" fontId="53" fillId="23" borderId="126" applyNumberFormat="0" applyAlignment="0" applyProtection="0"/>
    <xf numFmtId="0" fontId="53" fillId="23" borderId="126" applyNumberFormat="0" applyAlignment="0" applyProtection="0"/>
    <xf numFmtId="0" fontId="53" fillId="23" borderId="126" applyNumberFormat="0" applyAlignment="0" applyProtection="0"/>
    <xf numFmtId="0" fontId="53" fillId="23" borderId="126" applyNumberFormat="0" applyAlignment="0" applyProtection="0"/>
    <xf numFmtId="0" fontId="53" fillId="23" borderId="126" applyNumberFormat="0" applyAlignment="0" applyProtection="0"/>
    <xf numFmtId="0" fontId="53" fillId="23" borderId="126" applyNumberFormat="0" applyAlignment="0" applyProtection="0"/>
    <xf numFmtId="0" fontId="53" fillId="23" borderId="126" applyNumberFormat="0" applyAlignment="0" applyProtection="0"/>
    <xf numFmtId="0" fontId="53" fillId="23" borderId="126" applyNumberFormat="0" applyAlignment="0" applyProtection="0"/>
    <xf numFmtId="0" fontId="63" fillId="8" borderId="127" applyNumberFormat="0" applyAlignment="0" applyProtection="0"/>
    <xf numFmtId="0" fontId="203" fillId="108" borderId="37" applyProtection="0"/>
    <xf numFmtId="0" fontId="203" fillId="108" borderId="37" applyProtection="0"/>
    <xf numFmtId="0" fontId="203" fillId="108" borderId="37" applyProtection="0"/>
    <xf numFmtId="0" fontId="203" fillId="108" borderId="37" applyProtection="0"/>
    <xf numFmtId="208" fontId="175" fillId="0" borderId="0"/>
    <xf numFmtId="208" fontId="93" fillId="0" borderId="79"/>
    <xf numFmtId="0" fontId="63" fillId="8" borderId="127" applyNumberFormat="0" applyAlignment="0" applyProtection="0"/>
    <xf numFmtId="0" fontId="63" fillId="8" borderId="127" applyNumberFormat="0" applyAlignment="0" applyProtection="0"/>
    <xf numFmtId="9" fontId="236" fillId="0" borderId="0" applyFill="0" applyBorder="0" applyAlignment="0" applyProtection="0"/>
    <xf numFmtId="0" fontId="158" fillId="0" borderId="0"/>
    <xf numFmtId="192" fontId="121" fillId="62" borderId="0" applyBorder="0" applyProtection="0"/>
    <xf numFmtId="192" fontId="121" fillId="62" borderId="0" applyBorder="0" applyProtection="0"/>
    <xf numFmtId="43" fontId="1" fillId="0" borderId="0" applyFont="0" applyFill="0" applyBorder="0" applyAlignment="0" applyProtection="0"/>
    <xf numFmtId="192" fontId="121" fillId="62" borderId="0" applyBorder="0" applyProtection="0"/>
    <xf numFmtId="192" fontId="121" fillId="62" borderId="0" applyBorder="0" applyProtection="0"/>
    <xf numFmtId="192" fontId="121" fillId="62" borderId="0" applyBorder="0" applyProtection="0"/>
    <xf numFmtId="192" fontId="121" fillId="62" borderId="0" applyBorder="0" applyProtection="0"/>
    <xf numFmtId="0" fontId="1" fillId="0" borderId="0"/>
    <xf numFmtId="0" fontId="63" fillId="8" borderId="127" applyNumberFormat="0" applyAlignment="0" applyProtection="0"/>
    <xf numFmtId="0" fontId="63" fillId="8" borderId="127" applyNumberFormat="0" applyAlignment="0" applyProtection="0"/>
    <xf numFmtId="0" fontId="63" fillId="8" borderId="127" applyNumberFormat="0" applyAlignment="0" applyProtection="0"/>
    <xf numFmtId="0" fontId="63" fillId="8" borderId="127" applyNumberFormat="0" applyAlignment="0" applyProtection="0"/>
    <xf numFmtId="0" fontId="63" fillId="8" borderId="127" applyNumberFormat="0" applyAlignment="0" applyProtection="0"/>
    <xf numFmtId="165" fontId="91" fillId="0" borderId="0"/>
    <xf numFmtId="0" fontId="63" fillId="8" borderId="127" applyNumberFormat="0" applyAlignment="0" applyProtection="0"/>
    <xf numFmtId="0" fontId="63" fillId="8" borderId="127" applyNumberFormat="0" applyAlignment="0" applyProtection="0"/>
    <xf numFmtId="0" fontId="63" fillId="8" borderId="127" applyNumberFormat="0" applyAlignment="0" applyProtection="0"/>
    <xf numFmtId="0" fontId="63" fillId="8" borderId="127" applyNumberFormat="0" applyAlignment="0" applyProtection="0"/>
    <xf numFmtId="0" fontId="63" fillId="8" borderId="127" applyNumberFormat="0" applyAlignment="0" applyProtection="0"/>
    <xf numFmtId="0" fontId="63" fillId="8" borderId="127" applyNumberFormat="0" applyAlignment="0" applyProtection="0"/>
    <xf numFmtId="0" fontId="63" fillId="8" borderId="127" applyNumberFormat="0" applyAlignment="0" applyProtection="0"/>
    <xf numFmtId="0" fontId="57" fillId="8" borderId="129" applyNumberFormat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0" fontId="96" fillId="0" borderId="80"/>
    <xf numFmtId="209" fontId="53" fillId="0" borderId="0"/>
    <xf numFmtId="209" fontId="53" fillId="0" borderId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4" fillId="0" borderId="0"/>
    <xf numFmtId="210" fontId="53" fillId="0" borderId="0" applyFill="0" applyBorder="0" applyAlignment="0" applyProtection="0"/>
    <xf numFmtId="209" fontId="53" fillId="0" borderId="0"/>
    <xf numFmtId="176" fontId="175" fillId="0" borderId="0" applyBorder="0" applyProtection="0"/>
    <xf numFmtId="0" fontId="175" fillId="0" borderId="0"/>
    <xf numFmtId="170" fontId="91" fillId="0" borderId="0" applyBorder="0" applyProtection="0"/>
    <xf numFmtId="0" fontId="60" fillId="41" borderId="125" applyNumberFormat="0" applyAlignment="0" applyProtection="0"/>
    <xf numFmtId="0" fontId="60" fillId="41" borderId="125" applyNumberFormat="0" applyAlignment="0" applyProtection="0"/>
    <xf numFmtId="0" fontId="53" fillId="0" borderId="0"/>
    <xf numFmtId="0" fontId="60" fillId="7" borderId="129" applyNumberFormat="0" applyAlignment="0" applyProtection="0"/>
    <xf numFmtId="0" fontId="60" fillId="7" borderId="129" applyNumberFormat="0" applyAlignment="0" applyProtection="0"/>
    <xf numFmtId="0" fontId="60" fillId="8" borderId="129" applyNumberFormat="0" applyAlignment="0" applyProtection="0"/>
    <xf numFmtId="0" fontId="60" fillId="7" borderId="125" applyNumberFormat="0" applyAlignment="0" applyProtection="0"/>
    <xf numFmtId="0" fontId="60" fillId="7" borderId="125" applyNumberFormat="0" applyAlignment="0" applyProtection="0"/>
    <xf numFmtId="0" fontId="60" fillId="7" borderId="125" applyNumberFormat="0" applyAlignment="0" applyProtection="0"/>
    <xf numFmtId="0" fontId="60" fillId="7" borderId="129" applyNumberFormat="0" applyAlignment="0" applyProtection="0"/>
    <xf numFmtId="176" fontId="175" fillId="0" borderId="0" applyBorder="0" applyProtection="0"/>
    <xf numFmtId="204" fontId="53" fillId="0" borderId="0" applyFill="0" applyBorder="0" applyAlignment="0" applyProtection="0"/>
    <xf numFmtId="0" fontId="60" fillId="8" borderId="125" applyNumberFormat="0" applyAlignment="0" applyProtection="0"/>
    <xf numFmtId="0" fontId="60" fillId="8" borderId="125" applyNumberFormat="0" applyAlignment="0" applyProtection="0"/>
    <xf numFmtId="0" fontId="60" fillId="8" borderId="125" applyNumberFormat="0" applyAlignment="0" applyProtection="0"/>
    <xf numFmtId="0" fontId="60" fillId="41" borderId="125" applyNumberFormat="0" applyAlignment="0" applyProtection="0"/>
    <xf numFmtId="0" fontId="60" fillId="41" borderId="125" applyNumberFormat="0" applyAlignment="0" applyProtection="0"/>
    <xf numFmtId="0" fontId="60" fillId="41" borderId="125" applyNumberFormat="0" applyAlignment="0" applyProtection="0"/>
    <xf numFmtId="0" fontId="60" fillId="41" borderId="125" applyNumberFormat="0" applyAlignment="0" applyProtection="0"/>
    <xf numFmtId="0" fontId="60" fillId="41" borderId="125" applyNumberFormat="0" applyAlignment="0" applyProtection="0"/>
    <xf numFmtId="0" fontId="60" fillId="41" borderId="125" applyNumberFormat="0" applyAlignment="0" applyProtection="0"/>
    <xf numFmtId="0" fontId="60" fillId="41" borderId="125" applyNumberFormat="0" applyAlignment="0" applyProtection="0"/>
    <xf numFmtId="0" fontId="60" fillId="41" borderId="125" applyNumberFormat="0" applyAlignment="0" applyProtection="0"/>
    <xf numFmtId="0" fontId="60" fillId="41" borderId="125" applyNumberFormat="0" applyAlignment="0" applyProtection="0"/>
    <xf numFmtId="0" fontId="98" fillId="0" borderId="14"/>
    <xf numFmtId="0" fontId="234" fillId="0" borderId="0" applyNumberFormat="0" applyFill="0" applyBorder="0" applyAlignment="0" applyProtection="0"/>
    <xf numFmtId="0" fontId="70" fillId="0" borderId="128" applyNumberFormat="0" applyFill="0" applyAlignment="0" applyProtection="0"/>
    <xf numFmtId="0" fontId="70" fillId="0" borderId="128" applyNumberFormat="0" applyFill="0" applyAlignment="0" applyProtection="0"/>
    <xf numFmtId="0" fontId="70" fillId="0" borderId="128" applyNumberFormat="0" applyFill="0" applyAlignment="0" applyProtection="0"/>
    <xf numFmtId="0" fontId="70" fillId="0" borderId="128" applyNumberFormat="0" applyFill="0" applyAlignment="0" applyProtection="0"/>
    <xf numFmtId="0" fontId="70" fillId="0" borderId="128" applyNumberFormat="0" applyFill="0" applyAlignment="0" applyProtection="0"/>
    <xf numFmtId="0" fontId="70" fillId="0" borderId="128" applyNumberFormat="0" applyFill="0" applyAlignment="0" applyProtection="0"/>
    <xf numFmtId="0" fontId="70" fillId="0" borderId="128" applyNumberFormat="0" applyFill="0" applyAlignment="0" applyProtection="0"/>
    <xf numFmtId="0" fontId="70" fillId="0" borderId="128" applyNumberFormat="0" applyFill="0" applyAlignment="0" applyProtection="0"/>
    <xf numFmtId="0" fontId="70" fillId="0" borderId="128" applyNumberFormat="0" applyFill="0" applyAlignment="0" applyProtection="0"/>
    <xf numFmtId="0" fontId="70" fillId="0" borderId="128" applyNumberFormat="0" applyFill="0" applyAlignment="0" applyProtection="0"/>
    <xf numFmtId="0" fontId="70" fillId="0" borderId="128" applyNumberFormat="0" applyFill="0" applyAlignment="0" applyProtection="0"/>
    <xf numFmtId="0" fontId="70" fillId="0" borderId="128" applyNumberFormat="0" applyFill="0" applyAlignment="0" applyProtection="0"/>
    <xf numFmtId="210" fontId="236" fillId="0" borderId="0" applyFill="0" applyBorder="0" applyAlignment="0" applyProtection="0"/>
    <xf numFmtId="209" fontId="53" fillId="0" borderId="0" applyFill="0" applyBorder="0" applyAlignment="0" applyProtection="0"/>
    <xf numFmtId="210" fontId="236" fillId="0" borderId="0" applyFill="0" applyBorder="0" applyAlignment="0" applyProtection="0"/>
    <xf numFmtId="210" fontId="53" fillId="0" borderId="0" applyFill="0" applyBorder="0" applyAlignment="0" applyProtection="0"/>
    <xf numFmtId="209" fontId="53" fillId="0" borderId="0" applyFill="0" applyBorder="0" applyAlignment="0" applyProtection="0"/>
    <xf numFmtId="210" fontId="53" fillId="0" borderId="0" applyFill="0" applyBorder="0" applyAlignment="0" applyProtection="0"/>
    <xf numFmtId="0" fontId="60" fillId="7" borderId="129" applyNumberFormat="0" applyAlignment="0" applyProtection="0"/>
    <xf numFmtId="0" fontId="1" fillId="0" borderId="0"/>
    <xf numFmtId="9" fontId="236" fillId="0" borderId="0" applyFill="0" applyBorder="0" applyAlignment="0" applyProtection="0"/>
    <xf numFmtId="0" fontId="175" fillId="0" borderId="0"/>
    <xf numFmtId="0" fontId="53" fillId="23" borderId="121" applyNumberFormat="0" applyAlignment="0" applyProtection="0"/>
    <xf numFmtId="0" fontId="53" fillId="23" borderId="121" applyNumberFormat="0" applyAlignment="0" applyProtection="0"/>
    <xf numFmtId="0" fontId="53" fillId="23" borderId="121" applyNumberFormat="0" applyAlignment="0" applyProtection="0"/>
    <xf numFmtId="0" fontId="53" fillId="23" borderId="121" applyNumberFormat="0" applyAlignment="0" applyProtection="0"/>
    <xf numFmtId="0" fontId="53" fillId="23" borderId="121" applyNumberFormat="0" applyAlignment="0" applyProtection="0"/>
    <xf numFmtId="0" fontId="63" fillId="8" borderId="122" applyNumberFormat="0" applyAlignment="0" applyProtection="0"/>
    <xf numFmtId="9" fontId="1" fillId="0" borderId="0" applyFont="0" applyFill="0" applyBorder="0" applyAlignment="0" applyProtection="0"/>
    <xf numFmtId="0" fontId="63" fillId="8" borderId="122" applyNumberFormat="0" applyAlignment="0" applyProtection="0"/>
    <xf numFmtId="0" fontId="63" fillId="8" borderId="122" applyNumberFormat="0" applyAlignment="0" applyProtection="0"/>
    <xf numFmtId="0" fontId="63" fillId="8" borderId="122" applyNumberFormat="0" applyAlignment="0" applyProtection="0"/>
    <xf numFmtId="0" fontId="63" fillId="8" borderId="122" applyNumberFormat="0" applyAlignment="0" applyProtection="0"/>
    <xf numFmtId="0" fontId="98" fillId="0" borderId="14"/>
    <xf numFmtId="0" fontId="234" fillId="0" borderId="0" applyNumberFormat="0" applyFill="0" applyBorder="0" applyAlignment="0" applyProtection="0"/>
    <xf numFmtId="210" fontId="236" fillId="0" borderId="0" applyFill="0" applyBorder="0" applyAlignment="0" applyProtection="0"/>
    <xf numFmtId="0" fontId="70" fillId="0" borderId="123" applyNumberFormat="0" applyFill="0" applyAlignment="0" applyProtection="0"/>
    <xf numFmtId="0" fontId="70" fillId="0" borderId="123" applyNumberFormat="0" applyFill="0" applyAlignment="0" applyProtection="0"/>
    <xf numFmtId="0" fontId="70" fillId="0" borderId="123" applyNumberFormat="0" applyFill="0" applyAlignment="0" applyProtection="0"/>
    <xf numFmtId="0" fontId="70" fillId="0" borderId="12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75" fillId="0" borderId="0"/>
    <xf numFmtId="192" fontId="121" fillId="62" borderId="0" applyBorder="0" applyProtection="0"/>
    <xf numFmtId="192" fontId="121" fillId="62" borderId="0" applyBorder="0" applyProtection="0"/>
    <xf numFmtId="192" fontId="121" fillId="63" borderId="0" applyBorder="0" applyProtection="0"/>
    <xf numFmtId="192" fontId="121" fillId="63" borderId="0" applyBorder="0" applyProtection="0"/>
    <xf numFmtId="192" fontId="121" fillId="63" borderId="0" applyBorder="0" applyProtection="0"/>
    <xf numFmtId="192" fontId="121" fillId="63" borderId="0" applyBorder="0" applyProtection="0"/>
    <xf numFmtId="192" fontId="121" fillId="63" borderId="0" applyBorder="0" applyProtection="0"/>
    <xf numFmtId="192" fontId="121" fillId="63" borderId="0" applyBorder="0" applyProtection="0"/>
    <xf numFmtId="192" fontId="121" fillId="63" borderId="0" applyBorder="0" applyProtection="0"/>
    <xf numFmtId="192" fontId="121" fillId="63" borderId="0" applyBorder="0" applyProtection="0"/>
    <xf numFmtId="192" fontId="121" fillId="64" borderId="0" applyBorder="0" applyProtection="0"/>
    <xf numFmtId="192" fontId="121" fillId="64" borderId="0" applyBorder="0" applyProtection="0"/>
    <xf numFmtId="192" fontId="121" fillId="64" borderId="0" applyBorder="0" applyProtection="0"/>
    <xf numFmtId="192" fontId="121" fillId="64" borderId="0" applyBorder="0" applyProtection="0"/>
    <xf numFmtId="192" fontId="121" fillId="64" borderId="0" applyBorder="0" applyProtection="0"/>
    <xf numFmtId="192" fontId="121" fillId="64" borderId="0" applyBorder="0" applyProtection="0"/>
    <xf numFmtId="192" fontId="121" fillId="64" borderId="0" applyBorder="0" applyProtection="0"/>
    <xf numFmtId="192" fontId="121" fillId="64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5" borderId="0" applyBorder="0" applyProtection="0"/>
    <xf numFmtId="192" fontId="121" fillId="65" borderId="0" applyBorder="0" applyProtection="0"/>
    <xf numFmtId="192" fontId="121" fillId="65" borderId="0" applyBorder="0" applyProtection="0"/>
    <xf numFmtId="192" fontId="121" fillId="65" borderId="0" applyBorder="0" applyProtection="0"/>
    <xf numFmtId="192" fontId="121" fillId="65" borderId="0" applyBorder="0" applyProtection="0"/>
    <xf numFmtId="192" fontId="121" fillId="65" borderId="0" applyBorder="0" applyProtection="0"/>
    <xf numFmtId="192" fontId="121" fillId="65" borderId="0" applyBorder="0" applyProtection="0"/>
    <xf numFmtId="192" fontId="121" fillId="65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3" borderId="0" applyBorder="0" applyProtection="0"/>
    <xf numFmtId="192" fontId="120" fillId="53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1" borderId="0" applyBorder="0" applyProtection="0"/>
    <xf numFmtId="192" fontId="120" fillId="51" borderId="0" applyBorder="0" applyProtection="0"/>
    <xf numFmtId="192" fontId="120" fillId="52" borderId="0" applyBorder="0" applyProtection="0"/>
    <xf numFmtId="192" fontId="120" fillId="52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5" borderId="0" applyBorder="0" applyProtection="0"/>
    <xf numFmtId="192" fontId="120" fillId="55" borderId="0" applyBorder="0" applyProtection="0"/>
    <xf numFmtId="192" fontId="120" fillId="55" borderId="0" applyBorder="0" applyProtection="0"/>
    <xf numFmtId="192" fontId="120" fillId="55" borderId="0" applyBorder="0" applyProtection="0"/>
    <xf numFmtId="192" fontId="120" fillId="55" borderId="0" applyBorder="0" applyProtection="0"/>
    <xf numFmtId="192" fontId="120" fillId="55" borderId="0" applyBorder="0" applyProtection="0"/>
    <xf numFmtId="192" fontId="120" fillId="55" borderId="0" applyBorder="0" applyProtection="0"/>
    <xf numFmtId="192" fontId="120" fillId="55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5" borderId="0" applyBorder="0" applyProtection="0"/>
    <xf numFmtId="192" fontId="120" fillId="55" borderId="0" applyBorder="0" applyProtection="0"/>
    <xf numFmtId="192" fontId="120" fillId="56" borderId="0" applyBorder="0" applyProtection="0"/>
    <xf numFmtId="192" fontId="120" fillId="56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4" borderId="0" applyBorder="0" applyProtection="0"/>
    <xf numFmtId="192" fontId="120" fillId="54" borderId="0" applyBorder="0" applyProtection="0"/>
    <xf numFmtId="192" fontId="120" fillId="57" borderId="0" applyBorder="0" applyProtection="0"/>
    <xf numFmtId="192" fontId="120" fillId="57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5" borderId="0" applyBorder="0" applyProtection="0"/>
    <xf numFmtId="192" fontId="121" fillId="55" borderId="0" applyBorder="0" applyProtection="0"/>
    <xf numFmtId="192" fontId="121" fillId="55" borderId="0" applyBorder="0" applyProtection="0"/>
    <xf numFmtId="192" fontId="121" fillId="55" borderId="0" applyBorder="0" applyProtection="0"/>
    <xf numFmtId="192" fontId="121" fillId="55" borderId="0" applyBorder="0" applyProtection="0"/>
    <xf numFmtId="192" fontId="121" fillId="55" borderId="0" applyBorder="0" applyProtection="0"/>
    <xf numFmtId="192" fontId="121" fillId="55" borderId="0" applyBorder="0" applyProtection="0"/>
    <xf numFmtId="192" fontId="121" fillId="55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1" borderId="0" applyBorder="0" applyProtection="0"/>
    <xf numFmtId="192" fontId="121" fillId="61" borderId="0" applyBorder="0" applyProtection="0"/>
    <xf numFmtId="192" fontId="121" fillId="61" borderId="0" applyBorder="0" applyProtection="0"/>
    <xf numFmtId="192" fontId="121" fillId="61" borderId="0" applyBorder="0" applyProtection="0"/>
    <xf numFmtId="192" fontId="121" fillId="61" borderId="0" applyBorder="0" applyProtection="0"/>
    <xf numFmtId="192" fontId="121" fillId="61" borderId="0" applyBorder="0" applyProtection="0"/>
    <xf numFmtId="192" fontId="121" fillId="61" borderId="0" applyBorder="0" applyProtection="0"/>
    <xf numFmtId="192" fontId="121" fillId="61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5" borderId="0" applyBorder="0" applyProtection="0"/>
    <xf numFmtId="192" fontId="121" fillId="55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1" borderId="0" applyBorder="0" applyProtection="0"/>
    <xf numFmtId="192" fontId="121" fillId="61" borderId="0" applyBorder="0" applyProtection="0"/>
    <xf numFmtId="192" fontId="121" fillId="62" borderId="0" applyBorder="0" applyProtection="0"/>
    <xf numFmtId="192" fontId="121" fillId="62" borderId="0" applyBorder="0" applyProtection="0"/>
    <xf numFmtId="192" fontId="121" fillId="63" borderId="0" applyBorder="0" applyProtection="0"/>
    <xf numFmtId="192" fontId="121" fillId="63" borderId="0" applyBorder="0" applyProtection="0"/>
    <xf numFmtId="192" fontId="121" fillId="64" borderId="0" applyBorder="0" applyProtection="0"/>
    <xf numFmtId="192" fontId="121" fillId="64" borderId="0" applyBorder="0" applyProtection="0"/>
    <xf numFmtId="192" fontId="121" fillId="59" borderId="0" applyBorder="0" applyProtection="0"/>
    <xf numFmtId="192" fontId="121" fillId="59" borderId="0" applyBorder="0" applyProtection="0"/>
    <xf numFmtId="192" fontId="121" fillId="60" borderId="0" applyBorder="0" applyProtection="0"/>
    <xf numFmtId="192" fontId="121" fillId="60" borderId="0" applyBorder="0" applyProtection="0"/>
    <xf numFmtId="192" fontId="121" fillId="65" borderId="0" applyBorder="0" applyProtection="0"/>
    <xf numFmtId="192" fontId="121" fillId="65" borderId="0" applyBorder="0" applyProtection="0"/>
    <xf numFmtId="211" fontId="159" fillId="0" borderId="28" applyProtection="0"/>
    <xf numFmtId="211" fontId="159" fillId="0" borderId="28" applyProtection="0"/>
    <xf numFmtId="192" fontId="123" fillId="48" borderId="0" applyBorder="0" applyProtection="0"/>
    <xf numFmtId="192" fontId="123" fillId="48" borderId="0" applyBorder="0" applyProtection="0"/>
    <xf numFmtId="211" fontId="160" fillId="0" borderId="0" applyBorder="0" applyProtection="0">
      <alignment vertical="top"/>
    </xf>
    <xf numFmtId="211" fontId="160" fillId="0" borderId="0" applyBorder="0" applyProtection="0">
      <alignment vertical="top"/>
    </xf>
    <xf numFmtId="211" fontId="161" fillId="0" borderId="0" applyBorder="0" applyProtection="0">
      <alignment horizontal="right"/>
    </xf>
    <xf numFmtId="211" fontId="161" fillId="0" borderId="0" applyBorder="0" applyProtection="0">
      <alignment horizontal="right"/>
    </xf>
    <xf numFmtId="211" fontId="161" fillId="0" borderId="0" applyBorder="0" applyProtection="0">
      <alignment horizontal="left"/>
    </xf>
    <xf numFmtId="211" fontId="161" fillId="0" borderId="0" applyBorder="0" applyProtection="0">
      <alignment horizontal="left"/>
    </xf>
    <xf numFmtId="192" fontId="126" fillId="49" borderId="0" applyBorder="0" applyProtection="0"/>
    <xf numFmtId="192" fontId="126" fillId="49" borderId="0" applyBorder="0" applyProtection="0"/>
    <xf numFmtId="192" fontId="126" fillId="49" borderId="0" applyBorder="0" applyProtection="0"/>
    <xf numFmtId="192" fontId="126" fillId="49" borderId="0" applyBorder="0" applyProtection="0"/>
    <xf numFmtId="192" fontId="126" fillId="49" borderId="0" applyBorder="0" applyProtection="0"/>
    <xf numFmtId="192" fontId="126" fillId="49" borderId="0" applyBorder="0" applyProtection="0"/>
    <xf numFmtId="192" fontId="126" fillId="49" borderId="0" applyBorder="0" applyProtection="0"/>
    <xf numFmtId="192" fontId="126" fillId="49" borderId="0" applyBorder="0" applyProtection="0"/>
    <xf numFmtId="192" fontId="131" fillId="53" borderId="29" applyProtection="0"/>
    <xf numFmtId="192" fontId="131" fillId="53" borderId="29" applyProtection="0"/>
    <xf numFmtId="192" fontId="131" fillId="53" borderId="29" applyProtection="0"/>
    <xf numFmtId="192" fontId="131" fillId="53" borderId="29" applyProtection="0"/>
    <xf numFmtId="192" fontId="131" fillId="53" borderId="29" applyProtection="0"/>
    <xf numFmtId="192" fontId="131" fillId="53" borderId="29" applyProtection="0"/>
    <xf numFmtId="192" fontId="131" fillId="53" borderId="29" applyProtection="0"/>
    <xf numFmtId="192" fontId="131" fillId="53" borderId="29" applyProtection="0"/>
    <xf numFmtId="192" fontId="133" fillId="66" borderId="30" applyProtection="0"/>
    <xf numFmtId="192" fontId="133" fillId="66" borderId="30" applyProtection="0"/>
    <xf numFmtId="192" fontId="133" fillId="66" borderId="30" applyProtection="0"/>
    <xf numFmtId="192" fontId="133" fillId="66" borderId="30" applyProtection="0"/>
    <xf numFmtId="192" fontId="133" fillId="66" borderId="30" applyProtection="0"/>
    <xf numFmtId="192" fontId="133" fillId="66" borderId="30" applyProtection="0"/>
    <xf numFmtId="192" fontId="133" fillId="66" borderId="30" applyProtection="0"/>
    <xf numFmtId="192" fontId="133" fillId="66" borderId="30" applyProtection="0"/>
    <xf numFmtId="192" fontId="134" fillId="0" borderId="31" applyProtection="0"/>
    <xf numFmtId="192" fontId="134" fillId="0" borderId="31" applyProtection="0"/>
    <xf numFmtId="192" fontId="134" fillId="0" borderId="31" applyProtection="0"/>
    <xf numFmtId="192" fontId="134" fillId="0" borderId="31" applyProtection="0"/>
    <xf numFmtId="192" fontId="134" fillId="0" borderId="31" applyProtection="0"/>
    <xf numFmtId="192" fontId="134" fillId="0" borderId="31" applyProtection="0"/>
    <xf numFmtId="192" fontId="134" fillId="0" borderId="31" applyProtection="0"/>
    <xf numFmtId="192" fontId="134" fillId="0" borderId="31" applyProtection="0"/>
    <xf numFmtId="192" fontId="162" fillId="0" borderId="0" applyBorder="0" applyProtection="0"/>
    <xf numFmtId="192" fontId="163" fillId="0" borderId="0" applyBorder="0" applyProtection="0"/>
    <xf numFmtId="193" fontId="127" fillId="0" borderId="0" applyBorder="0">
      <protection locked="0"/>
    </xf>
    <xf numFmtId="193" fontId="128" fillId="0" borderId="0" applyBorder="0">
      <protection locked="0"/>
    </xf>
    <xf numFmtId="192" fontId="131" fillId="53" borderId="29" applyProtection="0"/>
    <xf numFmtId="192" fontId="131" fillId="53" borderId="29" applyProtection="0"/>
    <xf numFmtId="192" fontId="164" fillId="0" borderId="0" applyBorder="0" applyProtection="0">
      <alignment vertical="center"/>
    </xf>
    <xf numFmtId="192" fontId="133" fillId="66" borderId="30" applyProtection="0"/>
    <xf numFmtId="192" fontId="133" fillId="66" borderId="30" applyProtection="0"/>
    <xf numFmtId="195" fontId="120" fillId="0" borderId="0" applyBorder="0" applyProtection="0"/>
    <xf numFmtId="195" fontId="120" fillId="0" borderId="0" applyBorder="0" applyProtection="0"/>
    <xf numFmtId="195" fontId="120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95" fontId="120" fillId="0" borderId="0" applyBorder="0" applyProtection="0"/>
    <xf numFmtId="195" fontId="120" fillId="0" borderId="0" applyBorder="0" applyProtection="0"/>
    <xf numFmtId="195" fontId="120" fillId="0" borderId="0" applyBorder="0" applyProtection="0"/>
    <xf numFmtId="195" fontId="120" fillId="0" borderId="0" applyBorder="0" applyProtection="0"/>
    <xf numFmtId="195" fontId="120" fillId="0" borderId="0" applyBorder="0" applyProtection="0"/>
    <xf numFmtId="195" fontId="120" fillId="0" borderId="0" applyBorder="0" applyProtection="0"/>
    <xf numFmtId="194" fontId="120" fillId="0" borderId="0" applyBorder="0" applyProtection="0"/>
    <xf numFmtId="183" fontId="120" fillId="0" borderId="0" applyBorder="0" applyProtection="0"/>
    <xf numFmtId="183" fontId="120" fillId="0" borderId="0" applyBorder="0" applyProtection="0"/>
    <xf numFmtId="192" fontId="120" fillId="0" borderId="0" applyBorder="0" applyProtection="0"/>
    <xf numFmtId="192" fontId="120" fillId="0" borderId="0" applyBorder="0" applyProtection="0"/>
    <xf numFmtId="168" fontId="120" fillId="0" borderId="0" applyBorder="0" applyProtection="0"/>
    <xf numFmtId="184" fontId="120" fillId="0" borderId="0" applyBorder="0" applyProtection="0"/>
    <xf numFmtId="192" fontId="136" fillId="52" borderId="29" applyProtection="0"/>
    <xf numFmtId="192" fontId="136" fillId="52" borderId="29" applyProtection="0"/>
    <xf numFmtId="192" fontId="136" fillId="52" borderId="29" applyProtection="0"/>
    <xf numFmtId="192" fontId="136" fillId="52" borderId="29" applyProtection="0"/>
    <xf numFmtId="192" fontId="136" fillId="52" borderId="29" applyProtection="0"/>
    <xf numFmtId="192" fontId="136" fillId="52" borderId="29" applyProtection="0"/>
    <xf numFmtId="192" fontId="136" fillId="53" borderId="29" applyProtection="0"/>
    <xf numFmtId="192" fontId="136" fillId="53" borderId="29" applyProtection="0"/>
    <xf numFmtId="213" fontId="165" fillId="0" borderId="0" applyBorder="0" applyProtection="0"/>
    <xf numFmtId="192" fontId="165" fillId="0" borderId="0" applyBorder="0" applyProtection="0"/>
    <xf numFmtId="198" fontId="165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66" fillId="0" borderId="32" applyProtection="0">
      <alignment horizontal="center"/>
    </xf>
    <xf numFmtId="192" fontId="166" fillId="0" borderId="32" applyProtection="0">
      <alignment horizontal="center"/>
    </xf>
    <xf numFmtId="193" fontId="120" fillId="0" borderId="0" applyBorder="0" applyProtection="0"/>
    <xf numFmtId="193" fontId="120" fillId="0" borderId="0" applyBorder="0" applyProtection="0"/>
    <xf numFmtId="192" fontId="167" fillId="0" borderId="0" applyBorder="0" applyProtection="0">
      <alignment horizontal="left"/>
    </xf>
    <xf numFmtId="192" fontId="126" fillId="49" borderId="0" applyBorder="0" applyProtection="0"/>
    <xf numFmtId="192" fontId="126" fillId="49" borderId="0" applyBorder="0" applyProtection="0"/>
    <xf numFmtId="0" fontId="168" fillId="0" borderId="0" applyNumberFormat="0" applyBorder="0" applyProtection="0">
      <alignment horizontal="center"/>
    </xf>
    <xf numFmtId="192" fontId="168" fillId="0" borderId="0" applyBorder="0" applyProtection="0">
      <alignment horizontal="center"/>
    </xf>
    <xf numFmtId="192" fontId="141" fillId="0" borderId="33" applyProtection="0"/>
    <xf numFmtId="192" fontId="141" fillId="0" borderId="33" applyProtection="0"/>
    <xf numFmtId="192" fontId="142" fillId="0" borderId="34" applyProtection="0"/>
    <xf numFmtId="192" fontId="142" fillId="0" borderId="34" applyProtection="0"/>
    <xf numFmtId="192" fontId="143" fillId="0" borderId="35" applyProtection="0"/>
    <xf numFmtId="192" fontId="143" fillId="0" borderId="35" applyProtection="0"/>
    <xf numFmtId="192" fontId="143" fillId="0" borderId="0" applyBorder="0" applyProtection="0"/>
    <xf numFmtId="192" fontId="143" fillId="0" borderId="0" applyBorder="0" applyProtection="0"/>
    <xf numFmtId="192" fontId="168" fillId="0" borderId="0" applyBorder="0" applyProtection="0">
      <alignment horizontal="center" textRotation="90"/>
    </xf>
    <xf numFmtId="192" fontId="123" fillId="48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59" fillId="0" borderId="0" applyBorder="0" applyProtection="0"/>
    <xf numFmtId="192" fontId="136" fillId="52" borderId="29" applyProtection="0"/>
    <xf numFmtId="192" fontId="136" fillId="52" borderId="29" applyProtection="0"/>
    <xf numFmtId="171" fontId="120" fillId="0" borderId="0" applyBorder="0" applyProtection="0"/>
    <xf numFmtId="192" fontId="134" fillId="0" borderId="31" applyProtection="0"/>
    <xf numFmtId="192" fontId="134" fillId="0" borderId="31" applyProtection="0"/>
    <xf numFmtId="214" fontId="165" fillId="0" borderId="0" applyBorder="0" applyProtection="0"/>
    <xf numFmtId="186" fontId="165" fillId="0" borderId="0" applyBorder="0" applyProtection="0"/>
    <xf numFmtId="183" fontId="120" fillId="0" borderId="0" applyBorder="0" applyProtection="0"/>
    <xf numFmtId="183" fontId="120" fillId="0" borderId="0" applyBorder="0" applyProtection="0"/>
    <xf numFmtId="192" fontId="144" fillId="67" borderId="0" applyBorder="0" applyProtection="0"/>
    <xf numFmtId="192" fontId="144" fillId="67" borderId="0" applyBorder="0" applyProtection="0"/>
    <xf numFmtId="192" fontId="144" fillId="67" borderId="0" applyBorder="0" applyProtection="0"/>
    <xf numFmtId="192" fontId="144" fillId="67" borderId="0" applyBorder="0" applyProtection="0"/>
    <xf numFmtId="192" fontId="144" fillId="67" borderId="0" applyBorder="0" applyProtection="0"/>
    <xf numFmtId="192" fontId="144" fillId="67" borderId="0" applyBorder="0" applyProtection="0"/>
    <xf numFmtId="192" fontId="144" fillId="67" borderId="0" applyBorder="0" applyProtection="0"/>
    <xf numFmtId="192" fontId="144" fillId="67" borderId="0" applyBorder="0" applyProtection="0"/>
    <xf numFmtId="192" fontId="144" fillId="67" borderId="0" applyBorder="0" applyProtection="0"/>
    <xf numFmtId="192" fontId="144" fillId="67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58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68" borderId="36" applyProtection="0"/>
    <xf numFmtId="192" fontId="165" fillId="68" borderId="36" applyProtection="0"/>
    <xf numFmtId="192" fontId="165" fillId="68" borderId="36" applyProtection="0"/>
    <xf numFmtId="192" fontId="165" fillId="68" borderId="36" applyProtection="0"/>
    <xf numFmtId="192" fontId="165" fillId="68" borderId="36" applyProtection="0"/>
    <xf numFmtId="192" fontId="165" fillId="68" borderId="36" applyProtection="0"/>
    <xf numFmtId="192" fontId="165" fillId="68" borderId="36" applyProtection="0"/>
    <xf numFmtId="192" fontId="165" fillId="68" borderId="36" applyProtection="0"/>
    <xf numFmtId="192" fontId="165" fillId="68" borderId="36" applyProtection="0"/>
    <xf numFmtId="192" fontId="165" fillId="68" borderId="36" applyProtection="0"/>
    <xf numFmtId="192" fontId="145" fillId="53" borderId="37" applyProtection="0"/>
    <xf numFmtId="192" fontId="145" fillId="53" borderId="37" applyProtection="0"/>
    <xf numFmtId="173" fontId="127" fillId="0" borderId="0" applyBorder="0">
      <protection locked="0"/>
    </xf>
    <xf numFmtId="187" fontId="127" fillId="0" borderId="0" applyBorder="0">
      <protection locked="0"/>
    </xf>
    <xf numFmtId="199" fontId="165" fillId="0" borderId="0" applyBorder="0" applyProtection="0"/>
    <xf numFmtId="199" fontId="120" fillId="0" borderId="0" applyBorder="0" applyProtection="0"/>
    <xf numFmtId="199" fontId="165" fillId="0" borderId="0" applyBorder="0" applyProtection="0"/>
    <xf numFmtId="199" fontId="120" fillId="0" borderId="0" applyBorder="0" applyProtection="0"/>
    <xf numFmtId="199" fontId="120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2" fontId="169" fillId="0" borderId="0" applyBorder="0" applyProtection="0"/>
    <xf numFmtId="188" fontId="169" fillId="0" borderId="0" applyBorder="0" applyProtection="0"/>
    <xf numFmtId="192" fontId="161" fillId="0" borderId="0" applyBorder="0" applyProtection="0"/>
    <xf numFmtId="192" fontId="145" fillId="53" borderId="37" applyProtection="0"/>
    <xf numFmtId="192" fontId="145" fillId="53" borderId="37" applyProtection="0"/>
    <xf numFmtId="192" fontId="145" fillId="53" borderId="37" applyProtection="0"/>
    <xf numFmtId="192" fontId="145" fillId="53" borderId="37" applyProtection="0"/>
    <xf numFmtId="192" fontId="145" fillId="53" borderId="37" applyProtection="0"/>
    <xf numFmtId="192" fontId="145" fillId="53" borderId="37" applyProtection="0"/>
    <xf numFmtId="192" fontId="145" fillId="53" borderId="37" applyProtection="0"/>
    <xf numFmtId="192" fontId="145" fillId="53" borderId="37" applyProtection="0"/>
    <xf numFmtId="189" fontId="120" fillId="0" borderId="0" applyBorder="0" applyProtection="0"/>
    <xf numFmtId="189" fontId="120" fillId="0" borderId="0" applyBorder="0" applyProtection="0"/>
    <xf numFmtId="189" fontId="170" fillId="0" borderId="38" applyProtection="0"/>
    <xf numFmtId="189" fontId="237" fillId="0" borderId="38" applyProtection="0"/>
    <xf numFmtId="175" fontId="165" fillId="0" borderId="0" applyBorder="0">
      <protection locked="0"/>
    </xf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212" fontId="165" fillId="0" borderId="0" applyBorder="0" applyProtection="0"/>
    <xf numFmtId="21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20" fillId="0" borderId="0" applyBorder="0" applyProtection="0"/>
    <xf numFmtId="182" fontId="120" fillId="0" borderId="0" applyBorder="0" applyProtection="0"/>
    <xf numFmtId="215" fontId="165" fillId="0" borderId="0" applyBorder="0" applyProtection="0"/>
    <xf numFmtId="190" fontId="165" fillId="0" borderId="0" applyBorder="0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52" fillId="0" borderId="0" applyBorder="0" applyProtection="0"/>
    <xf numFmtId="192" fontId="238" fillId="0" borderId="0" applyBorder="0" applyProtection="0"/>
    <xf numFmtId="192" fontId="150" fillId="0" borderId="0" applyBorder="0" applyProtection="0"/>
    <xf numFmtId="192" fontId="239" fillId="0" borderId="0" applyBorder="0" applyProtection="0"/>
    <xf numFmtId="192" fontId="142" fillId="0" borderId="34" applyProtection="0"/>
    <xf numFmtId="192" fontId="142" fillId="0" borderId="34" applyProtection="0"/>
    <xf numFmtId="192" fontId="142" fillId="0" borderId="34" applyProtection="0"/>
    <xf numFmtId="192" fontId="142" fillId="0" borderId="34" applyProtection="0"/>
    <xf numFmtId="192" fontId="142" fillId="0" borderId="34" applyProtection="0"/>
    <xf numFmtId="192" fontId="142" fillId="0" borderId="34" applyProtection="0"/>
    <xf numFmtId="192" fontId="142" fillId="0" borderId="34" applyProtection="0"/>
    <xf numFmtId="192" fontId="142" fillId="0" borderId="34" applyProtection="0"/>
    <xf numFmtId="192" fontId="143" fillId="0" borderId="35" applyProtection="0"/>
    <xf numFmtId="192" fontId="143" fillId="0" borderId="35" applyProtection="0"/>
    <xf numFmtId="192" fontId="143" fillId="0" borderId="35" applyProtection="0"/>
    <xf numFmtId="192" fontId="143" fillId="0" borderId="35" applyProtection="0"/>
    <xf numFmtId="192" fontId="143" fillId="0" borderId="35" applyProtection="0"/>
    <xf numFmtId="192" fontId="143" fillId="0" borderId="35" applyProtection="0"/>
    <xf numFmtId="192" fontId="143" fillId="0" borderId="35" applyProtection="0"/>
    <xf numFmtId="192" fontId="143" fillId="0" borderId="35" applyProtection="0"/>
    <xf numFmtId="192" fontId="143" fillId="0" borderId="0" applyBorder="0" applyProtection="0"/>
    <xf numFmtId="192" fontId="143" fillId="0" borderId="0" applyBorder="0" applyProtection="0"/>
    <xf numFmtId="192" fontId="143" fillId="0" borderId="0" applyBorder="0" applyProtection="0"/>
    <xf numFmtId="192" fontId="143" fillId="0" borderId="0" applyBorder="0" applyProtection="0"/>
    <xf numFmtId="192" fontId="143" fillId="0" borderId="0" applyBorder="0" applyProtection="0"/>
    <xf numFmtId="192" fontId="143" fillId="0" borderId="0" applyBorder="0" applyProtection="0"/>
    <xf numFmtId="192" fontId="143" fillId="0" borderId="0" applyBorder="0" applyProtection="0"/>
    <xf numFmtId="192" fontId="143" fillId="0" borderId="0" applyBorder="0" applyProtection="0"/>
    <xf numFmtId="192" fontId="150" fillId="0" borderId="0" applyBorder="0" applyProtection="0"/>
    <xf numFmtId="192" fontId="150" fillId="0" borderId="0" applyBorder="0" applyProtection="0"/>
    <xf numFmtId="192" fontId="239" fillId="0" borderId="0" applyBorder="0" applyProtection="0"/>
    <xf numFmtId="192" fontId="150" fillId="0" borderId="0" applyBorder="0" applyProtection="0"/>
    <xf numFmtId="192" fontId="239" fillId="0" borderId="0" applyBorder="0" applyProtection="0"/>
    <xf numFmtId="192" fontId="239" fillId="0" borderId="0" applyBorder="0" applyProtection="0"/>
    <xf numFmtId="192" fontId="150" fillId="0" borderId="0" applyBorder="0" applyProtection="0"/>
    <xf numFmtId="192" fontId="150" fillId="0" borderId="0" applyBorder="0" applyProtection="0"/>
    <xf numFmtId="192" fontId="239" fillId="0" borderId="0" applyBorder="0" applyProtection="0"/>
    <xf numFmtId="192" fontId="239" fillId="0" borderId="0" applyBorder="0" applyProtection="0"/>
    <xf numFmtId="192" fontId="150" fillId="0" borderId="0" applyBorder="0" applyProtection="0"/>
    <xf numFmtId="192" fontId="239" fillId="0" borderId="0" applyBorder="0" applyProtection="0"/>
    <xf numFmtId="192" fontId="150" fillId="0" borderId="0" applyBorder="0" applyProtection="0"/>
    <xf numFmtId="192" fontId="239" fillId="0" borderId="0" applyBorder="0" applyProtection="0"/>
    <xf numFmtId="192" fontId="150" fillId="0" borderId="0" applyBorder="0" applyProtection="0"/>
    <xf numFmtId="192" fontId="239" fillId="0" borderId="0" applyBorder="0" applyProtection="0"/>
    <xf numFmtId="212" fontId="165" fillId="0" borderId="0" applyBorder="0" applyProtection="0"/>
    <xf numFmtId="19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77" fontId="120" fillId="0" borderId="0" applyBorder="0" applyProtection="0"/>
    <xf numFmtId="178" fontId="120" fillId="0" borderId="0" applyBorder="0" applyProtection="0"/>
    <xf numFmtId="192" fontId="150" fillId="0" borderId="0" applyBorder="0" applyProtection="0"/>
    <xf numFmtId="192" fontId="239" fillId="0" borderId="0" applyBorder="0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3" fontId="153" fillId="0" borderId="0" applyBorder="0">
      <protection locked="0"/>
    </xf>
    <xf numFmtId="0" fontId="1" fillId="0" borderId="0"/>
    <xf numFmtId="193" fontId="153" fillId="0" borderId="0" applyBorder="0">
      <protection locked="0"/>
    </xf>
    <xf numFmtId="192" fontId="154" fillId="0" borderId="40" applyProtection="0"/>
    <xf numFmtId="192" fontId="154" fillId="0" borderId="40" applyProtection="0"/>
    <xf numFmtId="192" fontId="154" fillId="0" borderId="40" applyProtection="0"/>
    <xf numFmtId="192" fontId="154" fillId="0" borderId="40" applyProtection="0"/>
    <xf numFmtId="192" fontId="154" fillId="0" borderId="40" applyProtection="0"/>
    <xf numFmtId="192" fontId="154" fillId="0" borderId="40" applyProtection="0"/>
    <xf numFmtId="192" fontId="154" fillId="0" borderId="40" applyProtection="0"/>
    <xf numFmtId="192" fontId="154" fillId="0" borderId="40" applyProtection="0"/>
    <xf numFmtId="0" fontId="57" fillId="8" borderId="131" applyNumberFormat="0" applyAlignment="0" applyProtection="0"/>
    <xf numFmtId="187" fontId="127" fillId="0" borderId="0" applyBorder="0">
      <protection locked="0"/>
    </xf>
    <xf numFmtId="191" fontId="127" fillId="0" borderId="0" applyBorder="0">
      <protection locked="0"/>
    </xf>
    <xf numFmtId="0" fontId="240" fillId="0" borderId="0"/>
    <xf numFmtId="192" fontId="165" fillId="0" borderId="0" applyBorder="0" applyProtection="0"/>
    <xf numFmtId="215" fontId="120" fillId="0" borderId="0" applyBorder="0" applyProtection="0"/>
    <xf numFmtId="212" fontId="165" fillId="0" borderId="0" applyBorder="0" applyProtection="0"/>
    <xf numFmtId="182" fontId="165" fillId="0" borderId="0" applyBorder="0" applyProtection="0"/>
    <xf numFmtId="190" fontId="120" fillId="0" borderId="0" applyBorder="0" applyProtection="0"/>
    <xf numFmtId="215" fontId="165" fillId="0" borderId="0" applyBorder="0" applyProtection="0"/>
    <xf numFmtId="190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5" fontId="165" fillId="0" borderId="0" applyBorder="0" applyProtection="0"/>
    <xf numFmtId="190" fontId="165" fillId="0" borderId="0" applyBorder="0" applyProtection="0"/>
    <xf numFmtId="194" fontId="120" fillId="0" borderId="0" applyBorder="0" applyProtection="0"/>
    <xf numFmtId="192" fontId="149" fillId="0" borderId="0" applyBorder="0" applyProtection="0"/>
    <xf numFmtId="192" fontId="149" fillId="0" borderId="0" applyBorder="0" applyProtection="0"/>
    <xf numFmtId="0" fontId="63" fillId="8" borderId="133" applyNumberFormat="0" applyAlignment="0" applyProtection="0"/>
    <xf numFmtId="0" fontId="63" fillId="8" borderId="133" applyNumberFormat="0" applyAlignment="0" applyProtection="0"/>
    <xf numFmtId="0" fontId="63" fillId="8" borderId="133" applyNumberFormat="0" applyAlignment="0" applyProtection="0"/>
    <xf numFmtId="0" fontId="63" fillId="8" borderId="133" applyNumberFormat="0" applyAlignment="0" applyProtection="0"/>
    <xf numFmtId="9" fontId="1" fillId="0" borderId="0" applyFont="0" applyFill="0" applyBorder="0" applyAlignment="0" applyProtection="0"/>
    <xf numFmtId="0" fontId="63" fillId="8" borderId="133" applyNumberFormat="0" applyAlignment="0" applyProtection="0"/>
    <xf numFmtId="0" fontId="53" fillId="23" borderId="132" applyNumberFormat="0" applyAlignment="0" applyProtection="0"/>
    <xf numFmtId="0" fontId="53" fillId="23" borderId="132" applyNumberFormat="0" applyAlignment="0" applyProtection="0"/>
    <xf numFmtId="0" fontId="53" fillId="23" borderId="132" applyNumberFormat="0" applyAlignment="0" applyProtection="0"/>
    <xf numFmtId="0" fontId="53" fillId="23" borderId="132" applyNumberFormat="0" applyAlignment="0" applyProtection="0"/>
    <xf numFmtId="0" fontId="53" fillId="23" borderId="132" applyNumberFormat="0" applyAlignment="0" applyProtection="0"/>
    <xf numFmtId="0" fontId="1" fillId="0" borderId="0"/>
    <xf numFmtId="0" fontId="57" fillId="8" borderId="120" applyNumberFormat="0" applyAlignment="0" applyProtection="0"/>
    <xf numFmtId="0" fontId="57" fillId="8" borderId="120" applyNumberFormat="0" applyAlignment="0" applyProtection="0"/>
    <xf numFmtId="0" fontId="57" fillId="8" borderId="120" applyNumberFormat="0" applyAlignment="0" applyProtection="0"/>
    <xf numFmtId="0" fontId="57" fillId="8" borderId="120" applyNumberFormat="0" applyAlignment="0" applyProtection="0"/>
    <xf numFmtId="0" fontId="57" fillId="8" borderId="120" applyNumberFormat="0" applyAlignment="0" applyProtection="0"/>
    <xf numFmtId="4" fontId="54" fillId="0" borderId="0"/>
    <xf numFmtId="0" fontId="210" fillId="0" borderId="0"/>
    <xf numFmtId="207" fontId="53" fillId="0" borderId="0" applyFill="0" applyBorder="0" applyAlignment="0" applyProtection="0"/>
    <xf numFmtId="0" fontId="60" fillId="7" borderId="131" applyNumberFormat="0" applyAlignment="0" applyProtection="0"/>
    <xf numFmtId="0" fontId="60" fillId="8" borderId="131" applyNumberFormat="0" applyAlignment="0" applyProtection="0"/>
    <xf numFmtId="0" fontId="60" fillId="7" borderId="131" applyNumberFormat="0" applyAlignment="0" applyProtection="0"/>
    <xf numFmtId="0" fontId="60" fillId="7" borderId="131" applyNumberFormat="0" applyAlignment="0" applyProtection="0"/>
    <xf numFmtId="0" fontId="60" fillId="7" borderId="131" applyNumberFormat="0" applyAlignment="0" applyProtection="0"/>
    <xf numFmtId="0" fontId="70" fillId="0" borderId="139" applyNumberFormat="0" applyFill="0" applyAlignment="0" applyProtection="0"/>
    <xf numFmtId="0" fontId="60" fillId="7" borderId="120" applyNumberFormat="0" applyAlignment="0" applyProtection="0"/>
    <xf numFmtId="0" fontId="60" fillId="7" borderId="120" applyNumberFormat="0" applyAlignment="0" applyProtection="0"/>
    <xf numFmtId="0" fontId="70" fillId="0" borderId="139" applyNumberFormat="0" applyFill="0" applyAlignment="0" applyProtection="0"/>
    <xf numFmtId="0" fontId="60" fillId="7" borderId="120" applyNumberFormat="0" applyAlignment="0" applyProtection="0"/>
    <xf numFmtId="0" fontId="60" fillId="8" borderId="120" applyNumberFormat="0" applyAlignment="0" applyProtection="0"/>
    <xf numFmtId="0" fontId="70" fillId="0" borderId="139" applyNumberFormat="0" applyFill="0" applyAlignment="0" applyProtection="0"/>
    <xf numFmtId="0" fontId="70" fillId="0" borderId="139" applyNumberFormat="0" applyFill="0" applyAlignment="0" applyProtection="0"/>
    <xf numFmtId="0" fontId="98" fillId="0" borderId="14"/>
    <xf numFmtId="0" fontId="60" fillId="7" borderId="120" applyNumberFormat="0" applyAlignment="0" applyProtection="0"/>
    <xf numFmtId="203" fontId="53" fillId="0" borderId="0"/>
    <xf numFmtId="0" fontId="57" fillId="8" borderId="131" applyNumberFormat="0" applyAlignment="0" applyProtection="0"/>
    <xf numFmtId="0" fontId="57" fillId="8" borderId="131" applyNumberFormat="0" applyAlignment="0" applyProtection="0"/>
    <xf numFmtId="0" fontId="1" fillId="0" borderId="0"/>
    <xf numFmtId="0" fontId="57" fillId="8" borderId="131" applyNumberFormat="0" applyAlignment="0" applyProtection="0"/>
    <xf numFmtId="0" fontId="57" fillId="8" borderId="131" applyNumberFormat="0" applyAlignment="0" applyProtection="0"/>
    <xf numFmtId="0" fontId="53" fillId="23" borderId="121" applyNumberFormat="0" applyAlignment="0" applyProtection="0"/>
    <xf numFmtId="0" fontId="53" fillId="23" borderId="121" applyNumberFormat="0" applyAlignment="0" applyProtection="0"/>
    <xf numFmtId="0" fontId="53" fillId="23" borderId="121" applyNumberFormat="0" applyAlignment="0" applyProtection="0"/>
    <xf numFmtId="0" fontId="53" fillId="23" borderId="121" applyNumberFormat="0" applyAlignment="0" applyProtection="0"/>
    <xf numFmtId="0" fontId="53" fillId="23" borderId="121" applyNumberFormat="0" applyAlignment="0" applyProtection="0"/>
    <xf numFmtId="0" fontId="63" fillId="8" borderId="122" applyNumberFormat="0" applyAlignment="0" applyProtection="0"/>
    <xf numFmtId="9" fontId="1" fillId="0" borderId="0" applyFont="0" applyFill="0" applyBorder="0" applyAlignment="0" applyProtection="0"/>
    <xf numFmtId="0" fontId="63" fillId="8" borderId="138" applyNumberFormat="0" applyAlignment="0" applyProtection="0"/>
    <xf numFmtId="0" fontId="63" fillId="8" borderId="138" applyNumberFormat="0" applyAlignment="0" applyProtection="0"/>
    <xf numFmtId="0" fontId="63" fillId="8" borderId="138" applyNumberFormat="0" applyAlignment="0" applyProtection="0"/>
    <xf numFmtId="0" fontId="63" fillId="8" borderId="138" applyNumberFormat="0" applyAlignment="0" applyProtection="0"/>
    <xf numFmtId="0" fontId="63" fillId="8" borderId="122" applyNumberFormat="0" applyAlignment="0" applyProtection="0"/>
    <xf numFmtId="0" fontId="63" fillId="8" borderId="122" applyNumberFormat="0" applyAlignment="0" applyProtection="0"/>
    <xf numFmtId="0" fontId="63" fillId="8" borderId="122" applyNumberFormat="0" applyAlignment="0" applyProtection="0"/>
    <xf numFmtId="0" fontId="63" fillId="8" borderId="122" applyNumberFormat="0" applyAlignment="0" applyProtection="0"/>
    <xf numFmtId="9" fontId="118" fillId="0" borderId="0" applyFill="0" applyBorder="0" applyAlignment="0" applyProtection="0"/>
    <xf numFmtId="0" fontId="63" fillId="8" borderId="138" applyNumberFormat="0" applyAlignment="0" applyProtection="0"/>
    <xf numFmtId="0" fontId="57" fillId="8" borderId="131" applyNumberFormat="0" applyAlignment="0" applyProtection="0"/>
    <xf numFmtId="0" fontId="57" fillId="8" borderId="131" applyNumberFormat="0" applyAlignment="0" applyProtection="0"/>
    <xf numFmtId="0" fontId="57" fillId="8" borderId="131" applyNumberFormat="0" applyAlignment="0" applyProtection="0"/>
    <xf numFmtId="0" fontId="53" fillId="23" borderId="137" applyNumberFormat="0" applyAlignment="0" applyProtection="0"/>
    <xf numFmtId="0" fontId="57" fillId="8" borderId="131" applyNumberFormat="0" applyAlignment="0" applyProtection="0"/>
    <xf numFmtId="0" fontId="57" fillId="8" borderId="131" applyNumberFormat="0" applyAlignment="0" applyProtection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60" fillId="78" borderId="136" applyNumberFormat="0" applyAlignment="0" applyProtection="0"/>
    <xf numFmtId="0" fontId="60" fillId="7" borderId="131" applyNumberFormat="0" applyAlignment="0" applyProtection="0"/>
    <xf numFmtId="0" fontId="60" fillId="7" borderId="131" applyNumberFormat="0" applyAlignment="0" applyProtection="0"/>
    <xf numFmtId="0" fontId="60" fillId="7" borderId="131" applyNumberFormat="0" applyAlignment="0" applyProtection="0"/>
    <xf numFmtId="0" fontId="60" fillId="8" borderId="131" applyNumberFormat="0" applyAlignment="0" applyProtection="0"/>
    <xf numFmtId="0" fontId="60" fillId="8" borderId="136" applyNumberFormat="0" applyAlignment="0" applyProtection="0"/>
    <xf numFmtId="0" fontId="60" fillId="78" borderId="136" applyNumberFormat="0" applyAlignment="0" applyProtection="0"/>
    <xf numFmtId="0" fontId="60" fillId="78" borderId="136" applyNumberFormat="0" applyAlignment="0" applyProtection="0"/>
    <xf numFmtId="0" fontId="60" fillId="78" borderId="136" applyNumberFormat="0" applyAlignment="0" applyProtection="0"/>
    <xf numFmtId="0" fontId="70" fillId="0" borderId="123" applyNumberFormat="0" applyFill="0" applyAlignment="0" applyProtection="0"/>
    <xf numFmtId="0" fontId="70" fillId="0" borderId="123" applyNumberFormat="0" applyFill="0" applyAlignment="0" applyProtection="0"/>
    <xf numFmtId="0" fontId="70" fillId="0" borderId="123" applyNumberFormat="0" applyFill="0" applyAlignment="0" applyProtection="0"/>
    <xf numFmtId="0" fontId="70" fillId="0" borderId="12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70" fillId="0" borderId="134" applyNumberFormat="0" applyFill="0" applyAlignment="0" applyProtection="0"/>
    <xf numFmtId="0" fontId="70" fillId="0" borderId="134" applyNumberFormat="0" applyFill="0" applyAlignment="0" applyProtection="0"/>
    <xf numFmtId="0" fontId="70" fillId="0" borderId="134" applyNumberFormat="0" applyFill="0" applyAlignment="0" applyProtection="0"/>
    <xf numFmtId="0" fontId="70" fillId="0" borderId="134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216" fontId="91" fillId="0" borderId="0" applyBorder="0" applyProtection="0"/>
    <xf numFmtId="0" fontId="91" fillId="0" borderId="0"/>
    <xf numFmtId="0" fontId="1" fillId="0" borderId="0"/>
    <xf numFmtId="0" fontId="60" fillId="7" borderId="131" applyNumberFormat="0" applyAlignment="0" applyProtection="0"/>
    <xf numFmtId="0" fontId="1" fillId="0" borderId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1" fillId="0" borderId="0"/>
    <xf numFmtId="0" fontId="57" fillId="8" borderId="136" applyNumberFormat="0" applyAlignment="0" applyProtection="0"/>
    <xf numFmtId="0" fontId="53" fillId="23" borderId="132" applyNumberFormat="0" applyAlignment="0" applyProtection="0"/>
    <xf numFmtId="0" fontId="53" fillId="23" borderId="132" applyNumberFormat="0" applyAlignment="0" applyProtection="0"/>
    <xf numFmtId="0" fontId="53" fillId="23" borderId="132" applyNumberFormat="0" applyAlignment="0" applyProtection="0"/>
    <xf numFmtId="0" fontId="53" fillId="23" borderId="132" applyNumberFormat="0" applyAlignment="0" applyProtection="0"/>
    <xf numFmtId="0" fontId="53" fillId="23" borderId="132" applyNumberFormat="0" applyAlignment="0" applyProtection="0"/>
    <xf numFmtId="0" fontId="63" fillId="8" borderId="133" applyNumberFormat="0" applyAlignment="0" applyProtection="0"/>
    <xf numFmtId="9" fontId="1" fillId="0" borderId="0" applyFont="0" applyFill="0" applyBorder="0" applyAlignment="0" applyProtection="0"/>
    <xf numFmtId="0" fontId="63" fillId="8" borderId="133" applyNumberFormat="0" applyAlignment="0" applyProtection="0"/>
    <xf numFmtId="0" fontId="63" fillId="8" borderId="133" applyNumberFormat="0" applyAlignment="0" applyProtection="0"/>
    <xf numFmtId="0" fontId="63" fillId="8" borderId="133" applyNumberFormat="0" applyAlignment="0" applyProtection="0"/>
    <xf numFmtId="0" fontId="63" fillId="8" borderId="133" applyNumberFormat="0" applyAlignment="0" applyProtection="0"/>
    <xf numFmtId="0" fontId="70" fillId="0" borderId="134" applyNumberFormat="0" applyFill="0" applyAlignment="0" applyProtection="0"/>
    <xf numFmtId="0" fontId="70" fillId="0" borderId="134" applyNumberFormat="0" applyFill="0" applyAlignment="0" applyProtection="0"/>
    <xf numFmtId="0" fontId="70" fillId="0" borderId="134" applyNumberFormat="0" applyFill="0" applyAlignment="0" applyProtection="0"/>
    <xf numFmtId="0" fontId="70" fillId="0" borderId="134" applyNumberFormat="0" applyFill="0" applyAlignment="0" applyProtection="0"/>
    <xf numFmtId="43" fontId="1" fillId="0" borderId="0" applyFont="0" applyFill="0" applyBorder="0" applyAlignment="0" applyProtection="0"/>
    <xf numFmtId="0" fontId="57" fillId="8" borderId="136" applyNumberFormat="0" applyAlignment="0" applyProtection="0"/>
    <xf numFmtId="0" fontId="251" fillId="8" borderId="0" applyNumberFormat="0" applyBorder="0" applyAlignment="0" applyProtection="0"/>
    <xf numFmtId="0" fontId="252" fillId="114" borderId="0" applyNumberFormat="0" applyBorder="0" applyAlignment="0" applyProtection="0"/>
    <xf numFmtId="0" fontId="252" fillId="113" borderId="0" applyNumberFormat="0" applyBorder="0" applyAlignment="0" applyProtection="0"/>
    <xf numFmtId="0" fontId="251" fillId="0" borderId="0" applyNumberFormat="0" applyFill="0" applyBorder="0" applyAlignment="0" applyProtection="0"/>
    <xf numFmtId="0" fontId="250" fillId="112" borderId="0" applyNumberFormat="0" applyBorder="0" applyAlignment="0" applyProtection="0"/>
    <xf numFmtId="0" fontId="249" fillId="0" borderId="0" applyNumberFormat="0" applyFill="0" applyBorder="0" applyAlignment="0" applyProtection="0"/>
    <xf numFmtId="0" fontId="249" fillId="7" borderId="0" applyNumberFormat="0" applyBorder="0" applyAlignment="0" applyProtection="0"/>
    <xf numFmtId="0" fontId="248" fillId="110" borderId="0" applyNumberFormat="0" applyBorder="0" applyAlignment="0" applyProtection="0"/>
    <xf numFmtId="0" fontId="247" fillId="111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4" fillId="110" borderId="136" applyNumberFormat="0" applyAlignment="0" applyProtection="0"/>
    <xf numFmtId="0" fontId="53" fillId="0" borderId="0" applyNumberFormat="0" applyFont="0" applyFill="0" applyBorder="0" applyAlignment="0" applyProtection="0"/>
    <xf numFmtId="0" fontId="24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253" fillId="0" borderId="0"/>
    <xf numFmtId="0" fontId="60" fillId="7" borderId="136" applyNumberFormat="0" applyAlignment="0" applyProtection="0"/>
    <xf numFmtId="0" fontId="60" fillId="7" borderId="136" applyNumberFormat="0" applyAlignment="0" applyProtection="0"/>
    <xf numFmtId="0" fontId="60" fillId="7" borderId="136" applyNumberFormat="0" applyAlignment="0" applyProtection="0"/>
    <xf numFmtId="0" fontId="60" fillId="8" borderId="136" applyNumberFormat="0" applyAlignment="0" applyProtection="0"/>
    <xf numFmtId="0" fontId="60" fillId="7" borderId="136" applyNumberFormat="0" applyAlignment="0" applyProtection="0"/>
    <xf numFmtId="0" fontId="1" fillId="0" borderId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63" fillId="8" borderId="138" applyNumberFormat="0" applyAlignment="0" applyProtection="0"/>
    <xf numFmtId="9" fontId="54" fillId="0" borderId="0" applyFont="0" applyFill="0" applyBorder="0" applyAlignment="0" applyProtection="0"/>
    <xf numFmtId="0" fontId="63" fillId="8" borderId="138" applyNumberFormat="0" applyAlignment="0" applyProtection="0"/>
    <xf numFmtId="0" fontId="63" fillId="8" borderId="138" applyNumberFormat="0" applyAlignment="0" applyProtection="0"/>
    <xf numFmtId="0" fontId="63" fillId="8" borderId="138" applyNumberFormat="0" applyAlignment="0" applyProtection="0"/>
    <xf numFmtId="0" fontId="63" fillId="8" borderId="138" applyNumberFormat="0" applyAlignment="0" applyProtection="0"/>
    <xf numFmtId="0" fontId="70" fillId="0" borderId="139" applyNumberFormat="0" applyFill="0" applyAlignment="0" applyProtection="0"/>
    <xf numFmtId="0" fontId="70" fillId="0" borderId="139" applyNumberFormat="0" applyFill="0" applyAlignment="0" applyProtection="0"/>
    <xf numFmtId="0" fontId="70" fillId="0" borderId="139" applyNumberFormat="0" applyFill="0" applyAlignment="0" applyProtection="0"/>
    <xf numFmtId="0" fontId="70" fillId="0" borderId="139" applyNumberFormat="0" applyFill="0" applyAlignment="0" applyProtection="0"/>
    <xf numFmtId="43" fontId="54" fillId="0" borderId="0" applyFont="0" applyFill="0" applyBorder="0" applyAlignment="0" applyProtection="0"/>
    <xf numFmtId="0" fontId="253" fillId="0" borderId="0"/>
    <xf numFmtId="0" fontId="1" fillId="0" borderId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9" fontId="1" fillId="0" borderId="0" applyFont="0" applyFill="0" applyBorder="0" applyAlignment="0" applyProtection="0"/>
    <xf numFmtId="0" fontId="63" fillId="8" borderId="118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1" fillId="0" borderId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36" applyNumberFormat="0" applyAlignment="0" applyProtection="0"/>
    <xf numFmtId="0" fontId="60" fillId="7" borderId="136" applyNumberFormat="0" applyAlignment="0" applyProtection="0"/>
    <xf numFmtId="0" fontId="60" fillId="7" borderId="116" applyNumberFormat="0" applyAlignment="0" applyProtection="0"/>
    <xf numFmtId="0" fontId="60" fillId="7" borderId="136" applyNumberFormat="0" applyAlignment="0" applyProtection="0"/>
    <xf numFmtId="0" fontId="60" fillId="8" borderId="136" applyNumberFormat="0" applyAlignment="0" applyProtection="0"/>
    <xf numFmtId="0" fontId="60" fillId="7" borderId="116" applyNumberFormat="0" applyAlignment="0" applyProtection="0"/>
    <xf numFmtId="0" fontId="60" fillId="7" borderId="136" applyNumberFormat="0" applyAlignment="0" applyProtection="0"/>
    <xf numFmtId="0" fontId="60" fillId="7" borderId="116" applyNumberFormat="0" applyAlignment="0" applyProtection="0"/>
    <xf numFmtId="0" fontId="1" fillId="0" borderId="0"/>
    <xf numFmtId="0" fontId="1" fillId="0" borderId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63" fillId="8" borderId="118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9" fontId="54" fillId="0" borderId="0" applyFont="0" applyFill="0" applyBorder="0" applyAlignment="0" applyProtection="0"/>
    <xf numFmtId="0" fontId="53" fillId="23" borderId="117" applyNumberFormat="0" applyAlignment="0" applyProtection="0"/>
    <xf numFmtId="0" fontId="63" fillId="8" borderId="118" applyNumberFormat="0" applyAlignment="0" applyProtection="0"/>
    <xf numFmtId="9" fontId="1" fillId="0" borderId="0" applyFont="0" applyFill="0" applyBorder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43" fontId="54" fillId="0" borderId="0" applyFont="0" applyFill="0" applyBorder="0" applyAlignment="0" applyProtection="0"/>
    <xf numFmtId="0" fontId="1" fillId="0" borderId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53" fillId="0" borderId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43" fontId="1" fillId="0" borderId="0" applyFont="0" applyFill="0" applyBorder="0" applyAlignment="0" applyProtection="0"/>
    <xf numFmtId="0" fontId="63" fillId="8" borderId="157" applyNumberFormat="0" applyAlignment="0" applyProtection="0"/>
    <xf numFmtId="0" fontId="63" fillId="8" borderId="157" applyNumberFormat="0" applyAlignment="0" applyProtection="0"/>
    <xf numFmtId="0" fontId="63" fillId="8" borderId="157" applyNumberFormat="0" applyAlignment="0" applyProtection="0"/>
    <xf numFmtId="0" fontId="63" fillId="8" borderId="157" applyNumberFormat="0" applyAlignment="0" applyProtection="0"/>
    <xf numFmtId="9" fontId="118" fillId="0" borderId="0" applyFill="0" applyBorder="0" applyAlignment="0" applyProtection="0"/>
    <xf numFmtId="0" fontId="63" fillId="8" borderId="157" applyNumberFormat="0" applyAlignment="0" applyProtection="0"/>
    <xf numFmtId="0" fontId="53" fillId="23" borderId="156" applyNumberFormat="0" applyAlignment="0" applyProtection="0"/>
    <xf numFmtId="0" fontId="53" fillId="23" borderId="156" applyNumberFormat="0" applyAlignment="0" applyProtection="0"/>
    <xf numFmtId="0" fontId="53" fillId="23" borderId="156" applyNumberFormat="0" applyAlignment="0" applyProtection="0"/>
    <xf numFmtId="0" fontId="53" fillId="23" borderId="156" applyNumberFormat="0" applyAlignment="0" applyProtection="0"/>
    <xf numFmtId="0" fontId="57" fillId="8" borderId="155" applyNumberFormat="0" applyAlignment="0" applyProtection="0"/>
    <xf numFmtId="4" fontId="54" fillId="0" borderId="0"/>
    <xf numFmtId="0" fontId="57" fillId="8" borderId="155" applyNumberFormat="0" applyAlignment="0" applyProtection="0"/>
    <xf numFmtId="0" fontId="57" fillId="8" borderId="155" applyNumberFormat="0" applyAlignment="0" applyProtection="0"/>
    <xf numFmtId="0" fontId="57" fillId="8" borderId="155" applyNumberFormat="0" applyAlignment="0" applyProtection="0"/>
    <xf numFmtId="0" fontId="57" fillId="8" borderId="155" applyNumberFormat="0" applyAlignment="0" applyProtection="0"/>
    <xf numFmtId="0" fontId="60" fillId="78" borderId="155" applyNumberFormat="0" applyAlignment="0" applyProtection="0"/>
    <xf numFmtId="0" fontId="60" fillId="78" borderId="155" applyNumberFormat="0" applyAlignment="0" applyProtection="0"/>
    <xf numFmtId="0" fontId="60" fillId="78" borderId="155" applyNumberFormat="0" applyAlignment="0" applyProtection="0"/>
    <xf numFmtId="0" fontId="60" fillId="78" borderId="155" applyNumberFormat="0" applyAlignment="0" applyProtection="0"/>
    <xf numFmtId="0" fontId="60" fillId="8" borderId="155" applyNumberFormat="0" applyAlignment="0" applyProtection="0"/>
    <xf numFmtId="0" fontId="57" fillId="8" borderId="155" applyNumberFormat="0" applyAlignment="0" applyProtection="0"/>
    <xf numFmtId="0" fontId="57" fillId="8" borderId="155" applyNumberFormat="0" applyAlignment="0" applyProtection="0"/>
    <xf numFmtId="0" fontId="57" fillId="8" borderId="155" applyNumberFormat="0" applyAlignment="0" applyProtection="0"/>
    <xf numFmtId="4" fontId="54" fillId="0" borderId="0"/>
    <xf numFmtId="0" fontId="57" fillId="8" borderId="155" applyNumberFormat="0" applyAlignment="0" applyProtection="0"/>
    <xf numFmtId="0" fontId="60" fillId="78" borderId="155" applyNumberFormat="0" applyAlignment="0" applyProtection="0"/>
    <xf numFmtId="0" fontId="53" fillId="23" borderId="156" applyNumberFormat="0" applyAlignment="0" applyProtection="0"/>
    <xf numFmtId="0" fontId="53" fillId="23" borderId="156" applyNumberFormat="0" applyAlignment="0" applyProtection="0"/>
    <xf numFmtId="0" fontId="53" fillId="23" borderId="156" applyNumberFormat="0" applyAlignment="0" applyProtection="0"/>
    <xf numFmtId="0" fontId="53" fillId="23" borderId="156" applyNumberFormat="0" applyAlignment="0" applyProtection="0"/>
    <xf numFmtId="0" fontId="53" fillId="23" borderId="156" applyNumberFormat="0" applyAlignment="0" applyProtection="0"/>
    <xf numFmtId="0" fontId="63" fillId="8" borderId="157" applyNumberFormat="0" applyAlignment="0" applyProtection="0"/>
    <xf numFmtId="9" fontId="118" fillId="0" borderId="0" applyFill="0" applyBorder="0" applyAlignment="0" applyProtection="0"/>
    <xf numFmtId="0" fontId="63" fillId="8" borderId="157" applyNumberFormat="0" applyAlignment="0" applyProtection="0"/>
    <xf numFmtId="0" fontId="63" fillId="8" borderId="157" applyNumberFormat="0" applyAlignment="0" applyProtection="0"/>
    <xf numFmtId="0" fontId="63" fillId="8" borderId="157" applyNumberFormat="0" applyAlignment="0" applyProtection="0"/>
    <xf numFmtId="0" fontId="63" fillId="8" borderId="157" applyNumberFormat="0" applyAlignment="0" applyProtection="0"/>
    <xf numFmtId="0" fontId="98" fillId="0" borderId="14"/>
    <xf numFmtId="0" fontId="70" fillId="0" borderId="158" applyNumberFormat="0" applyFill="0" applyAlignment="0" applyProtection="0"/>
    <xf numFmtId="0" fontId="70" fillId="0" borderId="158" applyNumberFormat="0" applyFill="0" applyAlignment="0" applyProtection="0"/>
    <xf numFmtId="0" fontId="70" fillId="0" borderId="158" applyNumberFormat="0" applyFill="0" applyAlignment="0" applyProtection="0"/>
    <xf numFmtId="0" fontId="70" fillId="0" borderId="158" applyNumberFormat="0" applyFill="0" applyAlignment="0" applyProtection="0"/>
    <xf numFmtId="0" fontId="60" fillId="8" borderId="155" applyNumberFormat="0" applyAlignment="0" applyProtection="0"/>
    <xf numFmtId="0" fontId="60" fillId="78" borderId="155" applyNumberFormat="0" applyAlignment="0" applyProtection="0"/>
    <xf numFmtId="0" fontId="60" fillId="78" borderId="155" applyNumberFormat="0" applyAlignment="0" applyProtection="0"/>
    <xf numFmtId="0" fontId="60" fillId="78" borderId="155" applyNumberFormat="0" applyAlignment="0" applyProtection="0"/>
    <xf numFmtId="0" fontId="57" fillId="8" borderId="155" applyNumberFormat="0" applyAlignment="0" applyProtection="0"/>
    <xf numFmtId="0" fontId="98" fillId="0" borderId="14"/>
    <xf numFmtId="0" fontId="70" fillId="0" borderId="158" applyNumberFormat="0" applyFill="0" applyAlignment="0" applyProtection="0"/>
    <xf numFmtId="0" fontId="70" fillId="0" borderId="158" applyNumberFormat="0" applyFill="0" applyAlignment="0" applyProtection="0"/>
    <xf numFmtId="0" fontId="70" fillId="0" borderId="158" applyNumberFormat="0" applyFill="0" applyAlignment="0" applyProtection="0"/>
    <xf numFmtId="0" fontId="70" fillId="0" borderId="158" applyNumberFormat="0" applyFill="0" applyAlignment="0" applyProtection="0"/>
  </cellStyleXfs>
  <cellXfs count="285">
    <xf numFmtId="0" fontId="0" fillId="0" borderId="0" xfId="0"/>
    <xf numFmtId="0" fontId="51" fillId="0" borderId="0" xfId="0" applyFont="1" applyAlignment="1">
      <alignment wrapText="1"/>
    </xf>
    <xf numFmtId="0" fontId="106" fillId="0" borderId="0" xfId="0" applyFont="1"/>
    <xf numFmtId="0" fontId="107" fillId="0" borderId="0" xfId="0" applyFont="1" applyAlignment="1"/>
    <xf numFmtId="0" fontId="107" fillId="0" borderId="0" xfId="0" applyFont="1"/>
    <xf numFmtId="0" fontId="107" fillId="24" borderId="17" xfId="0" applyFont="1" applyFill="1" applyBorder="1" applyAlignment="1">
      <alignment horizontal="center" vertical="center" wrapText="1"/>
    </xf>
    <xf numFmtId="0" fontId="107" fillId="36" borderId="17" xfId="0" applyFont="1" applyFill="1" applyBorder="1" applyAlignment="1">
      <alignment horizontal="center"/>
    </xf>
    <xf numFmtId="3" fontId="107" fillId="35" borderId="17" xfId="0" applyNumberFormat="1" applyFont="1" applyFill="1" applyBorder="1" applyAlignment="1">
      <alignment horizontal="right"/>
    </xf>
    <xf numFmtId="0" fontId="107" fillId="38" borderId="17" xfId="0" applyFont="1" applyFill="1" applyBorder="1" applyAlignment="1">
      <alignment horizontal="center"/>
    </xf>
    <xf numFmtId="3" fontId="107" fillId="37" borderId="17" xfId="0" applyNumberFormat="1" applyFont="1" applyFill="1" applyBorder="1" applyAlignment="1">
      <alignment horizontal="right"/>
    </xf>
    <xf numFmtId="0" fontId="111" fillId="24" borderId="17" xfId="0" applyFont="1" applyFill="1" applyBorder="1" applyAlignment="1">
      <alignment horizontal="center" vertical="center"/>
    </xf>
    <xf numFmtId="3" fontId="111" fillId="24" borderId="17" xfId="0" applyNumberFormat="1" applyFont="1" applyFill="1" applyBorder="1" applyAlignment="1">
      <alignment horizontal="right" vertical="center"/>
    </xf>
    <xf numFmtId="0" fontId="108" fillId="0" borderId="0" xfId="0" applyFont="1" applyAlignment="1">
      <alignment vertical="center"/>
    </xf>
    <xf numFmtId="3" fontId="107" fillId="24" borderId="17" xfId="0" applyNumberFormat="1" applyFont="1" applyFill="1" applyBorder="1" applyAlignment="1">
      <alignment horizontal="right"/>
    </xf>
    <xf numFmtId="0" fontId="111" fillId="36" borderId="17" xfId="0" applyFont="1" applyFill="1" applyBorder="1" applyAlignment="1">
      <alignment horizontal="center" vertical="center"/>
    </xf>
    <xf numFmtId="3" fontId="111" fillId="36" borderId="17" xfId="0" applyNumberFormat="1" applyFont="1" applyFill="1" applyBorder="1" applyAlignment="1">
      <alignment horizontal="right" vertical="center"/>
    </xf>
    <xf numFmtId="0" fontId="111" fillId="38" borderId="17" xfId="0" applyFont="1" applyFill="1" applyBorder="1" applyAlignment="1">
      <alignment horizontal="center" vertical="center"/>
    </xf>
    <xf numFmtId="3" fontId="111" fillId="38" borderId="17" xfId="0" applyNumberFormat="1" applyFont="1" applyFill="1" applyBorder="1" applyAlignment="1">
      <alignment horizontal="right" vertical="center"/>
    </xf>
    <xf numFmtId="0" fontId="108" fillId="24" borderId="142" xfId="0" applyFont="1" applyFill="1" applyBorder="1" applyAlignment="1" applyProtection="1"/>
    <xf numFmtId="0" fontId="108" fillId="24" borderId="143" xfId="0" applyFont="1" applyFill="1" applyBorder="1" applyProtection="1"/>
    <xf numFmtId="0" fontId="254" fillId="24" borderId="143" xfId="0" applyFont="1" applyFill="1" applyBorder="1" applyProtection="1"/>
    <xf numFmtId="0" fontId="254" fillId="24" borderId="144" xfId="0" applyFont="1" applyFill="1" applyBorder="1" applyProtection="1"/>
    <xf numFmtId="0" fontId="254" fillId="0" borderId="0" xfId="0" applyFont="1" applyProtection="1"/>
    <xf numFmtId="0" fontId="0" fillId="0" borderId="0" xfId="0" applyProtection="1"/>
    <xf numFmtId="0" fontId="108" fillId="24" borderId="145" xfId="0" applyFont="1" applyFill="1" applyBorder="1" applyAlignment="1" applyProtection="1"/>
    <xf numFmtId="0" fontId="108" fillId="24" borderId="0" xfId="0" applyFont="1" applyFill="1" applyBorder="1" applyAlignment="1" applyProtection="1"/>
    <xf numFmtId="0" fontId="254" fillId="69" borderId="0" xfId="0" applyFont="1" applyFill="1" applyBorder="1" applyProtection="1">
      <protection locked="0"/>
    </xf>
    <xf numFmtId="0" fontId="0" fillId="24" borderId="0" xfId="0" applyFill="1" applyBorder="1" applyProtection="1"/>
    <xf numFmtId="0" fontId="254" fillId="24" borderId="146" xfId="0" applyFont="1" applyFill="1" applyBorder="1" applyProtection="1"/>
    <xf numFmtId="0" fontId="107" fillId="24" borderId="0" xfId="0" applyFont="1" applyFill="1" applyBorder="1" applyProtection="1"/>
    <xf numFmtId="0" fontId="0" fillId="24" borderId="146" xfId="0" applyFill="1" applyBorder="1" applyProtection="1"/>
    <xf numFmtId="0" fontId="108" fillId="24" borderId="147" xfId="0" applyFont="1" applyFill="1" applyBorder="1" applyProtection="1"/>
    <xf numFmtId="0" fontId="108" fillId="24" borderId="148" xfId="0" applyFont="1" applyFill="1" applyBorder="1" applyProtection="1"/>
    <xf numFmtId="14" fontId="108" fillId="69" borderId="148" xfId="0" applyNumberFormat="1" applyFont="1" applyFill="1" applyBorder="1" applyProtection="1">
      <protection locked="0"/>
    </xf>
    <xf numFmtId="0" fontId="107" fillId="24" borderId="148" xfId="0" applyFont="1" applyFill="1" applyBorder="1" applyProtection="1"/>
    <xf numFmtId="0" fontId="0" fillId="24" borderId="148" xfId="0" applyFill="1" applyBorder="1" applyProtection="1"/>
    <xf numFmtId="0" fontId="0" fillId="24" borderId="149" xfId="0" applyFill="1" applyBorder="1" applyProtection="1"/>
    <xf numFmtId="0" fontId="108" fillId="0" borderId="0" xfId="0" applyFont="1" applyProtection="1"/>
    <xf numFmtId="0" fontId="107" fillId="0" borderId="0" xfId="0" applyFont="1" applyProtection="1"/>
    <xf numFmtId="0" fontId="107" fillId="24" borderId="59" xfId="0" applyFont="1" applyFill="1" applyBorder="1" applyAlignment="1" applyProtection="1">
      <alignment horizontal="center" vertical="center" wrapText="1"/>
    </xf>
    <xf numFmtId="0" fontId="107" fillId="24" borderId="59" xfId="0" applyFont="1" applyFill="1" applyBorder="1" applyAlignment="1" applyProtection="1">
      <alignment horizontal="center"/>
    </xf>
    <xf numFmtId="3" fontId="172" fillId="0" borderId="54" xfId="0" applyNumberFormat="1" applyFont="1" applyBorder="1" applyAlignment="1" applyProtection="1">
      <alignment horizontal="right"/>
      <protection locked="0"/>
    </xf>
    <xf numFmtId="3" fontId="107" fillId="32" borderId="59" xfId="0" applyNumberFormat="1" applyFont="1" applyFill="1" applyBorder="1" applyAlignment="1" applyProtection="1">
      <alignment horizontal="right"/>
    </xf>
    <xf numFmtId="3" fontId="107" fillId="25" borderId="59" xfId="0" applyNumberFormat="1" applyFont="1" applyFill="1" applyBorder="1" applyAlignment="1" applyProtection="1">
      <alignment horizontal="right"/>
    </xf>
    <xf numFmtId="3" fontId="172" fillId="109" borderId="54" xfId="0" applyNumberFormat="1" applyFont="1" applyFill="1" applyBorder="1" applyAlignment="1" applyProtection="1">
      <alignment horizontal="right"/>
      <protection locked="0"/>
    </xf>
    <xf numFmtId="0" fontId="108" fillId="24" borderId="59" xfId="0" applyFont="1" applyFill="1" applyBorder="1" applyAlignment="1" applyProtection="1">
      <alignment horizontal="center"/>
    </xf>
    <xf numFmtId="3" fontId="108" fillId="32" borderId="59" xfId="0" applyNumberFormat="1" applyFont="1" applyFill="1" applyBorder="1" applyAlignment="1" applyProtection="1">
      <alignment horizontal="right"/>
    </xf>
    <xf numFmtId="3" fontId="108" fillId="24" borderId="59" xfId="0" applyNumberFormat="1" applyFont="1" applyFill="1" applyBorder="1" applyAlignment="1" applyProtection="1">
      <alignment horizontal="right"/>
    </xf>
    <xf numFmtId="0" fontId="108" fillId="26" borderId="142" xfId="0" applyFont="1" applyFill="1" applyBorder="1" applyAlignment="1" applyProtection="1"/>
    <xf numFmtId="0" fontId="108" fillId="26" borderId="143" xfId="0" applyFont="1" applyFill="1" applyBorder="1" applyProtection="1"/>
    <xf numFmtId="0" fontId="70" fillId="26" borderId="143" xfId="0" applyFont="1" applyFill="1" applyBorder="1" applyProtection="1"/>
    <xf numFmtId="0" fontId="70" fillId="26" borderId="144" xfId="0" applyFont="1" applyFill="1" applyBorder="1" applyProtection="1"/>
    <xf numFmtId="0" fontId="70" fillId="0" borderId="0" xfId="0" applyFont="1" applyProtection="1"/>
    <xf numFmtId="0" fontId="108" fillId="26" borderId="145" xfId="0" applyFont="1" applyFill="1" applyBorder="1" applyAlignment="1" applyProtection="1"/>
    <xf numFmtId="0" fontId="108" fillId="26" borderId="0" xfId="0" applyFont="1" applyFill="1" applyBorder="1" applyAlignment="1" applyProtection="1"/>
    <xf numFmtId="0" fontId="70" fillId="71" borderId="0" xfId="0" applyFont="1" applyFill="1" applyBorder="1" applyProtection="1">
      <protection locked="0"/>
    </xf>
    <xf numFmtId="0" fontId="0" fillId="26" borderId="0" xfId="0" applyFill="1" applyBorder="1" applyProtection="1"/>
    <xf numFmtId="0" fontId="70" fillId="26" borderId="146" xfId="0" applyFont="1" applyFill="1" applyBorder="1" applyProtection="1"/>
    <xf numFmtId="0" fontId="107" fillId="26" borderId="0" xfId="0" applyFont="1" applyFill="1" applyBorder="1" applyProtection="1"/>
    <xf numFmtId="0" fontId="0" fillId="26" borderId="146" xfId="0" applyFill="1" applyBorder="1" applyProtection="1"/>
    <xf numFmtId="0" fontId="108" fillId="26" borderId="147" xfId="0" applyFont="1" applyFill="1" applyBorder="1" applyProtection="1"/>
    <xf numFmtId="0" fontId="108" fillId="26" borderId="148" xfId="0" applyFont="1" applyFill="1" applyBorder="1" applyProtection="1"/>
    <xf numFmtId="14" fontId="108" fillId="71" borderId="148" xfId="0" applyNumberFormat="1" applyFont="1" applyFill="1" applyBorder="1" applyProtection="1">
      <protection locked="0"/>
    </xf>
    <xf numFmtId="0" fontId="107" fillId="26" borderId="148" xfId="0" applyFont="1" applyFill="1" applyBorder="1" applyProtection="1"/>
    <xf numFmtId="0" fontId="0" fillId="26" borderId="148" xfId="0" applyFill="1" applyBorder="1" applyProtection="1"/>
    <xf numFmtId="0" fontId="0" fillId="26" borderId="149" xfId="0" applyFill="1" applyBorder="1" applyProtection="1"/>
    <xf numFmtId="0" fontId="107" fillId="26" borderId="59" xfId="0" applyFont="1" applyFill="1" applyBorder="1" applyAlignment="1" applyProtection="1">
      <alignment horizontal="center" vertical="center" wrapText="1"/>
    </xf>
    <xf numFmtId="0" fontId="107" fillId="26" borderId="59" xfId="0" applyFont="1" applyFill="1" applyBorder="1" applyAlignment="1" applyProtection="1">
      <alignment horizontal="center"/>
    </xf>
    <xf numFmtId="0" fontId="157" fillId="0" borderId="59" xfId="1492" applyNumberFormat="1" applyBorder="1"/>
    <xf numFmtId="3" fontId="107" fillId="34" borderId="59" xfId="0" applyNumberFormat="1" applyFont="1" applyFill="1" applyBorder="1" applyAlignment="1" applyProtection="1">
      <alignment horizontal="right"/>
    </xf>
    <xf numFmtId="3" fontId="107" fillId="0" borderId="59" xfId="0" applyNumberFormat="1" applyFont="1" applyBorder="1" applyAlignment="1" applyProtection="1">
      <alignment horizontal="right"/>
      <protection locked="0"/>
    </xf>
    <xf numFmtId="3" fontId="107" fillId="27" borderId="59" xfId="0" applyNumberFormat="1" applyFont="1" applyFill="1" applyBorder="1" applyAlignment="1" applyProtection="1">
      <alignment horizontal="right"/>
    </xf>
    <xf numFmtId="0" fontId="108" fillId="26" borderId="59" xfId="0" applyFont="1" applyFill="1" applyBorder="1" applyAlignment="1" applyProtection="1">
      <alignment horizontal="center"/>
    </xf>
    <xf numFmtId="3" fontId="108" fillId="34" borderId="59" xfId="0" applyNumberFormat="1" applyFont="1" applyFill="1" applyBorder="1" applyAlignment="1" applyProtection="1">
      <alignment horizontal="right"/>
    </xf>
    <xf numFmtId="3" fontId="108" fillId="26" borderId="59" xfId="0" applyNumberFormat="1" applyFont="1" applyFill="1" applyBorder="1" applyAlignment="1" applyProtection="1">
      <alignment horizontal="right"/>
    </xf>
    <xf numFmtId="0" fontId="107" fillId="26" borderId="59" xfId="0" applyFont="1" applyFill="1" applyBorder="1" applyAlignment="1" applyProtection="1">
      <alignment horizontal="center" vertical="center" wrapText="1"/>
    </xf>
    <xf numFmtId="0" fontId="108" fillId="26" borderId="0" xfId="0" applyFont="1" applyFill="1" applyBorder="1" applyProtection="1"/>
    <xf numFmtId="3" fontId="107" fillId="0" borderId="59" xfId="0" applyNumberFormat="1" applyFont="1" applyFill="1" applyBorder="1" applyAlignment="1" applyProtection="1">
      <alignment horizontal="right"/>
      <protection locked="0"/>
    </xf>
    <xf numFmtId="3" fontId="107" fillId="71" borderId="59" xfId="0" applyNumberFormat="1" applyFont="1" applyFill="1" applyBorder="1" applyAlignment="1" applyProtection="1">
      <alignment horizontal="right"/>
      <protection locked="0"/>
    </xf>
    <xf numFmtId="0" fontId="107" fillId="24" borderId="59" xfId="0" applyFont="1" applyFill="1" applyBorder="1" applyAlignment="1" applyProtection="1">
      <alignment horizontal="center" vertical="center" wrapText="1"/>
    </xf>
    <xf numFmtId="0" fontId="107" fillId="24" borderId="59" xfId="0" applyFont="1" applyFill="1" applyBorder="1" applyAlignment="1" applyProtection="1">
      <alignment horizontal="center" vertical="center" wrapText="1"/>
    </xf>
    <xf numFmtId="3" fontId="107" fillId="69" borderId="59" xfId="0" applyNumberFormat="1" applyFont="1" applyFill="1" applyBorder="1" applyAlignment="1" applyProtection="1">
      <alignment horizontal="right"/>
      <protection locked="0"/>
    </xf>
    <xf numFmtId="3" fontId="109" fillId="0" borderId="124" xfId="611" applyNumberFormat="1" applyFont="1" applyBorder="1" applyAlignment="1">
      <alignment horizontal="right"/>
    </xf>
    <xf numFmtId="3" fontId="109" fillId="0" borderId="124" xfId="611" applyNumberFormat="1" applyFont="1" applyBorder="1" applyAlignment="1">
      <alignment horizontal="right"/>
    </xf>
    <xf numFmtId="3" fontId="109" fillId="0" borderId="124" xfId="611" applyNumberFormat="1" applyFont="1" applyBorder="1" applyAlignment="1">
      <alignment horizontal="right"/>
    </xf>
    <xf numFmtId="0" fontId="107" fillId="24" borderId="59" xfId="0" applyFont="1" applyFill="1" applyBorder="1" applyAlignment="1" applyProtection="1">
      <alignment horizontal="center" vertical="center" wrapText="1"/>
    </xf>
    <xf numFmtId="0" fontId="110" fillId="74" borderId="142" xfId="0" applyFont="1" applyFill="1" applyBorder="1" applyAlignment="1" applyProtection="1"/>
    <xf numFmtId="0" fontId="110" fillId="74" borderId="150" xfId="0" applyFont="1" applyFill="1" applyBorder="1" applyProtection="1"/>
    <xf numFmtId="0" fontId="207" fillId="74" borderId="150" xfId="0" applyFont="1" applyFill="1" applyBorder="1" applyProtection="1"/>
    <xf numFmtId="0" fontId="207" fillId="74" borderId="151" xfId="0" applyFont="1" applyFill="1" applyBorder="1" applyProtection="1"/>
    <xf numFmtId="0" fontId="207" fillId="0" borderId="0" xfId="0" applyFont="1" applyProtection="1"/>
    <xf numFmtId="0" fontId="110" fillId="74" borderId="145" xfId="0" applyFont="1" applyFill="1" applyBorder="1" applyAlignment="1" applyProtection="1"/>
    <xf numFmtId="0" fontId="110" fillId="74" borderId="0" xfId="0" applyFont="1" applyFill="1" applyBorder="1" applyAlignment="1" applyProtection="1"/>
    <xf numFmtId="0" fontId="207" fillId="75" borderId="0" xfId="0" applyFont="1" applyFill="1" applyBorder="1" applyProtection="1">
      <protection locked="0"/>
    </xf>
    <xf numFmtId="0" fontId="0" fillId="74" borderId="0" xfId="0" applyFill="1" applyBorder="1" applyProtection="1"/>
    <xf numFmtId="0" fontId="207" fillId="74" borderId="146" xfId="0" applyFont="1" applyFill="1" applyBorder="1" applyProtection="1"/>
    <xf numFmtId="0" fontId="109" fillId="74" borderId="0" xfId="0" applyFont="1" applyFill="1" applyBorder="1" applyProtection="1"/>
    <xf numFmtId="0" fontId="0" fillId="74" borderId="146" xfId="0" applyFill="1" applyBorder="1" applyProtection="1"/>
    <xf numFmtId="0" fontId="110" fillId="74" borderId="147" xfId="0" applyFont="1" applyFill="1" applyBorder="1" applyProtection="1"/>
    <xf numFmtId="0" fontId="110" fillId="74" borderId="148" xfId="0" applyFont="1" applyFill="1" applyBorder="1" applyProtection="1"/>
    <xf numFmtId="217" fontId="110" fillId="75" borderId="148" xfId="0" applyNumberFormat="1" applyFont="1" applyFill="1" applyBorder="1" applyProtection="1">
      <protection locked="0"/>
    </xf>
    <xf numFmtId="0" fontId="109" fillId="74" borderId="148" xfId="0" applyFont="1" applyFill="1" applyBorder="1" applyProtection="1"/>
    <xf numFmtId="0" fontId="0" fillId="74" borderId="148" xfId="0" applyFill="1" applyBorder="1" applyProtection="1"/>
    <xf numFmtId="0" fontId="0" fillId="74" borderId="149" xfId="0" applyFill="1" applyBorder="1" applyProtection="1"/>
    <xf numFmtId="0" fontId="110" fillId="0" borderId="0" xfId="0" applyFont="1" applyProtection="1"/>
    <xf numFmtId="0" fontId="109" fillId="0" borderId="0" xfId="0" applyFont="1" applyProtection="1"/>
    <xf numFmtId="0" fontId="109" fillId="74" borderId="135" xfId="0" applyFont="1" applyFill="1" applyBorder="1" applyAlignment="1" applyProtection="1">
      <alignment horizontal="center" vertical="center" wrapText="1"/>
    </xf>
    <xf numFmtId="0" fontId="109" fillId="74" borderId="135" xfId="0" applyFont="1" applyFill="1" applyBorder="1" applyAlignment="1" applyProtection="1">
      <alignment horizontal="center"/>
    </xf>
    <xf numFmtId="3" fontId="109" fillId="0" borderId="135" xfId="0" applyNumberFormat="1" applyFont="1" applyBorder="1" applyAlignment="1" applyProtection="1">
      <alignment horizontal="right"/>
      <protection locked="0"/>
    </xf>
    <xf numFmtId="3" fontId="109" fillId="46" borderId="135" xfId="0" applyNumberFormat="1" applyFont="1" applyFill="1" applyBorder="1" applyAlignment="1" applyProtection="1">
      <alignment horizontal="right"/>
    </xf>
    <xf numFmtId="3" fontId="109" fillId="76" borderId="135" xfId="0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3" fontId="109" fillId="75" borderId="135" xfId="0" applyNumberFormat="1" applyFont="1" applyFill="1" applyBorder="1" applyAlignment="1" applyProtection="1">
      <alignment horizontal="right"/>
      <protection locked="0"/>
    </xf>
    <xf numFmtId="0" fontId="110" fillId="74" borderId="135" xfId="0" applyFont="1" applyFill="1" applyBorder="1" applyAlignment="1" applyProtection="1">
      <alignment horizontal="center"/>
    </xf>
    <xf numFmtId="3" fontId="110" fillId="46" borderId="135" xfId="0" applyNumberFormat="1" applyFont="1" applyFill="1" applyBorder="1" applyAlignment="1" applyProtection="1">
      <alignment horizontal="right"/>
    </xf>
    <xf numFmtId="3" fontId="110" fillId="74" borderId="135" xfId="0" applyNumberFormat="1" applyFont="1" applyFill="1" applyBorder="1" applyAlignment="1" applyProtection="1">
      <alignment horizontal="right"/>
    </xf>
    <xf numFmtId="0" fontId="108" fillId="24" borderId="150" xfId="0" applyFont="1" applyFill="1" applyBorder="1" applyProtection="1"/>
    <xf numFmtId="0" fontId="254" fillId="24" borderId="150" xfId="0" applyFont="1" applyFill="1" applyBorder="1" applyProtection="1"/>
    <xf numFmtId="0" fontId="254" fillId="24" borderId="151" xfId="0" applyFont="1" applyFill="1" applyBorder="1" applyProtection="1"/>
    <xf numFmtId="3" fontId="109" fillId="0" borderId="59" xfId="0" applyNumberFormat="1" applyFont="1" applyBorder="1" applyAlignment="1" applyProtection="1">
      <alignment horizontal="center"/>
      <protection locked="0"/>
    </xf>
    <xf numFmtId="3" fontId="109" fillId="75" borderId="59" xfId="0" applyNumberFormat="1" applyFont="1" applyFill="1" applyBorder="1" applyAlignment="1" applyProtection="1">
      <alignment horizontal="center"/>
      <protection locked="0"/>
    </xf>
    <xf numFmtId="0" fontId="107" fillId="24" borderId="59" xfId="0" applyFont="1" applyFill="1" applyBorder="1" applyAlignment="1" applyProtection="1">
      <alignment horizontal="center" vertical="center" wrapText="1"/>
    </xf>
    <xf numFmtId="0" fontId="110" fillId="30" borderId="142" xfId="0" applyFont="1" applyFill="1" applyBorder="1" applyAlignment="1" applyProtection="1"/>
    <xf numFmtId="0" fontId="110" fillId="30" borderId="150" xfId="0" applyFont="1" applyFill="1" applyBorder="1" applyProtection="1"/>
    <xf numFmtId="0" fontId="207" fillId="30" borderId="150" xfId="0" applyFont="1" applyFill="1" applyBorder="1" applyProtection="1"/>
    <xf numFmtId="0" fontId="207" fillId="30" borderId="151" xfId="0" applyFont="1" applyFill="1" applyBorder="1" applyProtection="1"/>
    <xf numFmtId="0" fontId="110" fillId="30" borderId="145" xfId="0" applyFont="1" applyFill="1" applyBorder="1" applyAlignment="1" applyProtection="1"/>
    <xf numFmtId="0" fontId="110" fillId="30" borderId="0" xfId="0" applyFont="1" applyFill="1" applyBorder="1" applyAlignment="1" applyProtection="1"/>
    <xf numFmtId="0" fontId="0" fillId="30" borderId="0" xfId="0" applyFill="1" applyBorder="1" applyProtection="1"/>
    <xf numFmtId="0" fontId="207" fillId="30" borderId="146" xfId="0" applyFont="1" applyFill="1" applyBorder="1" applyProtection="1"/>
    <xf numFmtId="0" fontId="109" fillId="30" borderId="0" xfId="0" applyFont="1" applyFill="1" applyBorder="1" applyProtection="1"/>
    <xf numFmtId="0" fontId="0" fillId="30" borderId="146" xfId="0" applyFill="1" applyBorder="1" applyProtection="1"/>
    <xf numFmtId="0" fontId="110" fillId="30" borderId="147" xfId="0" applyFont="1" applyFill="1" applyBorder="1" applyProtection="1"/>
    <xf numFmtId="0" fontId="110" fillId="30" borderId="148" xfId="0" applyFont="1" applyFill="1" applyBorder="1" applyProtection="1"/>
    <xf numFmtId="0" fontId="109" fillId="30" borderId="148" xfId="0" applyFont="1" applyFill="1" applyBorder="1" applyProtection="1"/>
    <xf numFmtId="0" fontId="0" fillId="30" borderId="148" xfId="0" applyFill="1" applyBorder="1" applyProtection="1"/>
    <xf numFmtId="0" fontId="0" fillId="30" borderId="149" xfId="0" applyFill="1" applyBorder="1" applyProtection="1"/>
    <xf numFmtId="0" fontId="109" fillId="30" borderId="124" xfId="0" applyFont="1" applyFill="1" applyBorder="1" applyAlignment="1" applyProtection="1">
      <alignment horizontal="center" vertical="center" wrapText="1"/>
    </xf>
    <xf numFmtId="0" fontId="109" fillId="30" borderId="124" xfId="0" applyFont="1" applyFill="1" applyBorder="1" applyAlignment="1" applyProtection="1">
      <alignment horizontal="center"/>
    </xf>
    <xf numFmtId="3" fontId="109" fillId="0" borderId="124" xfId="0" applyNumberFormat="1" applyFont="1" applyBorder="1" applyAlignment="1" applyProtection="1">
      <alignment horizontal="right"/>
      <protection locked="0"/>
    </xf>
    <xf numFmtId="3" fontId="109" fillId="33" borderId="124" xfId="0" applyNumberFormat="1" applyFont="1" applyFill="1" applyBorder="1" applyAlignment="1" applyProtection="1">
      <alignment horizontal="right"/>
    </xf>
    <xf numFmtId="3" fontId="109" fillId="31" borderId="124" xfId="0" applyNumberFormat="1" applyFont="1" applyFill="1" applyBorder="1" applyAlignment="1" applyProtection="1">
      <alignment horizontal="right"/>
    </xf>
    <xf numFmtId="0" fontId="110" fillId="30" borderId="124" xfId="0" applyFont="1" applyFill="1" applyBorder="1" applyAlignment="1" applyProtection="1">
      <alignment horizontal="center"/>
    </xf>
    <xf numFmtId="3" fontId="110" fillId="33" borderId="124" xfId="0" applyNumberFormat="1" applyFont="1" applyFill="1" applyBorder="1" applyAlignment="1" applyProtection="1">
      <alignment horizontal="right"/>
    </xf>
    <xf numFmtId="3" fontId="110" fillId="30" borderId="124" xfId="0" applyNumberFormat="1" applyFont="1" applyFill="1" applyBorder="1" applyAlignment="1" applyProtection="1">
      <alignment horizontal="right"/>
    </xf>
    <xf numFmtId="0" fontId="107" fillId="26" borderId="59" xfId="0" applyFont="1" applyFill="1" applyBorder="1" applyAlignment="1" applyProtection="1">
      <alignment horizontal="center" vertical="center" wrapText="1"/>
    </xf>
    <xf numFmtId="3" fontId="107" fillId="0" borderId="152" xfId="0" applyNumberFormat="1" applyFont="1" applyBorder="1" applyAlignment="1" applyProtection="1">
      <alignment horizontal="right"/>
      <protection locked="0"/>
    </xf>
    <xf numFmtId="0" fontId="107" fillId="26" borderId="59" xfId="0" applyFont="1" applyFill="1" applyBorder="1" applyAlignment="1" applyProtection="1">
      <alignment horizontal="center" vertical="center" wrapText="1"/>
    </xf>
    <xf numFmtId="0" fontId="108" fillId="26" borderId="153" xfId="0" applyFont="1" applyFill="1" applyBorder="1" applyProtection="1"/>
    <xf numFmtId="0" fontId="70" fillId="26" borderId="153" xfId="0" applyFont="1" applyFill="1" applyBorder="1" applyProtection="1"/>
    <xf numFmtId="0" fontId="70" fillId="26" borderId="154" xfId="0" applyFont="1" applyFill="1" applyBorder="1" applyProtection="1"/>
    <xf numFmtId="0" fontId="107" fillId="24" borderId="59" xfId="0" applyFont="1" applyFill="1" applyBorder="1" applyAlignment="1" applyProtection="1">
      <alignment horizontal="center" vertical="center" wrapText="1"/>
    </xf>
    <xf numFmtId="3" fontId="107" fillId="0" borderId="152" xfId="228" applyNumberFormat="1" applyFont="1" applyBorder="1" applyAlignment="1">
      <alignment horizontal="right"/>
    </xf>
    <xf numFmtId="3" fontId="107" fillId="0" borderId="152" xfId="228" applyNumberFormat="1" applyFont="1" applyBorder="1" applyAlignment="1">
      <alignment horizontal="right"/>
    </xf>
    <xf numFmtId="0" fontId="107" fillId="24" borderId="59" xfId="0" applyFont="1" applyFill="1" applyBorder="1" applyAlignment="1" applyProtection="1">
      <alignment horizontal="center" vertical="center" wrapText="1"/>
    </xf>
    <xf numFmtId="0" fontId="108" fillId="24" borderId="153" xfId="0" applyFont="1" applyFill="1" applyBorder="1" applyProtection="1"/>
    <xf numFmtId="0" fontId="254" fillId="24" borderId="153" xfId="0" applyFont="1" applyFill="1" applyBorder="1" applyProtection="1"/>
    <xf numFmtId="0" fontId="254" fillId="24" borderId="154" xfId="0" applyFont="1" applyFill="1" applyBorder="1" applyProtection="1"/>
    <xf numFmtId="0" fontId="107" fillId="24" borderId="59" xfId="0" applyFont="1" applyFill="1" applyBorder="1" applyAlignment="1" applyProtection="1">
      <alignment horizontal="center" vertical="center" wrapText="1"/>
    </xf>
    <xf numFmtId="0" fontId="53" fillId="0" borderId="0" xfId="1312"/>
    <xf numFmtId="0" fontId="107" fillId="0" borderId="0" xfId="1312" applyFont="1"/>
    <xf numFmtId="0" fontId="108" fillId="0" borderId="0" xfId="1312" applyFont="1"/>
    <xf numFmtId="0" fontId="51" fillId="0" borderId="0" xfId="1312" applyFont="1" applyAlignment="1">
      <alignment wrapText="1"/>
    </xf>
    <xf numFmtId="0" fontId="107" fillId="24" borderId="59" xfId="1312" applyFont="1" applyFill="1" applyBorder="1" applyAlignment="1">
      <alignment horizontal="center" vertical="center" wrapText="1"/>
    </xf>
    <xf numFmtId="0" fontId="107" fillId="0" borderId="59" xfId="1312" applyFont="1" applyBorder="1" applyAlignment="1">
      <alignment horizontal="center"/>
    </xf>
    <xf numFmtId="3" fontId="107" fillId="0" borderId="59" xfId="1312" applyNumberFormat="1" applyFont="1" applyBorder="1" applyAlignment="1">
      <alignment horizontal="right"/>
    </xf>
    <xf numFmtId="3" fontId="107" fillId="0" borderId="59" xfId="1312" applyNumberFormat="1" applyFont="1" applyBorder="1" applyAlignment="1" applyProtection="1">
      <alignment horizontal="right"/>
    </xf>
    <xf numFmtId="3" fontId="107" fillId="32" borderId="59" xfId="1312" applyNumberFormat="1" applyFont="1" applyFill="1" applyBorder="1" applyAlignment="1">
      <alignment horizontal="right"/>
    </xf>
    <xf numFmtId="3" fontId="107" fillId="25" borderId="59" xfId="1312" applyNumberFormat="1" applyFont="1" applyFill="1" applyBorder="1" applyAlignment="1">
      <alignment horizontal="right"/>
    </xf>
    <xf numFmtId="0" fontId="108" fillId="0" borderId="59" xfId="1312" applyFont="1" applyBorder="1" applyAlignment="1">
      <alignment horizontal="center"/>
    </xf>
    <xf numFmtId="3" fontId="108" fillId="32" borderId="59" xfId="1312" applyNumberFormat="1" applyFont="1" applyFill="1" applyBorder="1" applyAlignment="1">
      <alignment horizontal="right"/>
    </xf>
    <xf numFmtId="0" fontId="108" fillId="24" borderId="59" xfId="1312" applyFont="1" applyFill="1" applyBorder="1" applyAlignment="1">
      <alignment horizontal="center"/>
    </xf>
    <xf numFmtId="3" fontId="108" fillId="24" borderId="59" xfId="1312" applyNumberFormat="1" applyFont="1" applyFill="1" applyBorder="1" applyAlignment="1">
      <alignment horizontal="right"/>
    </xf>
    <xf numFmtId="0" fontId="106" fillId="0" borderId="0" xfId="1312" applyFont="1"/>
    <xf numFmtId="0" fontId="107" fillId="24" borderId="59" xfId="0" applyFont="1" applyFill="1" applyBorder="1" applyAlignment="1" applyProtection="1">
      <alignment horizontal="center" vertical="center" wrapText="1"/>
    </xf>
    <xf numFmtId="0" fontId="107" fillId="24" borderId="59" xfId="0" applyFont="1" applyFill="1" applyBorder="1" applyAlignment="1" applyProtection="1">
      <alignment horizontal="center" vertical="center" wrapText="1"/>
    </xf>
    <xf numFmtId="0" fontId="255" fillId="0" borderId="0" xfId="0" applyFont="1"/>
    <xf numFmtId="0" fontId="211" fillId="100" borderId="39" xfId="0" applyFont="1" applyFill="1" applyBorder="1"/>
    <xf numFmtId="0" fontId="211" fillId="100" borderId="159" xfId="0" applyFont="1" applyFill="1" applyBorder="1"/>
    <xf numFmtId="0" fontId="256" fillId="100" borderId="159" xfId="0" applyFont="1" applyFill="1" applyBorder="1"/>
    <xf numFmtId="0" fontId="256" fillId="100" borderId="160" xfId="0" applyFont="1" applyFill="1" applyBorder="1"/>
    <xf numFmtId="0" fontId="256" fillId="0" borderId="0" xfId="0" applyFont="1"/>
    <xf numFmtId="0" fontId="0" fillId="0" borderId="0" xfId="0" applyFont="1" applyAlignment="1"/>
    <xf numFmtId="0" fontId="211" fillId="100" borderId="161" xfId="0" applyFont="1" applyFill="1" applyBorder="1"/>
    <xf numFmtId="0" fontId="211" fillId="100" borderId="0" xfId="0" applyFont="1" applyFill="1" applyBorder="1"/>
    <xf numFmtId="0" fontId="256" fillId="101" borderId="0" xfId="0" applyFont="1" applyFill="1" applyBorder="1" applyAlignment="1"/>
    <xf numFmtId="0" fontId="255" fillId="100" borderId="0" xfId="0" applyFont="1" applyFill="1" applyBorder="1"/>
    <xf numFmtId="0" fontId="256" fillId="100" borderId="38" xfId="0" applyFont="1" applyFill="1" applyBorder="1"/>
    <xf numFmtId="0" fontId="212" fillId="100" borderId="0" xfId="0" applyFont="1" applyFill="1" applyBorder="1"/>
    <xf numFmtId="0" fontId="255" fillId="100" borderId="38" xfId="0" applyFont="1" applyFill="1" applyBorder="1"/>
    <xf numFmtId="0" fontId="211" fillId="100" borderId="162" xfId="0" applyFont="1" applyFill="1" applyBorder="1"/>
    <xf numFmtId="0" fontId="211" fillId="100" borderId="32" xfId="0" applyFont="1" applyFill="1" applyBorder="1"/>
    <xf numFmtId="14" fontId="211" fillId="101" borderId="32" xfId="0" applyNumberFormat="1" applyFont="1" applyFill="1" applyBorder="1"/>
    <xf numFmtId="0" fontId="212" fillId="100" borderId="32" xfId="0" applyFont="1" applyFill="1" applyBorder="1"/>
    <xf numFmtId="0" fontId="255" fillId="100" borderId="32" xfId="0" applyFont="1" applyFill="1" applyBorder="1"/>
    <xf numFmtId="0" fontId="255" fillId="100" borderId="28" xfId="0" applyFont="1" applyFill="1" applyBorder="1"/>
    <xf numFmtId="0" fontId="211" fillId="0" borderId="0" xfId="0" applyFont="1"/>
    <xf numFmtId="0" fontId="212" fillId="0" borderId="0" xfId="0" applyFont="1"/>
    <xf numFmtId="0" fontId="212" fillId="100" borderId="54" xfId="0" applyFont="1" applyFill="1" applyBorder="1" applyAlignment="1">
      <alignment horizontal="center" vertical="center" wrapText="1"/>
    </xf>
    <xf numFmtId="0" fontId="212" fillId="100" borderId="54" xfId="0" applyFont="1" applyFill="1" applyBorder="1" applyAlignment="1">
      <alignment horizontal="center"/>
    </xf>
    <xf numFmtId="3" fontId="212" fillId="0" borderId="54" xfId="0" applyNumberFormat="1" applyFont="1" applyBorder="1" applyAlignment="1">
      <alignment horizontal="right"/>
    </xf>
    <xf numFmtId="3" fontId="212" fillId="103" borderId="54" xfId="0" applyNumberFormat="1" applyFont="1" applyFill="1" applyBorder="1" applyAlignment="1">
      <alignment horizontal="right"/>
    </xf>
    <xf numFmtId="3" fontId="212" fillId="102" borderId="54" xfId="0" applyNumberFormat="1" applyFont="1" applyFill="1" applyBorder="1" applyAlignment="1">
      <alignment horizontal="right"/>
    </xf>
    <xf numFmtId="3" fontId="212" fillId="101" borderId="54" xfId="0" applyNumberFormat="1" applyFont="1" applyFill="1" applyBorder="1" applyAlignment="1">
      <alignment horizontal="right"/>
    </xf>
    <xf numFmtId="0" fontId="211" fillId="100" borderId="54" xfId="0" applyFont="1" applyFill="1" applyBorder="1" applyAlignment="1">
      <alignment horizontal="center"/>
    </xf>
    <xf numFmtId="3" fontId="211" fillId="103" borderId="54" xfId="0" applyNumberFormat="1" applyFont="1" applyFill="1" applyBorder="1" applyAlignment="1">
      <alignment horizontal="right"/>
    </xf>
    <xf numFmtId="3" fontId="211" fillId="100" borderId="54" xfId="0" applyNumberFormat="1" applyFont="1" applyFill="1" applyBorder="1" applyAlignment="1">
      <alignment horizontal="right"/>
    </xf>
    <xf numFmtId="0" fontId="107" fillId="24" borderId="59" xfId="0" applyFont="1" applyFill="1" applyBorder="1" applyAlignment="1" applyProtection="1">
      <alignment horizontal="center" vertical="center" wrapText="1"/>
    </xf>
    <xf numFmtId="0" fontId="110" fillId="30" borderId="166" xfId="0" applyFont="1" applyFill="1" applyBorder="1" applyAlignment="1" applyProtection="1"/>
    <xf numFmtId="0" fontId="110" fillId="30" borderId="167" xfId="0" applyFont="1" applyFill="1" applyBorder="1" applyProtection="1"/>
    <xf numFmtId="0" fontId="207" fillId="30" borderId="167" xfId="0" applyFont="1" applyFill="1" applyBorder="1" applyProtection="1"/>
    <xf numFmtId="0" fontId="207" fillId="30" borderId="168" xfId="0" applyFont="1" applyFill="1" applyBorder="1" applyProtection="1"/>
    <xf numFmtId="0" fontId="109" fillId="30" borderId="135" xfId="0" applyFont="1" applyFill="1" applyBorder="1" applyAlignment="1" applyProtection="1">
      <alignment horizontal="center" vertical="center" wrapText="1"/>
    </xf>
    <xf numFmtId="0" fontId="109" fillId="30" borderId="135" xfId="0" applyFont="1" applyFill="1" applyBorder="1" applyAlignment="1" applyProtection="1">
      <alignment horizontal="center"/>
    </xf>
    <xf numFmtId="3" fontId="107" fillId="0" borderId="135" xfId="0" applyNumberFormat="1" applyFont="1" applyBorder="1" applyAlignment="1" applyProtection="1">
      <alignment horizontal="right"/>
      <protection locked="0"/>
    </xf>
    <xf numFmtId="3" fontId="109" fillId="33" borderId="135" xfId="0" applyNumberFormat="1" applyFont="1" applyFill="1" applyBorder="1" applyAlignment="1" applyProtection="1">
      <alignment horizontal="right"/>
    </xf>
    <xf numFmtId="3" fontId="109" fillId="31" borderId="135" xfId="0" applyNumberFormat="1" applyFont="1" applyFill="1" applyBorder="1" applyAlignment="1" applyProtection="1">
      <alignment horizontal="right"/>
    </xf>
    <xf numFmtId="0" fontId="110" fillId="30" borderId="135" xfId="0" applyFont="1" applyFill="1" applyBorder="1" applyAlignment="1" applyProtection="1">
      <alignment horizontal="center"/>
    </xf>
    <xf numFmtId="3" fontId="110" fillId="33" borderId="135" xfId="0" applyNumberFormat="1" applyFont="1" applyFill="1" applyBorder="1" applyAlignment="1" applyProtection="1">
      <alignment horizontal="right"/>
    </xf>
    <xf numFmtId="3" fontId="110" fillId="30" borderId="135" xfId="0" applyNumberFormat="1" applyFont="1" applyFill="1" applyBorder="1" applyAlignment="1" applyProtection="1">
      <alignment horizontal="right"/>
    </xf>
    <xf numFmtId="0" fontId="107" fillId="24" borderId="59" xfId="0" applyFont="1" applyFill="1" applyBorder="1" applyAlignment="1" applyProtection="1">
      <alignment horizontal="center" vertical="center" wrapText="1"/>
    </xf>
    <xf numFmtId="0" fontId="108" fillId="24" borderId="166" xfId="0" applyFont="1" applyFill="1" applyBorder="1" applyAlignment="1" applyProtection="1"/>
    <xf numFmtId="0" fontId="108" fillId="24" borderId="167" xfId="0" applyFont="1" applyFill="1" applyBorder="1" applyProtection="1"/>
    <xf numFmtId="0" fontId="254" fillId="24" borderId="167" xfId="0" applyFont="1" applyFill="1" applyBorder="1" applyProtection="1"/>
    <xf numFmtId="0" fontId="254" fillId="24" borderId="168" xfId="0" applyFont="1" applyFill="1" applyBorder="1" applyProtection="1"/>
    <xf numFmtId="0" fontId="0" fillId="0" borderId="0" xfId="0" applyFont="1" applyAlignment="1"/>
    <xf numFmtId="0" fontId="108" fillId="24" borderId="59" xfId="0" applyFont="1" applyFill="1" applyBorder="1" applyAlignment="1" applyProtection="1">
      <alignment horizontal="left"/>
    </xf>
    <xf numFmtId="0" fontId="107" fillId="24" borderId="59" xfId="0" applyFont="1" applyFill="1" applyBorder="1" applyAlignment="1" applyProtection="1">
      <alignment horizontal="center" vertical="center" wrapText="1"/>
    </xf>
    <xf numFmtId="0" fontId="108" fillId="24" borderId="21" xfId="0" applyFont="1" applyFill="1" applyBorder="1" applyAlignment="1" applyProtection="1">
      <alignment horizontal="left" vertical="center" wrapText="1"/>
    </xf>
    <xf numFmtId="0" fontId="108" fillId="24" borderId="22" xfId="0" applyFont="1" applyFill="1" applyBorder="1" applyAlignment="1" applyProtection="1">
      <alignment horizontal="left" vertical="center" wrapText="1"/>
    </xf>
    <xf numFmtId="0" fontId="108" fillId="24" borderId="23" xfId="0" applyFont="1" applyFill="1" applyBorder="1" applyAlignment="1" applyProtection="1">
      <alignment horizontal="left" vertical="center" wrapText="1"/>
    </xf>
    <xf numFmtId="0" fontId="256" fillId="101" borderId="0" xfId="0" applyFont="1" applyFill="1" applyBorder="1"/>
    <xf numFmtId="0" fontId="111" fillId="0" borderId="0" xfId="0" applyFont="1" applyAlignment="1">
      <alignment horizontal="center" vertical="center"/>
    </xf>
    <xf numFmtId="0" fontId="156" fillId="35" borderId="18" xfId="0" applyFont="1" applyFill="1" applyBorder="1" applyAlignment="1">
      <alignment horizontal="left" vertical="center" wrapText="1"/>
    </xf>
    <xf numFmtId="0" fontId="156" fillId="35" borderId="19" xfId="0" applyFont="1" applyFill="1" applyBorder="1" applyAlignment="1">
      <alignment horizontal="left" vertical="center" wrapText="1"/>
    </xf>
    <xf numFmtId="0" fontId="156" fillId="35" borderId="20" xfId="0" applyFont="1" applyFill="1" applyBorder="1" applyAlignment="1">
      <alignment horizontal="left" vertical="center" wrapText="1"/>
    </xf>
    <xf numFmtId="0" fontId="155" fillId="37" borderId="21" xfId="0" applyFont="1" applyFill="1" applyBorder="1" applyAlignment="1">
      <alignment horizontal="left" vertical="center"/>
    </xf>
    <xf numFmtId="0" fontId="155" fillId="37" borderId="22" xfId="0" applyFont="1" applyFill="1" applyBorder="1" applyAlignment="1">
      <alignment horizontal="left" vertical="center"/>
    </xf>
    <xf numFmtId="0" fontId="155" fillId="37" borderId="23" xfId="0" applyFont="1" applyFill="1" applyBorder="1" applyAlignment="1">
      <alignment horizontal="left" vertical="center"/>
    </xf>
    <xf numFmtId="0" fontId="107" fillId="24" borderId="17" xfId="0" applyFont="1" applyFill="1" applyBorder="1" applyAlignment="1">
      <alignment horizontal="center" vertical="center" wrapText="1"/>
    </xf>
    <xf numFmtId="0" fontId="110" fillId="30" borderId="169" xfId="0" applyFont="1" applyFill="1" applyBorder="1" applyAlignment="1" applyProtection="1">
      <alignment horizontal="left"/>
    </xf>
    <xf numFmtId="0" fontId="110" fillId="30" borderId="170" xfId="0" applyFont="1" applyFill="1" applyBorder="1" applyAlignment="1" applyProtection="1">
      <alignment horizontal="left"/>
    </xf>
    <xf numFmtId="0" fontId="110" fillId="30" borderId="171" xfId="0" applyFont="1" applyFill="1" applyBorder="1" applyAlignment="1" applyProtection="1">
      <alignment horizontal="left"/>
    </xf>
    <xf numFmtId="0" fontId="109" fillId="30" borderId="135" xfId="0" applyFont="1" applyFill="1" applyBorder="1" applyAlignment="1" applyProtection="1">
      <alignment horizontal="center" vertical="center" wrapText="1"/>
    </xf>
    <xf numFmtId="0" fontId="110" fillId="0" borderId="0" xfId="0" applyFont="1" applyBorder="1" applyAlignment="1" applyProtection="1">
      <alignment horizontal="left"/>
      <protection locked="0"/>
    </xf>
    <xf numFmtId="0" fontId="110" fillId="0" borderId="0" xfId="0" applyFont="1" applyBorder="1" applyAlignment="1" applyProtection="1">
      <alignment horizontal="center"/>
    </xf>
    <xf numFmtId="0" fontId="110" fillId="30" borderId="169" xfId="0" applyFont="1" applyFill="1" applyBorder="1" applyAlignment="1" applyProtection="1">
      <alignment horizontal="left" vertical="center" wrapText="1"/>
    </xf>
    <xf numFmtId="0" fontId="110" fillId="30" borderId="170" xfId="0" applyFont="1" applyFill="1" applyBorder="1" applyAlignment="1" applyProtection="1">
      <alignment horizontal="left" vertical="center" wrapText="1"/>
    </xf>
    <xf numFmtId="0" fontId="110" fillId="30" borderId="171" xfId="0" applyFont="1" applyFill="1" applyBorder="1" applyAlignment="1" applyProtection="1">
      <alignment horizontal="left" vertical="center" wrapText="1"/>
    </xf>
    <xf numFmtId="0" fontId="109" fillId="30" borderId="124" xfId="0" applyFont="1" applyFill="1" applyBorder="1" applyAlignment="1" applyProtection="1">
      <alignment horizontal="center" vertical="center" wrapText="1"/>
    </xf>
    <xf numFmtId="0" fontId="110" fillId="30" borderId="124" xfId="0" applyFont="1" applyFill="1" applyBorder="1" applyAlignment="1" applyProtection="1">
      <alignment horizontal="left" vertical="center" wrapText="1"/>
    </xf>
    <xf numFmtId="0" fontId="110" fillId="30" borderId="124" xfId="0" applyFont="1" applyFill="1" applyBorder="1" applyAlignment="1" applyProtection="1">
      <alignment horizontal="left"/>
    </xf>
    <xf numFmtId="0" fontId="108" fillId="0" borderId="0" xfId="0" applyFont="1" applyFill="1" applyBorder="1" applyAlignment="1" applyProtection="1">
      <alignment horizontal="left"/>
      <protection locked="0"/>
    </xf>
    <xf numFmtId="0" fontId="108" fillId="0" borderId="0" xfId="0" applyFont="1" applyAlignment="1" applyProtection="1">
      <alignment horizontal="center"/>
    </xf>
    <xf numFmtId="0" fontId="107" fillId="24" borderId="59" xfId="0" applyFont="1" applyFill="1" applyBorder="1" applyAlignment="1" applyProtection="1">
      <alignment horizontal="center" vertical="center" wrapText="1"/>
    </xf>
    <xf numFmtId="0" fontId="108" fillId="24" borderId="21" xfId="0" applyFont="1" applyFill="1" applyBorder="1" applyAlignment="1" applyProtection="1">
      <alignment horizontal="left" vertical="center" wrapText="1"/>
    </xf>
    <xf numFmtId="0" fontId="108" fillId="24" borderId="22" xfId="0" applyFont="1" applyFill="1" applyBorder="1" applyAlignment="1" applyProtection="1">
      <alignment horizontal="left" vertical="center" wrapText="1"/>
    </xf>
    <xf numFmtId="0" fontId="108" fillId="24" borderId="23" xfId="0" applyFont="1" applyFill="1" applyBorder="1" applyAlignment="1" applyProtection="1">
      <alignment horizontal="left" vertical="center" wrapText="1"/>
    </xf>
    <xf numFmtId="0" fontId="108" fillId="24" borderId="59" xfId="0" applyFont="1" applyFill="1" applyBorder="1" applyAlignment="1" applyProtection="1">
      <alignment horizontal="left"/>
    </xf>
    <xf numFmtId="0" fontId="109" fillId="74" borderId="135" xfId="0" applyFont="1" applyFill="1" applyBorder="1" applyAlignment="1" applyProtection="1">
      <alignment horizontal="center" vertical="center" wrapText="1"/>
    </xf>
    <xf numFmtId="0" fontId="110" fillId="74" borderId="135" xfId="0" applyFont="1" applyFill="1" applyBorder="1" applyAlignment="1" applyProtection="1">
      <alignment horizontal="left" vertical="center" wrapText="1"/>
    </xf>
    <xf numFmtId="0" fontId="110" fillId="74" borderId="135" xfId="0" applyFont="1" applyFill="1" applyBorder="1" applyAlignment="1" applyProtection="1">
      <alignment horizontal="left"/>
    </xf>
    <xf numFmtId="0" fontId="108" fillId="24" borderId="59" xfId="1312" applyFont="1" applyFill="1" applyBorder="1" applyAlignment="1">
      <alignment horizontal="left"/>
    </xf>
    <xf numFmtId="0" fontId="108" fillId="24" borderId="21" xfId="1312" applyFont="1" applyFill="1" applyBorder="1" applyAlignment="1">
      <alignment horizontal="left" vertical="center" wrapText="1"/>
    </xf>
    <xf numFmtId="0" fontId="108" fillId="24" borderId="22" xfId="1312" applyFont="1" applyFill="1" applyBorder="1" applyAlignment="1">
      <alignment horizontal="left" vertical="center" wrapText="1"/>
    </xf>
    <xf numFmtId="0" fontId="108" fillId="24" borderId="23" xfId="1312" applyFont="1" applyFill="1" applyBorder="1" applyAlignment="1">
      <alignment horizontal="left" vertical="center" wrapText="1"/>
    </xf>
    <xf numFmtId="0" fontId="107" fillId="24" borderId="59" xfId="1312" applyFont="1" applyFill="1" applyBorder="1" applyAlignment="1">
      <alignment horizontal="center" vertical="center" wrapText="1"/>
    </xf>
    <xf numFmtId="0" fontId="108" fillId="26" borderId="59" xfId="0" applyFont="1" applyFill="1" applyBorder="1" applyAlignment="1" applyProtection="1">
      <alignment horizontal="left"/>
    </xf>
    <xf numFmtId="0" fontId="107" fillId="26" borderId="59" xfId="0" applyFont="1" applyFill="1" applyBorder="1" applyAlignment="1" applyProtection="1">
      <alignment horizontal="center" vertical="center" wrapText="1"/>
    </xf>
    <xf numFmtId="0" fontId="108" fillId="26" borderId="21" xfId="0" applyFont="1" applyFill="1" applyBorder="1" applyAlignment="1" applyProtection="1">
      <alignment horizontal="left" vertical="center" wrapText="1"/>
    </xf>
    <xf numFmtId="0" fontId="108" fillId="26" borderId="22" xfId="0" applyFont="1" applyFill="1" applyBorder="1" applyAlignment="1" applyProtection="1">
      <alignment horizontal="left" vertical="center" wrapText="1"/>
    </xf>
    <xf numFmtId="0" fontId="108" fillId="26" borderId="23" xfId="0" applyFont="1" applyFill="1" applyBorder="1" applyAlignment="1" applyProtection="1">
      <alignment horizontal="left" vertical="center" wrapText="1"/>
    </xf>
    <xf numFmtId="0" fontId="211" fillId="100" borderId="140" xfId="0" applyFont="1" applyFill="1" applyBorder="1" applyAlignment="1">
      <alignment horizontal="left" vertical="center" wrapText="1"/>
    </xf>
    <xf numFmtId="0" fontId="241" fillId="0" borderId="130" xfId="0" applyFont="1" applyBorder="1"/>
    <xf numFmtId="0" fontId="241" fillId="0" borderId="141" xfId="0" applyFont="1" applyBorder="1"/>
    <xf numFmtId="0" fontId="211" fillId="100" borderId="140" xfId="0" applyFont="1" applyFill="1" applyBorder="1" applyAlignment="1">
      <alignment horizontal="left"/>
    </xf>
    <xf numFmtId="0" fontId="212" fillId="100" borderId="163" xfId="0" applyFont="1" applyFill="1" applyBorder="1" applyAlignment="1">
      <alignment horizontal="center" vertical="center" wrapText="1"/>
    </xf>
    <xf numFmtId="0" fontId="241" fillId="0" borderId="164" xfId="0" applyFont="1" applyBorder="1"/>
    <xf numFmtId="0" fontId="241" fillId="0" borderId="165" xfId="0" applyFont="1" applyBorder="1"/>
    <xf numFmtId="0" fontId="212" fillId="100" borderId="140" xfId="0" applyFont="1" applyFill="1" applyBorder="1" applyAlignment="1">
      <alignment horizontal="center" vertical="center" wrapText="1"/>
    </xf>
    <xf numFmtId="0" fontId="211" fillId="0" borderId="0" xfId="0" applyFont="1" applyAlignment="1">
      <alignment horizontal="left"/>
    </xf>
    <xf numFmtId="0" fontId="0" fillId="0" borderId="0" xfId="0" applyFont="1" applyAlignment="1"/>
    <xf numFmtId="0" fontId="211" fillId="0" borderId="0" xfId="0" applyFont="1" applyAlignment="1">
      <alignment horizontal="center"/>
    </xf>
    <xf numFmtId="0" fontId="110" fillId="30" borderId="135" xfId="0" applyFont="1" applyFill="1" applyBorder="1" applyAlignment="1" applyProtection="1">
      <alignment horizontal="left" vertical="center" wrapText="1"/>
    </xf>
    <xf numFmtId="0" fontId="110" fillId="30" borderId="135" xfId="0" applyFont="1" applyFill="1" applyBorder="1" applyAlignment="1" applyProtection="1">
      <alignment horizontal="left"/>
    </xf>
  </cellXfs>
  <cellStyles count="4163">
    <cellStyle name="20% - Accent1" xfId="1"/>
    <cellStyle name="20% - Accent1 2" xfId="384"/>
    <cellStyle name="20% - Accent1 2 2" xfId="3367"/>
    <cellStyle name="20% - Accent1 3" xfId="578"/>
    <cellStyle name="20% - Accent1 4" xfId="943"/>
    <cellStyle name="20% - Accent1 5" xfId="1390"/>
    <cellStyle name="20% - Accent1 6" xfId="1582"/>
    <cellStyle name="20% - Accent1 7" xfId="2154"/>
    <cellStyle name="20% - Accent1 8" xfId="3366"/>
    <cellStyle name="20% - Accent1_TRT1" xfId="2766"/>
    <cellStyle name="20% - Accent2" xfId="2"/>
    <cellStyle name="20% - Accent2 2" xfId="385"/>
    <cellStyle name="20% - Accent2 2 2" xfId="3369"/>
    <cellStyle name="20% - Accent2 3" xfId="942"/>
    <cellStyle name="20% - Accent2 4" xfId="1583"/>
    <cellStyle name="20% - Accent2 5" xfId="2155"/>
    <cellStyle name="20% - Accent2 6" xfId="3368"/>
    <cellStyle name="20% - Accent2_TRT1" xfId="2767"/>
    <cellStyle name="20% - Accent3" xfId="3"/>
    <cellStyle name="20% - Accent3 2" xfId="387"/>
    <cellStyle name="20% - Accent3 2 2" xfId="3371"/>
    <cellStyle name="20% - Accent3 3" xfId="941"/>
    <cellStyle name="20% - Accent3 4" xfId="1584"/>
    <cellStyle name="20% - Accent3 5" xfId="2156"/>
    <cellStyle name="20% - Accent3 6" xfId="3370"/>
    <cellStyle name="20% - Accent3_TRT1" xfId="2768"/>
    <cellStyle name="20% - Accent4" xfId="4"/>
    <cellStyle name="20% - Accent4 2" xfId="710"/>
    <cellStyle name="20% - Accent4 2 2" xfId="3373"/>
    <cellStyle name="20% - Accent4 3" xfId="940"/>
    <cellStyle name="20% - Accent4 4" xfId="1585"/>
    <cellStyle name="20% - Accent4 5" xfId="2157"/>
    <cellStyle name="20% - Accent4 6" xfId="3372"/>
    <cellStyle name="20% - Accent4_TRT1" xfId="2769"/>
    <cellStyle name="20% - Accent5" xfId="5"/>
    <cellStyle name="20% - Accent5 2" xfId="388"/>
    <cellStyle name="20% - Accent5 2 2" xfId="3375"/>
    <cellStyle name="20% - Accent5 3" xfId="564"/>
    <cellStyle name="20% - Accent5 4" xfId="939"/>
    <cellStyle name="20% - Accent5 5" xfId="1586"/>
    <cellStyle name="20% - Accent5 6" xfId="2158"/>
    <cellStyle name="20% - Accent5 7" xfId="3374"/>
    <cellStyle name="20% - Accent5_TRT1" xfId="2770"/>
    <cellStyle name="20% - Accent6" xfId="6"/>
    <cellStyle name="20% - Accent6 2" xfId="389"/>
    <cellStyle name="20% - Accent6 2 2" xfId="3377"/>
    <cellStyle name="20% - Accent6 3" xfId="561"/>
    <cellStyle name="20% - Accent6 4" xfId="938"/>
    <cellStyle name="20% - Accent6 5" xfId="1391"/>
    <cellStyle name="20% - Accent6 6" xfId="1587"/>
    <cellStyle name="20% - Accent6 7" xfId="2159"/>
    <cellStyle name="20% - Accent6 8" xfId="3376"/>
    <cellStyle name="20% - Accent6_TRT1" xfId="2771"/>
    <cellStyle name="20% - Ênfase1 2" xfId="7"/>
    <cellStyle name="20% - Ênfase1 2 2" xfId="8"/>
    <cellStyle name="20% - Ênfase1 2 2 2" xfId="392"/>
    <cellStyle name="20% - Ênfase1 2 2 2 2" xfId="3320"/>
    <cellStyle name="20% - Ênfase1 2 2 3" xfId="555"/>
    <cellStyle name="20% - Ênfase1 2 2 4" xfId="936"/>
    <cellStyle name="20% - Ênfase1 2 2 5" xfId="1393"/>
    <cellStyle name="20% - Ênfase1 2 2 6" xfId="1589"/>
    <cellStyle name="20% - Ênfase1 2 2 7" xfId="2131"/>
    <cellStyle name="20% - Ênfase1 2 2 8" xfId="3319"/>
    <cellStyle name="20% - Ênfase1 2 2_TRT1" xfId="2772"/>
    <cellStyle name="20% - Ênfase1 2 3" xfId="391"/>
    <cellStyle name="20% - Ênfase1 2 3 2" xfId="3321"/>
    <cellStyle name="20% - Ênfase1 2 4" xfId="558"/>
    <cellStyle name="20% - Ênfase1 2 5" xfId="937"/>
    <cellStyle name="20% - Ênfase1 2 6" xfId="1392"/>
    <cellStyle name="20% - Ênfase1 2 7" xfId="1588"/>
    <cellStyle name="20% - Ênfase1 2 8" xfId="2130"/>
    <cellStyle name="20% - Ênfase1 2 9" xfId="3318"/>
    <cellStyle name="20% - Ênfase1 2_00_ANEXO V 2015 - VERSÃO INICIAL PLOA_2015" xfId="9"/>
    <cellStyle name="20% - Ênfase1 3" xfId="10"/>
    <cellStyle name="20% - Ênfase1 3 2" xfId="393"/>
    <cellStyle name="20% - Ênfase1 3 2 2" xfId="3323"/>
    <cellStyle name="20% - Ênfase1 3 3" xfId="551"/>
    <cellStyle name="20% - Ênfase1 3 4" xfId="935"/>
    <cellStyle name="20% - Ênfase1 3 5" xfId="1394"/>
    <cellStyle name="20% - Ênfase1 3 6" xfId="1590"/>
    <cellStyle name="20% - Ênfase1 3 7" xfId="2132"/>
    <cellStyle name="20% - Ênfase1 3 8" xfId="3322"/>
    <cellStyle name="20% - Ênfase1 3_TRT1" xfId="2773"/>
    <cellStyle name="20% - Ênfase1 4" xfId="11"/>
    <cellStyle name="20% - Ênfase1 4 2" xfId="394"/>
    <cellStyle name="20% - Ênfase1 4 2 2" xfId="3325"/>
    <cellStyle name="20% - Ênfase1 4 3" xfId="550"/>
    <cellStyle name="20% - Ênfase1 4 4" xfId="934"/>
    <cellStyle name="20% - Ênfase1 4 5" xfId="1395"/>
    <cellStyle name="20% - Ênfase1 4 6" xfId="1591"/>
    <cellStyle name="20% - Ênfase1 4 7" xfId="2133"/>
    <cellStyle name="20% - Ênfase1 4 8" xfId="3324"/>
    <cellStyle name="20% - Ênfase1 4_TRT1" xfId="2774"/>
    <cellStyle name="20% - Ênfase1 5" xfId="390"/>
    <cellStyle name="20% - Ênfase2 2" xfId="12"/>
    <cellStyle name="20% - Ênfase2 2 2" xfId="13"/>
    <cellStyle name="20% - Ênfase2 2 2 2" xfId="397"/>
    <cellStyle name="20% - Ênfase2 2 2 2 2" xfId="3328"/>
    <cellStyle name="20% - Ênfase2 2 2 3" xfId="932"/>
    <cellStyle name="20% - Ênfase2 2 2 4" xfId="1593"/>
    <cellStyle name="20% - Ênfase2 2 2 5" xfId="2135"/>
    <cellStyle name="20% - Ênfase2 2 2 6" xfId="3327"/>
    <cellStyle name="20% - Ênfase2 2 2_TRT1" xfId="2775"/>
    <cellStyle name="20% - Ênfase2 2 3" xfId="396"/>
    <cellStyle name="20% - Ênfase2 2 3 2" xfId="3329"/>
    <cellStyle name="20% - Ênfase2 2 4" xfId="933"/>
    <cellStyle name="20% - Ênfase2 2 5" xfId="1592"/>
    <cellStyle name="20% - Ênfase2 2 6" xfId="2134"/>
    <cellStyle name="20% - Ênfase2 2 7" xfId="3326"/>
    <cellStyle name="20% - Ênfase2 2_05_Impactos_Demais PLs_2013_Dados CNJ de jul-12" xfId="14"/>
    <cellStyle name="20% - Ênfase2 3" xfId="15"/>
    <cellStyle name="20% - Ênfase2 3 2" xfId="399"/>
    <cellStyle name="20% - Ênfase2 3 2 2" xfId="3331"/>
    <cellStyle name="20% - Ênfase2 3 3" xfId="931"/>
    <cellStyle name="20% - Ênfase2 3 4" xfId="1594"/>
    <cellStyle name="20% - Ênfase2 3 5" xfId="2136"/>
    <cellStyle name="20% - Ênfase2 3 6" xfId="3330"/>
    <cellStyle name="20% - Ênfase2 3_TRT1" xfId="2776"/>
    <cellStyle name="20% - Ênfase2 4" xfId="16"/>
    <cellStyle name="20% - Ênfase2 4 2" xfId="400"/>
    <cellStyle name="20% - Ênfase2 4 2 2" xfId="3333"/>
    <cellStyle name="20% - Ênfase2 4 3" xfId="930"/>
    <cellStyle name="20% - Ênfase2 4 4" xfId="1595"/>
    <cellStyle name="20% - Ênfase2 4 5" xfId="2137"/>
    <cellStyle name="20% - Ênfase2 4 6" xfId="3332"/>
    <cellStyle name="20% - Ênfase2 4_TRT1" xfId="2777"/>
    <cellStyle name="20% - Ênfase2 5" xfId="395"/>
    <cellStyle name="20% - Ênfase3 2" xfId="17"/>
    <cellStyle name="20% - Ênfase3 2 2" xfId="18"/>
    <cellStyle name="20% - Ênfase3 2 2 2" xfId="403"/>
    <cellStyle name="20% - Ênfase3 2 2 2 2" xfId="3336"/>
    <cellStyle name="20% - Ênfase3 2 2 3" xfId="928"/>
    <cellStyle name="20% - Ênfase3 2 2 4" xfId="1597"/>
    <cellStyle name="20% - Ênfase3 2 2 5" xfId="2139"/>
    <cellStyle name="20% - Ênfase3 2 2 6" xfId="3335"/>
    <cellStyle name="20% - Ênfase3 2 2_TRT1" xfId="2778"/>
    <cellStyle name="20% - Ênfase3 2 3" xfId="402"/>
    <cellStyle name="20% - Ênfase3 2 3 2" xfId="3337"/>
    <cellStyle name="20% - Ênfase3 2 4" xfId="929"/>
    <cellStyle name="20% - Ênfase3 2 5" xfId="1596"/>
    <cellStyle name="20% - Ênfase3 2 6" xfId="2138"/>
    <cellStyle name="20% - Ênfase3 2 7" xfId="3334"/>
    <cellStyle name="20% - Ênfase3 2_05_Impactos_Demais PLs_2013_Dados CNJ de jul-12" xfId="19"/>
    <cellStyle name="20% - Ênfase3 3" xfId="20"/>
    <cellStyle name="20% - Ênfase3 3 2" xfId="405"/>
    <cellStyle name="20% - Ênfase3 3 2 2" xfId="3339"/>
    <cellStyle name="20% - Ênfase3 3 3" xfId="927"/>
    <cellStyle name="20% - Ênfase3 3 4" xfId="1598"/>
    <cellStyle name="20% - Ênfase3 3 5" xfId="2140"/>
    <cellStyle name="20% - Ênfase3 3 6" xfId="3338"/>
    <cellStyle name="20% - Ênfase3 3_TRT1" xfId="2779"/>
    <cellStyle name="20% - Ênfase3 4" xfId="21"/>
    <cellStyle name="20% - Ênfase3 4 2" xfId="406"/>
    <cellStyle name="20% - Ênfase3 4 2 2" xfId="3341"/>
    <cellStyle name="20% - Ênfase3 4 3" xfId="926"/>
    <cellStyle name="20% - Ênfase3 4 4" xfId="1599"/>
    <cellStyle name="20% - Ênfase3 4 5" xfId="2141"/>
    <cellStyle name="20% - Ênfase3 4 6" xfId="3340"/>
    <cellStyle name="20% - Ênfase3 4_TRT1" xfId="2780"/>
    <cellStyle name="20% - Ênfase3 5" xfId="401"/>
    <cellStyle name="20% - Ênfase4 2" xfId="22"/>
    <cellStyle name="20% - Ênfase4 2 2" xfId="23"/>
    <cellStyle name="20% - Ênfase4 2 2 2" xfId="409"/>
    <cellStyle name="20% - Ênfase4 2 2 2 2" xfId="3344"/>
    <cellStyle name="20% - Ênfase4 2 2 3" xfId="924"/>
    <cellStyle name="20% - Ênfase4 2 2 4" xfId="1601"/>
    <cellStyle name="20% - Ênfase4 2 2 5" xfId="2143"/>
    <cellStyle name="20% - Ênfase4 2 2 6" xfId="3343"/>
    <cellStyle name="20% - Ênfase4 2 2_TRT1" xfId="2781"/>
    <cellStyle name="20% - Ênfase4 2 3" xfId="408"/>
    <cellStyle name="20% - Ênfase4 2 3 2" xfId="3345"/>
    <cellStyle name="20% - Ênfase4 2 4" xfId="925"/>
    <cellStyle name="20% - Ênfase4 2 5" xfId="1600"/>
    <cellStyle name="20% - Ênfase4 2 6" xfId="2142"/>
    <cellStyle name="20% - Ênfase4 2 7" xfId="3342"/>
    <cellStyle name="20% - Ênfase4 2_05_Impactos_Demais PLs_2013_Dados CNJ de jul-12" xfId="24"/>
    <cellStyle name="20% - Ênfase4 3" xfId="25"/>
    <cellStyle name="20% - Ênfase4 3 2" xfId="411"/>
    <cellStyle name="20% - Ênfase4 3 2 2" xfId="3347"/>
    <cellStyle name="20% - Ênfase4 3 3" xfId="923"/>
    <cellStyle name="20% - Ênfase4 3 4" xfId="1602"/>
    <cellStyle name="20% - Ênfase4 3 5" xfId="2144"/>
    <cellStyle name="20% - Ênfase4 3 6" xfId="3346"/>
    <cellStyle name="20% - Ênfase4 3_TRT1" xfId="2782"/>
    <cellStyle name="20% - Ênfase4 4" xfId="26"/>
    <cellStyle name="20% - Ênfase4 4 2" xfId="412"/>
    <cellStyle name="20% - Ênfase4 4 2 2" xfId="3349"/>
    <cellStyle name="20% - Ênfase4 4 3" xfId="922"/>
    <cellStyle name="20% - Ênfase4 4 4" xfId="1603"/>
    <cellStyle name="20% - Ênfase4 4 5" xfId="2145"/>
    <cellStyle name="20% - Ênfase4 4 6" xfId="3348"/>
    <cellStyle name="20% - Ênfase4 4_TRT1" xfId="2783"/>
    <cellStyle name="20% - Ênfase4 5" xfId="407"/>
    <cellStyle name="20% - Ênfase5 2" xfId="27"/>
    <cellStyle name="20% - Ênfase5 2 2" xfId="28"/>
    <cellStyle name="20% - Ênfase5 2 2 2" xfId="415"/>
    <cellStyle name="20% - Ênfase5 2 2 2 2" xfId="3352"/>
    <cellStyle name="20% - Ênfase5 2 2 3" xfId="517"/>
    <cellStyle name="20% - Ênfase5 2 2 4" xfId="920"/>
    <cellStyle name="20% - Ênfase5 2 2 5" xfId="1605"/>
    <cellStyle name="20% - Ênfase5 2 2 6" xfId="2147"/>
    <cellStyle name="20% - Ênfase5 2 2 7" xfId="3351"/>
    <cellStyle name="20% - Ênfase5 2 2_TRT1" xfId="2784"/>
    <cellStyle name="20% - Ênfase5 2 3" xfId="414"/>
    <cellStyle name="20% - Ênfase5 2 3 2" xfId="3353"/>
    <cellStyle name="20% - Ênfase5 2 4" xfId="520"/>
    <cellStyle name="20% - Ênfase5 2 5" xfId="921"/>
    <cellStyle name="20% - Ênfase5 2 6" xfId="1604"/>
    <cellStyle name="20% - Ênfase5 2 7" xfId="2146"/>
    <cellStyle name="20% - Ênfase5 2 8" xfId="3350"/>
    <cellStyle name="20% - Ênfase5 2_00_ANEXO V 2015 - VERSÃO INICIAL PLOA_2015" xfId="29"/>
    <cellStyle name="20% - Ênfase5 3" xfId="30"/>
    <cellStyle name="20% - Ênfase5 3 2" xfId="416"/>
    <cellStyle name="20% - Ênfase5 3 2 2" xfId="3355"/>
    <cellStyle name="20% - Ênfase5 3 3" xfId="515"/>
    <cellStyle name="20% - Ênfase5 3 4" xfId="919"/>
    <cellStyle name="20% - Ênfase5 3 5" xfId="1606"/>
    <cellStyle name="20% - Ênfase5 3 6" xfId="2148"/>
    <cellStyle name="20% - Ênfase5 3 7" xfId="3354"/>
    <cellStyle name="20% - Ênfase5 3_TRT1" xfId="2785"/>
    <cellStyle name="20% - Ênfase5 4" xfId="31"/>
    <cellStyle name="20% - Ênfase5 4 2" xfId="417"/>
    <cellStyle name="20% - Ênfase5 4 2 2" xfId="3357"/>
    <cellStyle name="20% - Ênfase5 4 3" xfId="514"/>
    <cellStyle name="20% - Ênfase5 4 4" xfId="918"/>
    <cellStyle name="20% - Ênfase5 4 5" xfId="1607"/>
    <cellStyle name="20% - Ênfase5 4 6" xfId="2149"/>
    <cellStyle name="20% - Ênfase5 4 7" xfId="3356"/>
    <cellStyle name="20% - Ênfase5 4_TRT1" xfId="2786"/>
    <cellStyle name="20% - Ênfase5 5" xfId="413"/>
    <cellStyle name="20% - Ênfase6 2" xfId="32"/>
    <cellStyle name="20% - Ênfase6 2 2" xfId="33"/>
    <cellStyle name="20% - Ênfase6 2 2 2" xfId="420"/>
    <cellStyle name="20% - Ênfase6 2 2 2 2" xfId="3360"/>
    <cellStyle name="20% - Ênfase6 2 2 3" xfId="511"/>
    <cellStyle name="20% - Ênfase6 2 2 4" xfId="916"/>
    <cellStyle name="20% - Ênfase6 2 2 5" xfId="1397"/>
    <cellStyle name="20% - Ênfase6 2 2 6" xfId="1609"/>
    <cellStyle name="20% - Ênfase6 2 2 7" xfId="2151"/>
    <cellStyle name="20% - Ênfase6 2 2 8" xfId="3359"/>
    <cellStyle name="20% - Ênfase6 2 2_TRT1" xfId="2787"/>
    <cellStyle name="20% - Ênfase6 2 3" xfId="419"/>
    <cellStyle name="20% - Ênfase6 2 3 2" xfId="3361"/>
    <cellStyle name="20% - Ênfase6 2 4" xfId="513"/>
    <cellStyle name="20% - Ênfase6 2 5" xfId="917"/>
    <cellStyle name="20% - Ênfase6 2 6" xfId="1396"/>
    <cellStyle name="20% - Ênfase6 2 7" xfId="1608"/>
    <cellStyle name="20% - Ênfase6 2 8" xfId="2150"/>
    <cellStyle name="20% - Ênfase6 2 9" xfId="3358"/>
    <cellStyle name="20% - Ênfase6 2_00_ANEXO V 2015 - VERSÃO INICIAL PLOA_2015" xfId="34"/>
    <cellStyle name="20% - Ênfase6 3" xfId="35"/>
    <cellStyle name="20% - Ênfase6 3 2" xfId="421"/>
    <cellStyle name="20% - Ênfase6 3 2 2" xfId="3363"/>
    <cellStyle name="20% - Ênfase6 3 3" xfId="497"/>
    <cellStyle name="20% - Ênfase6 3 4" xfId="915"/>
    <cellStyle name="20% - Ênfase6 3 5" xfId="1398"/>
    <cellStyle name="20% - Ênfase6 3 6" xfId="1610"/>
    <cellStyle name="20% - Ênfase6 3 7" xfId="2152"/>
    <cellStyle name="20% - Ênfase6 3 8" xfId="3362"/>
    <cellStyle name="20% - Ênfase6 3_TRT1" xfId="2788"/>
    <cellStyle name="20% - Ênfase6 4" xfId="36"/>
    <cellStyle name="20% - Ênfase6 4 2" xfId="422"/>
    <cellStyle name="20% - Ênfase6 4 2 2" xfId="3365"/>
    <cellStyle name="20% - Ênfase6 4 3" xfId="914"/>
    <cellStyle name="20% - Ênfase6 4 4" xfId="1348"/>
    <cellStyle name="20% - Ênfase6 4 5" xfId="1611"/>
    <cellStyle name="20% - Ênfase6 4 6" xfId="2153"/>
    <cellStyle name="20% - Ênfase6 4 7" xfId="2671"/>
    <cellStyle name="20% - Ênfase6 4 8" xfId="3364"/>
    <cellStyle name="20% - Ênfase6 4_TRT1" xfId="2789"/>
    <cellStyle name="20% - Ênfase6 5" xfId="418"/>
    <cellStyle name="40% - Accent1" xfId="37"/>
    <cellStyle name="40% - Accent1 2" xfId="423"/>
    <cellStyle name="40% - Accent1 2 2" xfId="3427"/>
    <cellStyle name="40% - Accent1 3" xfId="913"/>
    <cellStyle name="40% - Accent1 4" xfId="1612"/>
    <cellStyle name="40% - Accent1 5" xfId="2184"/>
    <cellStyle name="40% - Accent1 6" xfId="3426"/>
    <cellStyle name="40% - Accent1_TRT1" xfId="2790"/>
    <cellStyle name="40% - Accent2" xfId="38"/>
    <cellStyle name="40% - Accent2 2" xfId="424"/>
    <cellStyle name="40% - Accent2 2 2" xfId="3429"/>
    <cellStyle name="40% - Accent2 3" xfId="912"/>
    <cellStyle name="40% - Accent2 4" xfId="1613"/>
    <cellStyle name="40% - Accent2 5" xfId="2185"/>
    <cellStyle name="40% - Accent2 6" xfId="3428"/>
    <cellStyle name="40% - Accent2_TRT1" xfId="2791"/>
    <cellStyle name="40% - Accent3" xfId="39"/>
    <cellStyle name="40% - Accent3 2" xfId="425"/>
    <cellStyle name="40% - Accent3 2 2" xfId="3431"/>
    <cellStyle name="40% - Accent3 3" xfId="911"/>
    <cellStyle name="40% - Accent3 4" xfId="1614"/>
    <cellStyle name="40% - Accent3 5" xfId="2186"/>
    <cellStyle name="40% - Accent3 6" xfId="3430"/>
    <cellStyle name="40% - Accent3_TRT1" xfId="2792"/>
    <cellStyle name="40% - Accent4" xfId="40"/>
    <cellStyle name="40% - Accent4 2" xfId="426"/>
    <cellStyle name="40% - Accent4 2 2" xfId="3433"/>
    <cellStyle name="40% - Accent4 3" xfId="910"/>
    <cellStyle name="40% - Accent4 4" xfId="1615"/>
    <cellStyle name="40% - Accent4 5" xfId="2187"/>
    <cellStyle name="40% - Accent4 6" xfId="3432"/>
    <cellStyle name="40% - Accent4_TRT1" xfId="2793"/>
    <cellStyle name="40% - Accent5" xfId="41"/>
    <cellStyle name="40% - Accent5 2" xfId="427"/>
    <cellStyle name="40% - Accent5 2 2" xfId="3435"/>
    <cellStyle name="40% - Accent5 3" xfId="907"/>
    <cellStyle name="40% - Accent5 4" xfId="1616"/>
    <cellStyle name="40% - Accent5 5" xfId="2188"/>
    <cellStyle name="40% - Accent5 6" xfId="3434"/>
    <cellStyle name="40% - Accent5_TRT1" xfId="2794"/>
    <cellStyle name="40% - Accent6" xfId="42"/>
    <cellStyle name="40% - Accent6 2" xfId="428"/>
    <cellStyle name="40% - Accent6 2 2" xfId="3437"/>
    <cellStyle name="40% - Accent6 3" xfId="906"/>
    <cellStyle name="40% - Accent6 4" xfId="1349"/>
    <cellStyle name="40% - Accent6 5" xfId="1399"/>
    <cellStyle name="40% - Accent6 6" xfId="1617"/>
    <cellStyle name="40% - Accent6 7" xfId="2189"/>
    <cellStyle name="40% - Accent6 8" xfId="3436"/>
    <cellStyle name="40% - Accent6_TRT1" xfId="2795"/>
    <cellStyle name="40% - Ênfase1 2" xfId="43"/>
    <cellStyle name="40% - Ênfase1 2 2" xfId="44"/>
    <cellStyle name="40% - Ênfase1 2 2 2" xfId="431"/>
    <cellStyle name="40% - Ênfase1 2 2 2 2" xfId="3380"/>
    <cellStyle name="40% - Ênfase1 2 2 3" xfId="904"/>
    <cellStyle name="40% - Ênfase1 2 2 4" xfId="1619"/>
    <cellStyle name="40% - Ênfase1 2 2 5" xfId="2161"/>
    <cellStyle name="40% - Ênfase1 2 2 6" xfId="3379"/>
    <cellStyle name="40% - Ênfase1 2 2_TRT1" xfId="2796"/>
    <cellStyle name="40% - Ênfase1 2 3" xfId="430"/>
    <cellStyle name="40% - Ênfase1 2 3 2" xfId="3381"/>
    <cellStyle name="40% - Ênfase1 2 4" xfId="905"/>
    <cellStyle name="40% - Ênfase1 2 5" xfId="1618"/>
    <cellStyle name="40% - Ênfase1 2 6" xfId="2160"/>
    <cellStyle name="40% - Ênfase1 2 7" xfId="3378"/>
    <cellStyle name="40% - Ênfase1 2_05_Impactos_Demais PLs_2013_Dados CNJ de jul-12" xfId="45"/>
    <cellStyle name="40% - Ênfase1 3" xfId="46"/>
    <cellStyle name="40% - Ênfase1 3 2" xfId="432"/>
    <cellStyle name="40% - Ênfase1 3 2 2" xfId="3383"/>
    <cellStyle name="40% - Ênfase1 3 3" xfId="903"/>
    <cellStyle name="40% - Ênfase1 3 4" xfId="1620"/>
    <cellStyle name="40% - Ênfase1 3 5" xfId="2162"/>
    <cellStyle name="40% - Ênfase1 3 6" xfId="3382"/>
    <cellStyle name="40% - Ênfase1 3_TRT1" xfId="2797"/>
    <cellStyle name="40% - Ênfase1 4" xfId="47"/>
    <cellStyle name="40% - Ênfase1 4 2" xfId="433"/>
    <cellStyle name="40% - Ênfase1 4 2 2" xfId="3385"/>
    <cellStyle name="40% - Ênfase1 4 3" xfId="902"/>
    <cellStyle name="40% - Ênfase1 4 4" xfId="1621"/>
    <cellStyle name="40% - Ênfase1 4 5" xfId="2163"/>
    <cellStyle name="40% - Ênfase1 4 6" xfId="3384"/>
    <cellStyle name="40% - Ênfase1 4_TRT1" xfId="2798"/>
    <cellStyle name="40% - Ênfase1 5" xfId="429"/>
    <cellStyle name="40% - Ênfase2 2" xfId="48"/>
    <cellStyle name="40% - Ênfase2 2 2" xfId="49"/>
    <cellStyle name="40% - Ênfase2 2 2 2" xfId="436"/>
    <cellStyle name="40% - Ênfase2 2 2 2 2" xfId="3388"/>
    <cellStyle name="40% - Ênfase2 2 2 3" xfId="900"/>
    <cellStyle name="40% - Ênfase2 2 2 4" xfId="1623"/>
    <cellStyle name="40% - Ênfase2 2 2 5" xfId="2165"/>
    <cellStyle name="40% - Ênfase2 2 2 6" xfId="3387"/>
    <cellStyle name="40% - Ênfase2 2 2_TRT1" xfId="2799"/>
    <cellStyle name="40% - Ênfase2 2 3" xfId="435"/>
    <cellStyle name="40% - Ênfase2 2 3 2" xfId="3389"/>
    <cellStyle name="40% - Ênfase2 2 4" xfId="901"/>
    <cellStyle name="40% - Ênfase2 2 5" xfId="1622"/>
    <cellStyle name="40% - Ênfase2 2 6" xfId="2164"/>
    <cellStyle name="40% - Ênfase2 2 7" xfId="3386"/>
    <cellStyle name="40% - Ênfase2 2_05_Impactos_Demais PLs_2013_Dados CNJ de jul-12" xfId="50"/>
    <cellStyle name="40% - Ênfase2 3" xfId="51"/>
    <cellStyle name="40% - Ênfase2 3 2" xfId="438"/>
    <cellStyle name="40% - Ênfase2 3 2 2" xfId="3391"/>
    <cellStyle name="40% - Ênfase2 3 3" xfId="899"/>
    <cellStyle name="40% - Ênfase2 3 4" xfId="1624"/>
    <cellStyle name="40% - Ênfase2 3 5" xfId="2166"/>
    <cellStyle name="40% - Ênfase2 3 6" xfId="3390"/>
    <cellStyle name="40% - Ênfase2 3_TRT1" xfId="2800"/>
    <cellStyle name="40% - Ênfase2 4" xfId="52"/>
    <cellStyle name="40% - Ênfase2 4 2" xfId="439"/>
    <cellStyle name="40% - Ênfase2 4 2 2" xfId="3393"/>
    <cellStyle name="40% - Ênfase2 4 3" xfId="898"/>
    <cellStyle name="40% - Ênfase2 4 4" xfId="1625"/>
    <cellStyle name="40% - Ênfase2 4 5" xfId="2167"/>
    <cellStyle name="40% - Ênfase2 4 6" xfId="3392"/>
    <cellStyle name="40% - Ênfase2 4_TRT1" xfId="2801"/>
    <cellStyle name="40% - Ênfase3 2" xfId="53"/>
    <cellStyle name="40% - Ênfase3 2 2" xfId="54"/>
    <cellStyle name="40% - Ênfase3 2 2 2" xfId="442"/>
    <cellStyle name="40% - Ênfase3 2 2 2 2" xfId="3396"/>
    <cellStyle name="40% - Ênfase3 2 2 3" xfId="896"/>
    <cellStyle name="40% - Ênfase3 2 2 4" xfId="1627"/>
    <cellStyle name="40% - Ênfase3 2 2 5" xfId="2169"/>
    <cellStyle name="40% - Ênfase3 2 2 6" xfId="3395"/>
    <cellStyle name="40% - Ênfase3 2 2_TRT1" xfId="2802"/>
    <cellStyle name="40% - Ênfase3 2 3" xfId="441"/>
    <cellStyle name="40% - Ênfase3 2 3 2" xfId="3397"/>
    <cellStyle name="40% - Ênfase3 2 4" xfId="897"/>
    <cellStyle name="40% - Ênfase3 2 5" xfId="1626"/>
    <cellStyle name="40% - Ênfase3 2 6" xfId="2168"/>
    <cellStyle name="40% - Ênfase3 2 7" xfId="3394"/>
    <cellStyle name="40% - Ênfase3 2_05_Impactos_Demais PLs_2013_Dados CNJ de jul-12" xfId="55"/>
    <cellStyle name="40% - Ênfase3 3" xfId="56"/>
    <cellStyle name="40% - Ênfase3 3 2" xfId="444"/>
    <cellStyle name="40% - Ênfase3 3 2 2" xfId="3399"/>
    <cellStyle name="40% - Ênfase3 3 3" xfId="895"/>
    <cellStyle name="40% - Ênfase3 3 4" xfId="1628"/>
    <cellStyle name="40% - Ênfase3 3 5" xfId="2170"/>
    <cellStyle name="40% - Ênfase3 3 6" xfId="3398"/>
    <cellStyle name="40% - Ênfase3 3_TRT1" xfId="2803"/>
    <cellStyle name="40% - Ênfase3 4" xfId="57"/>
    <cellStyle name="40% - Ênfase3 4 2" xfId="445"/>
    <cellStyle name="40% - Ênfase3 4 2 2" xfId="3401"/>
    <cellStyle name="40% - Ênfase3 4 3" xfId="893"/>
    <cellStyle name="40% - Ênfase3 4 4" xfId="1629"/>
    <cellStyle name="40% - Ênfase3 4 5" xfId="2171"/>
    <cellStyle name="40% - Ênfase3 4 6" xfId="3400"/>
    <cellStyle name="40% - Ênfase3 4_TRT1" xfId="2804"/>
    <cellStyle name="40% - Ênfase3 5" xfId="440"/>
    <cellStyle name="40% - Ênfase4 2" xfId="58"/>
    <cellStyle name="40% - Ênfase4 2 2" xfId="59"/>
    <cellStyle name="40% - Ênfase4 2 2 2" xfId="448"/>
    <cellStyle name="40% - Ênfase4 2 2 2 2" xfId="3404"/>
    <cellStyle name="40% - Ênfase4 2 2 3" xfId="891"/>
    <cellStyle name="40% - Ênfase4 2 2 4" xfId="1631"/>
    <cellStyle name="40% - Ênfase4 2 2 5" xfId="2173"/>
    <cellStyle name="40% - Ênfase4 2 2 6" xfId="3403"/>
    <cellStyle name="40% - Ênfase4 2 2_TRT1" xfId="2805"/>
    <cellStyle name="40% - Ênfase4 2 3" xfId="447"/>
    <cellStyle name="40% - Ênfase4 2 3 2" xfId="3405"/>
    <cellStyle name="40% - Ênfase4 2 4" xfId="892"/>
    <cellStyle name="40% - Ênfase4 2 5" xfId="1630"/>
    <cellStyle name="40% - Ênfase4 2 6" xfId="2172"/>
    <cellStyle name="40% - Ênfase4 2 7" xfId="3402"/>
    <cellStyle name="40% - Ênfase4 2_05_Impactos_Demais PLs_2013_Dados CNJ de jul-12" xfId="60"/>
    <cellStyle name="40% - Ênfase4 3" xfId="61"/>
    <cellStyle name="40% - Ênfase4 3 2" xfId="450"/>
    <cellStyle name="40% - Ênfase4 3 2 2" xfId="3407"/>
    <cellStyle name="40% - Ênfase4 3 3" xfId="890"/>
    <cellStyle name="40% - Ênfase4 3 4" xfId="1632"/>
    <cellStyle name="40% - Ênfase4 3 5" xfId="2174"/>
    <cellStyle name="40% - Ênfase4 3 6" xfId="3406"/>
    <cellStyle name="40% - Ênfase4 3_TRT1" xfId="2806"/>
    <cellStyle name="40% - Ênfase4 4" xfId="62"/>
    <cellStyle name="40% - Ênfase4 4 2" xfId="451"/>
    <cellStyle name="40% - Ênfase4 4 2 2" xfId="3409"/>
    <cellStyle name="40% - Ênfase4 4 3" xfId="889"/>
    <cellStyle name="40% - Ênfase4 4 4" xfId="1633"/>
    <cellStyle name="40% - Ênfase4 4 5" xfId="2175"/>
    <cellStyle name="40% - Ênfase4 4 6" xfId="3408"/>
    <cellStyle name="40% - Ênfase4 4_TRT1" xfId="2807"/>
    <cellStyle name="40% - Ênfase4 5" xfId="446"/>
    <cellStyle name="40% - Ênfase5 2" xfId="63"/>
    <cellStyle name="40% - Ênfase5 2 2" xfId="64"/>
    <cellStyle name="40% - Ênfase5 2 2 2" xfId="454"/>
    <cellStyle name="40% - Ênfase5 2 2 2 2" xfId="3412"/>
    <cellStyle name="40% - Ênfase5 2 2 3" xfId="887"/>
    <cellStyle name="40% - Ênfase5 2 2 4" xfId="1635"/>
    <cellStyle name="40% - Ênfase5 2 2 5" xfId="2177"/>
    <cellStyle name="40% - Ênfase5 2 2 6" xfId="3411"/>
    <cellStyle name="40% - Ênfase5 2 2_TRT1" xfId="2808"/>
    <cellStyle name="40% - Ênfase5 2 3" xfId="453"/>
    <cellStyle name="40% - Ênfase5 2 3 2" xfId="3413"/>
    <cellStyle name="40% - Ênfase5 2 4" xfId="888"/>
    <cellStyle name="40% - Ênfase5 2 5" xfId="1634"/>
    <cellStyle name="40% - Ênfase5 2 6" xfId="2176"/>
    <cellStyle name="40% - Ênfase5 2 7" xfId="3410"/>
    <cellStyle name="40% - Ênfase5 2_05_Impactos_Demais PLs_2013_Dados CNJ de jul-12" xfId="65"/>
    <cellStyle name="40% - Ênfase5 3" xfId="66"/>
    <cellStyle name="40% - Ênfase5 3 2" xfId="456"/>
    <cellStyle name="40% - Ênfase5 3 2 2" xfId="3415"/>
    <cellStyle name="40% - Ênfase5 3 3" xfId="886"/>
    <cellStyle name="40% - Ênfase5 3 4" xfId="1636"/>
    <cellStyle name="40% - Ênfase5 3 5" xfId="2178"/>
    <cellStyle name="40% - Ênfase5 3 6" xfId="3414"/>
    <cellStyle name="40% - Ênfase5 3_TRT1" xfId="2809"/>
    <cellStyle name="40% - Ênfase5 4" xfId="67"/>
    <cellStyle name="40% - Ênfase5 4 2" xfId="457"/>
    <cellStyle name="40% - Ênfase5 4 2 2" xfId="3417"/>
    <cellStyle name="40% - Ênfase5 4 3" xfId="885"/>
    <cellStyle name="40% - Ênfase5 4 4" xfId="1637"/>
    <cellStyle name="40% - Ênfase5 4 5" xfId="2179"/>
    <cellStyle name="40% - Ênfase5 4 6" xfId="3416"/>
    <cellStyle name="40% - Ênfase5 4_TRT1" xfId="2810"/>
    <cellStyle name="40% - Ênfase6 2" xfId="68"/>
    <cellStyle name="40% - Ênfase6 2 2" xfId="69"/>
    <cellStyle name="40% - Ênfase6 2 2 2" xfId="460"/>
    <cellStyle name="40% - Ênfase6 2 2 2 2" xfId="3420"/>
    <cellStyle name="40% - Ênfase6 2 2 3" xfId="883"/>
    <cellStyle name="40% - Ênfase6 2 2 4" xfId="1351"/>
    <cellStyle name="40% - Ênfase6 2 2 5" xfId="1401"/>
    <cellStyle name="40% - Ênfase6 2 2 6" xfId="1639"/>
    <cellStyle name="40% - Ênfase6 2 2 7" xfId="2181"/>
    <cellStyle name="40% - Ênfase6 2 2 8" xfId="3419"/>
    <cellStyle name="40% - Ênfase6 2 2_TRT1" xfId="2811"/>
    <cellStyle name="40% - Ênfase6 2 3" xfId="459"/>
    <cellStyle name="40% - Ênfase6 2 3 2" xfId="3421"/>
    <cellStyle name="40% - Ênfase6 2 4" xfId="884"/>
    <cellStyle name="40% - Ênfase6 2 5" xfId="1350"/>
    <cellStyle name="40% - Ênfase6 2 6" xfId="1400"/>
    <cellStyle name="40% - Ênfase6 2 7" xfId="1638"/>
    <cellStyle name="40% - Ênfase6 2 8" xfId="2180"/>
    <cellStyle name="40% - Ênfase6 2 9" xfId="3418"/>
    <cellStyle name="40% - Ênfase6 2_05_Impactos_Demais PLs_2013_Dados CNJ de jul-12" xfId="70"/>
    <cellStyle name="40% - Ênfase6 3" xfId="71"/>
    <cellStyle name="40% - Ênfase6 3 2" xfId="461"/>
    <cellStyle name="40% - Ênfase6 3 2 2" xfId="3423"/>
    <cellStyle name="40% - Ênfase6 3 3" xfId="882"/>
    <cellStyle name="40% - Ênfase6 3 4" xfId="1352"/>
    <cellStyle name="40% - Ênfase6 3 5" xfId="1402"/>
    <cellStyle name="40% - Ênfase6 3 6" xfId="1640"/>
    <cellStyle name="40% - Ênfase6 3 7" xfId="2182"/>
    <cellStyle name="40% - Ênfase6 3 8" xfId="3422"/>
    <cellStyle name="40% - Ênfase6 3_TRT1" xfId="2812"/>
    <cellStyle name="40% - Ênfase6 4" xfId="72"/>
    <cellStyle name="40% - Ênfase6 4 2" xfId="462"/>
    <cellStyle name="40% - Ênfase6 4 2 2" xfId="3425"/>
    <cellStyle name="40% - Ênfase6 4 3" xfId="881"/>
    <cellStyle name="40% - Ênfase6 4 4" xfId="1353"/>
    <cellStyle name="40% - Ênfase6 4 5" xfId="1403"/>
    <cellStyle name="40% - Ênfase6 4 6" xfId="1641"/>
    <cellStyle name="40% - Ênfase6 4 7" xfId="2183"/>
    <cellStyle name="40% - Ênfase6 4 8" xfId="3424"/>
    <cellStyle name="40% - Ênfase6 4_TRT1" xfId="2813"/>
    <cellStyle name="40% - Ênfase6 5" xfId="458"/>
    <cellStyle name="60% - Accent1" xfId="73"/>
    <cellStyle name="60% - Accent1 2" xfId="463"/>
    <cellStyle name="60% - Accent1 2 2" xfId="3487"/>
    <cellStyle name="60% - Accent1 3" xfId="880"/>
    <cellStyle name="60% - Accent1 4" xfId="1642"/>
    <cellStyle name="60% - Accent1 5" xfId="2214"/>
    <cellStyle name="60% - Accent1 6" xfId="3486"/>
    <cellStyle name="60% - Accent1_TRT1" xfId="2814"/>
    <cellStyle name="60% - Accent2" xfId="74"/>
    <cellStyle name="60% - Accent2 2" xfId="464"/>
    <cellStyle name="60% - Accent2 2 2" xfId="3489"/>
    <cellStyle name="60% - Accent2 3" xfId="879"/>
    <cellStyle name="60% - Accent2 4" xfId="1643"/>
    <cellStyle name="60% - Accent2 5" xfId="2215"/>
    <cellStyle name="60% - Accent2 6" xfId="3488"/>
    <cellStyle name="60% - Accent2_TRT1" xfId="2815"/>
    <cellStyle name="60% - Accent3" xfId="75"/>
    <cellStyle name="60% - Accent3 2" xfId="465"/>
    <cellStyle name="60% - Accent3 2 2" xfId="3491"/>
    <cellStyle name="60% - Accent3 3" xfId="878"/>
    <cellStyle name="60% - Accent3 4" xfId="1644"/>
    <cellStyle name="60% - Accent3 5" xfId="2216"/>
    <cellStyle name="60% - Accent3 6" xfId="3490"/>
    <cellStyle name="60% - Accent3_TRT1" xfId="2816"/>
    <cellStyle name="60% - Accent4" xfId="76"/>
    <cellStyle name="60% - Accent4 2" xfId="466"/>
    <cellStyle name="60% - Accent4 2 2" xfId="3493"/>
    <cellStyle name="60% - Accent4 3" xfId="877"/>
    <cellStyle name="60% - Accent4 4" xfId="1645"/>
    <cellStyle name="60% - Accent4 5" xfId="2217"/>
    <cellStyle name="60% - Accent4 6" xfId="3492"/>
    <cellStyle name="60% - Accent4_TRT1" xfId="2817"/>
    <cellStyle name="60% - Accent5" xfId="77"/>
    <cellStyle name="60% - Accent5 2" xfId="467"/>
    <cellStyle name="60% - Accent5 2 2" xfId="3495"/>
    <cellStyle name="60% - Accent5 3" xfId="876"/>
    <cellStyle name="60% - Accent5 4" xfId="1646"/>
    <cellStyle name="60% - Accent5 5" xfId="2218"/>
    <cellStyle name="60% - Accent5 6" xfId="3494"/>
    <cellStyle name="60% - Accent5_TRT1" xfId="2818"/>
    <cellStyle name="60% - Accent6" xfId="78"/>
    <cellStyle name="60% - Accent6 2" xfId="468"/>
    <cellStyle name="60% - Accent6 2 2" xfId="3497"/>
    <cellStyle name="60% - Accent6 3" xfId="875"/>
    <cellStyle name="60% - Accent6 4" xfId="1647"/>
    <cellStyle name="60% - Accent6 5" xfId="2219"/>
    <cellStyle name="60% - Accent6 6" xfId="3496"/>
    <cellStyle name="60% - Accent6_TRT1" xfId="2819"/>
    <cellStyle name="60% - Ênfase1 2" xfId="79"/>
    <cellStyle name="60% - Ênfase1 2 2" xfId="80"/>
    <cellStyle name="60% - Ênfase1 2 2 2" xfId="471"/>
    <cellStyle name="60% - Ênfase1 2 2 2 2" xfId="3440"/>
    <cellStyle name="60% - Ênfase1 2 2 3" xfId="873"/>
    <cellStyle name="60% - Ênfase1 2 2 4" xfId="1649"/>
    <cellStyle name="60% - Ênfase1 2 2 5" xfId="2191"/>
    <cellStyle name="60% - Ênfase1 2 2 6" xfId="3439"/>
    <cellStyle name="60% - Ênfase1 2 2_TRT1" xfId="2820"/>
    <cellStyle name="60% - Ênfase1 2 3" xfId="470"/>
    <cellStyle name="60% - Ênfase1 2 3 2" xfId="3441"/>
    <cellStyle name="60% - Ênfase1 2 4" xfId="874"/>
    <cellStyle name="60% - Ênfase1 2 5" xfId="1648"/>
    <cellStyle name="60% - Ênfase1 2 6" xfId="2190"/>
    <cellStyle name="60% - Ênfase1 2 7" xfId="3438"/>
    <cellStyle name="60% - Ênfase1 2_05_Impactos_Demais PLs_2013_Dados CNJ de jul-12" xfId="81"/>
    <cellStyle name="60% - Ênfase1 3" xfId="82"/>
    <cellStyle name="60% - Ênfase1 3 2" xfId="473"/>
    <cellStyle name="60% - Ênfase1 3 2 2" xfId="3443"/>
    <cellStyle name="60% - Ênfase1 3 3" xfId="872"/>
    <cellStyle name="60% - Ênfase1 3 4" xfId="1650"/>
    <cellStyle name="60% - Ênfase1 3 5" xfId="2192"/>
    <cellStyle name="60% - Ênfase1 3 6" xfId="3442"/>
    <cellStyle name="60% - Ênfase1 3_TRT1" xfId="2821"/>
    <cellStyle name="60% - Ênfase1 4" xfId="83"/>
    <cellStyle name="60% - Ênfase1 4 2" xfId="474"/>
    <cellStyle name="60% - Ênfase1 4 2 2" xfId="3445"/>
    <cellStyle name="60% - Ênfase1 4 3" xfId="871"/>
    <cellStyle name="60% - Ênfase1 4 4" xfId="1651"/>
    <cellStyle name="60% - Ênfase1 4 5" xfId="2193"/>
    <cellStyle name="60% - Ênfase1 4 6" xfId="3444"/>
    <cellStyle name="60% - Ênfase1 4_TRT1" xfId="2822"/>
    <cellStyle name="60% - Ênfase1 5" xfId="469"/>
    <cellStyle name="60% - Ênfase2 2" xfId="84"/>
    <cellStyle name="60% - Ênfase2 2 2" xfId="85"/>
    <cellStyle name="60% - Ênfase2 2 2 2" xfId="477"/>
    <cellStyle name="60% - Ênfase2 2 2 2 2" xfId="3448"/>
    <cellStyle name="60% - Ênfase2 2 2 3" xfId="869"/>
    <cellStyle name="60% - Ênfase2 2 2 4" xfId="1653"/>
    <cellStyle name="60% - Ênfase2 2 2 5" xfId="2195"/>
    <cellStyle name="60% - Ênfase2 2 2 6" xfId="3447"/>
    <cellStyle name="60% - Ênfase2 2 2_TRT1" xfId="2823"/>
    <cellStyle name="60% - Ênfase2 2 3" xfId="476"/>
    <cellStyle name="60% - Ênfase2 2 3 2" xfId="3449"/>
    <cellStyle name="60% - Ênfase2 2 4" xfId="870"/>
    <cellStyle name="60% - Ênfase2 2 5" xfId="1652"/>
    <cellStyle name="60% - Ênfase2 2 6" xfId="2194"/>
    <cellStyle name="60% - Ênfase2 2 7" xfId="3446"/>
    <cellStyle name="60% - Ênfase2 2_05_Impactos_Demais PLs_2013_Dados CNJ de jul-12" xfId="86"/>
    <cellStyle name="60% - Ênfase2 3" xfId="87"/>
    <cellStyle name="60% - Ênfase2 3 2" xfId="479"/>
    <cellStyle name="60% - Ênfase2 3 2 2" xfId="3451"/>
    <cellStyle name="60% - Ênfase2 3 3" xfId="867"/>
    <cellStyle name="60% - Ênfase2 3 4" xfId="1654"/>
    <cellStyle name="60% - Ênfase2 3 5" xfId="2196"/>
    <cellStyle name="60% - Ênfase2 3 6" xfId="3450"/>
    <cellStyle name="60% - Ênfase2 3_TRT1" xfId="2824"/>
    <cellStyle name="60% - Ênfase2 4" xfId="88"/>
    <cellStyle name="60% - Ênfase2 4 2" xfId="480"/>
    <cellStyle name="60% - Ênfase2 4 2 2" xfId="3453"/>
    <cellStyle name="60% - Ênfase2 4 3" xfId="866"/>
    <cellStyle name="60% - Ênfase2 4 4" xfId="1655"/>
    <cellStyle name="60% - Ênfase2 4 5" xfId="2197"/>
    <cellStyle name="60% - Ênfase2 4 6" xfId="3452"/>
    <cellStyle name="60% - Ênfase2 4_TRT1" xfId="2825"/>
    <cellStyle name="60% - Ênfase3 2" xfId="89"/>
    <cellStyle name="60% - Ênfase3 2 2" xfId="90"/>
    <cellStyle name="60% - Ênfase3 2 2 2" xfId="483"/>
    <cellStyle name="60% - Ênfase3 2 2 2 2" xfId="3456"/>
    <cellStyle name="60% - Ênfase3 2 2 3" xfId="864"/>
    <cellStyle name="60% - Ênfase3 2 2 4" xfId="1657"/>
    <cellStyle name="60% - Ênfase3 2 2 5" xfId="2199"/>
    <cellStyle name="60% - Ênfase3 2 2 6" xfId="3455"/>
    <cellStyle name="60% - Ênfase3 2 2_TRT1" xfId="2826"/>
    <cellStyle name="60% - Ênfase3 2 3" xfId="482"/>
    <cellStyle name="60% - Ênfase3 2 3 2" xfId="3457"/>
    <cellStyle name="60% - Ênfase3 2 4" xfId="865"/>
    <cellStyle name="60% - Ênfase3 2 5" xfId="1656"/>
    <cellStyle name="60% - Ênfase3 2 6" xfId="2198"/>
    <cellStyle name="60% - Ênfase3 2 7" xfId="3454"/>
    <cellStyle name="60% - Ênfase3 2_05_Impactos_Demais PLs_2013_Dados CNJ de jul-12" xfId="91"/>
    <cellStyle name="60% - Ênfase3 3" xfId="92"/>
    <cellStyle name="60% - Ênfase3 3 2" xfId="485"/>
    <cellStyle name="60% - Ênfase3 3 2 2" xfId="3459"/>
    <cellStyle name="60% - Ênfase3 3 3" xfId="863"/>
    <cellStyle name="60% - Ênfase3 3 4" xfId="1658"/>
    <cellStyle name="60% - Ênfase3 3 5" xfId="2200"/>
    <cellStyle name="60% - Ênfase3 3 6" xfId="3458"/>
    <cellStyle name="60% - Ênfase3 3_TRT1" xfId="2827"/>
    <cellStyle name="60% - Ênfase3 4" xfId="93"/>
    <cellStyle name="60% - Ênfase3 4 2" xfId="486"/>
    <cellStyle name="60% - Ênfase3 4 2 2" xfId="3461"/>
    <cellStyle name="60% - Ênfase3 4 3" xfId="862"/>
    <cellStyle name="60% - Ênfase3 4 4" xfId="1659"/>
    <cellStyle name="60% - Ênfase3 4 5" xfId="2201"/>
    <cellStyle name="60% - Ênfase3 4 6" xfId="3460"/>
    <cellStyle name="60% - Ênfase3 4_TRT1" xfId="2828"/>
    <cellStyle name="60% - Ênfase3 5" xfId="481"/>
    <cellStyle name="60% - Ênfase4 2" xfId="94"/>
    <cellStyle name="60% - Ênfase4 2 2" xfId="95"/>
    <cellStyle name="60% - Ênfase4 2 2 2" xfId="489"/>
    <cellStyle name="60% - Ênfase4 2 2 2 2" xfId="3464"/>
    <cellStyle name="60% - Ênfase4 2 2 3" xfId="860"/>
    <cellStyle name="60% - Ênfase4 2 2 4" xfId="1661"/>
    <cellStyle name="60% - Ênfase4 2 2 5" xfId="2203"/>
    <cellStyle name="60% - Ênfase4 2 2 6" xfId="3463"/>
    <cellStyle name="60% - Ênfase4 2 2_TRT1" xfId="2829"/>
    <cellStyle name="60% - Ênfase4 2 3" xfId="488"/>
    <cellStyle name="60% - Ênfase4 2 3 2" xfId="3465"/>
    <cellStyle name="60% - Ênfase4 2 4" xfId="861"/>
    <cellStyle name="60% - Ênfase4 2 5" xfId="1660"/>
    <cellStyle name="60% - Ênfase4 2 6" xfId="2202"/>
    <cellStyle name="60% - Ênfase4 2 7" xfId="3462"/>
    <cellStyle name="60% - Ênfase4 2_05_Impactos_Demais PLs_2013_Dados CNJ de jul-12" xfId="96"/>
    <cellStyle name="60% - Ênfase4 3" xfId="97"/>
    <cellStyle name="60% - Ênfase4 3 2" xfId="491"/>
    <cellStyle name="60% - Ênfase4 3 2 2" xfId="3467"/>
    <cellStyle name="60% - Ênfase4 3 3" xfId="859"/>
    <cellStyle name="60% - Ênfase4 3 4" xfId="1662"/>
    <cellStyle name="60% - Ênfase4 3 5" xfId="2204"/>
    <cellStyle name="60% - Ênfase4 3 6" xfId="3466"/>
    <cellStyle name="60% - Ênfase4 3_TRT1" xfId="2830"/>
    <cellStyle name="60% - Ênfase4 4" xfId="98"/>
    <cellStyle name="60% - Ênfase4 4 2" xfId="492"/>
    <cellStyle name="60% - Ênfase4 4 2 2" xfId="3469"/>
    <cellStyle name="60% - Ênfase4 4 3" xfId="858"/>
    <cellStyle name="60% - Ênfase4 4 4" xfId="1663"/>
    <cellStyle name="60% - Ênfase4 4 5" xfId="2205"/>
    <cellStyle name="60% - Ênfase4 4 6" xfId="3468"/>
    <cellStyle name="60% - Ênfase4 4_TRT1" xfId="2831"/>
    <cellStyle name="60% - Ênfase4 5" xfId="487"/>
    <cellStyle name="60% - Ênfase5 2" xfId="99"/>
    <cellStyle name="60% - Ênfase5 2 2" xfId="100"/>
    <cellStyle name="60% - Ênfase5 2 2 2" xfId="496"/>
    <cellStyle name="60% - Ênfase5 2 2 2 2" xfId="3472"/>
    <cellStyle name="60% - Ênfase5 2 2 3" xfId="856"/>
    <cellStyle name="60% - Ênfase5 2 2 4" xfId="1665"/>
    <cellStyle name="60% - Ênfase5 2 2 5" xfId="2207"/>
    <cellStyle name="60% - Ênfase5 2 2 6" xfId="3471"/>
    <cellStyle name="60% - Ênfase5 2 2_TRT1" xfId="2832"/>
    <cellStyle name="60% - Ênfase5 2 3" xfId="495"/>
    <cellStyle name="60% - Ênfase5 2 3 2" xfId="3473"/>
    <cellStyle name="60% - Ênfase5 2 4" xfId="857"/>
    <cellStyle name="60% - Ênfase5 2 5" xfId="1664"/>
    <cellStyle name="60% - Ênfase5 2 6" xfId="2206"/>
    <cellStyle name="60% - Ênfase5 2 7" xfId="3470"/>
    <cellStyle name="60% - Ênfase5 2_05_Impactos_Demais PLs_2013_Dados CNJ de jul-12" xfId="101"/>
    <cellStyle name="60% - Ênfase5 3" xfId="102"/>
    <cellStyle name="60% - Ênfase5 3 2" xfId="498"/>
    <cellStyle name="60% - Ênfase5 3 2 2" xfId="3475"/>
    <cellStyle name="60% - Ênfase5 3 3" xfId="855"/>
    <cellStyle name="60% - Ênfase5 3 4" xfId="1666"/>
    <cellStyle name="60% - Ênfase5 3 5" xfId="2208"/>
    <cellStyle name="60% - Ênfase5 3 6" xfId="3474"/>
    <cellStyle name="60% - Ênfase5 3_TRT1" xfId="2833"/>
    <cellStyle name="60% - Ênfase5 4" xfId="103"/>
    <cellStyle name="60% - Ênfase5 4 2" xfId="499"/>
    <cellStyle name="60% - Ênfase5 4 2 2" xfId="3477"/>
    <cellStyle name="60% - Ênfase5 4 3" xfId="854"/>
    <cellStyle name="60% - Ênfase5 4 4" xfId="1667"/>
    <cellStyle name="60% - Ênfase5 4 5" xfId="2209"/>
    <cellStyle name="60% - Ênfase5 4 6" xfId="3476"/>
    <cellStyle name="60% - Ênfase5 4_TRT1" xfId="2834"/>
    <cellStyle name="60% - Ênfase6 2" xfId="104"/>
    <cellStyle name="60% - Ênfase6 2 2" xfId="105"/>
    <cellStyle name="60% - Ênfase6 2 2 2" xfId="502"/>
    <cellStyle name="60% - Ênfase6 2 2 2 2" xfId="3480"/>
    <cellStyle name="60% - Ênfase6 2 2 3" xfId="851"/>
    <cellStyle name="60% - Ênfase6 2 2 4" xfId="1669"/>
    <cellStyle name="60% - Ênfase6 2 2 5" xfId="2211"/>
    <cellStyle name="60% - Ênfase6 2 2 6" xfId="3479"/>
    <cellStyle name="60% - Ênfase6 2 2_TRT1" xfId="2835"/>
    <cellStyle name="60% - Ênfase6 2 3" xfId="501"/>
    <cellStyle name="60% - Ênfase6 2 3 2" xfId="3481"/>
    <cellStyle name="60% - Ênfase6 2 4" xfId="853"/>
    <cellStyle name="60% - Ênfase6 2 5" xfId="1668"/>
    <cellStyle name="60% - Ênfase6 2 6" xfId="2210"/>
    <cellStyle name="60% - Ênfase6 2 7" xfId="3478"/>
    <cellStyle name="60% - Ênfase6 2_05_Impactos_Demais PLs_2013_Dados CNJ de jul-12" xfId="106"/>
    <cellStyle name="60% - Ênfase6 3" xfId="107"/>
    <cellStyle name="60% - Ênfase6 3 2" xfId="503"/>
    <cellStyle name="60% - Ênfase6 3 2 2" xfId="3483"/>
    <cellStyle name="60% - Ênfase6 3 3" xfId="850"/>
    <cellStyle name="60% - Ênfase6 3 4" xfId="1670"/>
    <cellStyle name="60% - Ênfase6 3 5" xfId="2212"/>
    <cellStyle name="60% - Ênfase6 3 6" xfId="3482"/>
    <cellStyle name="60% - Ênfase6 3_TRT1" xfId="2836"/>
    <cellStyle name="60% - Ênfase6 4" xfId="108"/>
    <cellStyle name="60% - Ênfase6 4 2" xfId="504"/>
    <cellStyle name="60% - Ênfase6 4 2 2" xfId="3485"/>
    <cellStyle name="60% - Ênfase6 4 3" xfId="849"/>
    <cellStyle name="60% - Ênfase6 4 4" xfId="1671"/>
    <cellStyle name="60% - Ênfase6 4 5" xfId="2213"/>
    <cellStyle name="60% - Ênfase6 4 6" xfId="3484"/>
    <cellStyle name="60% - Ênfase6 4_TRT1" xfId="2837"/>
    <cellStyle name="60% - Ênfase6 5" xfId="500"/>
    <cellStyle name="Accent" xfId="2049"/>
    <cellStyle name="Accent 1" xfId="2050"/>
    <cellStyle name="Accent 1 2" xfId="3998"/>
    <cellStyle name="Accent 2" xfId="2051"/>
    <cellStyle name="Accent 2 2" xfId="3997"/>
    <cellStyle name="Accent 3" xfId="2052"/>
    <cellStyle name="Accent 3 2" xfId="3996"/>
    <cellStyle name="Accent 4" xfId="3999"/>
    <cellStyle name="Accent_TRT15" xfId="3013"/>
    <cellStyle name="Accent1" xfId="109"/>
    <cellStyle name="Accent1 2" xfId="505"/>
    <cellStyle name="Accent1 2 2" xfId="3499"/>
    <cellStyle name="Accent1 3" xfId="848"/>
    <cellStyle name="Accent1 4" xfId="1672"/>
    <cellStyle name="Accent1 5" xfId="2220"/>
    <cellStyle name="Accent1 6" xfId="3498"/>
    <cellStyle name="Accent1_TRT1" xfId="2838"/>
    <cellStyle name="Accent2" xfId="110"/>
    <cellStyle name="Accent2 2" xfId="506"/>
    <cellStyle name="Accent2 2 2" xfId="3501"/>
    <cellStyle name="Accent2 3" xfId="847"/>
    <cellStyle name="Accent2 4" xfId="1673"/>
    <cellStyle name="Accent2 5" xfId="2221"/>
    <cellStyle name="Accent2 6" xfId="3500"/>
    <cellStyle name="Accent2_TRT1" xfId="2839"/>
    <cellStyle name="Accent3" xfId="111"/>
    <cellStyle name="Accent3 2" xfId="507"/>
    <cellStyle name="Accent3 2 2" xfId="3503"/>
    <cellStyle name="Accent3 3" xfId="846"/>
    <cellStyle name="Accent3 4" xfId="1674"/>
    <cellStyle name="Accent3 5" xfId="2222"/>
    <cellStyle name="Accent3 6" xfId="3502"/>
    <cellStyle name="Accent3_TRT1" xfId="2840"/>
    <cellStyle name="Accent4" xfId="112"/>
    <cellStyle name="Accent4 2" xfId="508"/>
    <cellStyle name="Accent4 2 2" xfId="3505"/>
    <cellStyle name="Accent4 3" xfId="845"/>
    <cellStyle name="Accent4 4" xfId="1675"/>
    <cellStyle name="Accent4 5" xfId="2223"/>
    <cellStyle name="Accent4 6" xfId="3504"/>
    <cellStyle name="Accent4_TRT1" xfId="2841"/>
    <cellStyle name="Accent5" xfId="113"/>
    <cellStyle name="Accent5 2" xfId="509"/>
    <cellStyle name="Accent5 2 2" xfId="3507"/>
    <cellStyle name="Accent5 3" xfId="844"/>
    <cellStyle name="Accent5 4" xfId="1676"/>
    <cellStyle name="Accent5 5" xfId="2224"/>
    <cellStyle name="Accent5 6" xfId="3506"/>
    <cellStyle name="Accent5_TRT1" xfId="2842"/>
    <cellStyle name="Accent6" xfId="114"/>
    <cellStyle name="Accent6 2" xfId="510"/>
    <cellStyle name="Accent6 2 2" xfId="3509"/>
    <cellStyle name="Accent6 3" xfId="843"/>
    <cellStyle name="Accent6 4" xfId="1677"/>
    <cellStyle name="Accent6 5" xfId="2225"/>
    <cellStyle name="Accent6 6" xfId="3508"/>
    <cellStyle name="Accent6_TRT1" xfId="2843"/>
    <cellStyle name="b0let" xfId="115"/>
    <cellStyle name="b0let 2" xfId="842"/>
    <cellStyle name="b0let 2 2" xfId="3511"/>
    <cellStyle name="b0let 3" xfId="1081"/>
    <cellStyle name="b0let 4" xfId="1405"/>
    <cellStyle name="b0let 5" xfId="1678"/>
    <cellStyle name="b0let 6" xfId="2226"/>
    <cellStyle name="b0let 7" xfId="3510"/>
    <cellStyle name="b0let_TRT1" xfId="2844"/>
    <cellStyle name="Bad" xfId="116"/>
    <cellStyle name="Bad 1" xfId="1355"/>
    <cellStyle name="Bad 1 2" xfId="1679"/>
    <cellStyle name="Bad 1 2 2" xfId="3513"/>
    <cellStyle name="Bad 1 3" xfId="3097"/>
    <cellStyle name="Bad 1 4" xfId="3512"/>
    <cellStyle name="Bad 1_TRT1" xfId="2845"/>
    <cellStyle name="Bad 2" xfId="512"/>
    <cellStyle name="Bad 3" xfId="841"/>
    <cellStyle name="Bad 4" xfId="2053"/>
    <cellStyle name="Bad 5" xfId="2227"/>
    <cellStyle name="Bad 6" xfId="4002"/>
    <cellStyle name="Bad_TRT15" xfId="3014"/>
    <cellStyle name="Bol-Data" xfId="117"/>
    <cellStyle name="Bol-Data 2" xfId="840"/>
    <cellStyle name="Bol-Data 2 2" xfId="3515"/>
    <cellStyle name="Bol-Data 3" xfId="1082"/>
    <cellStyle name="Bol-Data 4" xfId="1406"/>
    <cellStyle name="Bol-Data 5" xfId="2228"/>
    <cellStyle name="Bol-Data 6" xfId="3514"/>
    <cellStyle name="Bol-Data_TRT14" xfId="2695"/>
    <cellStyle name="bolet" xfId="118"/>
    <cellStyle name="bolet 2" xfId="839"/>
    <cellStyle name="bolet 2 2" xfId="3517"/>
    <cellStyle name="bolet 3" xfId="1083"/>
    <cellStyle name="bolet 4" xfId="1407"/>
    <cellStyle name="bolet 5" xfId="2229"/>
    <cellStyle name="bolet 6" xfId="3516"/>
    <cellStyle name="bolet_TRT14" xfId="2696"/>
    <cellStyle name="Boletim" xfId="119"/>
    <cellStyle name="Boletim 2" xfId="838"/>
    <cellStyle name="Boletim 2 2" xfId="3519"/>
    <cellStyle name="Boletim 3" xfId="1084"/>
    <cellStyle name="Boletim 4" xfId="1408"/>
    <cellStyle name="Boletim 5" xfId="2230"/>
    <cellStyle name="Boletim 6" xfId="3518"/>
    <cellStyle name="Boletim_TRT14" xfId="2697"/>
    <cellStyle name="Bom 2" xfId="120"/>
    <cellStyle name="Bom 2 2" xfId="121"/>
    <cellStyle name="Bom 2 2 2" xfId="708"/>
    <cellStyle name="Bom 2 2 2 2" xfId="3522"/>
    <cellStyle name="Bom 2 2 3" xfId="836"/>
    <cellStyle name="Bom 2 2 4" xfId="1681"/>
    <cellStyle name="Bom 2 2 5" xfId="2232"/>
    <cellStyle name="Bom 2 2 6" xfId="3521"/>
    <cellStyle name="Bom 2 2_TRT1" xfId="2846"/>
    <cellStyle name="Bom 2 3" xfId="516"/>
    <cellStyle name="Bom 2 3 2" xfId="3523"/>
    <cellStyle name="Bom 2 4" xfId="837"/>
    <cellStyle name="Bom 2 5" xfId="1680"/>
    <cellStyle name="Bom 2 6" xfId="2231"/>
    <cellStyle name="Bom 2 7" xfId="3520"/>
    <cellStyle name="Bom 2_05_Impactos_Demais PLs_2013_Dados CNJ de jul-12" xfId="122"/>
    <cellStyle name="Bom 3" xfId="123"/>
    <cellStyle name="Bom 3 2" xfId="518"/>
    <cellStyle name="Bom 3 2 2" xfId="3525"/>
    <cellStyle name="Bom 3 3" xfId="835"/>
    <cellStyle name="Bom 3 4" xfId="1682"/>
    <cellStyle name="Bom 3 5" xfId="2233"/>
    <cellStyle name="Bom 3 6" xfId="3524"/>
    <cellStyle name="Bom 3_TRT1" xfId="2847"/>
    <cellStyle name="Bom 4" xfId="124"/>
    <cellStyle name="Bom 4 2" xfId="519"/>
    <cellStyle name="Bom 4 2 2" xfId="3527"/>
    <cellStyle name="Bom 4 3" xfId="834"/>
    <cellStyle name="Bom 4 4" xfId="1683"/>
    <cellStyle name="Bom 4 5" xfId="2234"/>
    <cellStyle name="Bom 4 6" xfId="3526"/>
    <cellStyle name="Bom 4_TRT1" xfId="2848"/>
    <cellStyle name="Cabe‡alho 1" xfId="125"/>
    <cellStyle name="Cabe‡alho 1 2" xfId="969"/>
    <cellStyle name="Cabe‡alho 1 2 2" xfId="3554"/>
    <cellStyle name="Cabe‡alho 1 3" xfId="1085"/>
    <cellStyle name="Cabe‡alho 1 4" xfId="1409"/>
    <cellStyle name="Cabe‡alho 1 5" xfId="1686"/>
    <cellStyle name="Cabe‡alho 1 6" xfId="2249"/>
    <cellStyle name="Cabe‡alho 1_TRT1" xfId="2849"/>
    <cellStyle name="Cabe‡alho 2" xfId="126"/>
    <cellStyle name="Cabe‡alho 2 2" xfId="968"/>
    <cellStyle name="Cabe‡alho 2 2 2" xfId="3555"/>
    <cellStyle name="Cabe‡alho 2 3" xfId="1086"/>
    <cellStyle name="Cabe‡alho 2 4" xfId="1410"/>
    <cellStyle name="Cabe‡alho 2 5" xfId="1687"/>
    <cellStyle name="Cabe‡alho 2 6" xfId="2250"/>
    <cellStyle name="Cabe‡alho 2_TRT1" xfId="2850"/>
    <cellStyle name="Cabeçalho 1" xfId="127"/>
    <cellStyle name="Cabeçalho 1 2" xfId="967"/>
    <cellStyle name="Cabeçalho 1 2 2" xfId="3552"/>
    <cellStyle name="Cabeçalho 1 3" xfId="1087"/>
    <cellStyle name="Cabeçalho 1 4" xfId="1411"/>
    <cellStyle name="Cabeçalho 1 5" xfId="1684"/>
    <cellStyle name="Cabeçalho 1 6" xfId="2247"/>
    <cellStyle name="Cabeçalho 1_TRT1" xfId="2851"/>
    <cellStyle name="Cabeçalho 2" xfId="128"/>
    <cellStyle name="Cabeçalho 2 2" xfId="966"/>
    <cellStyle name="Cabeçalho 2 2 2" xfId="3553"/>
    <cellStyle name="Cabeçalho 2 3" xfId="1088"/>
    <cellStyle name="Cabeçalho 2 4" xfId="1412"/>
    <cellStyle name="Cabeçalho 2 5" xfId="1685"/>
    <cellStyle name="Cabeçalho 2 6" xfId="2248"/>
    <cellStyle name="Cabeçalho 2_TRT1" xfId="2852"/>
    <cellStyle name="Calculation" xfId="129"/>
    <cellStyle name="Calculation 10" xfId="1688"/>
    <cellStyle name="Calculation 11" xfId="1895"/>
    <cellStyle name="Calculation 12" xfId="1957"/>
    <cellStyle name="Calculation 13" xfId="2036"/>
    <cellStyle name="Calculation 14" xfId="2099"/>
    <cellStyle name="Calculation 15" xfId="2251"/>
    <cellStyle name="Calculation 16" xfId="2462"/>
    <cellStyle name="Calculation 17" xfId="2495"/>
    <cellStyle name="Calculation 18" xfId="2629"/>
    <cellStyle name="Calculation 19" xfId="2672"/>
    <cellStyle name="Calculation 2" xfId="525"/>
    <cellStyle name="Calculation 2 2" xfId="1270"/>
    <cellStyle name="Calculation 2 3" xfId="2500"/>
    <cellStyle name="Calculation 2 4" xfId="2579"/>
    <cellStyle name="Calculation 2 5" xfId="3101"/>
    <cellStyle name="Calculation 2 6" xfId="3557"/>
    <cellStyle name="Calculation 2_TRT3" xfId="2714"/>
    <cellStyle name="Calculation 20" xfId="3051"/>
    <cellStyle name="Calculation 21" xfId="3099"/>
    <cellStyle name="Calculation 22" xfId="3088"/>
    <cellStyle name="Calculation 23" xfId="3556"/>
    <cellStyle name="Calculation 24" xfId="3888"/>
    <cellStyle name="Calculation 25" xfId="3916"/>
    <cellStyle name="Calculation 26" xfId="3934"/>
    <cellStyle name="Calculation 27" xfId="3978"/>
    <cellStyle name="Calculation 28" xfId="3995"/>
    <cellStyle name="Calculation 29" xfId="4052"/>
    <cellStyle name="Calculation 3" xfId="965"/>
    <cellStyle name="Calculation 3 2" xfId="1288"/>
    <cellStyle name="Calculation 3 3" xfId="3100"/>
    <cellStyle name="Calculation 3_TRT3" xfId="2715"/>
    <cellStyle name="Calculation 30" xfId="4120"/>
    <cellStyle name="Calculation 31" xfId="4135"/>
    <cellStyle name="Calculation 4" xfId="1072"/>
    <cellStyle name="Calculation 5" xfId="1243"/>
    <cellStyle name="Calculation 6" xfId="1343"/>
    <cellStyle name="Calculation 7" xfId="1356"/>
    <cellStyle name="Calculation 8" xfId="1518"/>
    <cellStyle name="Calculation 9" xfId="1549"/>
    <cellStyle name="Calculation_TRT1" xfId="2853"/>
    <cellStyle name="Cálculo 2" xfId="130"/>
    <cellStyle name="Cálculo 2 10" xfId="1550"/>
    <cellStyle name="Cálculo 2 11" xfId="1693"/>
    <cellStyle name="Cálculo 2 12" xfId="1894"/>
    <cellStyle name="Cálculo 2 13" xfId="1956"/>
    <cellStyle name="Cálculo 2 14" xfId="2035"/>
    <cellStyle name="Cálculo 2 15" xfId="2098"/>
    <cellStyle name="Cálculo 2 16" xfId="2235"/>
    <cellStyle name="Cálculo 2 17" xfId="2461"/>
    <cellStyle name="Cálculo 2 18" xfId="2494"/>
    <cellStyle name="Cálculo 2 19" xfId="2628"/>
    <cellStyle name="Cálculo 2 2" xfId="131"/>
    <cellStyle name="Cálculo 2 2 10" xfId="1694"/>
    <cellStyle name="Cálculo 2 2 11" xfId="1893"/>
    <cellStyle name="Cálculo 2 2 12" xfId="1955"/>
    <cellStyle name="Cálculo 2 2 13" xfId="2034"/>
    <cellStyle name="Cálculo 2 2 14" xfId="2097"/>
    <cellStyle name="Cálculo 2 2 15" xfId="2236"/>
    <cellStyle name="Cálculo 2 2 16" xfId="2460"/>
    <cellStyle name="Cálculo 2 2 17" xfId="2493"/>
    <cellStyle name="Cálculo 2 2 18" xfId="2627"/>
    <cellStyle name="Cálculo 2 2 19" xfId="2675"/>
    <cellStyle name="Cálculo 2 2 2" xfId="527"/>
    <cellStyle name="Cálculo 2 2 2 2" xfId="1272"/>
    <cellStyle name="Cálculo 2 2 2 3" xfId="2502"/>
    <cellStyle name="Cálculo 2 2 2 4" xfId="2581"/>
    <cellStyle name="Cálculo 2 2 2 5" xfId="3104"/>
    <cellStyle name="Cálculo 2 2 2 6" xfId="3530"/>
    <cellStyle name="Cálculo 2 2 2_TRT3" xfId="2716"/>
    <cellStyle name="Cálculo 2 2 20" xfId="3049"/>
    <cellStyle name="Cálculo 2 2 21" xfId="3103"/>
    <cellStyle name="Cálculo 2 2 22" xfId="3086"/>
    <cellStyle name="Cálculo 2 2 23" xfId="3529"/>
    <cellStyle name="Cálculo 2 2 24" xfId="3890"/>
    <cellStyle name="Cálculo 2 2 25" xfId="3858"/>
    <cellStyle name="Cálculo 2 2 26" xfId="3936"/>
    <cellStyle name="Cálculo 2 2 27" xfId="3975"/>
    <cellStyle name="Cálculo 2 2 28" xfId="4014"/>
    <cellStyle name="Cálculo 2 2 29" xfId="4054"/>
    <cellStyle name="Cálculo 2 2 3" xfId="963"/>
    <cellStyle name="Cálculo 2 2 3 2" xfId="1287"/>
    <cellStyle name="Cálculo 2 2 3 3" xfId="3105"/>
    <cellStyle name="Cálculo 2 2 3_TRT3" xfId="2717"/>
    <cellStyle name="Cálculo 2 2 30" xfId="4123"/>
    <cellStyle name="Cálculo 2 2 31" xfId="4132"/>
    <cellStyle name="Cálculo 2 2 4" xfId="1070"/>
    <cellStyle name="Cálculo 2 2 5" xfId="1241"/>
    <cellStyle name="Cálculo 2 2 6" xfId="1341"/>
    <cellStyle name="Cálculo 2 2 7" xfId="1358"/>
    <cellStyle name="Cálculo 2 2 8" xfId="1516"/>
    <cellStyle name="Cálculo 2 2 9" xfId="1571"/>
    <cellStyle name="Cálculo 2 2_TRT1" xfId="2854"/>
    <cellStyle name="Cálculo 2 20" xfId="2674"/>
    <cellStyle name="Cálculo 2 21" xfId="3022"/>
    <cellStyle name="Cálculo 2 22" xfId="3102"/>
    <cellStyle name="Cálculo 2 23" xfId="3087"/>
    <cellStyle name="Cálculo 2 24" xfId="3528"/>
    <cellStyle name="Cálculo 2 25" xfId="3889"/>
    <cellStyle name="Cálculo 2 26" xfId="3915"/>
    <cellStyle name="Cálculo 2 27" xfId="3935"/>
    <cellStyle name="Cálculo 2 28" xfId="3976"/>
    <cellStyle name="Cálculo 2 29" xfId="4013"/>
    <cellStyle name="Cálculo 2 3" xfId="699"/>
    <cellStyle name="Cálculo 2 3 2" xfId="1271"/>
    <cellStyle name="Cálculo 2 3 3" xfId="2501"/>
    <cellStyle name="Cálculo 2 3 4" xfId="2580"/>
    <cellStyle name="Cálculo 2 3 5" xfId="3106"/>
    <cellStyle name="Cálculo 2 3 6" xfId="3531"/>
    <cellStyle name="Cálculo 2 3_TRT3" xfId="2718"/>
    <cellStyle name="Cálculo 2 30" xfId="4053"/>
    <cellStyle name="Cálculo 2 31" xfId="4122"/>
    <cellStyle name="Cálculo 2 32" xfId="4133"/>
    <cellStyle name="Cálculo 2 4" xfId="964"/>
    <cellStyle name="Cálculo 2 4 2" xfId="1304"/>
    <cellStyle name="Cálculo 2 4 3" xfId="3107"/>
    <cellStyle name="Cálculo 2 4_TRT3" xfId="2719"/>
    <cellStyle name="Cálculo 2 5" xfId="1071"/>
    <cellStyle name="Cálculo 2 6" xfId="1242"/>
    <cellStyle name="Cálculo 2 7" xfId="1342"/>
    <cellStyle name="Cálculo 2 8" xfId="1357"/>
    <cellStyle name="Cálculo 2 9" xfId="1517"/>
    <cellStyle name="Cálculo 2_05_Impactos_Demais PLs_2013_Dados CNJ de jul-12" xfId="132"/>
    <cellStyle name="Cálculo 3" xfId="133"/>
    <cellStyle name="Cálculo 3 10" xfId="1695"/>
    <cellStyle name="Cálculo 3 11" xfId="1892"/>
    <cellStyle name="Cálculo 3 12" xfId="1954"/>
    <cellStyle name="Cálculo 3 13" xfId="2033"/>
    <cellStyle name="Cálculo 3 14" xfId="2096"/>
    <cellStyle name="Cálculo 3 15" xfId="2237"/>
    <cellStyle name="Cálculo 3 16" xfId="2459"/>
    <cellStyle name="Cálculo 3 17" xfId="2492"/>
    <cellStyle name="Cálculo 3 18" xfId="2626"/>
    <cellStyle name="Cálculo 3 19" xfId="2676"/>
    <cellStyle name="Cálculo 3 2" xfId="706"/>
    <cellStyle name="Cálculo 3 2 2" xfId="1273"/>
    <cellStyle name="Cálculo 3 2 3" xfId="2503"/>
    <cellStyle name="Cálculo 3 2 4" xfId="2582"/>
    <cellStyle name="Cálculo 3 2 5" xfId="3111"/>
    <cellStyle name="Cálculo 3 2 6" xfId="3533"/>
    <cellStyle name="Cálculo 3 2_TRT3" xfId="2720"/>
    <cellStyle name="Cálculo 3 20" xfId="3048"/>
    <cellStyle name="Cálculo 3 21" xfId="3108"/>
    <cellStyle name="Cálculo 3 22" xfId="3085"/>
    <cellStyle name="Cálculo 3 23" xfId="3532"/>
    <cellStyle name="Cálculo 3 24" xfId="3891"/>
    <cellStyle name="Cálculo 3 25" xfId="3913"/>
    <cellStyle name="Cálculo 3 26" xfId="3938"/>
    <cellStyle name="Cálculo 3 27" xfId="3974"/>
    <cellStyle name="Cálculo 3 28" xfId="4015"/>
    <cellStyle name="Cálculo 3 29" xfId="4055"/>
    <cellStyle name="Cálculo 3 3" xfId="962"/>
    <cellStyle name="Cálculo 3 3 2" xfId="1286"/>
    <cellStyle name="Cálculo 3 3 3" xfId="3112"/>
    <cellStyle name="Cálculo 3 3_TRT3" xfId="2721"/>
    <cellStyle name="Cálculo 3 30" xfId="4124"/>
    <cellStyle name="Cálculo 3 31" xfId="4131"/>
    <cellStyle name="Cálculo 3 4" xfId="1069"/>
    <cellStyle name="Cálculo 3 5" xfId="1240"/>
    <cellStyle name="Cálculo 3 6" xfId="1340"/>
    <cellStyle name="Cálculo 3 7" xfId="1359"/>
    <cellStyle name="Cálculo 3 8" xfId="1515"/>
    <cellStyle name="Cálculo 3 9" xfId="1551"/>
    <cellStyle name="Cálculo 3_TRT1" xfId="2855"/>
    <cellStyle name="Cálculo 4" xfId="134"/>
    <cellStyle name="Cálculo 4 10" xfId="1696"/>
    <cellStyle name="Cálculo 4 11" xfId="1891"/>
    <cellStyle name="Cálculo 4 12" xfId="1953"/>
    <cellStyle name="Cálculo 4 13" xfId="2032"/>
    <cellStyle name="Cálculo 4 14" xfId="2095"/>
    <cellStyle name="Cálculo 4 15" xfId="2238"/>
    <cellStyle name="Cálculo 4 16" xfId="2458"/>
    <cellStyle name="Cálculo 4 17" xfId="2491"/>
    <cellStyle name="Cálculo 4 18" xfId="2625"/>
    <cellStyle name="Cálculo 4 19" xfId="2677"/>
    <cellStyle name="Cálculo 4 2" xfId="698"/>
    <cellStyle name="Cálculo 4 2 2" xfId="1274"/>
    <cellStyle name="Cálculo 4 2 3" xfId="2504"/>
    <cellStyle name="Cálculo 4 2 4" xfId="2583"/>
    <cellStyle name="Cálculo 4 2 5" xfId="3114"/>
    <cellStyle name="Cálculo 4 2 6" xfId="3535"/>
    <cellStyle name="Cálculo 4 2_TRT3" xfId="2722"/>
    <cellStyle name="Cálculo 4 20" xfId="3047"/>
    <cellStyle name="Cálculo 4 21" xfId="3113"/>
    <cellStyle name="Cálculo 4 22" xfId="3177"/>
    <cellStyle name="Cálculo 4 23" xfId="3534"/>
    <cellStyle name="Cálculo 4 24" xfId="3892"/>
    <cellStyle name="Cálculo 4 25" xfId="3912"/>
    <cellStyle name="Cálculo 4 26" xfId="3939"/>
    <cellStyle name="Cálculo 4 27" xfId="3973"/>
    <cellStyle name="Cálculo 4 28" xfId="4016"/>
    <cellStyle name="Cálculo 4 29" xfId="4056"/>
    <cellStyle name="Cálculo 4 3" xfId="961"/>
    <cellStyle name="Cálculo 4 3 2" xfId="1285"/>
    <cellStyle name="Cálculo 4 3 3" xfId="3115"/>
    <cellStyle name="Cálculo 4 3_TRT3" xfId="2723"/>
    <cellStyle name="Cálculo 4 30" xfId="4125"/>
    <cellStyle name="Cálculo 4 31" xfId="4157"/>
    <cellStyle name="Cálculo 4 4" xfId="1068"/>
    <cellStyle name="Cálculo 4 5" xfId="1239"/>
    <cellStyle name="Cálculo 4 6" xfId="1339"/>
    <cellStyle name="Cálculo 4 7" xfId="1360"/>
    <cellStyle name="Cálculo 4 8" xfId="1514"/>
    <cellStyle name="Cálculo 4 9" xfId="1552"/>
    <cellStyle name="Cálculo 4_TRT1" xfId="2856"/>
    <cellStyle name="Cálculo 5" xfId="526"/>
    <cellStyle name="Capítulo" xfId="135"/>
    <cellStyle name="Capítulo 2" xfId="960"/>
    <cellStyle name="Capítulo 2 2" xfId="3558"/>
    <cellStyle name="Capítulo 3" xfId="1089"/>
    <cellStyle name="Capítulo 4" xfId="1413"/>
    <cellStyle name="Capítulo 5" xfId="2252"/>
    <cellStyle name="Capítulo_TRT14" xfId="2698"/>
    <cellStyle name="Célula de Verificação 2" xfId="136"/>
    <cellStyle name="Célula de Verificação 2 2" xfId="137"/>
    <cellStyle name="Célula de Verificação 2 2 2" xfId="531"/>
    <cellStyle name="Célula de Verificação 2 2 2 2" xfId="3538"/>
    <cellStyle name="Célula de Verificação 2 2 3" xfId="820"/>
    <cellStyle name="Célula de Verificação 2 2 4" xfId="958"/>
    <cellStyle name="Célula de Verificação 2 2 5" xfId="1091"/>
    <cellStyle name="Célula de Verificação 2 2 6" xfId="1698"/>
    <cellStyle name="Célula de Verificação 2 2 7" xfId="2240"/>
    <cellStyle name="Célula de Verificação 2 2 8" xfId="3537"/>
    <cellStyle name="Célula de Verificação 2 2_TRT1" xfId="2857"/>
    <cellStyle name="Célula de Verificação 2 3" xfId="530"/>
    <cellStyle name="Célula de Verificação 2 3 2" xfId="3539"/>
    <cellStyle name="Célula de Verificação 2 4" xfId="819"/>
    <cellStyle name="Célula de Verificação 2 5" xfId="959"/>
    <cellStyle name="Célula de Verificação 2 6" xfId="1090"/>
    <cellStyle name="Célula de Verificação 2 7" xfId="1697"/>
    <cellStyle name="Célula de Verificação 2 8" xfId="2239"/>
    <cellStyle name="Célula de Verificação 2 9" xfId="3536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2 2" xfId="3541"/>
    <cellStyle name="Célula de Verificação 3 3" xfId="821"/>
    <cellStyle name="Célula de Verificação 3 4" xfId="957"/>
    <cellStyle name="Célula de Verificação 3 5" xfId="1092"/>
    <cellStyle name="Célula de Verificação 3 6" xfId="1699"/>
    <cellStyle name="Célula de Verificação 3 7" xfId="2241"/>
    <cellStyle name="Célula de Verificação 3 8" xfId="3540"/>
    <cellStyle name="Célula de Verificação 3_TRT1" xfId="2858"/>
    <cellStyle name="Célula de Verificação 4" xfId="140"/>
    <cellStyle name="Célula de Verificação 4 2" xfId="533"/>
    <cellStyle name="Célula de Verificação 4 2 2" xfId="3543"/>
    <cellStyle name="Célula de Verificação 4 3" xfId="822"/>
    <cellStyle name="Célula de Verificação 4 4" xfId="956"/>
    <cellStyle name="Célula de Verificação 4 5" xfId="1093"/>
    <cellStyle name="Célula de Verificação 4 6" xfId="1700"/>
    <cellStyle name="Célula de Verificação 4 7" xfId="2242"/>
    <cellStyle name="Célula de Verificação 4 8" xfId="3542"/>
    <cellStyle name="Célula de Verificação 4_TRT1" xfId="2859"/>
    <cellStyle name="Célula de Verificação 5" xfId="707"/>
    <cellStyle name="Célula Vinculada 2" xfId="141"/>
    <cellStyle name="Célula Vinculada 2 2" xfId="142"/>
    <cellStyle name="Célula Vinculada 2 2 2" xfId="536"/>
    <cellStyle name="Célula Vinculada 2 2 2 2" xfId="3546"/>
    <cellStyle name="Célula Vinculada 2 2 3" xfId="954"/>
    <cellStyle name="Célula Vinculada 2 2 4" xfId="1095"/>
    <cellStyle name="Célula Vinculada 2 2 5" xfId="1702"/>
    <cellStyle name="Célula Vinculada 2 2 6" xfId="2244"/>
    <cellStyle name="Célula Vinculada 2 2 7" xfId="3545"/>
    <cellStyle name="Célula Vinculada 2 2_TRT1" xfId="2860"/>
    <cellStyle name="Célula Vinculada 2 3" xfId="535"/>
    <cellStyle name="Célula Vinculada 2 3 2" xfId="3547"/>
    <cellStyle name="Célula Vinculada 2 4" xfId="955"/>
    <cellStyle name="Célula Vinculada 2 5" xfId="1094"/>
    <cellStyle name="Célula Vinculada 2 6" xfId="1701"/>
    <cellStyle name="Célula Vinculada 2 7" xfId="2243"/>
    <cellStyle name="Célula Vinculada 2 8" xfId="3544"/>
    <cellStyle name="Célula Vinculada 2_05_Impactos_Demais PLs_2013_Dados CNJ de jul-12" xfId="143"/>
    <cellStyle name="Célula Vinculada 3" xfId="144"/>
    <cellStyle name="Célula Vinculada 3 2" xfId="537"/>
    <cellStyle name="Célula Vinculada 3 2 2" xfId="3549"/>
    <cellStyle name="Célula Vinculada 3 3" xfId="953"/>
    <cellStyle name="Célula Vinculada 3 4" xfId="1096"/>
    <cellStyle name="Célula Vinculada 3 5" xfId="1703"/>
    <cellStyle name="Célula Vinculada 3 6" xfId="2245"/>
    <cellStyle name="Célula Vinculada 3 7" xfId="3548"/>
    <cellStyle name="Célula Vinculada 3_TRT1" xfId="2861"/>
    <cellStyle name="Célula Vinculada 4" xfId="145"/>
    <cellStyle name="Célula Vinculada 4 2" xfId="538"/>
    <cellStyle name="Célula Vinculada 4 2 2" xfId="3551"/>
    <cellStyle name="Célula Vinculada 4 3" xfId="952"/>
    <cellStyle name="Célula Vinculada 4 4" xfId="1097"/>
    <cellStyle name="Célula Vinculada 4 5" xfId="1704"/>
    <cellStyle name="Célula Vinculada 4 6" xfId="2246"/>
    <cellStyle name="Célula Vinculada 4 7" xfId="3550"/>
    <cellStyle name="Célula Vinculada 4_TRT1" xfId="2862"/>
    <cellStyle name="Check Cell" xfId="146"/>
    <cellStyle name="Check Cell 2" xfId="539"/>
    <cellStyle name="Check Cell 2 2" xfId="3560"/>
    <cellStyle name="Check Cell 3" xfId="807"/>
    <cellStyle name="Check Cell 4" xfId="951"/>
    <cellStyle name="Check Cell 5" xfId="1098"/>
    <cellStyle name="Check Cell 6" xfId="1689"/>
    <cellStyle name="Check Cell 7" xfId="2253"/>
    <cellStyle name="Check Cell 8" xfId="3559"/>
    <cellStyle name="Check Cell_TRT1" xfId="2863"/>
    <cellStyle name="Comma" xfId="147"/>
    <cellStyle name="Comma [0]_Auxiliar" xfId="148"/>
    <cellStyle name="Comma 10" xfId="1866"/>
    <cellStyle name="Comma 10 2" xfId="3562"/>
    <cellStyle name="Comma 11" xfId="1900"/>
    <cellStyle name="Comma 11 2" xfId="3563"/>
    <cellStyle name="Comma 12" xfId="1904"/>
    <cellStyle name="Comma 13" xfId="1913"/>
    <cellStyle name="Comma 14" xfId="1914"/>
    <cellStyle name="Comma 15" xfId="2254"/>
    <cellStyle name="Comma 16" xfId="2427"/>
    <cellStyle name="Comma 17" xfId="2673"/>
    <cellStyle name="Comma 18" xfId="2679"/>
    <cellStyle name="Comma 19" xfId="3116"/>
    <cellStyle name="Comma 2" xfId="149"/>
    <cellStyle name="Comma 2 2" xfId="542"/>
    <cellStyle name="Comma 2 2 2" xfId="2505"/>
    <cellStyle name="Comma 2 2 3" xfId="3565"/>
    <cellStyle name="Comma 2 3" xfId="949"/>
    <cellStyle name="Comma 2 4" xfId="1100"/>
    <cellStyle name="Comma 2 5" xfId="1415"/>
    <cellStyle name="Comma 2 6" xfId="2255"/>
    <cellStyle name="Comma 2 7" xfId="3118"/>
    <cellStyle name="Comma 2 8" xfId="3564"/>
    <cellStyle name="Comma 2_TRT1" xfId="2864"/>
    <cellStyle name="Comma 20" xfId="3122"/>
    <cellStyle name="Comma 21" xfId="3117"/>
    <cellStyle name="Comma 22" xfId="3098"/>
    <cellStyle name="Comma 23" xfId="3561"/>
    <cellStyle name="Comma 24" xfId="3893"/>
    <cellStyle name="Comma 25" xfId="4121"/>
    <cellStyle name="Comma 26" xfId="4134"/>
    <cellStyle name="Comma 3" xfId="150"/>
    <cellStyle name="Comma 3 2" xfId="543"/>
    <cellStyle name="Comma 3 2 2" xfId="2506"/>
    <cellStyle name="Comma 3 2 3" xfId="3567"/>
    <cellStyle name="Comma 3 3" xfId="948"/>
    <cellStyle name="Comma 3 4" xfId="1101"/>
    <cellStyle name="Comma 3 5" xfId="1416"/>
    <cellStyle name="Comma 3 6" xfId="2256"/>
    <cellStyle name="Comma 3 7" xfId="3119"/>
    <cellStyle name="Comma 3 8" xfId="3566"/>
    <cellStyle name="Comma 3_TRT1" xfId="2865"/>
    <cellStyle name="Comma 4" xfId="950"/>
    <cellStyle name="Comma 4 2" xfId="3568"/>
    <cellStyle name="Comma 5" xfId="1099"/>
    <cellStyle name="Comma 5 2" xfId="3569"/>
    <cellStyle name="Comma 6" xfId="1080"/>
    <cellStyle name="Comma 6 2" xfId="3570"/>
    <cellStyle name="Comma 7" xfId="1414"/>
    <cellStyle name="Comma 7 2" xfId="3571"/>
    <cellStyle name="Comma 8" xfId="1404"/>
    <cellStyle name="Comma 8 2" xfId="3572"/>
    <cellStyle name="Comma 9" xfId="1690"/>
    <cellStyle name="Comma 9 2" xfId="3573"/>
    <cellStyle name="Comma_Agenda" xfId="151"/>
    <cellStyle name="Comma0" xfId="152"/>
    <cellStyle name="Comma0 2" xfId="947"/>
    <cellStyle name="Comma0 2 2" xfId="3574"/>
    <cellStyle name="Comma0 3" xfId="1102"/>
    <cellStyle name="Comma0 4" xfId="1417"/>
    <cellStyle name="Comma0 5" xfId="1691"/>
    <cellStyle name="Comma0 6" xfId="2257"/>
    <cellStyle name="Comma0_TRT1" xfId="2866"/>
    <cellStyle name="Currency [0]_Auxiliar" xfId="153"/>
    <cellStyle name="Currency_Auxiliar" xfId="154"/>
    <cellStyle name="Currency0" xfId="155"/>
    <cellStyle name="Currency0 2" xfId="830"/>
    <cellStyle name="Currency0 2 2" xfId="3576"/>
    <cellStyle name="Currency0 3" xfId="1103"/>
    <cellStyle name="Currency0 4" xfId="1418"/>
    <cellStyle name="Currency0 5" xfId="1692"/>
    <cellStyle name="Currency0 6" xfId="2258"/>
    <cellStyle name="Currency0 7" xfId="3575"/>
    <cellStyle name="Currency0_TRT1" xfId="2867"/>
    <cellStyle name="Data" xfId="156"/>
    <cellStyle name="Data 2" xfId="829"/>
    <cellStyle name="Data 2 2" xfId="3577"/>
    <cellStyle name="Data 3" xfId="1104"/>
    <cellStyle name="Data 4" xfId="1419"/>
    <cellStyle name="Data 5" xfId="1705"/>
    <cellStyle name="Data 6" xfId="2259"/>
    <cellStyle name="Data_TRT1" xfId="2868"/>
    <cellStyle name="Date" xfId="157"/>
    <cellStyle name="Date 2" xfId="828"/>
    <cellStyle name="Date 2 2" xfId="3578"/>
    <cellStyle name="Date 3" xfId="1105"/>
    <cellStyle name="Date 4" xfId="1420"/>
    <cellStyle name="Date 5" xfId="1706"/>
    <cellStyle name="Date 6" xfId="2260"/>
    <cellStyle name="Date_TRT1" xfId="2869"/>
    <cellStyle name="Decimal 0, derecha" xfId="158"/>
    <cellStyle name="Decimal 0, derecha 2" xfId="827"/>
    <cellStyle name="Decimal 0, derecha 2 2" xfId="3579"/>
    <cellStyle name="Decimal 0, derecha 3" xfId="1421"/>
    <cellStyle name="Decimal 0, derecha 4" xfId="1707"/>
    <cellStyle name="Decimal 0, derecha 5" xfId="2261"/>
    <cellStyle name="Decimal 0, derecha_TRT1" xfId="2870"/>
    <cellStyle name="Decimal 2, derecha" xfId="159"/>
    <cellStyle name="Decimal 2, derecha 2" xfId="813"/>
    <cellStyle name="Decimal 2, derecha 2 2" xfId="3580"/>
    <cellStyle name="Decimal 2, derecha 3" xfId="1422"/>
    <cellStyle name="Decimal 2, derecha 4" xfId="1708"/>
    <cellStyle name="Decimal 2, derecha 5" xfId="2262"/>
    <cellStyle name="Decimal 2, derecha_TRT1" xfId="2871"/>
    <cellStyle name="Ênfase1 2" xfId="160"/>
    <cellStyle name="Ênfase1 2 2" xfId="161"/>
    <cellStyle name="Ênfase1 2 2 2" xfId="554"/>
    <cellStyle name="Ênfase1 2 2 2 2" xfId="3159"/>
    <cellStyle name="Ênfase1 2 2 3" xfId="812"/>
    <cellStyle name="Ênfase1 2 2 4" xfId="1843"/>
    <cellStyle name="Ênfase1 2 2 5" xfId="2107"/>
    <cellStyle name="Ênfase1 2 2 6" xfId="3157"/>
    <cellStyle name="Ênfase1 2 2_TRT1" xfId="2872"/>
    <cellStyle name="Ênfase1 2 3" xfId="553"/>
    <cellStyle name="Ênfase1 2 3 2" xfId="3160"/>
    <cellStyle name="Ênfase1 2 4" xfId="814"/>
    <cellStyle name="Ênfase1 2 5" xfId="1842"/>
    <cellStyle name="Ênfase1 2 6" xfId="2106"/>
    <cellStyle name="Ênfase1 2 7" xfId="3156"/>
    <cellStyle name="Ênfase1 2_05_Impactos_Demais PLs_2013_Dados CNJ de jul-12" xfId="162"/>
    <cellStyle name="Ênfase1 3" xfId="163"/>
    <cellStyle name="Ênfase1 3 2" xfId="556"/>
    <cellStyle name="Ênfase1 3 2 2" xfId="3162"/>
    <cellStyle name="Ênfase1 3 3" xfId="810"/>
    <cellStyle name="Ênfase1 3 4" xfId="1844"/>
    <cellStyle name="Ênfase1 3 5" xfId="2108"/>
    <cellStyle name="Ênfase1 3 6" xfId="3161"/>
    <cellStyle name="Ênfase1 3_TRT1" xfId="2873"/>
    <cellStyle name="Ênfase1 4" xfId="164"/>
    <cellStyle name="Ênfase1 4 2" xfId="557"/>
    <cellStyle name="Ênfase1 4 2 2" xfId="3277"/>
    <cellStyle name="Ênfase1 4 3" xfId="809"/>
    <cellStyle name="Ênfase1 4 4" xfId="1845"/>
    <cellStyle name="Ênfase1 4 5" xfId="2109"/>
    <cellStyle name="Ênfase1 4 6" xfId="3276"/>
    <cellStyle name="Ênfase1 4_TRT1" xfId="2874"/>
    <cellStyle name="Ênfase1 5" xfId="552"/>
    <cellStyle name="Ênfase2 2" xfId="165"/>
    <cellStyle name="Ênfase2 2 2" xfId="166"/>
    <cellStyle name="Ênfase2 2 2 2" xfId="560"/>
    <cellStyle name="Ênfase2 2 2 2 2" xfId="3280"/>
    <cellStyle name="Ênfase2 2 2 3" xfId="808"/>
    <cellStyle name="Ênfase2 2 2 4" xfId="1847"/>
    <cellStyle name="Ênfase2 2 2 5" xfId="2111"/>
    <cellStyle name="Ênfase2 2 2 6" xfId="3279"/>
    <cellStyle name="Ênfase2 2 2_TRT1" xfId="2875"/>
    <cellStyle name="Ênfase2 2 3" xfId="559"/>
    <cellStyle name="Ênfase2 2 3 2" xfId="3281"/>
    <cellStyle name="Ênfase2 2 4" xfId="811"/>
    <cellStyle name="Ênfase2 2 5" xfId="1846"/>
    <cellStyle name="Ênfase2 2 6" xfId="2110"/>
    <cellStyle name="Ênfase2 2 7" xfId="3278"/>
    <cellStyle name="Ênfase2 2_05_Impactos_Demais PLs_2013_Dados CNJ de jul-12" xfId="167"/>
    <cellStyle name="Ênfase2 3" xfId="168"/>
    <cellStyle name="Ênfase2 3 2" xfId="562"/>
    <cellStyle name="Ênfase2 3 2 2" xfId="3283"/>
    <cellStyle name="Ênfase2 3 3" xfId="826"/>
    <cellStyle name="Ênfase2 3 4" xfId="1848"/>
    <cellStyle name="Ênfase2 3 5" xfId="2112"/>
    <cellStyle name="Ênfase2 3 6" xfId="3282"/>
    <cellStyle name="Ênfase2 3_TRT1" xfId="2876"/>
    <cellStyle name="Ênfase2 4" xfId="169"/>
    <cellStyle name="Ênfase2 4 2" xfId="563"/>
    <cellStyle name="Ênfase2 4 2 2" xfId="3285"/>
    <cellStyle name="Ênfase2 4 3" xfId="825"/>
    <cellStyle name="Ênfase2 4 4" xfId="1849"/>
    <cellStyle name="Ênfase2 4 5" xfId="2113"/>
    <cellStyle name="Ênfase2 4 6" xfId="3284"/>
    <cellStyle name="Ênfase2 4_TRT1" xfId="2877"/>
    <cellStyle name="Ênfase3 2" xfId="170"/>
    <cellStyle name="Ênfase3 2 2" xfId="171"/>
    <cellStyle name="Ênfase3 2 2 2" xfId="566"/>
    <cellStyle name="Ênfase3 2 2 2 2" xfId="3288"/>
    <cellStyle name="Ênfase3 2 2 3" xfId="823"/>
    <cellStyle name="Ênfase3 2 2 4" xfId="1851"/>
    <cellStyle name="Ênfase3 2 2 5" xfId="2115"/>
    <cellStyle name="Ênfase3 2 2 6" xfId="3287"/>
    <cellStyle name="Ênfase3 2 2_TRT1" xfId="2878"/>
    <cellStyle name="Ênfase3 2 3" xfId="565"/>
    <cellStyle name="Ênfase3 2 3 2" xfId="3289"/>
    <cellStyle name="Ênfase3 2 4" xfId="824"/>
    <cellStyle name="Ênfase3 2 5" xfId="1850"/>
    <cellStyle name="Ênfase3 2 6" xfId="2114"/>
    <cellStyle name="Ênfase3 2 7" xfId="3286"/>
    <cellStyle name="Ênfase3 2_05_Impactos_Demais PLs_2013_Dados CNJ de jul-12" xfId="172"/>
    <cellStyle name="Ênfase3 3" xfId="173"/>
    <cellStyle name="Ênfase3 3 2" xfId="568"/>
    <cellStyle name="Ênfase3 3 2 2" xfId="3291"/>
    <cellStyle name="Ênfase3 3 3" xfId="806"/>
    <cellStyle name="Ênfase3 3 4" xfId="1852"/>
    <cellStyle name="Ênfase3 3 5" xfId="2116"/>
    <cellStyle name="Ênfase3 3 6" xfId="3290"/>
    <cellStyle name="Ênfase3 3_TRT1" xfId="2879"/>
    <cellStyle name="Ênfase3 4" xfId="174"/>
    <cellStyle name="Ênfase3 4 2" xfId="569"/>
    <cellStyle name="Ênfase3 4 2 2" xfId="3293"/>
    <cellStyle name="Ênfase3 4 3" xfId="818"/>
    <cellStyle name="Ênfase3 4 4" xfId="1853"/>
    <cellStyle name="Ênfase3 4 5" xfId="2117"/>
    <cellStyle name="Ênfase3 4 6" xfId="3292"/>
    <cellStyle name="Ênfase3 4_TRT1" xfId="2880"/>
    <cellStyle name="Ênfase4 2" xfId="175"/>
    <cellStyle name="Ênfase4 2 2" xfId="176"/>
    <cellStyle name="Ênfase4 2 2 2" xfId="572"/>
    <cellStyle name="Ênfase4 2 2 2 2" xfId="3296"/>
    <cellStyle name="Ênfase4 2 2 3" xfId="816"/>
    <cellStyle name="Ênfase4 2 2 4" xfId="1855"/>
    <cellStyle name="Ênfase4 2 2 5" xfId="2119"/>
    <cellStyle name="Ênfase4 2 2 6" xfId="3295"/>
    <cellStyle name="Ênfase4 2 2_TRT1" xfId="2881"/>
    <cellStyle name="Ênfase4 2 3" xfId="571"/>
    <cellStyle name="Ênfase4 2 3 2" xfId="3297"/>
    <cellStyle name="Ênfase4 2 4" xfId="817"/>
    <cellStyle name="Ênfase4 2 5" xfId="1854"/>
    <cellStyle name="Ênfase4 2 6" xfId="2118"/>
    <cellStyle name="Ênfase4 2 7" xfId="3294"/>
    <cellStyle name="Ênfase4 2_05_Impactos_Demais PLs_2013_Dados CNJ de jul-12" xfId="177"/>
    <cellStyle name="Ênfase4 3" xfId="178"/>
    <cellStyle name="Ênfase4 3 2" xfId="574"/>
    <cellStyle name="Ênfase4 3 2 2" xfId="3299"/>
    <cellStyle name="Ênfase4 3 3" xfId="815"/>
    <cellStyle name="Ênfase4 3 4" xfId="1856"/>
    <cellStyle name="Ênfase4 3 5" xfId="2120"/>
    <cellStyle name="Ênfase4 3 6" xfId="3298"/>
    <cellStyle name="Ênfase4 3_TRT1" xfId="2882"/>
    <cellStyle name="Ênfase4 4" xfId="179"/>
    <cellStyle name="Ênfase4 4 2" xfId="575"/>
    <cellStyle name="Ênfase4 4 2 2" xfId="3301"/>
    <cellStyle name="Ênfase4 4 3" xfId="805"/>
    <cellStyle name="Ênfase4 4 4" xfId="1857"/>
    <cellStyle name="Ênfase4 4 5" xfId="2121"/>
    <cellStyle name="Ênfase4 4 6" xfId="3300"/>
    <cellStyle name="Ênfase4 4_TRT1" xfId="2883"/>
    <cellStyle name="Ênfase4 5" xfId="570"/>
    <cellStyle name="Ênfase5 2" xfId="180"/>
    <cellStyle name="Ênfase5 2 2" xfId="181"/>
    <cellStyle name="Ênfase5 2 2 2" xfId="577"/>
    <cellStyle name="Ênfase5 2 2 2 2" xfId="3304"/>
    <cellStyle name="Ênfase5 2 2 3" xfId="802"/>
    <cellStyle name="Ênfase5 2 2 4" xfId="1859"/>
    <cellStyle name="Ênfase5 2 2 5" xfId="2123"/>
    <cellStyle name="Ênfase5 2 2 6" xfId="3303"/>
    <cellStyle name="Ênfase5 2 2_TRT1" xfId="2884"/>
    <cellStyle name="Ênfase5 2 3" xfId="576"/>
    <cellStyle name="Ênfase5 2 3 2" xfId="3305"/>
    <cellStyle name="Ênfase5 2 4" xfId="803"/>
    <cellStyle name="Ênfase5 2 5" xfId="1858"/>
    <cellStyle name="Ênfase5 2 6" xfId="2122"/>
    <cellStyle name="Ênfase5 2 7" xfId="3302"/>
    <cellStyle name="Ênfase5 2_05_Impactos_Demais PLs_2013_Dados CNJ de jul-12" xfId="182"/>
    <cellStyle name="Ênfase5 3" xfId="183"/>
    <cellStyle name="Ênfase5 3 2" xfId="579"/>
    <cellStyle name="Ênfase5 3 2 2" xfId="3307"/>
    <cellStyle name="Ênfase5 3 3" xfId="804"/>
    <cellStyle name="Ênfase5 3 4" xfId="1860"/>
    <cellStyle name="Ênfase5 3 5" xfId="2124"/>
    <cellStyle name="Ênfase5 3 6" xfId="3306"/>
    <cellStyle name="Ênfase5 3_TRT1" xfId="2885"/>
    <cellStyle name="Ênfase5 4" xfId="184"/>
    <cellStyle name="Ênfase5 4 2" xfId="580"/>
    <cellStyle name="Ênfase5 4 2 2" xfId="3309"/>
    <cellStyle name="Ênfase5 4 3" xfId="801"/>
    <cellStyle name="Ênfase5 4 4" xfId="1861"/>
    <cellStyle name="Ênfase5 4 5" xfId="2125"/>
    <cellStyle name="Ênfase5 4 6" xfId="3308"/>
    <cellStyle name="Ênfase5 4_TRT1" xfId="2886"/>
    <cellStyle name="Ênfase6 2" xfId="185"/>
    <cellStyle name="Ênfase6 2 2" xfId="186"/>
    <cellStyle name="Ênfase6 2 2 2" xfId="582"/>
    <cellStyle name="Ênfase6 2 2 2 2" xfId="3312"/>
    <cellStyle name="Ênfase6 2 2 3" xfId="799"/>
    <cellStyle name="Ênfase6 2 2 4" xfId="1863"/>
    <cellStyle name="Ênfase6 2 2 5" xfId="2127"/>
    <cellStyle name="Ênfase6 2 2 6" xfId="3311"/>
    <cellStyle name="Ênfase6 2 2_TRT1" xfId="2887"/>
    <cellStyle name="Ênfase6 2 3" xfId="581"/>
    <cellStyle name="Ênfase6 2 3 2" xfId="3313"/>
    <cellStyle name="Ênfase6 2 4" xfId="800"/>
    <cellStyle name="Ênfase6 2 5" xfId="1862"/>
    <cellStyle name="Ênfase6 2 6" xfId="2126"/>
    <cellStyle name="Ênfase6 2 7" xfId="3310"/>
    <cellStyle name="Ênfase6 2_05_Impactos_Demais PLs_2013_Dados CNJ de jul-12" xfId="187"/>
    <cellStyle name="Ênfase6 3" xfId="188"/>
    <cellStyle name="Ênfase6 3 2" xfId="583"/>
    <cellStyle name="Ênfase6 3 2 2" xfId="3315"/>
    <cellStyle name="Ênfase6 3 3" xfId="798"/>
    <cellStyle name="Ênfase6 3 4" xfId="1864"/>
    <cellStyle name="Ênfase6 3 5" xfId="2128"/>
    <cellStyle name="Ênfase6 3 6" xfId="3314"/>
    <cellStyle name="Ênfase6 3_TRT1" xfId="2888"/>
    <cellStyle name="Ênfase6 4" xfId="189"/>
    <cellStyle name="Ênfase6 4 2" xfId="584"/>
    <cellStyle name="Ênfase6 4 2 2" xfId="3317"/>
    <cellStyle name="Ênfase6 4 3" xfId="797"/>
    <cellStyle name="Ênfase6 4 4" xfId="1865"/>
    <cellStyle name="Ênfase6 4 5" xfId="2129"/>
    <cellStyle name="Ênfase6 4 6" xfId="3316"/>
    <cellStyle name="Ênfase6 4_TRT1" xfId="2889"/>
    <cellStyle name="Entrada 2" xfId="190"/>
    <cellStyle name="Entrada 2 10" xfId="1423"/>
    <cellStyle name="Entrada 2 11" xfId="1512"/>
    <cellStyle name="Entrada 2 12" xfId="1553"/>
    <cellStyle name="Entrada 2 13" xfId="1709"/>
    <cellStyle name="Entrada 2 14" xfId="1889"/>
    <cellStyle name="Entrada 2 15" xfId="1901"/>
    <cellStyle name="Entrada 2 16" xfId="1951"/>
    <cellStyle name="Entrada 2 17" xfId="2030"/>
    <cellStyle name="Entrada 2 18" xfId="2093"/>
    <cellStyle name="Entrada 2 19" xfId="2263"/>
    <cellStyle name="Entrada 2 2" xfId="191"/>
    <cellStyle name="Entrada 2 2 10" xfId="1511"/>
    <cellStyle name="Entrada 2 2 11" xfId="1554"/>
    <cellStyle name="Entrada 2 2 12" xfId="1710"/>
    <cellStyle name="Entrada 2 2 13" xfId="1888"/>
    <cellStyle name="Entrada 2 2 14" xfId="1902"/>
    <cellStyle name="Entrada 2 2 15" xfId="1950"/>
    <cellStyle name="Entrada 2 2 16" xfId="2029"/>
    <cellStyle name="Entrada 2 2 17" xfId="2092"/>
    <cellStyle name="Entrada 2 2 18" xfId="2264"/>
    <cellStyle name="Entrada 2 2 19" xfId="2455"/>
    <cellStyle name="Entrada 2 2 2" xfId="587"/>
    <cellStyle name="Entrada 2 2 2 2" xfId="1281"/>
    <cellStyle name="Entrada 2 2 2 3" xfId="2508"/>
    <cellStyle name="Entrada 2 2 2 4" xfId="2585"/>
    <cellStyle name="Entrada 2 2 2 5" xfId="3228"/>
    <cellStyle name="Entrada 2 2 2 6" xfId="3583"/>
    <cellStyle name="Entrada 2 2 2_TRT3" xfId="2724"/>
    <cellStyle name="Entrada 2 2 20" xfId="2488"/>
    <cellStyle name="Entrada 2 2 21" xfId="2622"/>
    <cellStyle name="Entrada 2 2 22" xfId="3044"/>
    <cellStyle name="Entrada 2 2 23" xfId="3041"/>
    <cellStyle name="Entrada 2 2 24" xfId="3229"/>
    <cellStyle name="Entrada 2 2 25" xfId="3214"/>
    <cellStyle name="Entrada 2 2 26" xfId="3210"/>
    <cellStyle name="Entrada 2 2 27" xfId="3582"/>
    <cellStyle name="Entrada 2 2 28" xfId="3903"/>
    <cellStyle name="Entrada 2 2 29" xfId="3899"/>
    <cellStyle name="Entrada 2 2 3" xfId="832"/>
    <cellStyle name="Entrada 2 2 3 2" xfId="1278"/>
    <cellStyle name="Entrada 2 2 3 3" xfId="3227"/>
    <cellStyle name="Entrada 2 2 3_TRT3" xfId="2725"/>
    <cellStyle name="Entrada 2 2 30" xfId="3946"/>
    <cellStyle name="Entrada 2 2 31" xfId="3951"/>
    <cellStyle name="Entrada 2 2 32" xfId="4019"/>
    <cellStyle name="Entrada 2 2 33" xfId="4063"/>
    <cellStyle name="Entrada 2 2 34" xfId="4059"/>
    <cellStyle name="Entrada 2 2 35" xfId="4064"/>
    <cellStyle name="Entrada 2 2 36" xfId="4128"/>
    <cellStyle name="Entrada 2 2 37" xfId="4155"/>
    <cellStyle name="Entrada 2 2 4" xfId="795"/>
    <cellStyle name="Entrada 2 2 5" xfId="1065"/>
    <cellStyle name="Entrada 2 2 6" xfId="1236"/>
    <cellStyle name="Entrada 2 2 7" xfId="1336"/>
    <cellStyle name="Entrada 2 2 8" xfId="1362"/>
    <cellStyle name="Entrada 2 2 9" xfId="1424"/>
    <cellStyle name="Entrada 2 2_TRT1" xfId="2890"/>
    <cellStyle name="Entrada 2 20" xfId="2456"/>
    <cellStyle name="Entrada 2 21" xfId="2489"/>
    <cellStyle name="Entrada 2 22" xfId="2623"/>
    <cellStyle name="Entrada 2 23" xfId="3043"/>
    <cellStyle name="Entrada 2 24" xfId="3042"/>
    <cellStyle name="Entrada 2 25" xfId="3230"/>
    <cellStyle name="Entrada 2 26" xfId="3215"/>
    <cellStyle name="Entrada 2 27" xfId="3216"/>
    <cellStyle name="Entrada 2 28" xfId="3581"/>
    <cellStyle name="Entrada 2 29" xfId="3902"/>
    <cellStyle name="Entrada 2 3" xfId="586"/>
    <cellStyle name="Entrada 2 3 2" xfId="1280"/>
    <cellStyle name="Entrada 2 3 3" xfId="2507"/>
    <cellStyle name="Entrada 2 3 4" xfId="2584"/>
    <cellStyle name="Entrada 2 3 5" xfId="3226"/>
    <cellStyle name="Entrada 2 3 6" xfId="3584"/>
    <cellStyle name="Entrada 2 3_TRT3" xfId="2726"/>
    <cellStyle name="Entrada 2 30" xfId="3900"/>
    <cellStyle name="Entrada 2 31" xfId="3945"/>
    <cellStyle name="Entrada 2 32" xfId="3952"/>
    <cellStyle name="Entrada 2 33" xfId="4018"/>
    <cellStyle name="Entrada 2 34" xfId="4062"/>
    <cellStyle name="Entrada 2 35" xfId="4060"/>
    <cellStyle name="Entrada 2 36" xfId="4061"/>
    <cellStyle name="Entrada 2 37" xfId="4127"/>
    <cellStyle name="Entrada 2 38" xfId="4156"/>
    <cellStyle name="Entrada 2 4" xfId="831"/>
    <cellStyle name="Entrada 2 4 2" xfId="1279"/>
    <cellStyle name="Entrada 2 4 3" xfId="3225"/>
    <cellStyle name="Entrada 2 4_TRT3" xfId="2727"/>
    <cellStyle name="Entrada 2 5" xfId="796"/>
    <cellStyle name="Entrada 2 6" xfId="1066"/>
    <cellStyle name="Entrada 2 7" xfId="1237"/>
    <cellStyle name="Entrada 2 8" xfId="1337"/>
    <cellStyle name="Entrada 2 9" xfId="1361"/>
    <cellStyle name="Entrada 2_00_ANEXO V 2015 - VERSÃO INICIAL PLOA_2015" xfId="192"/>
    <cellStyle name="Entrada 3" xfId="193"/>
    <cellStyle name="Entrada 3 10" xfId="1510"/>
    <cellStyle name="Entrada 3 11" xfId="1555"/>
    <cellStyle name="Entrada 3 12" xfId="1711"/>
    <cellStyle name="Entrada 3 13" xfId="1887"/>
    <cellStyle name="Entrada 3 14" xfId="1903"/>
    <cellStyle name="Entrada 3 15" xfId="1949"/>
    <cellStyle name="Entrada 3 16" xfId="2028"/>
    <cellStyle name="Entrada 3 17" xfId="2091"/>
    <cellStyle name="Entrada 3 18" xfId="2265"/>
    <cellStyle name="Entrada 3 19" xfId="2454"/>
    <cellStyle name="Entrada 3 2" xfId="588"/>
    <cellStyle name="Entrada 3 2 2" xfId="1282"/>
    <cellStyle name="Entrada 3 2 3" xfId="2509"/>
    <cellStyle name="Entrada 3 2 4" xfId="2586"/>
    <cellStyle name="Entrada 3 2 5" xfId="3223"/>
    <cellStyle name="Entrada 3 2 6" xfId="3586"/>
    <cellStyle name="Entrada 3 2_TRT3" xfId="2728"/>
    <cellStyle name="Entrada 3 20" xfId="2487"/>
    <cellStyle name="Entrada 3 21" xfId="2621"/>
    <cellStyle name="Entrada 3 22" xfId="3045"/>
    <cellStyle name="Entrada 3 23" xfId="3040"/>
    <cellStyle name="Entrada 3 24" xfId="3224"/>
    <cellStyle name="Entrada 3 25" xfId="3213"/>
    <cellStyle name="Entrada 3 26" xfId="3211"/>
    <cellStyle name="Entrada 3 27" xfId="3585"/>
    <cellStyle name="Entrada 3 28" xfId="3905"/>
    <cellStyle name="Entrada 3 29" xfId="3898"/>
    <cellStyle name="Entrada 3 3" xfId="833"/>
    <cellStyle name="Entrada 3 3 2" xfId="1277"/>
    <cellStyle name="Entrada 3 3 3" xfId="3222"/>
    <cellStyle name="Entrada 3 3_TRT3" xfId="2729"/>
    <cellStyle name="Entrada 3 30" xfId="3947"/>
    <cellStyle name="Entrada 3 31" xfId="3950"/>
    <cellStyle name="Entrada 3 32" xfId="4020"/>
    <cellStyle name="Entrada 3 33" xfId="4065"/>
    <cellStyle name="Entrada 3 34" xfId="4058"/>
    <cellStyle name="Entrada 3 35" xfId="4067"/>
    <cellStyle name="Entrada 3 36" xfId="4129"/>
    <cellStyle name="Entrada 3 37" xfId="4154"/>
    <cellStyle name="Entrada 3 4" xfId="794"/>
    <cellStyle name="Entrada 3 5" xfId="1064"/>
    <cellStyle name="Entrada 3 6" xfId="1235"/>
    <cellStyle name="Entrada 3 7" xfId="1335"/>
    <cellStyle name="Entrada 3 8" xfId="1363"/>
    <cellStyle name="Entrada 3 9" xfId="1425"/>
    <cellStyle name="Entrada 3_TRT1" xfId="2891"/>
    <cellStyle name="Entrada 4" xfId="194"/>
    <cellStyle name="Entrada 4 10" xfId="1712"/>
    <cellStyle name="Entrada 4 11" xfId="1886"/>
    <cellStyle name="Entrada 4 12" xfId="1948"/>
    <cellStyle name="Entrada 4 13" xfId="2027"/>
    <cellStyle name="Entrada 4 14" xfId="2090"/>
    <cellStyle name="Entrada 4 15" xfId="2266"/>
    <cellStyle name="Entrada 4 16" xfId="2453"/>
    <cellStyle name="Entrada 4 17" xfId="2486"/>
    <cellStyle name="Entrada 4 18" xfId="2620"/>
    <cellStyle name="Entrada 4 19" xfId="2678"/>
    <cellStyle name="Entrada 4 2" xfId="589"/>
    <cellStyle name="Entrada 4 2 2" xfId="1283"/>
    <cellStyle name="Entrada 4 2 3" xfId="2510"/>
    <cellStyle name="Entrada 4 2 4" xfId="2587"/>
    <cellStyle name="Entrada 4 2 5" xfId="3220"/>
    <cellStyle name="Entrada 4 2 6" xfId="3588"/>
    <cellStyle name="Entrada 4 2_TRT3" xfId="2730"/>
    <cellStyle name="Entrada 4 20" xfId="3039"/>
    <cellStyle name="Entrada 4 21" xfId="3221"/>
    <cellStyle name="Entrada 4 22" xfId="3212"/>
    <cellStyle name="Entrada 4 23" xfId="3587"/>
    <cellStyle name="Entrada 4 24" xfId="3906"/>
    <cellStyle name="Entrada 4 25" xfId="3897"/>
    <cellStyle name="Entrada 4 26" xfId="3948"/>
    <cellStyle name="Entrada 4 27" xfId="3949"/>
    <cellStyle name="Entrada 4 28" xfId="4021"/>
    <cellStyle name="Entrada 4 29" xfId="4066"/>
    <cellStyle name="Entrada 4 3" xfId="793"/>
    <cellStyle name="Entrada 4 3 2" xfId="1276"/>
    <cellStyle name="Entrada 4 3 3" xfId="3219"/>
    <cellStyle name="Entrada 4 3_TRT3" xfId="2731"/>
    <cellStyle name="Entrada 4 30" xfId="4130"/>
    <cellStyle name="Entrada 4 31" xfId="4153"/>
    <cellStyle name="Entrada 4 4" xfId="1063"/>
    <cellStyle name="Entrada 4 5" xfId="1234"/>
    <cellStyle name="Entrada 4 6" xfId="1334"/>
    <cellStyle name="Entrada 4 7" xfId="1364"/>
    <cellStyle name="Entrada 4 8" xfId="1509"/>
    <cellStyle name="Entrada 4 9" xfId="1556"/>
    <cellStyle name="Entrada 4_TRT1" xfId="2892"/>
    <cellStyle name="Entrada 5" xfId="585"/>
    <cellStyle name="Error" xfId="2054"/>
    <cellStyle name="Error 2" xfId="4000"/>
    <cellStyle name="Euro" xfId="195"/>
    <cellStyle name="Euro 10" xfId="3206"/>
    <cellStyle name="Euro 11" xfId="3218"/>
    <cellStyle name="Euro 12" xfId="3589"/>
    <cellStyle name="Euro 2" xfId="196"/>
    <cellStyle name="Euro 2 2" xfId="591"/>
    <cellStyle name="Euro 2 2 2" xfId="2512"/>
    <cellStyle name="Euro 2 2 3" xfId="3590"/>
    <cellStyle name="Euro 2 3" xfId="791"/>
    <cellStyle name="Euro 2 4" xfId="1107"/>
    <cellStyle name="Euro 2 5" xfId="1714"/>
    <cellStyle name="Euro 2 6" xfId="2268"/>
    <cellStyle name="Euro 2_TRT1" xfId="2893"/>
    <cellStyle name="Euro 3" xfId="590"/>
    <cellStyle name="Euro 3 2" xfId="2511"/>
    <cellStyle name="Euro 3 3" xfId="3591"/>
    <cellStyle name="Euro 4" xfId="792"/>
    <cellStyle name="Euro 5" xfId="1106"/>
    <cellStyle name="Euro 6" xfId="1426"/>
    <cellStyle name="Euro 7" xfId="1713"/>
    <cellStyle name="Euro 8" xfId="2267"/>
    <cellStyle name="Euro 9" xfId="3121"/>
    <cellStyle name="Euro_00_ANEXO V 2015 - VERSÃO INICIAL PLOA_2015" xfId="197"/>
    <cellStyle name="Excel Built-in Normal" xfId="2765"/>
    <cellStyle name="Excel Built-in Normal 14" xfId="1077"/>
    <cellStyle name="Excel Built-in Normal 14 2" xfId="3209"/>
    <cellStyle name="Excel Built-in Vírgula 5" xfId="1078"/>
    <cellStyle name="Explanatory Text" xfId="198"/>
    <cellStyle name="Explanatory Text 2" xfId="592"/>
    <cellStyle name="Explanatory Text 2 2" xfId="3593"/>
    <cellStyle name="Explanatory Text 3" xfId="790"/>
    <cellStyle name="Explanatory Text 4" xfId="1715"/>
    <cellStyle name="Explanatory Text 5" xfId="2269"/>
    <cellStyle name="Explanatory Text 6" xfId="3592"/>
    <cellStyle name="Explanatory Text_TRT1" xfId="2894"/>
    <cellStyle name="Fim" xfId="199"/>
    <cellStyle name="Fim 2" xfId="789"/>
    <cellStyle name="Fim 2 2" xfId="3595"/>
    <cellStyle name="Fim 3" xfId="1108"/>
    <cellStyle name="Fim 4" xfId="1427"/>
    <cellStyle name="Fim 5" xfId="1716"/>
    <cellStyle name="Fim 6" xfId="2270"/>
    <cellStyle name="Fim 7" xfId="3594"/>
    <cellStyle name="Fim_TRT1" xfId="2895"/>
    <cellStyle name="Fixed" xfId="200"/>
    <cellStyle name="Fixed 2" xfId="788"/>
    <cellStyle name="Fixed 2 2" xfId="3596"/>
    <cellStyle name="Fixed 3" xfId="1109"/>
    <cellStyle name="Fixed 4" xfId="1428"/>
    <cellStyle name="Fixed 5" xfId="1717"/>
    <cellStyle name="Fixed 6" xfId="2271"/>
    <cellStyle name="Fixed_TRT1" xfId="2896"/>
    <cellStyle name="Fixo" xfId="201"/>
    <cellStyle name="Fixo 2" xfId="787"/>
    <cellStyle name="Fixo 2 2" xfId="3597"/>
    <cellStyle name="Fixo 3" xfId="1110"/>
    <cellStyle name="Fixo 4" xfId="1429"/>
    <cellStyle name="Fixo 5" xfId="1718"/>
    <cellStyle name="Fixo 6" xfId="2272"/>
    <cellStyle name="Fixo_TRT1" xfId="2897"/>
    <cellStyle name="Fonte" xfId="202"/>
    <cellStyle name="Fonte 2" xfId="786"/>
    <cellStyle name="Fonte 2 2" xfId="3598"/>
    <cellStyle name="Fonte 3" xfId="1111"/>
    <cellStyle name="Fonte 4" xfId="1430"/>
    <cellStyle name="Fonte 5" xfId="2273"/>
    <cellStyle name="Fonte_TRT14" xfId="2699"/>
    <cellStyle name="Footnote" xfId="2055"/>
    <cellStyle name="Footnote 2" xfId="4007"/>
    <cellStyle name="Good" xfId="203"/>
    <cellStyle name="Good 1" xfId="2700"/>
    <cellStyle name="Good 2" xfId="705"/>
    <cellStyle name="Good 2 2" xfId="1719"/>
    <cellStyle name="Good 2 2 2" xfId="3600"/>
    <cellStyle name="Good 2 3" xfId="3599"/>
    <cellStyle name="Good 2_TRT1" xfId="2898"/>
    <cellStyle name="Good 3" xfId="785"/>
    <cellStyle name="Good 4" xfId="2056"/>
    <cellStyle name="Good 5" xfId="2274"/>
    <cellStyle name="Good 6" xfId="4004"/>
    <cellStyle name="Good_TRT15" xfId="3015"/>
    <cellStyle name="Heading" xfId="784"/>
    <cellStyle name="Heading (user)" xfId="2057"/>
    <cellStyle name="Heading 1" xfId="204"/>
    <cellStyle name="Heading 1 1" xfId="2701"/>
    <cellStyle name="Heading 1 2" xfId="383"/>
    <cellStyle name="Heading 1 3" xfId="783"/>
    <cellStyle name="Heading 1 3 2" xfId="1365"/>
    <cellStyle name="Heading 1 3 2 2" xfId="3604"/>
    <cellStyle name="Heading 1 3 3" xfId="1720"/>
    <cellStyle name="Heading 1 3 4" xfId="3603"/>
    <cellStyle name="Heading 1 3_TRT1" xfId="2899"/>
    <cellStyle name="Heading 1 4" xfId="1113"/>
    <cellStyle name="Heading 1 5" xfId="2058"/>
    <cellStyle name="Heading 1 6" xfId="2276"/>
    <cellStyle name="Heading 1 7" xfId="3602"/>
    <cellStyle name="Heading 1 8" xfId="4011"/>
    <cellStyle name="Heading 1_TRT15" xfId="3017"/>
    <cellStyle name="Heading 2" xfId="205"/>
    <cellStyle name="Heading 2 1" xfId="2702"/>
    <cellStyle name="Heading 2 2" xfId="593"/>
    <cellStyle name="Heading 2 3" xfId="782"/>
    <cellStyle name="Heading 2 4" xfId="1114"/>
    <cellStyle name="Heading 2 4 2" xfId="1366"/>
    <cellStyle name="Heading 2 4 2 2" xfId="3606"/>
    <cellStyle name="Heading 2 4 3" xfId="1721"/>
    <cellStyle name="Heading 2 4 4" xfId="3605"/>
    <cellStyle name="Heading 2 4_TRT1" xfId="2900"/>
    <cellStyle name="Heading 2 5" xfId="2059"/>
    <cellStyle name="Heading 2 6" xfId="2277"/>
    <cellStyle name="Heading 2 7" xfId="4010"/>
    <cellStyle name="Heading 2_TRT15" xfId="3018"/>
    <cellStyle name="Heading 3" xfId="206"/>
    <cellStyle name="Heading 3 2" xfId="594"/>
    <cellStyle name="Heading 3 2 2" xfId="3608"/>
    <cellStyle name="Heading 3 3" xfId="781"/>
    <cellStyle name="Heading 3 4" xfId="1115"/>
    <cellStyle name="Heading 3 5" xfId="1722"/>
    <cellStyle name="Heading 3 6" xfId="2278"/>
    <cellStyle name="Heading 3 7" xfId="3607"/>
    <cellStyle name="Heading 3_TRT1" xfId="2901"/>
    <cellStyle name="Heading 4" xfId="207"/>
    <cellStyle name="Heading 4 2" xfId="595"/>
    <cellStyle name="Heading 4 2 2" xfId="3610"/>
    <cellStyle name="Heading 4 3" xfId="780"/>
    <cellStyle name="Heading 4 4" xfId="1723"/>
    <cellStyle name="Heading 4 5" xfId="2279"/>
    <cellStyle name="Heading 4 6" xfId="3609"/>
    <cellStyle name="Heading 4_TRT1" xfId="2902"/>
    <cellStyle name="Heading 5" xfId="1112"/>
    <cellStyle name="Heading 6" xfId="2275"/>
    <cellStyle name="Heading 7" xfId="2428"/>
    <cellStyle name="Heading 8" xfId="3601"/>
    <cellStyle name="Heading 9" xfId="4012"/>
    <cellStyle name="Heading_TRT15" xfId="3016"/>
    <cellStyle name="Heading1" xfId="779"/>
    <cellStyle name="Heading1 1" xfId="3611"/>
    <cellStyle name="Heading1 2" xfId="1116"/>
    <cellStyle name="Heading1 3" xfId="2280"/>
    <cellStyle name="Hyperlink" xfId="2060"/>
    <cellStyle name="Hyperlink 2" xfId="4006"/>
    <cellStyle name="Incorreto 2" xfId="208"/>
    <cellStyle name="Incorreto 2 2" xfId="209"/>
    <cellStyle name="Incorreto 2 2 2" xfId="599"/>
    <cellStyle name="Incorreto 2 2 2 2" xfId="3614"/>
    <cellStyle name="Incorreto 2 2 3" xfId="777"/>
    <cellStyle name="Incorreto 2 2 4" xfId="1725"/>
    <cellStyle name="Incorreto 2 2 5" xfId="2282"/>
    <cellStyle name="Incorreto 2 2 6" xfId="3613"/>
    <cellStyle name="Incorreto 2 2_TRT1" xfId="2903"/>
    <cellStyle name="Incorreto 2 3" xfId="598"/>
    <cellStyle name="Incorreto 2 3 2" xfId="3615"/>
    <cellStyle name="Incorreto 2 4" xfId="778"/>
    <cellStyle name="Incorreto 2 5" xfId="1724"/>
    <cellStyle name="Incorreto 2 6" xfId="2281"/>
    <cellStyle name="Incorreto 2 7" xfId="3612"/>
    <cellStyle name="Incorreto 2_05_Impactos_Demais PLs_2013_Dados CNJ de jul-12" xfId="210"/>
    <cellStyle name="Incorreto 3" xfId="211"/>
    <cellStyle name="Incorreto 3 2" xfId="600"/>
    <cellStyle name="Incorreto 3 2 2" xfId="3617"/>
    <cellStyle name="Incorreto 3 3" xfId="776"/>
    <cellStyle name="Incorreto 3 4" xfId="1726"/>
    <cellStyle name="Incorreto 3 5" xfId="2283"/>
    <cellStyle name="Incorreto 3 6" xfId="3616"/>
    <cellStyle name="Incorreto 3_TRT1" xfId="2904"/>
    <cellStyle name="Incorreto 4" xfId="212"/>
    <cellStyle name="Incorreto 4 2" xfId="601"/>
    <cellStyle name="Incorreto 4 2 2" xfId="3619"/>
    <cellStyle name="Incorreto 4 3" xfId="775"/>
    <cellStyle name="Incorreto 4 4" xfId="1727"/>
    <cellStyle name="Incorreto 4 5" xfId="2284"/>
    <cellStyle name="Incorreto 4 6" xfId="3618"/>
    <cellStyle name="Incorreto 4_TRT1" xfId="2905"/>
    <cellStyle name="Indefinido" xfId="213"/>
    <cellStyle name="Indefinido 2" xfId="602"/>
    <cellStyle name="Indefinido 2 2" xfId="3620"/>
    <cellStyle name="Indefinido 3" xfId="774"/>
    <cellStyle name="Indefinido 4" xfId="1117"/>
    <cellStyle name="Indefinido 5" xfId="2285"/>
    <cellStyle name="Indefinido_TRT1" xfId="2906"/>
    <cellStyle name="Input" xfId="214"/>
    <cellStyle name="Input 10" xfId="1508"/>
    <cellStyle name="Input 11" xfId="1557"/>
    <cellStyle name="Input 12" xfId="1728"/>
    <cellStyle name="Input 13" xfId="1885"/>
    <cellStyle name="Input 14" xfId="1905"/>
    <cellStyle name="Input 15" xfId="1947"/>
    <cellStyle name="Input 16" xfId="2026"/>
    <cellStyle name="Input 17" xfId="2089"/>
    <cellStyle name="Input 18" xfId="2286"/>
    <cellStyle name="Input 19" xfId="2452"/>
    <cellStyle name="Input 2" xfId="603"/>
    <cellStyle name="Input 2 2" xfId="1284"/>
    <cellStyle name="Input 2 3" xfId="2513"/>
    <cellStyle name="Input 2 4" xfId="2588"/>
    <cellStyle name="Input 2 5" xfId="3208"/>
    <cellStyle name="Input 2 6" xfId="3622"/>
    <cellStyle name="Input 2_TRT3" xfId="2732"/>
    <cellStyle name="Input 20" xfId="2485"/>
    <cellStyle name="Input 21" xfId="2619"/>
    <cellStyle name="Input 22" xfId="3046"/>
    <cellStyle name="Input 23" xfId="3038"/>
    <cellStyle name="Input 24" xfId="3207"/>
    <cellStyle name="Input 25" xfId="3082"/>
    <cellStyle name="Input 26" xfId="3251"/>
    <cellStyle name="Input 27" xfId="3621"/>
    <cellStyle name="Input 28" xfId="3910"/>
    <cellStyle name="Input 29" xfId="3896"/>
    <cellStyle name="Input 3" xfId="852"/>
    <cellStyle name="Input 3 2" xfId="1275"/>
    <cellStyle name="Input 3 3" xfId="3120"/>
    <cellStyle name="Input 3_TRT3" xfId="2733"/>
    <cellStyle name="Input 30" xfId="3971"/>
    <cellStyle name="Input 31" xfId="3944"/>
    <cellStyle name="Input 32" xfId="4022"/>
    <cellStyle name="Input 33" xfId="4068"/>
    <cellStyle name="Input 34" xfId="4057"/>
    <cellStyle name="Input 35" xfId="4069"/>
    <cellStyle name="Input 36" xfId="4136"/>
    <cellStyle name="Input 37" xfId="4126"/>
    <cellStyle name="Input 4" xfId="773"/>
    <cellStyle name="Input 5" xfId="1062"/>
    <cellStyle name="Input 6" xfId="1233"/>
    <cellStyle name="Input 7" xfId="1333"/>
    <cellStyle name="Input 8" xfId="1367"/>
    <cellStyle name="Input 9" xfId="1431"/>
    <cellStyle name="Input_TRT1" xfId="2907"/>
    <cellStyle name="Jr_Normal" xfId="215"/>
    <cellStyle name="Leg_It_1" xfId="216"/>
    <cellStyle name="Linea horizontal" xfId="217"/>
    <cellStyle name="Linea horizontal 2" xfId="772"/>
    <cellStyle name="Linea horizontal 2 2" xfId="3623"/>
    <cellStyle name="Linea horizontal 3" xfId="1432"/>
    <cellStyle name="Linea horizontal 4" xfId="1729"/>
    <cellStyle name="Linea horizontal 5" xfId="2287"/>
    <cellStyle name="Linea horizontal_TRT1" xfId="2908"/>
    <cellStyle name="Linked Cell" xfId="218"/>
    <cellStyle name="Linked Cell 2" xfId="604"/>
    <cellStyle name="Linked Cell 2 2" xfId="3625"/>
    <cellStyle name="Linked Cell 3" xfId="771"/>
    <cellStyle name="Linked Cell 4" xfId="1118"/>
    <cellStyle name="Linked Cell 5" xfId="1730"/>
    <cellStyle name="Linked Cell 6" xfId="2288"/>
    <cellStyle name="Linked Cell 7" xfId="3624"/>
    <cellStyle name="Linked Cell_TRT1" xfId="2909"/>
    <cellStyle name="Millares_deuhist99" xfId="219"/>
    <cellStyle name="Moeda 2" xfId="220"/>
    <cellStyle name="Moeda 2 2" xfId="605"/>
    <cellStyle name="Moeda 2 2 2" xfId="2514"/>
    <cellStyle name="Moeda 2 2 3" xfId="3627"/>
    <cellStyle name="Moeda 2 3" xfId="770"/>
    <cellStyle name="Moeda 2 4" xfId="1119"/>
    <cellStyle name="Moeda 2 5" xfId="1433"/>
    <cellStyle name="Moeda 2 6" xfId="1731"/>
    <cellStyle name="Moeda 2 7" xfId="2289"/>
    <cellStyle name="Moeda 2 8" xfId="3626"/>
    <cellStyle name="Moeda 2_TRT1" xfId="2910"/>
    <cellStyle name="Moeda0" xfId="221"/>
    <cellStyle name="Moeda0 2" xfId="945"/>
    <cellStyle name="Moeda0 2 2" xfId="3629"/>
    <cellStyle name="Moeda0 3" xfId="1120"/>
    <cellStyle name="Moeda0 4" xfId="1434"/>
    <cellStyle name="Moeda0 5" xfId="1732"/>
    <cellStyle name="Moeda0 6" xfId="2290"/>
    <cellStyle name="Moeda0 7" xfId="3628"/>
    <cellStyle name="Moeda0_TRT1" xfId="2911"/>
    <cellStyle name="Neutra 2" xfId="222"/>
    <cellStyle name="Neutra 2 2" xfId="223"/>
    <cellStyle name="Neutra 2 2 2" xfId="607"/>
    <cellStyle name="Neutra 2 2 2 2" xfId="3632"/>
    <cellStyle name="Neutra 2 2 3" xfId="768"/>
    <cellStyle name="Neutra 2 2 4" xfId="1734"/>
    <cellStyle name="Neutra 2 2 5" xfId="2292"/>
    <cellStyle name="Neutra 2 2 6" xfId="3631"/>
    <cellStyle name="Neutra 2 2_TRT1" xfId="2912"/>
    <cellStyle name="Neutra 2 3" xfId="606"/>
    <cellStyle name="Neutra 2 3 2" xfId="3633"/>
    <cellStyle name="Neutra 2 4" xfId="769"/>
    <cellStyle name="Neutra 2 5" xfId="1733"/>
    <cellStyle name="Neutra 2 6" xfId="2291"/>
    <cellStyle name="Neutra 2 7" xfId="3630"/>
    <cellStyle name="Neutra 2_05_Impactos_Demais PLs_2013_Dados CNJ de jul-12" xfId="224"/>
    <cellStyle name="Neutra 3" xfId="225"/>
    <cellStyle name="Neutra 3 2" xfId="608"/>
    <cellStyle name="Neutra 3 2 2" xfId="3635"/>
    <cellStyle name="Neutra 3 3" xfId="767"/>
    <cellStyle name="Neutra 3 4" xfId="1735"/>
    <cellStyle name="Neutra 3 5" xfId="2293"/>
    <cellStyle name="Neutra 3 6" xfId="3634"/>
    <cellStyle name="Neutra 3_TRT1" xfId="2913"/>
    <cellStyle name="Neutra 4" xfId="226"/>
    <cellStyle name="Neutra 4 2" xfId="609"/>
    <cellStyle name="Neutra 4 2 2" xfId="3637"/>
    <cellStyle name="Neutra 4 3" xfId="766"/>
    <cellStyle name="Neutra 4 4" xfId="1736"/>
    <cellStyle name="Neutra 4 5" xfId="2294"/>
    <cellStyle name="Neutra 4 6" xfId="3636"/>
    <cellStyle name="Neutra 4_TRT1" xfId="2914"/>
    <cellStyle name="Neutral" xfId="227"/>
    <cellStyle name="Neutral 1" xfId="2703"/>
    <cellStyle name="Neutral 2" xfId="610"/>
    <cellStyle name="Neutral 3" xfId="765"/>
    <cellStyle name="Neutral 4" xfId="2061"/>
    <cellStyle name="Neutral 5" xfId="1368"/>
    <cellStyle name="Neutral 5 2" xfId="1737"/>
    <cellStyle name="Neutral 5 2 2" xfId="3639"/>
    <cellStyle name="Neutral 5 3" xfId="3638"/>
    <cellStyle name="Neutral 5_TRT1" xfId="2915"/>
    <cellStyle name="Neutral 6" xfId="2295"/>
    <cellStyle name="Neutral 7" xfId="4003"/>
    <cellStyle name="Neutral_TRT15" xfId="3019"/>
    <cellStyle name="Normal" xfId="0" builtinId="0"/>
    <cellStyle name="Normal 10" xfId="228"/>
    <cellStyle name="Normal 10 2" xfId="611"/>
    <cellStyle name="Normal 10 2 2" xfId="2515"/>
    <cellStyle name="Normal 10 2 3" xfId="3640"/>
    <cellStyle name="Normal 10 3" xfId="764"/>
    <cellStyle name="Normal 10 4" xfId="1121"/>
    <cellStyle name="Normal 10 5" xfId="2296"/>
    <cellStyle name="Normal 10_TRT1" xfId="2916"/>
    <cellStyle name="Normal 100" xfId="3894"/>
    <cellStyle name="Normal 101" xfId="3972"/>
    <cellStyle name="Normal 102" xfId="4039"/>
    <cellStyle name="Normal 103" xfId="4017"/>
    <cellStyle name="Normal 104" xfId="4040"/>
    <cellStyle name="Normal 105" xfId="4097"/>
    <cellStyle name="Normal 106" xfId="4103"/>
    <cellStyle name="Normal 11" xfId="229"/>
    <cellStyle name="Normal 11 2" xfId="612"/>
    <cellStyle name="Normal 11 2 2" xfId="2516"/>
    <cellStyle name="Normal 11 2 3" xfId="3641"/>
    <cellStyle name="Normal 11 3" xfId="763"/>
    <cellStyle name="Normal 11 4" xfId="1122"/>
    <cellStyle name="Normal 11 5" xfId="2297"/>
    <cellStyle name="Normal 11_TRT1" xfId="2917"/>
    <cellStyle name="Normal 12" xfId="230"/>
    <cellStyle name="Normal 12 2" xfId="613"/>
    <cellStyle name="Normal 12 2 2" xfId="2517"/>
    <cellStyle name="Normal 12 2 3" xfId="3642"/>
    <cellStyle name="Normal 12 3" xfId="762"/>
    <cellStyle name="Normal 12 4" xfId="1123"/>
    <cellStyle name="Normal 12 5" xfId="2298"/>
    <cellStyle name="Normal 12_TRT1" xfId="2918"/>
    <cellStyle name="Normal 13" xfId="231"/>
    <cellStyle name="Normal 13 2" xfId="614"/>
    <cellStyle name="Normal 13 2 2" xfId="2518"/>
    <cellStyle name="Normal 13 2 3" xfId="3643"/>
    <cellStyle name="Normal 13 3" xfId="761"/>
    <cellStyle name="Normal 13 4" xfId="1124"/>
    <cellStyle name="Normal 13 5" xfId="2299"/>
    <cellStyle name="Normal 13_TRT1" xfId="2919"/>
    <cellStyle name="Normal 14" xfId="232"/>
    <cellStyle name="Normal 14 2" xfId="615"/>
    <cellStyle name="Normal 14 2 2" xfId="1313"/>
    <cellStyle name="Normal 14 2 3" xfId="3645"/>
    <cellStyle name="Normal 14 2_TRT8" xfId="2712"/>
    <cellStyle name="Normal 14 3" xfId="760"/>
    <cellStyle name="Normal 14 4" xfId="1125"/>
    <cellStyle name="Normal 14 5" xfId="2300"/>
    <cellStyle name="Normal 14 6" xfId="3644"/>
    <cellStyle name="Normal 14_Anexo IV h" xfId="4104"/>
    <cellStyle name="Normal 15" xfId="382"/>
    <cellStyle name="Normal 15 10" xfId="1521"/>
    <cellStyle name="Normal 15 11" xfId="1527"/>
    <cellStyle name="Normal 15 12" xfId="1531"/>
    <cellStyle name="Normal 15 13" xfId="1572"/>
    <cellStyle name="Normal 15 14" xfId="1898"/>
    <cellStyle name="Normal 15 15" xfId="1910"/>
    <cellStyle name="Normal 15 16" xfId="1922"/>
    <cellStyle name="Normal 15 17" xfId="1926"/>
    <cellStyle name="Normal 15 18" xfId="1960"/>
    <cellStyle name="Normal 15 19" xfId="1964"/>
    <cellStyle name="Normal 15 2" xfId="700"/>
    <cellStyle name="Normal 15 2 2" xfId="3647"/>
    <cellStyle name="Normal 15 20" xfId="1986"/>
    <cellStyle name="Normal 15 21" xfId="1997"/>
    <cellStyle name="Normal 15 22" xfId="2039"/>
    <cellStyle name="Normal 15 23" xfId="2045"/>
    <cellStyle name="Normal 15 24" xfId="2102"/>
    <cellStyle name="Normal 15 25" xfId="2433"/>
    <cellStyle name="Normal 15 26" xfId="2465"/>
    <cellStyle name="Normal 15 27" xfId="2498"/>
    <cellStyle name="Normal 15 28" xfId="2632"/>
    <cellStyle name="Normal 15 29" xfId="2638"/>
    <cellStyle name="Normal 15 3" xfId="1075"/>
    <cellStyle name="Normal 15 30" xfId="2643"/>
    <cellStyle name="Normal 15 31" xfId="2649"/>
    <cellStyle name="Normal 15 32" xfId="2654"/>
    <cellStyle name="Normal 15 33" xfId="2664"/>
    <cellStyle name="Normal 15 34" xfId="2680"/>
    <cellStyle name="Normal 15 35" xfId="3070"/>
    <cellStyle name="Normal 15 36" xfId="3123"/>
    <cellStyle name="Normal 15 37" xfId="3646"/>
    <cellStyle name="Normal 15 4" xfId="1246"/>
    <cellStyle name="Normal 15 5" xfId="1249"/>
    <cellStyle name="Normal 15 6" xfId="1256"/>
    <cellStyle name="Normal 15 7" xfId="1346"/>
    <cellStyle name="Normal 15 8" xfId="1369"/>
    <cellStyle name="Normal 15 9" xfId="1489"/>
    <cellStyle name="Normal 15_TRT10" xfId="2691"/>
    <cellStyle name="Normal 16" xfId="703"/>
    <cellStyle name="Normal 16 10" xfId="3969"/>
    <cellStyle name="Normal 16 2" xfId="1047"/>
    <cellStyle name="Normal 16 2 2" xfId="1259"/>
    <cellStyle name="Normal 16 2 3" xfId="3649"/>
    <cellStyle name="Normal 16 2_TRT3" xfId="2734"/>
    <cellStyle name="Normal 16 3" xfId="1370"/>
    <cellStyle name="Normal 16 4" xfId="3080"/>
    <cellStyle name="Normal 16 5" xfId="3036"/>
    <cellStyle name="Normal 16 6" xfId="3035"/>
    <cellStyle name="Normal 16 7" xfId="3125"/>
    <cellStyle name="Normal 16 8" xfId="3110"/>
    <cellStyle name="Normal 16 9" xfId="3648"/>
    <cellStyle name="Normal 16_TRT10" xfId="2692"/>
    <cellStyle name="Normal 17" xfId="944"/>
    <cellStyle name="Normal 17 2" xfId="1258"/>
    <cellStyle name="Normal 17 3" xfId="3124"/>
    <cellStyle name="Normal 17 4" xfId="3650"/>
    <cellStyle name="Normal 17 5" xfId="3967"/>
    <cellStyle name="Normal 17_TRT3" xfId="2735"/>
    <cellStyle name="Normal 18" xfId="1046"/>
    <cellStyle name="Normal 18 2" xfId="3965"/>
    <cellStyle name="Normal 19" xfId="1079"/>
    <cellStyle name="Normal 19 2" xfId="3964"/>
    <cellStyle name="Normal 2" xfId="233"/>
    <cellStyle name="Normal 2 10" xfId="596"/>
    <cellStyle name="Normal 2 10 2" xfId="3652"/>
    <cellStyle name="Normal 2 11" xfId="616"/>
    <cellStyle name="Normal 2 12" xfId="868"/>
    <cellStyle name="Normal 2 13" xfId="759"/>
    <cellStyle name="Normal 2 14" xfId="1067"/>
    <cellStyle name="Normal 2 15" xfId="1126"/>
    <cellStyle name="Normal 2 16" xfId="1238"/>
    <cellStyle name="Normal 2 17" xfId="1250"/>
    <cellStyle name="Normal 2 18" xfId="1253"/>
    <cellStyle name="Normal 2 19" xfId="1315"/>
    <cellStyle name="Normal 2 2" xfId="234"/>
    <cellStyle name="Normal 2 2 2" xfId="617"/>
    <cellStyle name="Normal 2 2 2 2" xfId="2519"/>
    <cellStyle name="Normal 2 2 2 3" xfId="3653"/>
    <cellStyle name="Normal 2 2 3" xfId="758"/>
    <cellStyle name="Normal 2 2 4" xfId="1127"/>
    <cellStyle name="Normal 2 2 5" xfId="2302"/>
    <cellStyle name="Normal 2 2_TRT1" xfId="2920"/>
    <cellStyle name="Normal 2 20" xfId="1338"/>
    <cellStyle name="Normal 2 21" xfId="1490"/>
    <cellStyle name="Normal 2 22" xfId="1513"/>
    <cellStyle name="Normal 2 23" xfId="1523"/>
    <cellStyle name="Normal 2 24" xfId="1528"/>
    <cellStyle name="Normal 2 25" xfId="1532"/>
    <cellStyle name="Normal 2 26" xfId="1558"/>
    <cellStyle name="Normal 2 27" xfId="1581"/>
    <cellStyle name="Normal 2 28" xfId="1738"/>
    <cellStyle name="Normal 2 29" xfId="1890"/>
    <cellStyle name="Normal 2 3" xfId="235"/>
    <cellStyle name="Normal 2 3 2" xfId="236"/>
    <cellStyle name="Normal 2 3 2 2" xfId="756"/>
    <cellStyle name="Normal 2 3 2 2 2" xfId="3654"/>
    <cellStyle name="Normal 2 3 2 3" xfId="1129"/>
    <cellStyle name="Normal 2 3 2 4" xfId="1435"/>
    <cellStyle name="Normal 2 3 2 5" xfId="2304"/>
    <cellStyle name="Normal 2 3 2_TRT14" xfId="2704"/>
    <cellStyle name="Normal 2 3 3" xfId="757"/>
    <cellStyle name="Normal 2 3 3 2" xfId="2520"/>
    <cellStyle name="Normal 2 3 3 3" xfId="3655"/>
    <cellStyle name="Normal 2 3 4" xfId="1128"/>
    <cellStyle name="Normal 2 3 5" xfId="2303"/>
    <cellStyle name="Normal 2 3_00_Decisão Anexo V 2015_MEMORIAL_Oficial SOF" xfId="237"/>
    <cellStyle name="Normal 2 30" xfId="1911"/>
    <cellStyle name="Normal 2 31" xfId="1909"/>
    <cellStyle name="Normal 2 32" xfId="1919"/>
    <cellStyle name="Normal 2 33" xfId="1918"/>
    <cellStyle name="Normal 2 34" xfId="1927"/>
    <cellStyle name="Normal 2 35" xfId="1925"/>
    <cellStyle name="Normal 2 36" xfId="1952"/>
    <cellStyle name="Normal 2 37" xfId="1946"/>
    <cellStyle name="Normal 2 38" xfId="1965"/>
    <cellStyle name="Normal 2 39" xfId="1963"/>
    <cellStyle name="Normal 2 4" xfId="238"/>
    <cellStyle name="Normal 2 4 2" xfId="619"/>
    <cellStyle name="Normal 2 4 2 2" xfId="2521"/>
    <cellStyle name="Normal 2 4 2 3" xfId="3656"/>
    <cellStyle name="Normal 2 4 3" xfId="755"/>
    <cellStyle name="Normal 2 4 4" xfId="1130"/>
    <cellStyle name="Normal 2 4 5" xfId="2305"/>
    <cellStyle name="Normal 2 4_TRT1" xfId="2921"/>
    <cellStyle name="Normal 2 40" xfId="1983"/>
    <cellStyle name="Normal 2 41" xfId="1982"/>
    <cellStyle name="Normal 2 42" xfId="1994"/>
    <cellStyle name="Normal 2 43" xfId="1993"/>
    <cellStyle name="Normal 2 44" xfId="2000"/>
    <cellStyle name="Normal 2 45" xfId="1999"/>
    <cellStyle name="Normal 2 46" xfId="2031"/>
    <cellStyle name="Normal 2 47" xfId="2025"/>
    <cellStyle name="Normal 2 48" xfId="2042"/>
    <cellStyle name="Normal 2 49" xfId="2041"/>
    <cellStyle name="Normal 2 5" xfId="239"/>
    <cellStyle name="Normal 2 5 2" xfId="620"/>
    <cellStyle name="Normal 2 5 2 2" xfId="2522"/>
    <cellStyle name="Normal 2 5 2 3" xfId="3657"/>
    <cellStyle name="Normal 2 5 3" xfId="754"/>
    <cellStyle name="Normal 2 5 4" xfId="1131"/>
    <cellStyle name="Normal 2 5 5" xfId="2306"/>
    <cellStyle name="Normal 2 5_TRT1" xfId="2922"/>
    <cellStyle name="Normal 2 50" xfId="2046"/>
    <cellStyle name="Normal 2 51" xfId="2044"/>
    <cellStyle name="Normal 2 52" xfId="2094"/>
    <cellStyle name="Normal 2 53" xfId="2088"/>
    <cellStyle name="Normal 2 54" xfId="2301"/>
    <cellStyle name="Normal 2 55" xfId="2429"/>
    <cellStyle name="Normal 2 56" xfId="2434"/>
    <cellStyle name="Normal 2 57" xfId="2432"/>
    <cellStyle name="Normal 2 58" xfId="2457"/>
    <cellStyle name="Normal 2 59" xfId="2451"/>
    <cellStyle name="Normal 2 6" xfId="240"/>
    <cellStyle name="Normal 2 6 2" xfId="621"/>
    <cellStyle name="Normal 2 6 2 2" xfId="2523"/>
    <cellStyle name="Normal 2 6 2 3" xfId="3658"/>
    <cellStyle name="Normal 2 6 3" xfId="753"/>
    <cellStyle name="Normal 2 6 4" xfId="1132"/>
    <cellStyle name="Normal 2 6 5" xfId="2307"/>
    <cellStyle name="Normal 2 6_TRT1" xfId="2923"/>
    <cellStyle name="Normal 2 60" xfId="2490"/>
    <cellStyle name="Normal 2 61" xfId="2484"/>
    <cellStyle name="Normal 2 62" xfId="2624"/>
    <cellStyle name="Normal 2 63" xfId="2618"/>
    <cellStyle name="Normal 2 64" xfId="2639"/>
    <cellStyle name="Normal 2 65" xfId="2637"/>
    <cellStyle name="Normal 2 66" xfId="2644"/>
    <cellStyle name="Normal 2 67" xfId="2642"/>
    <cellStyle name="Normal 2 68" xfId="2650"/>
    <cellStyle name="Normal 2 69" xfId="2648"/>
    <cellStyle name="Normal 2 7" xfId="241"/>
    <cellStyle name="Normal 2 7 2" xfId="622"/>
    <cellStyle name="Normal 2 7 2 2" xfId="2524"/>
    <cellStyle name="Normal 2 7 2 3" xfId="3659"/>
    <cellStyle name="Normal 2 7 3" xfId="752"/>
    <cellStyle name="Normal 2 7 4" xfId="1133"/>
    <cellStyle name="Normal 2 7 5" xfId="2308"/>
    <cellStyle name="Normal 2 7_TRT1" xfId="2924"/>
    <cellStyle name="Normal 2 70" xfId="2655"/>
    <cellStyle name="Normal 2 71" xfId="2653"/>
    <cellStyle name="Normal 2 72" xfId="2661"/>
    <cellStyle name="Normal 2 73" xfId="2660"/>
    <cellStyle name="Normal 2 74" xfId="2667"/>
    <cellStyle name="Normal 2 75" xfId="2666"/>
    <cellStyle name="Normal 2 76" xfId="3050"/>
    <cellStyle name="Normal 2 77" xfId="3034"/>
    <cellStyle name="Normal 2 78" xfId="3126"/>
    <cellStyle name="Normal 2 79" xfId="3109"/>
    <cellStyle name="Normal 2 8" xfId="597"/>
    <cellStyle name="Normal 2 8 2" xfId="3072"/>
    <cellStyle name="Normal 2 8 3" xfId="3660"/>
    <cellStyle name="Normal 2 80" xfId="3084"/>
    <cellStyle name="Normal 2 81" xfId="3252"/>
    <cellStyle name="Normal 2 82" xfId="3651"/>
    <cellStyle name="Normal 2 83" xfId="3914"/>
    <cellStyle name="Normal 2 84" xfId="3887"/>
    <cellStyle name="Normal 2 85" xfId="3977"/>
    <cellStyle name="Normal 2 86" xfId="4023"/>
    <cellStyle name="Normal 2 87" xfId="4070"/>
    <cellStyle name="Normal 2 88" xfId="4051"/>
    <cellStyle name="Normal 2 89" xfId="4071"/>
    <cellStyle name="Normal 2 9" xfId="521"/>
    <cellStyle name="Normal 2 9 2" xfId="3661"/>
    <cellStyle name="Normal 2_00_Decisão Anexo V 2015_MEMORIAL_Oficial SOF" xfId="242"/>
    <cellStyle name="Normal 20" xfId="1076"/>
    <cellStyle name="Normal 20 10" xfId="1533"/>
    <cellStyle name="Normal 20 11" xfId="1573"/>
    <cellStyle name="Normal 20 12" xfId="1899"/>
    <cellStyle name="Normal 20 13" xfId="1912"/>
    <cellStyle name="Normal 20 14" xfId="1923"/>
    <cellStyle name="Normal 20 15" xfId="1928"/>
    <cellStyle name="Normal 20 16" xfId="1961"/>
    <cellStyle name="Normal 20 17" xfId="1966"/>
    <cellStyle name="Normal 20 18" xfId="1987"/>
    <cellStyle name="Normal 20 19" xfId="1998"/>
    <cellStyle name="Normal 20 2" xfId="1247"/>
    <cellStyle name="Normal 20 2 2" xfId="3663"/>
    <cellStyle name="Normal 20 20" xfId="2040"/>
    <cellStyle name="Normal 20 21" xfId="2047"/>
    <cellStyle name="Normal 20 22" xfId="2103"/>
    <cellStyle name="Normal 20 23" xfId="2435"/>
    <cellStyle name="Normal 20 24" xfId="2466"/>
    <cellStyle name="Normal 20 25" xfId="2499"/>
    <cellStyle name="Normal 20 26" xfId="2633"/>
    <cellStyle name="Normal 20 27" xfId="2640"/>
    <cellStyle name="Normal 20 28" xfId="2645"/>
    <cellStyle name="Normal 20 29" xfId="2651"/>
    <cellStyle name="Normal 20 3" xfId="1251"/>
    <cellStyle name="Normal 20 30" xfId="2656"/>
    <cellStyle name="Normal 20 31" xfId="2665"/>
    <cellStyle name="Normal 20 32" xfId="2681"/>
    <cellStyle name="Normal 20 33" xfId="3071"/>
    <cellStyle name="Normal 20 34" xfId="3127"/>
    <cellStyle name="Normal 20 35" xfId="3662"/>
    <cellStyle name="Normal 20 4" xfId="1257"/>
    <cellStyle name="Normal 20 5" xfId="1347"/>
    <cellStyle name="Normal 20 6" xfId="1371"/>
    <cellStyle name="Normal 20 7" xfId="1491"/>
    <cellStyle name="Normal 20 8" xfId="1522"/>
    <cellStyle name="Normal 20 9" xfId="1529"/>
    <cellStyle name="Normal 20_TRT10" xfId="2693"/>
    <cellStyle name="Normal 21" xfId="1218"/>
    <cellStyle name="Normal 21 2" xfId="3963"/>
    <cellStyle name="Normal 22" xfId="1248"/>
    <cellStyle name="Normal 23" xfId="1252"/>
    <cellStyle name="Normal 24" xfId="1309"/>
    <cellStyle name="Normal 25" xfId="1311"/>
    <cellStyle name="Normal 26" xfId="1318"/>
    <cellStyle name="Normal 27" xfId="1388"/>
    <cellStyle name="Normal 28" xfId="1389"/>
    <cellStyle name="Normal 29" xfId="1486"/>
    <cellStyle name="Normal 3" xfId="243"/>
    <cellStyle name="Normal 3 2" xfId="244"/>
    <cellStyle name="Normal 3 2 2" xfId="624"/>
    <cellStyle name="Normal 3 2 2 2" xfId="3664"/>
    <cellStyle name="Normal 3 2 3" xfId="750"/>
    <cellStyle name="Normal 3 2 4" xfId="1135"/>
    <cellStyle name="Normal 3 2 5" xfId="1312"/>
    <cellStyle name="Normal 3 2 6" xfId="1740"/>
    <cellStyle name="Normal 3 2 7" xfId="2310"/>
    <cellStyle name="Normal 3 2_TRT1" xfId="2925"/>
    <cellStyle name="Normal 3 3" xfId="623"/>
    <cellStyle name="Normal 3 3 2" xfId="3073"/>
    <cellStyle name="Normal 3 3 3" xfId="3665"/>
    <cellStyle name="Normal 3 4" xfId="751"/>
    <cellStyle name="Normal 3 5" xfId="1134"/>
    <cellStyle name="Normal 3 6" xfId="1310"/>
    <cellStyle name="Normal 3 7" xfId="1739"/>
    <cellStyle name="Normal 3 8" xfId="2309"/>
    <cellStyle name="Normal 3_05_Impactos_Demais PLs_2013_Dados CNJ de jul-12" xfId="245"/>
    <cellStyle name="Normal 30" xfId="1487"/>
    <cellStyle name="Normal 31" xfId="1488"/>
    <cellStyle name="Normal 32" xfId="1493"/>
    <cellStyle name="Normal 33" xfId="1526"/>
    <cellStyle name="Normal 34" xfId="1530"/>
    <cellStyle name="Normal 35" xfId="1534"/>
    <cellStyle name="Normal 36" xfId="1578"/>
    <cellStyle name="Normal 37" xfId="1580"/>
    <cellStyle name="Normal 38" xfId="1868"/>
    <cellStyle name="Normal 39" xfId="1869"/>
    <cellStyle name="Normal 4" xfId="246"/>
    <cellStyle name="Normal 4 2" xfId="625"/>
    <cellStyle name="Normal 4 2 2" xfId="2525"/>
    <cellStyle name="Normal 4 2 3" xfId="3666"/>
    <cellStyle name="Normal 4 3" xfId="749"/>
    <cellStyle name="Normal 4 4" xfId="1136"/>
    <cellStyle name="Normal 4 5" xfId="2311"/>
    <cellStyle name="Normal 4_TRT1" xfId="2926"/>
    <cellStyle name="Normal 40" xfId="1870"/>
    <cellStyle name="Normal 41" xfId="1908"/>
    <cellStyle name="Normal 42" xfId="1917"/>
    <cellStyle name="Normal 43" xfId="1924"/>
    <cellStyle name="Normal 44" xfId="1929"/>
    <cellStyle name="Normal 45" xfId="1930"/>
    <cellStyle name="Normal 46" xfId="1931"/>
    <cellStyle name="Normal 47" xfId="1962"/>
    <cellStyle name="Normal 48" xfId="1967"/>
    <cellStyle name="Normal 49" xfId="1988"/>
    <cellStyle name="Normal 5" xfId="247"/>
    <cellStyle name="Normal 5 2" xfId="626"/>
    <cellStyle name="Normal 5 2 2" xfId="2526"/>
    <cellStyle name="Normal 5 2 3" xfId="3667"/>
    <cellStyle name="Normal 5 3" xfId="748"/>
    <cellStyle name="Normal 5 4" xfId="1137"/>
    <cellStyle name="Normal 5 5" xfId="2312"/>
    <cellStyle name="Normal 5_TRT1" xfId="2927"/>
    <cellStyle name="Normal 50" xfId="1990"/>
    <cellStyle name="Normal 51" xfId="1992"/>
    <cellStyle name="Normal 52" xfId="2003"/>
    <cellStyle name="Normal 53" xfId="2004"/>
    <cellStyle name="Normal 54" xfId="2006"/>
    <cellStyle name="Normal 55" xfId="2007"/>
    <cellStyle name="Normal 56" xfId="2008"/>
    <cellStyle name="Normal 57" xfId="2009"/>
    <cellStyle name="Normal 58" xfId="2010"/>
    <cellStyle name="Normal 59" xfId="2043"/>
    <cellStyle name="Normal 6" xfId="248"/>
    <cellStyle name="Normal 6 2" xfId="747"/>
    <cellStyle name="Normal 6 2 2" xfId="3668"/>
    <cellStyle name="Normal 6 3" xfId="1138"/>
    <cellStyle name="Normal 6 4" xfId="1436"/>
    <cellStyle name="Normal 6 5" xfId="2313"/>
    <cellStyle name="Normal 6_TRT14" xfId="2705"/>
    <cellStyle name="Normal 60" xfId="2048"/>
    <cellStyle name="Normal 61" xfId="2066"/>
    <cellStyle name="Normal 62" xfId="2067"/>
    <cellStyle name="Normal 63" xfId="2069"/>
    <cellStyle name="Normal 64" xfId="2070"/>
    <cellStyle name="Normal 65" xfId="2072"/>
    <cellStyle name="Normal 66" xfId="2073"/>
    <cellStyle name="Normal 67" xfId="2104"/>
    <cellStyle name="Normal 68" xfId="2105"/>
    <cellStyle name="Normal 69" xfId="2431"/>
    <cellStyle name="Normal 7" xfId="249"/>
    <cellStyle name="Normal 7 2" xfId="746"/>
    <cellStyle name="Normal 7 2 2" xfId="3669"/>
    <cellStyle name="Normal 7 3" xfId="1139"/>
    <cellStyle name="Normal 7 4" xfId="1437"/>
    <cellStyle name="Normal 7 5" xfId="2314"/>
    <cellStyle name="Normal 7_TRT14" xfId="2706"/>
    <cellStyle name="Normal 70" xfId="2436"/>
    <cellStyle name="Normal 71" xfId="2467"/>
    <cellStyle name="Normal 72" xfId="2468"/>
    <cellStyle name="Normal 73" xfId="2469"/>
    <cellStyle name="Normal 74" xfId="2603"/>
    <cellStyle name="Normal 75" xfId="2634"/>
    <cellStyle name="Normal 76" xfId="2635"/>
    <cellStyle name="Normal 77" xfId="2636"/>
    <cellStyle name="Normal 78" xfId="2641"/>
    <cellStyle name="Normal 79" xfId="2647"/>
    <cellStyle name="Normal 8" xfId="250"/>
    <cellStyle name="Normal 8 2" xfId="627"/>
    <cellStyle name="Normal 8 2 2" xfId="2527"/>
    <cellStyle name="Normal 8 2 3" xfId="3670"/>
    <cellStyle name="Normal 8 3" xfId="745"/>
    <cellStyle name="Normal 8 4" xfId="1140"/>
    <cellStyle name="Normal 8 5" xfId="2315"/>
    <cellStyle name="Normal 8_TRT1" xfId="2928"/>
    <cellStyle name="Normal 80" xfId="2652"/>
    <cellStyle name="Normal 81" xfId="2657"/>
    <cellStyle name="Normal 82" xfId="2658"/>
    <cellStyle name="Normal 83" xfId="2659"/>
    <cellStyle name="Normal 84" xfId="2668"/>
    <cellStyle name="Normal 85" xfId="2670"/>
    <cellStyle name="Normal 86" xfId="3021"/>
    <cellStyle name="Normal 87" xfId="3069"/>
    <cellStyle name="Normal 88" xfId="3058"/>
    <cellStyle name="Normal 89" xfId="3205"/>
    <cellStyle name="Normal 9" xfId="251"/>
    <cellStyle name="Normal 9 2" xfId="628"/>
    <cellStyle name="Normal 9 2 2" xfId="2528"/>
    <cellStyle name="Normal 9 2 3" xfId="3671"/>
    <cellStyle name="Normal 9 3" xfId="744"/>
    <cellStyle name="Normal 9 4" xfId="1141"/>
    <cellStyle name="Normal 9 5" xfId="2316"/>
    <cellStyle name="Normal 9_TRT1" xfId="2929"/>
    <cellStyle name="Normal 90" xfId="3273"/>
    <cellStyle name="Normal 91" xfId="3163"/>
    <cellStyle name="Normal 92" xfId="3275"/>
    <cellStyle name="Normal 93" xfId="3254"/>
    <cellStyle name="Normal 94" xfId="3089"/>
    <cellStyle name="Normal 95" xfId="3155"/>
    <cellStyle name="Normal 96" xfId="3861"/>
    <cellStyle name="Normal 97" xfId="3848"/>
    <cellStyle name="Normal 98" xfId="3958"/>
    <cellStyle name="Normal 99" xfId="3970"/>
    <cellStyle name="Normal_Anexo IV c" xfId="1492"/>
    <cellStyle name="Nota 2" xfId="252"/>
    <cellStyle name="Nota 2 10" xfId="1507"/>
    <cellStyle name="Nota 2 11" xfId="1548"/>
    <cellStyle name="Nota 2 12" xfId="1559"/>
    <cellStyle name="Nota 2 13" xfId="1741"/>
    <cellStyle name="Nota 2 14" xfId="1884"/>
    <cellStyle name="Nota 2 15" xfId="1945"/>
    <cellStyle name="Nota 2 16" xfId="1981"/>
    <cellStyle name="Nota 2 17" xfId="2024"/>
    <cellStyle name="Nota 2 18" xfId="2087"/>
    <cellStyle name="Nota 2 19" xfId="2317"/>
    <cellStyle name="Nota 2 2" xfId="253"/>
    <cellStyle name="Nota 2 2 10" xfId="1547"/>
    <cellStyle name="Nota 2 2 11" xfId="1561"/>
    <cellStyle name="Nota 2 2 12" xfId="1742"/>
    <cellStyle name="Nota 2 2 13" xfId="1883"/>
    <cellStyle name="Nota 2 2 14" xfId="1944"/>
    <cellStyle name="Nota 2 2 15" xfId="1980"/>
    <cellStyle name="Nota 2 2 16" xfId="2023"/>
    <cellStyle name="Nota 2 2 17" xfId="2086"/>
    <cellStyle name="Nota 2 2 18" xfId="2318"/>
    <cellStyle name="Nota 2 2 19" xfId="2449"/>
    <cellStyle name="Nota 2 2 2" xfId="631"/>
    <cellStyle name="Nota 2 2 2 2" xfId="1290"/>
    <cellStyle name="Nota 2 2 2 3" xfId="2530"/>
    <cellStyle name="Nota 2 2 2 4" xfId="2590"/>
    <cellStyle name="Nota 2 2 2 5" xfId="3130"/>
    <cellStyle name="Nota 2 2 2 6" xfId="3674"/>
    <cellStyle name="Nota 2 2 2_TRT3" xfId="2736"/>
    <cellStyle name="Nota 2 2 20" xfId="2482"/>
    <cellStyle name="Nota 2 2 21" xfId="2616"/>
    <cellStyle name="Nota 2 2 22" xfId="3053"/>
    <cellStyle name="Nota 2 2 23" xfId="3032"/>
    <cellStyle name="Nota 2 2 24" xfId="3129"/>
    <cellStyle name="Nota 2 2 25" xfId="3256"/>
    <cellStyle name="Nota 2 2 26" xfId="3673"/>
    <cellStyle name="Nota 2 2 27" xfId="3918"/>
    <cellStyle name="Nota 2 2 28" xfId="3885"/>
    <cellStyle name="Nota 2 2 29" xfId="3980"/>
    <cellStyle name="Nota 2 2 3" xfId="742"/>
    <cellStyle name="Nota 2 2 3 2" xfId="1268"/>
    <cellStyle name="Nota 2 2 3 3" xfId="3131"/>
    <cellStyle name="Nota 2 2 3_TRT3" xfId="2737"/>
    <cellStyle name="Nota 2 2 30" xfId="3942"/>
    <cellStyle name="Nota 2 2 31" xfId="4025"/>
    <cellStyle name="Nota 2 2 32" xfId="4073"/>
    <cellStyle name="Nota 2 2 33" xfId="4049"/>
    <cellStyle name="Nota 2 2 34" xfId="4078"/>
    <cellStyle name="Nota 2 2 35" xfId="4138"/>
    <cellStyle name="Nota 2 2 36" xfId="4118"/>
    <cellStyle name="Nota 2 2 4" xfId="1060"/>
    <cellStyle name="Nota 2 2 5" xfId="1143"/>
    <cellStyle name="Nota 2 2 6" xfId="1231"/>
    <cellStyle name="Nota 2 2 7" xfId="1331"/>
    <cellStyle name="Nota 2 2 8" xfId="1373"/>
    <cellStyle name="Nota 2 2 9" xfId="1506"/>
    <cellStyle name="Nota 2 2_TRT1" xfId="2930"/>
    <cellStyle name="Nota 2 20" xfId="2450"/>
    <cellStyle name="Nota 2 21" xfId="2483"/>
    <cellStyle name="Nota 2 22" xfId="2617"/>
    <cellStyle name="Nota 2 23" xfId="3052"/>
    <cellStyle name="Nota 2 24" xfId="3033"/>
    <cellStyle name="Nota 2 25" xfId="3128"/>
    <cellStyle name="Nota 2 26" xfId="3255"/>
    <cellStyle name="Nota 2 27" xfId="3672"/>
    <cellStyle name="Nota 2 28" xfId="3917"/>
    <cellStyle name="Nota 2 29" xfId="3886"/>
    <cellStyle name="Nota 2 3" xfId="630"/>
    <cellStyle name="Nota 2 3 2" xfId="1289"/>
    <cellStyle name="Nota 2 3 3" xfId="2529"/>
    <cellStyle name="Nota 2 3 4" xfId="2589"/>
    <cellStyle name="Nota 2 3 5" xfId="3133"/>
    <cellStyle name="Nota 2 3 6" xfId="3675"/>
    <cellStyle name="Nota 2 3_TRT3" xfId="2738"/>
    <cellStyle name="Nota 2 30" xfId="3979"/>
    <cellStyle name="Nota 2 31" xfId="3943"/>
    <cellStyle name="Nota 2 32" xfId="4024"/>
    <cellStyle name="Nota 2 33" xfId="4072"/>
    <cellStyle name="Nota 2 34" xfId="4050"/>
    <cellStyle name="Nota 2 35" xfId="4077"/>
    <cellStyle name="Nota 2 36" xfId="4137"/>
    <cellStyle name="Nota 2 37" xfId="4119"/>
    <cellStyle name="Nota 2 4" xfId="743"/>
    <cellStyle name="Nota 2 4 2" xfId="1269"/>
    <cellStyle name="Nota 2 4 3" xfId="3134"/>
    <cellStyle name="Nota 2 4_TRT3" xfId="2739"/>
    <cellStyle name="Nota 2 5" xfId="1061"/>
    <cellStyle name="Nota 2 6" xfId="1142"/>
    <cellStyle name="Nota 2 7" xfId="1232"/>
    <cellStyle name="Nota 2 8" xfId="1332"/>
    <cellStyle name="Nota 2 9" xfId="1372"/>
    <cellStyle name="Nota 2_00_Decisão Anexo V 2015_MEMORIAL_Oficial SOF" xfId="254"/>
    <cellStyle name="Nota 3" xfId="255"/>
    <cellStyle name="Nota 3 10" xfId="1546"/>
    <cellStyle name="Nota 3 11" xfId="1562"/>
    <cellStyle name="Nota 3 12" xfId="1743"/>
    <cellStyle name="Nota 3 13" xfId="1882"/>
    <cellStyle name="Nota 3 14" xfId="1943"/>
    <cellStyle name="Nota 3 15" xfId="1979"/>
    <cellStyle name="Nota 3 16" xfId="2022"/>
    <cellStyle name="Nota 3 17" xfId="2085"/>
    <cellStyle name="Nota 3 18" xfId="2319"/>
    <cellStyle name="Nota 3 19" xfId="2448"/>
    <cellStyle name="Nota 3 2" xfId="632"/>
    <cellStyle name="Nota 3 2 2" xfId="1291"/>
    <cellStyle name="Nota 3 2 3" xfId="2531"/>
    <cellStyle name="Nota 3 2 4" xfId="2591"/>
    <cellStyle name="Nota 3 2 5" xfId="3137"/>
    <cellStyle name="Nota 3 2 6" xfId="3677"/>
    <cellStyle name="Nota 3 2_TRT3" xfId="2740"/>
    <cellStyle name="Nota 3 20" xfId="2481"/>
    <cellStyle name="Nota 3 21" xfId="2615"/>
    <cellStyle name="Nota 3 22" xfId="3054"/>
    <cellStyle name="Nota 3 23" xfId="3031"/>
    <cellStyle name="Nota 3 24" xfId="3136"/>
    <cellStyle name="Nota 3 25" xfId="3257"/>
    <cellStyle name="Nota 3 26" xfId="3676"/>
    <cellStyle name="Nota 3 27" xfId="3919"/>
    <cellStyle name="Nota 3 28" xfId="3884"/>
    <cellStyle name="Nota 3 29" xfId="3981"/>
    <cellStyle name="Nota 3 3" xfId="741"/>
    <cellStyle name="Nota 3 3 2" xfId="1267"/>
    <cellStyle name="Nota 3 3 3" xfId="3138"/>
    <cellStyle name="Nota 3 3_TRT3" xfId="2741"/>
    <cellStyle name="Nota 3 30" xfId="3941"/>
    <cellStyle name="Nota 3 31" xfId="4026"/>
    <cellStyle name="Nota 3 32" xfId="4074"/>
    <cellStyle name="Nota 3 33" xfId="4048"/>
    <cellStyle name="Nota 3 34" xfId="4079"/>
    <cellStyle name="Nota 3 35" xfId="4139"/>
    <cellStyle name="Nota 3 36" xfId="4117"/>
    <cellStyle name="Nota 3 4" xfId="1059"/>
    <cellStyle name="Nota 3 5" xfId="1144"/>
    <cellStyle name="Nota 3 6" xfId="1230"/>
    <cellStyle name="Nota 3 7" xfId="1330"/>
    <cellStyle name="Nota 3 8" xfId="1374"/>
    <cellStyle name="Nota 3 9" xfId="1505"/>
    <cellStyle name="Nota 3_TRT1" xfId="2931"/>
    <cellStyle name="Nota 4" xfId="256"/>
    <cellStyle name="Nota 4 10" xfId="1545"/>
    <cellStyle name="Nota 4 11" xfId="1563"/>
    <cellStyle name="Nota 4 12" xfId="1744"/>
    <cellStyle name="Nota 4 13" xfId="1881"/>
    <cellStyle name="Nota 4 14" xfId="1942"/>
    <cellStyle name="Nota 4 15" xfId="1978"/>
    <cellStyle name="Nota 4 16" xfId="2021"/>
    <cellStyle name="Nota 4 17" xfId="2084"/>
    <cellStyle name="Nota 4 18" xfId="2320"/>
    <cellStyle name="Nota 4 19" xfId="2447"/>
    <cellStyle name="Nota 4 2" xfId="633"/>
    <cellStyle name="Nota 4 2 2" xfId="1292"/>
    <cellStyle name="Nota 4 2 3" xfId="2532"/>
    <cellStyle name="Nota 4 2 4" xfId="2592"/>
    <cellStyle name="Nota 4 2 5" xfId="3140"/>
    <cellStyle name="Nota 4 2 6" xfId="3679"/>
    <cellStyle name="Nota 4 2_TRT3" xfId="2742"/>
    <cellStyle name="Nota 4 20" xfId="2480"/>
    <cellStyle name="Nota 4 21" xfId="2614"/>
    <cellStyle name="Nota 4 22" xfId="3055"/>
    <cellStyle name="Nota 4 23" xfId="3030"/>
    <cellStyle name="Nota 4 24" xfId="3139"/>
    <cellStyle name="Nota 4 25" xfId="3258"/>
    <cellStyle name="Nota 4 26" xfId="3678"/>
    <cellStyle name="Nota 4 27" xfId="3920"/>
    <cellStyle name="Nota 4 28" xfId="3883"/>
    <cellStyle name="Nota 4 29" xfId="3982"/>
    <cellStyle name="Nota 4 3" xfId="398"/>
    <cellStyle name="Nota 4 3 2" xfId="1266"/>
    <cellStyle name="Nota 4 3 3" xfId="3141"/>
    <cellStyle name="Nota 4 3_TRT3" xfId="2743"/>
    <cellStyle name="Nota 4 30" xfId="3940"/>
    <cellStyle name="Nota 4 31" xfId="4027"/>
    <cellStyle name="Nota 4 32" xfId="4075"/>
    <cellStyle name="Nota 4 33" xfId="4047"/>
    <cellStyle name="Nota 4 34" xfId="4081"/>
    <cellStyle name="Nota 4 35" xfId="4140"/>
    <cellStyle name="Nota 4 36" xfId="4116"/>
    <cellStyle name="Nota 4 4" xfId="1058"/>
    <cellStyle name="Nota 4 5" xfId="1145"/>
    <cellStyle name="Nota 4 6" xfId="1229"/>
    <cellStyle name="Nota 4 7" xfId="1329"/>
    <cellStyle name="Nota 4 8" xfId="1375"/>
    <cellStyle name="Nota 4 9" xfId="1504"/>
    <cellStyle name="Nota 4_TRT1" xfId="2932"/>
    <cellStyle name="Nota 5" xfId="629"/>
    <cellStyle name="Note" xfId="257"/>
    <cellStyle name="Note 1" xfId="2707"/>
    <cellStyle name="Note 1 2" xfId="3142"/>
    <cellStyle name="Note 1 3" xfId="3937"/>
    <cellStyle name="Note 1 4" xfId="4141"/>
    <cellStyle name="Note 10" xfId="1564"/>
    <cellStyle name="Note 11" xfId="1880"/>
    <cellStyle name="Note 12" xfId="1941"/>
    <cellStyle name="Note 13" xfId="1977"/>
    <cellStyle name="Note 14" xfId="2020"/>
    <cellStyle name="Note 15" xfId="2062"/>
    <cellStyle name="Note 16" xfId="2083"/>
    <cellStyle name="Note 17" xfId="2321"/>
    <cellStyle name="Note 18" xfId="2446"/>
    <cellStyle name="Note 19" xfId="2479"/>
    <cellStyle name="Note 2" xfId="634"/>
    <cellStyle name="Note 2 2" xfId="1293"/>
    <cellStyle name="Note 2 3" xfId="2533"/>
    <cellStyle name="Note 2 4" xfId="2593"/>
    <cellStyle name="Note 2 5" xfId="3143"/>
    <cellStyle name="Note 2_TRT3" xfId="2744"/>
    <cellStyle name="Note 20" xfId="2613"/>
    <cellStyle name="Note 21" xfId="3029"/>
    <cellStyle name="Note 22" xfId="3259"/>
    <cellStyle name="Note 23" xfId="3921"/>
    <cellStyle name="Note 24" xfId="3882"/>
    <cellStyle name="Note 25" xfId="3983"/>
    <cellStyle name="Note 26" xfId="4008"/>
    <cellStyle name="Note 3" xfId="404"/>
    <cellStyle name="Note 3 2" xfId="1265"/>
    <cellStyle name="Note 3 3" xfId="3144"/>
    <cellStyle name="Note 3_TRT3" xfId="2745"/>
    <cellStyle name="Note 4" xfId="1057"/>
    <cellStyle name="Note 5" xfId="1146"/>
    <cellStyle name="Note 6" xfId="1228"/>
    <cellStyle name="Note 6 2" xfId="1376"/>
    <cellStyle name="Note 6 2 2" xfId="3681"/>
    <cellStyle name="Note 6 3" xfId="1354"/>
    <cellStyle name="Note 6 4" xfId="1745"/>
    <cellStyle name="Note 6 5" xfId="3680"/>
    <cellStyle name="Note 6_TRT1" xfId="2933"/>
    <cellStyle name="Note 7" xfId="1328"/>
    <cellStyle name="Note 8" xfId="1503"/>
    <cellStyle name="Note 9" xfId="1544"/>
    <cellStyle name="Note_TRT10" xfId="2694"/>
    <cellStyle name="Output" xfId="258"/>
    <cellStyle name="Output 10" xfId="1565"/>
    <cellStyle name="Output 11" xfId="1746"/>
    <cellStyle name="Output 12" xfId="1879"/>
    <cellStyle name="Output 13" xfId="1940"/>
    <cellStyle name="Output 14" xfId="1976"/>
    <cellStyle name="Output 15" xfId="2019"/>
    <cellStyle name="Output 16" xfId="2082"/>
    <cellStyle name="Output 17" xfId="2322"/>
    <cellStyle name="Output 18" xfId="2445"/>
    <cellStyle name="Output 19" xfId="2478"/>
    <cellStyle name="Output 2" xfId="635"/>
    <cellStyle name="Output 2 2" xfId="1294"/>
    <cellStyle name="Output 2 3" xfId="2534"/>
    <cellStyle name="Output 2 4" xfId="2594"/>
    <cellStyle name="Output 2 5" xfId="3152"/>
    <cellStyle name="Output 2 6" xfId="3683"/>
    <cellStyle name="Output 2_TRT3" xfId="2746"/>
    <cellStyle name="Output 20" xfId="2612"/>
    <cellStyle name="Output 21" xfId="2682"/>
    <cellStyle name="Output 22" xfId="3056"/>
    <cellStyle name="Output 23" xfId="3028"/>
    <cellStyle name="Output 24" xfId="3132"/>
    <cellStyle name="Output 25" xfId="3096"/>
    <cellStyle name="Output 26" xfId="3145"/>
    <cellStyle name="Output 27" xfId="3260"/>
    <cellStyle name="Output 28" xfId="3682"/>
    <cellStyle name="Output 29" xfId="3922"/>
    <cellStyle name="Output 3" xfId="410"/>
    <cellStyle name="Output 3 2" xfId="1264"/>
    <cellStyle name="Output 3 3" xfId="3153"/>
    <cellStyle name="Output 3_TRT3" xfId="2747"/>
    <cellStyle name="Output 30" xfId="3881"/>
    <cellStyle name="Output 31" xfId="3984"/>
    <cellStyle name="Output 32" xfId="3933"/>
    <cellStyle name="Output 33" xfId="4028"/>
    <cellStyle name="Output 34" xfId="4076"/>
    <cellStyle name="Output 35" xfId="4046"/>
    <cellStyle name="Output 36" xfId="4082"/>
    <cellStyle name="Output 37" xfId="4142"/>
    <cellStyle name="Output 38" xfId="4115"/>
    <cellStyle name="Output 4" xfId="1056"/>
    <cellStyle name="Output 5" xfId="1227"/>
    <cellStyle name="Output 6" xfId="1327"/>
    <cellStyle name="Output 7" xfId="1377"/>
    <cellStyle name="Output 8" xfId="1502"/>
    <cellStyle name="Output 9" xfId="1543"/>
    <cellStyle name="Output_TRT1" xfId="2934"/>
    <cellStyle name="Percent_Agenda" xfId="259"/>
    <cellStyle name="Percentual" xfId="260"/>
    <cellStyle name="Percentual 2" xfId="434"/>
    <cellStyle name="Percentual 2 2" xfId="3684"/>
    <cellStyle name="Percentual 3" xfId="1438"/>
    <cellStyle name="Percentual 4" xfId="1747"/>
    <cellStyle name="Percentual 5" xfId="2323"/>
    <cellStyle name="Percentual_TRT1" xfId="2935"/>
    <cellStyle name="Ponto" xfId="261"/>
    <cellStyle name="Ponto 2" xfId="437"/>
    <cellStyle name="Ponto 2 2" xfId="3685"/>
    <cellStyle name="Ponto 3" xfId="1439"/>
    <cellStyle name="Ponto 4" xfId="1748"/>
    <cellStyle name="Ponto 5" xfId="2324"/>
    <cellStyle name="Ponto_TRT1" xfId="2936"/>
    <cellStyle name="Porcentagem 10" xfId="262"/>
    <cellStyle name="Porcentagem 10 2" xfId="637"/>
    <cellStyle name="Porcentagem 10 2 2" xfId="2535"/>
    <cellStyle name="Porcentagem 10 2 3" xfId="3686"/>
    <cellStyle name="Porcentagem 10 3" xfId="443"/>
    <cellStyle name="Porcentagem 10 4" xfId="1147"/>
    <cellStyle name="Porcentagem 10 5" xfId="1749"/>
    <cellStyle name="Porcentagem 10 6" xfId="2325"/>
    <cellStyle name="Porcentagem 10_TRT1" xfId="2937"/>
    <cellStyle name="Porcentagem 11" xfId="701"/>
    <cellStyle name="Porcentagem 12" xfId="704"/>
    <cellStyle name="Porcentagem 13" xfId="1579"/>
    <cellStyle name="Porcentagem 14" xfId="2068"/>
    <cellStyle name="Porcentagem 15" xfId="2071"/>
    <cellStyle name="Porcentagem 16" xfId="2669"/>
    <cellStyle name="Porcentagem 2" xfId="263"/>
    <cellStyle name="Porcentagem 2 10" xfId="1073"/>
    <cellStyle name="Porcentagem 2 11" xfId="1148"/>
    <cellStyle name="Porcentagem 2 12" xfId="1244"/>
    <cellStyle name="Porcentagem 2 13" xfId="1254"/>
    <cellStyle name="Porcentagem 2 14" xfId="1316"/>
    <cellStyle name="Porcentagem 2 15" xfId="1344"/>
    <cellStyle name="Porcentagem 2 16" xfId="1378"/>
    <cellStyle name="Porcentagem 2 17" xfId="1519"/>
    <cellStyle name="Porcentagem 2 18" xfId="1560"/>
    <cellStyle name="Porcentagem 2 19" xfId="1750"/>
    <cellStyle name="Porcentagem 2 2" xfId="264"/>
    <cellStyle name="Porcentagem 2 2 2" xfId="452"/>
    <cellStyle name="Porcentagem 2 2 2 2" xfId="3687"/>
    <cellStyle name="Porcentagem 2 2 3" xfId="1149"/>
    <cellStyle name="Porcentagem 2 2 4" xfId="1440"/>
    <cellStyle name="Porcentagem 2 2 5" xfId="1751"/>
    <cellStyle name="Porcentagem 2 2 6" xfId="2327"/>
    <cellStyle name="Porcentagem 2 2_TRT1" xfId="2938"/>
    <cellStyle name="Porcentagem 2 20" xfId="1896"/>
    <cellStyle name="Porcentagem 2 21" xfId="1920"/>
    <cellStyle name="Porcentagem 2 22" xfId="1958"/>
    <cellStyle name="Porcentagem 2 23" xfId="1984"/>
    <cellStyle name="Porcentagem 2 24" xfId="1995"/>
    <cellStyle name="Porcentagem 2 25" xfId="2001"/>
    <cellStyle name="Porcentagem 2 26" xfId="2037"/>
    <cellStyle name="Porcentagem 2 27" xfId="2100"/>
    <cellStyle name="Porcentagem 2 28" xfId="2326"/>
    <cellStyle name="Porcentagem 2 29" xfId="2463"/>
    <cellStyle name="Porcentagem 2 3" xfId="265"/>
    <cellStyle name="Porcentagem 2 3 2" xfId="639"/>
    <cellStyle name="Porcentagem 2 3 2 2" xfId="2536"/>
    <cellStyle name="Porcentagem 2 3 2 3" xfId="3688"/>
    <cellStyle name="Porcentagem 2 3 3" xfId="455"/>
    <cellStyle name="Porcentagem 2 3 4" xfId="1150"/>
    <cellStyle name="Porcentagem 2 3 5" xfId="1752"/>
    <cellStyle name="Porcentagem 2 3 6" xfId="2328"/>
    <cellStyle name="Porcentagem 2 3_TRT1" xfId="2939"/>
    <cellStyle name="Porcentagem 2 30" xfId="2496"/>
    <cellStyle name="Porcentagem 2 31" xfId="2630"/>
    <cellStyle name="Porcentagem 2 32" xfId="2662"/>
    <cellStyle name="Porcentagem 2 33" xfId="2683"/>
    <cellStyle name="Porcentagem 2 34" xfId="3057"/>
    <cellStyle name="Porcentagem 2 35" xfId="3027"/>
    <cellStyle name="Porcentagem 2 36" xfId="3135"/>
    <cellStyle name="Porcentagem 2 37" xfId="3094"/>
    <cellStyle name="Porcentagem 2 38" xfId="3154"/>
    <cellStyle name="Porcentagem 2 39" xfId="3253"/>
    <cellStyle name="Porcentagem 2 4" xfId="702"/>
    <cellStyle name="Porcentagem 2 4 2" xfId="709"/>
    <cellStyle name="Porcentagem 2 4 3" xfId="3689"/>
    <cellStyle name="Porcentagem 2 40" xfId="3095"/>
    <cellStyle name="Porcentagem 2 41" xfId="3261"/>
    <cellStyle name="Porcentagem 2 42" xfId="3923"/>
    <cellStyle name="Porcentagem 2 43" xfId="3880"/>
    <cellStyle name="Porcentagem 2 44" xfId="3985"/>
    <cellStyle name="Porcentagem 2 45" xfId="3932"/>
    <cellStyle name="Porcentagem 2 46" xfId="4029"/>
    <cellStyle name="Porcentagem 2 47" xfId="4080"/>
    <cellStyle name="Porcentagem 2 48" xfId="4045"/>
    <cellStyle name="Porcentagem 2 49" xfId="4083"/>
    <cellStyle name="Porcentagem 2 5" xfId="618"/>
    <cellStyle name="Porcentagem 2 50" xfId="4143"/>
    <cellStyle name="Porcentagem 2 51" xfId="4114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3 2 2" xfId="3690"/>
    <cellStyle name="Porcentagem 3 3" xfId="1151"/>
    <cellStyle name="Porcentagem 3 4" xfId="1441"/>
    <cellStyle name="Porcentagem 3 5" xfId="1753"/>
    <cellStyle name="Porcentagem 3 6" xfId="2329"/>
    <cellStyle name="Porcentagem 3_TRT1" xfId="2940"/>
    <cellStyle name="Porcentagem 4" xfId="268"/>
    <cellStyle name="Porcentagem 4 2" xfId="640"/>
    <cellStyle name="Porcentagem 4 2 2" xfId="2537"/>
    <cellStyle name="Porcentagem 4 2 3" xfId="3691"/>
    <cellStyle name="Porcentagem 4 3" xfId="475"/>
    <cellStyle name="Porcentagem 4 4" xfId="1152"/>
    <cellStyle name="Porcentagem 4 5" xfId="1754"/>
    <cellStyle name="Porcentagem 4 6" xfId="2330"/>
    <cellStyle name="Porcentagem 4_TRT1" xfId="2941"/>
    <cellStyle name="Porcentagem 5" xfId="269"/>
    <cellStyle name="Porcentagem 5 2" xfId="641"/>
    <cellStyle name="Porcentagem 5 2 2" xfId="2538"/>
    <cellStyle name="Porcentagem 5 2 3" xfId="3692"/>
    <cellStyle name="Porcentagem 5 3" xfId="478"/>
    <cellStyle name="Porcentagem 5 4" xfId="1153"/>
    <cellStyle name="Porcentagem 5 5" xfId="1755"/>
    <cellStyle name="Porcentagem 5 6" xfId="2331"/>
    <cellStyle name="Porcentagem 5_TRT1" xfId="2942"/>
    <cellStyle name="Porcentagem 6" xfId="270"/>
    <cellStyle name="Porcentagem 6 2" xfId="642"/>
    <cellStyle name="Porcentagem 6 2 2" xfId="2539"/>
    <cellStyle name="Porcentagem 6 2 3" xfId="3693"/>
    <cellStyle name="Porcentagem 6 3" xfId="484"/>
    <cellStyle name="Porcentagem 6 4" xfId="1154"/>
    <cellStyle name="Porcentagem 6 5" xfId="1756"/>
    <cellStyle name="Porcentagem 6 6" xfId="2332"/>
    <cellStyle name="Porcentagem 6_TRT1" xfId="2943"/>
    <cellStyle name="Porcentagem 7" xfId="271"/>
    <cellStyle name="Porcentagem 7 2" xfId="643"/>
    <cellStyle name="Porcentagem 7 2 2" xfId="2540"/>
    <cellStyle name="Porcentagem 7 2 3" xfId="3694"/>
    <cellStyle name="Porcentagem 7 3" xfId="490"/>
    <cellStyle name="Porcentagem 7 4" xfId="1155"/>
    <cellStyle name="Porcentagem 7 5" xfId="1757"/>
    <cellStyle name="Porcentagem 7 6" xfId="2333"/>
    <cellStyle name="Porcentagem 7_TRT1" xfId="2944"/>
    <cellStyle name="Porcentagem 8" xfId="272"/>
    <cellStyle name="Porcentagem 8 2" xfId="644"/>
    <cellStyle name="Porcentagem 8 2 2" xfId="2541"/>
    <cellStyle name="Porcentagem 8 2 3" xfId="3695"/>
    <cellStyle name="Porcentagem 8 3" xfId="494"/>
    <cellStyle name="Porcentagem 8 4" xfId="1156"/>
    <cellStyle name="Porcentagem 8 5" xfId="1758"/>
    <cellStyle name="Porcentagem 8 6" xfId="2334"/>
    <cellStyle name="Porcentagem 8_TRT1" xfId="2945"/>
    <cellStyle name="Porcentagem 9" xfId="273"/>
    <cellStyle name="Porcentagem 9 2" xfId="645"/>
    <cellStyle name="Porcentagem 9 2 2" xfId="2542"/>
    <cellStyle name="Porcentagem 9 2 3" xfId="3696"/>
    <cellStyle name="Porcentagem 9 3" xfId="522"/>
    <cellStyle name="Porcentagem 9 4" xfId="1157"/>
    <cellStyle name="Porcentagem 9 5" xfId="1759"/>
    <cellStyle name="Porcentagem 9 6" xfId="2335"/>
    <cellStyle name="Porcentagem 9_TRT1" xfId="2946"/>
    <cellStyle name="Result" xfId="523"/>
    <cellStyle name="Result 1" xfId="3697"/>
    <cellStyle name="Result 2" xfId="1158"/>
    <cellStyle name="Result 3" xfId="2336"/>
    <cellStyle name="Result2" xfId="524"/>
    <cellStyle name="Result2 1" xfId="3698"/>
    <cellStyle name="Result2 2" xfId="1159"/>
    <cellStyle name="Result2 3" xfId="2337"/>
    <cellStyle name="rodape" xfId="274"/>
    <cellStyle name="rodape 2" xfId="528"/>
    <cellStyle name="rodape 2 2" xfId="3699"/>
    <cellStyle name="rodape 3" xfId="1160"/>
    <cellStyle name="rodape 4" xfId="1442"/>
    <cellStyle name="rodape 5" xfId="2338"/>
    <cellStyle name="rodape_TRT14" xfId="2708"/>
    <cellStyle name="Saída 2" xfId="275"/>
    <cellStyle name="Saída 2 10" xfId="1542"/>
    <cellStyle name="Saída 2 11" xfId="1566"/>
    <cellStyle name="Saída 2 12" xfId="1760"/>
    <cellStyle name="Saída 2 13" xfId="1878"/>
    <cellStyle name="Saída 2 14" xfId="1939"/>
    <cellStyle name="Saída 2 15" xfId="1975"/>
    <cellStyle name="Saída 2 16" xfId="2018"/>
    <cellStyle name="Saída 2 17" xfId="2081"/>
    <cellStyle name="Saída 2 18" xfId="2339"/>
    <cellStyle name="Saída 2 19" xfId="2444"/>
    <cellStyle name="Saída 2 2" xfId="276"/>
    <cellStyle name="Saída 2 2 10" xfId="1567"/>
    <cellStyle name="Saída 2 2 11" xfId="1761"/>
    <cellStyle name="Saída 2 2 12" xfId="1877"/>
    <cellStyle name="Saída 2 2 13" xfId="1938"/>
    <cellStyle name="Saída 2 2 14" xfId="1974"/>
    <cellStyle name="Saída 2 2 15" xfId="2017"/>
    <cellStyle name="Saída 2 2 16" xfId="2080"/>
    <cellStyle name="Saída 2 2 17" xfId="2340"/>
    <cellStyle name="Saída 2 2 18" xfId="2443"/>
    <cellStyle name="Saída 2 2 19" xfId="2476"/>
    <cellStyle name="Saída 2 2 2" xfId="648"/>
    <cellStyle name="Saída 2 2 2 2" xfId="1296"/>
    <cellStyle name="Saída 2 2 2 3" xfId="2544"/>
    <cellStyle name="Saída 2 2 2 4" xfId="2596"/>
    <cellStyle name="Saída 2 2 2 5" xfId="3166"/>
    <cellStyle name="Saída 2 2 2 6" xfId="3702"/>
    <cellStyle name="Saída 2 2 2_TRT3" xfId="2748"/>
    <cellStyle name="Saída 2 2 20" xfId="2610"/>
    <cellStyle name="Saída 2 2 21" xfId="2685"/>
    <cellStyle name="Saída 2 2 22" xfId="3061"/>
    <cellStyle name="Saída 2 2 23" xfId="3025"/>
    <cellStyle name="Saída 2 2 24" xfId="3147"/>
    <cellStyle name="Saída 2 2 25" xfId="3092"/>
    <cellStyle name="Saída 2 2 26" xfId="3165"/>
    <cellStyle name="Saída 2 2 27" xfId="3263"/>
    <cellStyle name="Saída 2 2 28" xfId="3701"/>
    <cellStyle name="Saída 2 2 29" xfId="3929"/>
    <cellStyle name="Saída 2 2 3" xfId="534"/>
    <cellStyle name="Saída 2 2 3 2" xfId="1262"/>
    <cellStyle name="Saída 2 2 3 3" xfId="3167"/>
    <cellStyle name="Saída 2 2 3_TRT3" xfId="2749"/>
    <cellStyle name="Saída 2 2 30" xfId="3878"/>
    <cellStyle name="Saída 2 2 31" xfId="3987"/>
    <cellStyle name="Saída 2 2 32" xfId="3926"/>
    <cellStyle name="Saída 2 2 33" xfId="4031"/>
    <cellStyle name="Saída 2 2 34" xfId="4085"/>
    <cellStyle name="Saída 2 2 35" xfId="4043"/>
    <cellStyle name="Saída 2 2 36" xfId="4089"/>
    <cellStyle name="Saída 2 2 37" xfId="4145"/>
    <cellStyle name="Saída 2 2 38" xfId="4112"/>
    <cellStyle name="Saída 2 2 4" xfId="1054"/>
    <cellStyle name="Saída 2 2 5" xfId="1225"/>
    <cellStyle name="Saída 2 2 6" xfId="1325"/>
    <cellStyle name="Saída 2 2 7" xfId="1380"/>
    <cellStyle name="Saída 2 2 8" xfId="1500"/>
    <cellStyle name="Saída 2 2 9" xfId="1541"/>
    <cellStyle name="Saída 2 2_TRT1" xfId="2947"/>
    <cellStyle name="Saída 2 20" xfId="2477"/>
    <cellStyle name="Saída 2 21" xfId="2611"/>
    <cellStyle name="Saída 2 22" xfId="2684"/>
    <cellStyle name="Saída 2 23" xfId="3060"/>
    <cellStyle name="Saída 2 24" xfId="3026"/>
    <cellStyle name="Saída 2 25" xfId="3146"/>
    <cellStyle name="Saída 2 26" xfId="3093"/>
    <cellStyle name="Saída 2 27" xfId="3164"/>
    <cellStyle name="Saída 2 28" xfId="3262"/>
    <cellStyle name="Saída 2 29" xfId="3700"/>
    <cellStyle name="Saída 2 3" xfId="647"/>
    <cellStyle name="Saída 2 3 2" xfId="1295"/>
    <cellStyle name="Saída 2 3 3" xfId="2543"/>
    <cellStyle name="Saída 2 3 4" xfId="2595"/>
    <cellStyle name="Saída 2 3 5" xfId="3168"/>
    <cellStyle name="Saída 2 3 6" xfId="3703"/>
    <cellStyle name="Saída 2 3_TRT3" xfId="2750"/>
    <cellStyle name="Saída 2 30" xfId="3928"/>
    <cellStyle name="Saída 2 31" xfId="3879"/>
    <cellStyle name="Saída 2 32" xfId="3986"/>
    <cellStyle name="Saída 2 33" xfId="3927"/>
    <cellStyle name="Saída 2 34" xfId="4030"/>
    <cellStyle name="Saída 2 35" xfId="4084"/>
    <cellStyle name="Saída 2 36" xfId="4044"/>
    <cellStyle name="Saída 2 37" xfId="4088"/>
    <cellStyle name="Saída 2 38" xfId="4144"/>
    <cellStyle name="Saída 2 39" xfId="4113"/>
    <cellStyle name="Saída 2 4" xfId="529"/>
    <cellStyle name="Saída 2 4 2" xfId="1263"/>
    <cellStyle name="Saída 2 4 3" xfId="3170"/>
    <cellStyle name="Saída 2 4_TRT3" xfId="2751"/>
    <cellStyle name="Saída 2 5" xfId="1055"/>
    <cellStyle name="Saída 2 6" xfId="1226"/>
    <cellStyle name="Saída 2 7" xfId="1326"/>
    <cellStyle name="Saída 2 8" xfId="1379"/>
    <cellStyle name="Saída 2 9" xfId="1501"/>
    <cellStyle name="Saída 2_05_Impactos_Demais PLs_2013_Dados CNJ de jul-12" xfId="277"/>
    <cellStyle name="Saída 3" xfId="278"/>
    <cellStyle name="Saída 3 10" xfId="1568"/>
    <cellStyle name="Saída 3 11" xfId="1762"/>
    <cellStyle name="Saída 3 12" xfId="1876"/>
    <cellStyle name="Saída 3 13" xfId="1937"/>
    <cellStyle name="Saída 3 14" xfId="1973"/>
    <cellStyle name="Saída 3 15" xfId="2016"/>
    <cellStyle name="Saída 3 16" xfId="2079"/>
    <cellStyle name="Saída 3 17" xfId="2341"/>
    <cellStyle name="Saída 3 18" xfId="2442"/>
    <cellStyle name="Saída 3 19" xfId="2475"/>
    <cellStyle name="Saída 3 2" xfId="649"/>
    <cellStyle name="Saída 3 2 2" xfId="1297"/>
    <cellStyle name="Saída 3 2 3" xfId="2545"/>
    <cellStyle name="Saída 3 2 4" xfId="2597"/>
    <cellStyle name="Saída 3 2 5" xfId="3172"/>
    <cellStyle name="Saída 3 2 6" xfId="3705"/>
    <cellStyle name="Saída 3 2_TRT3" xfId="2752"/>
    <cellStyle name="Saída 3 20" xfId="2609"/>
    <cellStyle name="Saída 3 21" xfId="2686"/>
    <cellStyle name="Saída 3 22" xfId="3062"/>
    <cellStyle name="Saída 3 23" xfId="3024"/>
    <cellStyle name="Saída 3 24" xfId="3148"/>
    <cellStyle name="Saída 3 25" xfId="3091"/>
    <cellStyle name="Saída 3 26" xfId="3171"/>
    <cellStyle name="Saída 3 27" xfId="3264"/>
    <cellStyle name="Saída 3 28" xfId="3704"/>
    <cellStyle name="Saída 3 29" xfId="3930"/>
    <cellStyle name="Saída 3 3" xfId="540"/>
    <cellStyle name="Saída 3 3 2" xfId="1261"/>
    <cellStyle name="Saída 3 3 3" xfId="3173"/>
    <cellStyle name="Saída 3 3_TRT3" xfId="2753"/>
    <cellStyle name="Saída 3 30" xfId="3877"/>
    <cellStyle name="Saída 3 31" xfId="3988"/>
    <cellStyle name="Saída 3 32" xfId="3925"/>
    <cellStyle name="Saída 3 33" xfId="4032"/>
    <cellStyle name="Saída 3 34" xfId="4086"/>
    <cellStyle name="Saída 3 35" xfId="4042"/>
    <cellStyle name="Saída 3 36" xfId="4090"/>
    <cellStyle name="Saída 3 37" xfId="4146"/>
    <cellStyle name="Saída 3 38" xfId="4111"/>
    <cellStyle name="Saída 3 4" xfId="1053"/>
    <cellStyle name="Saída 3 5" xfId="1224"/>
    <cellStyle name="Saída 3 6" xfId="1324"/>
    <cellStyle name="Saída 3 7" xfId="1381"/>
    <cellStyle name="Saída 3 8" xfId="1499"/>
    <cellStyle name="Saída 3 9" xfId="1540"/>
    <cellStyle name="Saída 3_TRT1" xfId="2948"/>
    <cellStyle name="Saída 4" xfId="279"/>
    <cellStyle name="Saída 4 10" xfId="1569"/>
    <cellStyle name="Saída 4 11" xfId="1763"/>
    <cellStyle name="Saída 4 12" xfId="1875"/>
    <cellStyle name="Saída 4 13" xfId="1936"/>
    <cellStyle name="Saída 4 14" xfId="1972"/>
    <cellStyle name="Saída 4 15" xfId="2015"/>
    <cellStyle name="Saída 4 16" xfId="2078"/>
    <cellStyle name="Saída 4 17" xfId="2342"/>
    <cellStyle name="Saída 4 18" xfId="2441"/>
    <cellStyle name="Saída 4 19" xfId="2474"/>
    <cellStyle name="Saída 4 2" xfId="650"/>
    <cellStyle name="Saída 4 2 2" xfId="1298"/>
    <cellStyle name="Saída 4 2 3" xfId="2546"/>
    <cellStyle name="Saída 4 2 4" xfId="2598"/>
    <cellStyle name="Saída 4 2 5" xfId="3175"/>
    <cellStyle name="Saída 4 2 6" xfId="3707"/>
    <cellStyle name="Saída 4 2_TRT3" xfId="2754"/>
    <cellStyle name="Saída 4 20" xfId="2608"/>
    <cellStyle name="Saída 4 21" xfId="2687"/>
    <cellStyle name="Saída 4 22" xfId="3063"/>
    <cellStyle name="Saída 4 23" xfId="3023"/>
    <cellStyle name="Saída 4 24" xfId="3149"/>
    <cellStyle name="Saída 4 25" xfId="3090"/>
    <cellStyle name="Saída 4 26" xfId="3174"/>
    <cellStyle name="Saída 4 27" xfId="3265"/>
    <cellStyle name="Saída 4 28" xfId="3706"/>
    <cellStyle name="Saída 4 29" xfId="3931"/>
    <cellStyle name="Saída 4 3" xfId="541"/>
    <cellStyle name="Saída 4 3 2" xfId="1260"/>
    <cellStyle name="Saída 4 3 3" xfId="3176"/>
    <cellStyle name="Saída 4 3_TRT3" xfId="2755"/>
    <cellStyle name="Saída 4 30" xfId="3876"/>
    <cellStyle name="Saída 4 31" xfId="3989"/>
    <cellStyle name="Saída 4 32" xfId="3924"/>
    <cellStyle name="Saída 4 33" xfId="4033"/>
    <cellStyle name="Saída 4 34" xfId="4087"/>
    <cellStyle name="Saída 4 35" xfId="4041"/>
    <cellStyle name="Saída 4 36" xfId="4091"/>
    <cellStyle name="Saída 4 37" xfId="4147"/>
    <cellStyle name="Saída 4 38" xfId="4110"/>
    <cellStyle name="Saída 4 4" xfId="1052"/>
    <cellStyle name="Saída 4 5" xfId="1223"/>
    <cellStyle name="Saída 4 6" xfId="1323"/>
    <cellStyle name="Saída 4 7" xfId="1382"/>
    <cellStyle name="Saída 4 8" xfId="1498"/>
    <cellStyle name="Saída 4 9" xfId="1539"/>
    <cellStyle name="Saída 4_TRT1" xfId="2949"/>
    <cellStyle name="Saída 5" xfId="646"/>
    <cellStyle name="Sep. milhar [0]" xfId="280"/>
    <cellStyle name="Sep. milhar [0] 2" xfId="908"/>
    <cellStyle name="Sep. milhar [0] 2 2" xfId="3709"/>
    <cellStyle name="Sep. milhar [0] 3" xfId="544"/>
    <cellStyle name="Sep. milhar [0] 4" xfId="1161"/>
    <cellStyle name="Sep. milhar [0] 5" xfId="1443"/>
    <cellStyle name="Sep. milhar [0] 6" xfId="1764"/>
    <cellStyle name="Sep. milhar [0] 7" xfId="2343"/>
    <cellStyle name="Sep. milhar [0] 8" xfId="3150"/>
    <cellStyle name="Sep. milhar [0] 9" xfId="3708"/>
    <cellStyle name="Sep. milhar [0]_TRT1" xfId="2950"/>
    <cellStyle name="Sep. milhar [2]" xfId="281"/>
    <cellStyle name="Sep. milhar [2] 2" xfId="909"/>
    <cellStyle name="Sep. milhar [2] 2 2" xfId="3711"/>
    <cellStyle name="Sep. milhar [2] 3" xfId="545"/>
    <cellStyle name="Sep. milhar [2] 4" xfId="1162"/>
    <cellStyle name="Sep. milhar [2] 5" xfId="1444"/>
    <cellStyle name="Sep. milhar [2] 6" xfId="1765"/>
    <cellStyle name="Sep. milhar [2] 7" xfId="2344"/>
    <cellStyle name="Sep. milhar [2] 8" xfId="3151"/>
    <cellStyle name="Sep. milhar [2] 9" xfId="3710"/>
    <cellStyle name="Sep. milhar [2]_TRT1" xfId="2951"/>
    <cellStyle name="Separador de m" xfId="282"/>
    <cellStyle name="Separador de m 2" xfId="546"/>
    <cellStyle name="Separador de m 2 2" xfId="3712"/>
    <cellStyle name="Separador de m 3" xfId="1163"/>
    <cellStyle name="Separador de m 4" xfId="1445"/>
    <cellStyle name="Separador de m 5" xfId="2345"/>
    <cellStyle name="Separador de m_TRT14" xfId="2709"/>
    <cellStyle name="Separador de milhares 10" xfId="283"/>
    <cellStyle name="Separador de milhares 10 2" xfId="651"/>
    <cellStyle name="Separador de milhares 10 2 2" xfId="2547"/>
    <cellStyle name="Separador de milhares 10 2 3" xfId="3714"/>
    <cellStyle name="Separador de milhares 10 3" xfId="547"/>
    <cellStyle name="Separador de milhares 10 4" xfId="1164"/>
    <cellStyle name="Separador de milhares 10 5" xfId="1446"/>
    <cellStyle name="Separador de milhares 10 6" xfId="1766"/>
    <cellStyle name="Separador de milhares 10 7" xfId="2346"/>
    <cellStyle name="Separador de milhares 10 8" xfId="3178"/>
    <cellStyle name="Separador de milhares 10 9" xfId="3713"/>
    <cellStyle name="Separador de milhares 10_TRT1" xfId="2952"/>
    <cellStyle name="Separador de milhares 2" xfId="284"/>
    <cellStyle name="Separador de milhares 2 10" xfId="1767"/>
    <cellStyle name="Separador de milhares 2 11" xfId="2347"/>
    <cellStyle name="Separador de milhares 2 12" xfId="3179"/>
    <cellStyle name="Separador de milhares 2 13" xfId="3715"/>
    <cellStyle name="Separador de milhares 2 2" xfId="285"/>
    <cellStyle name="Separador de milhares 2 2 10" xfId="3180"/>
    <cellStyle name="Separador de milhares 2 2 11" xfId="3716"/>
    <cellStyle name="Separador de milhares 2 2 2" xfId="653"/>
    <cellStyle name="Separador de milhares 2 2 2 2" xfId="2549"/>
    <cellStyle name="Separador de milhares 2 2 2 3" xfId="3717"/>
    <cellStyle name="Separador de milhares 2 2 3" xfId="286"/>
    <cellStyle name="Separador de milhares 2 2 3 2" xfId="654"/>
    <cellStyle name="Separador de milhares 2 2 3 2 2" xfId="2550"/>
    <cellStyle name="Separador de milhares 2 2 3 2 3" xfId="3719"/>
    <cellStyle name="Separador de milhares 2 2 3 3" xfId="567"/>
    <cellStyle name="Separador de milhares 2 2 3 4" xfId="1167"/>
    <cellStyle name="Separador de milhares 2 2 3 5" xfId="1449"/>
    <cellStyle name="Separador de milhares 2 2 3 6" xfId="1769"/>
    <cellStyle name="Separador de milhares 2 2 3 7" xfId="2349"/>
    <cellStyle name="Separador de milhares 2 2 3 8" xfId="3184"/>
    <cellStyle name="Separador de milhares 2 2 3 9" xfId="3718"/>
    <cellStyle name="Separador de milhares 2 2 3_TRT1" xfId="2953"/>
    <cellStyle name="Separador de milhares 2 2 4" xfId="549"/>
    <cellStyle name="Separador de milhares 2 2 5" xfId="1166"/>
    <cellStyle name="Separador de milhares 2 2 6" xfId="287"/>
    <cellStyle name="Separador de milhares 2 2 6 2" xfId="655"/>
    <cellStyle name="Separador de milhares 2 2 6 2 2" xfId="2551"/>
    <cellStyle name="Separador de milhares 2 2 6 2 3" xfId="3721"/>
    <cellStyle name="Separador de milhares 2 2 6 3" xfId="573"/>
    <cellStyle name="Separador de milhares 2 2 6 4" xfId="1168"/>
    <cellStyle name="Separador de milhares 2 2 6 5" xfId="1450"/>
    <cellStyle name="Separador de milhares 2 2 6 6" xfId="1770"/>
    <cellStyle name="Separador de milhares 2 2 6 7" xfId="2350"/>
    <cellStyle name="Separador de milhares 2 2 6 8" xfId="3185"/>
    <cellStyle name="Separador de milhares 2 2 6 9" xfId="3720"/>
    <cellStyle name="Separador de milhares 2 2 6_TRT1" xfId="2954"/>
    <cellStyle name="Separador de milhares 2 2 7" xfId="1448"/>
    <cellStyle name="Separador de milhares 2 2 8" xfId="1768"/>
    <cellStyle name="Separador de milhares 2 2 9" xfId="2348"/>
    <cellStyle name="Separador de milhares 2 2_00_Decisão Anexo V 2015_MEMORIAL_Oficial SOF" xfId="288"/>
    <cellStyle name="Separador de milhares 2 3" xfId="289"/>
    <cellStyle name="Separador de milhares 2 3 10" xfId="3186"/>
    <cellStyle name="Separador de milhares 2 3 11" xfId="3722"/>
    <cellStyle name="Separador de milhares 2 3 2" xfId="290"/>
    <cellStyle name="Separador de milhares 2 3 2 10" xfId="3723"/>
    <cellStyle name="Separador de milhares 2 3 2 2" xfId="291"/>
    <cellStyle name="Separador de milhares 2 3 2 2 10" xfId="3724"/>
    <cellStyle name="Separador de milhares 2 3 2 2 2" xfId="292"/>
    <cellStyle name="Separador de milhares 2 3 2 2 2 2" xfId="659"/>
    <cellStyle name="Separador de milhares 2 3 2 2 2 2 2" xfId="2555"/>
    <cellStyle name="Separador de milhares 2 3 2 2 2 2 3" xfId="3726"/>
    <cellStyle name="Separador de milhares 2 3 2 2 2 3" xfId="973"/>
    <cellStyle name="Separador de milhares 2 3 2 2 2 4" xfId="1172"/>
    <cellStyle name="Separador de milhares 2 3 2 2 2 5" xfId="1454"/>
    <cellStyle name="Separador de milhares 2 3 2 2 2 6" xfId="1774"/>
    <cellStyle name="Separador de milhares 2 3 2 2 2 7" xfId="2354"/>
    <cellStyle name="Separador de milhares 2 3 2 2 2 8" xfId="3189"/>
    <cellStyle name="Separador de milhares 2 3 2 2 2 9" xfId="3725"/>
    <cellStyle name="Separador de milhares 2 3 2 2 2_TRT1" xfId="2955"/>
    <cellStyle name="Separador de milhares 2 3 2 2 3" xfId="658"/>
    <cellStyle name="Separador de milhares 2 3 2 2 3 2" xfId="2554"/>
    <cellStyle name="Separador de milhares 2 3 2 2 3 3" xfId="3727"/>
    <cellStyle name="Separador de milhares 2 3 2 2 4" xfId="972"/>
    <cellStyle name="Separador de milhares 2 3 2 2 5" xfId="1171"/>
    <cellStyle name="Separador de milhares 2 3 2 2 6" xfId="1453"/>
    <cellStyle name="Separador de milhares 2 3 2 2 7" xfId="1773"/>
    <cellStyle name="Separador de milhares 2 3 2 2 8" xfId="2353"/>
    <cellStyle name="Separador de milhares 2 3 2 2 9" xfId="3188"/>
    <cellStyle name="Separador de milhares 2 3 2 2_00_Decisão Anexo V 2015_MEMORIAL_Oficial SOF" xfId="293"/>
    <cellStyle name="Separador de milhares 2 3 2 3" xfId="657"/>
    <cellStyle name="Separador de milhares 2 3 2 3 2" xfId="2553"/>
    <cellStyle name="Separador de milhares 2 3 2 3 3" xfId="3728"/>
    <cellStyle name="Separador de milhares 2 3 2 4" xfId="971"/>
    <cellStyle name="Separador de milhares 2 3 2 5" xfId="1170"/>
    <cellStyle name="Separador de milhares 2 3 2 6" xfId="1452"/>
    <cellStyle name="Separador de milhares 2 3 2 7" xfId="1772"/>
    <cellStyle name="Separador de milhares 2 3 2 8" xfId="2352"/>
    <cellStyle name="Separador de milhares 2 3 2 9" xfId="3187"/>
    <cellStyle name="Separador de milhares 2 3 2_00_Decisão Anexo V 2015_MEMORIAL_Oficial SOF" xfId="294"/>
    <cellStyle name="Separador de milhares 2 3 3" xfId="295"/>
    <cellStyle name="Separador de milhares 2 3 3 2" xfId="660"/>
    <cellStyle name="Separador de milhares 2 3 3 2 2" xfId="2556"/>
    <cellStyle name="Separador de milhares 2 3 3 2 3" xfId="3730"/>
    <cellStyle name="Separador de milhares 2 3 3 3" xfId="974"/>
    <cellStyle name="Separador de milhares 2 3 3 4" xfId="1173"/>
    <cellStyle name="Separador de milhares 2 3 3 5" xfId="1455"/>
    <cellStyle name="Separador de milhares 2 3 3 6" xfId="1775"/>
    <cellStyle name="Separador de milhares 2 3 3 7" xfId="2355"/>
    <cellStyle name="Separador de milhares 2 3 3 8" xfId="3190"/>
    <cellStyle name="Separador de milhares 2 3 3 9" xfId="3729"/>
    <cellStyle name="Separador de milhares 2 3 3_TRT1" xfId="2956"/>
    <cellStyle name="Separador de milhares 2 3 4" xfId="656"/>
    <cellStyle name="Separador de milhares 2 3 4 2" xfId="2552"/>
    <cellStyle name="Separador de milhares 2 3 4 3" xfId="3731"/>
    <cellStyle name="Separador de milhares 2 3 5" xfId="970"/>
    <cellStyle name="Separador de milhares 2 3 6" xfId="1169"/>
    <cellStyle name="Separador de milhares 2 3 7" xfId="1451"/>
    <cellStyle name="Separador de milhares 2 3 8" xfId="1771"/>
    <cellStyle name="Separador de milhares 2 3 9" xfId="2351"/>
    <cellStyle name="Separador de milhares 2 3_00_Decisão Anexo V 2015_MEMORIAL_Oficial SOF" xfId="296"/>
    <cellStyle name="Separador de milhares 2 4" xfId="297"/>
    <cellStyle name="Separador de milhares 2 4 2" xfId="661"/>
    <cellStyle name="Separador de milhares 2 4 2 2" xfId="2557"/>
    <cellStyle name="Separador de milhares 2 4 2 3" xfId="3733"/>
    <cellStyle name="Separador de milhares 2 4 3" xfId="975"/>
    <cellStyle name="Separador de milhares 2 4 4" xfId="1174"/>
    <cellStyle name="Separador de milhares 2 4 5" xfId="1456"/>
    <cellStyle name="Separador de milhares 2 4 6" xfId="1776"/>
    <cellStyle name="Separador de milhares 2 4 7" xfId="2356"/>
    <cellStyle name="Separador de milhares 2 4 8" xfId="3191"/>
    <cellStyle name="Separador de milhares 2 4 9" xfId="3732"/>
    <cellStyle name="Separador de milhares 2 4_TRT1" xfId="2957"/>
    <cellStyle name="Separador de milhares 2 5" xfId="298"/>
    <cellStyle name="Separador de milhares 2 5 10" xfId="3734"/>
    <cellStyle name="Separador de milhares 2 5 2" xfId="299"/>
    <cellStyle name="Separador de milhares 2 5 2 2" xfId="663"/>
    <cellStyle name="Separador de milhares 2 5 2 2 2" xfId="2559"/>
    <cellStyle name="Separador de milhares 2 5 2 2 3" xfId="3736"/>
    <cellStyle name="Separador de milhares 2 5 2 3" xfId="977"/>
    <cellStyle name="Separador de milhares 2 5 2 4" xfId="1176"/>
    <cellStyle name="Separador de milhares 2 5 2 5" xfId="1458"/>
    <cellStyle name="Separador de milhares 2 5 2 6" xfId="1778"/>
    <cellStyle name="Separador de milhares 2 5 2 7" xfId="2358"/>
    <cellStyle name="Separador de milhares 2 5 2 8" xfId="3193"/>
    <cellStyle name="Separador de milhares 2 5 2 9" xfId="3735"/>
    <cellStyle name="Separador de milhares 2 5 2_TRT1" xfId="2958"/>
    <cellStyle name="Separador de milhares 2 5 3" xfId="662"/>
    <cellStyle name="Separador de milhares 2 5 3 2" xfId="2558"/>
    <cellStyle name="Separador de milhares 2 5 3 3" xfId="3737"/>
    <cellStyle name="Separador de milhares 2 5 4" xfId="976"/>
    <cellStyle name="Separador de milhares 2 5 5" xfId="1175"/>
    <cellStyle name="Separador de milhares 2 5 6" xfId="1457"/>
    <cellStyle name="Separador de milhares 2 5 7" xfId="1777"/>
    <cellStyle name="Separador de milhares 2 5 8" xfId="2357"/>
    <cellStyle name="Separador de milhares 2 5 9" xfId="3192"/>
    <cellStyle name="Separador de milhares 2 5_00_Decisão Anexo V 2015_MEMORIAL_Oficial SOF" xfId="300"/>
    <cellStyle name="Separador de milhares 2 6" xfId="652"/>
    <cellStyle name="Separador de milhares 2 6 2" xfId="2548"/>
    <cellStyle name="Separador de milhares 2 6 3" xfId="3738"/>
    <cellStyle name="Separador de milhares 2 7" xfId="548"/>
    <cellStyle name="Separador de milhares 2 8" xfId="1165"/>
    <cellStyle name="Separador de milhares 2 9" xfId="1447"/>
    <cellStyle name="Separador de milhares 2_00_Decisão Anexo V 2015_MEMORIAL_Oficial SOF" xfId="301"/>
    <cellStyle name="Separador de milhares 3" xfId="302"/>
    <cellStyle name="Separador de milhares 3 10" xfId="3194"/>
    <cellStyle name="Separador de milhares 3 11" xfId="3739"/>
    <cellStyle name="Separador de milhares 3 2" xfId="303"/>
    <cellStyle name="Separador de milhares 3 2 2" xfId="665"/>
    <cellStyle name="Separador de milhares 3 2 2 2" xfId="2561"/>
    <cellStyle name="Separador de milhares 3 2 2 3" xfId="3741"/>
    <cellStyle name="Separador de milhares 3 2 3" xfId="979"/>
    <cellStyle name="Separador de milhares 3 2 4" xfId="1178"/>
    <cellStyle name="Separador de milhares 3 2 5" xfId="1460"/>
    <cellStyle name="Separador de milhares 3 2 6" xfId="1780"/>
    <cellStyle name="Separador de milhares 3 2 7" xfId="2360"/>
    <cellStyle name="Separador de milhares 3 2 8" xfId="3195"/>
    <cellStyle name="Separador de milhares 3 2 9" xfId="3740"/>
    <cellStyle name="Separador de milhares 3 2_TRT1" xfId="2959"/>
    <cellStyle name="Separador de milhares 3 3" xfId="304"/>
    <cellStyle name="Separador de milhares 3 3 2" xfId="666"/>
    <cellStyle name="Separador de milhares 3 3 2 2" xfId="2562"/>
    <cellStyle name="Separador de milhares 3 3 2 3" xfId="3743"/>
    <cellStyle name="Separador de milhares 3 3 3" xfId="980"/>
    <cellStyle name="Separador de milhares 3 3 4" xfId="1179"/>
    <cellStyle name="Separador de milhares 3 3 5" xfId="1461"/>
    <cellStyle name="Separador de milhares 3 3 6" xfId="1781"/>
    <cellStyle name="Separador de milhares 3 3 7" xfId="2361"/>
    <cellStyle name="Separador de milhares 3 3 8" xfId="3196"/>
    <cellStyle name="Separador de milhares 3 3 9" xfId="3742"/>
    <cellStyle name="Separador de milhares 3 3_TRT1" xfId="2960"/>
    <cellStyle name="Separador de milhares 3 4" xfId="664"/>
    <cellStyle name="Separador de milhares 3 4 2" xfId="2560"/>
    <cellStyle name="Separador de milhares 3 4 3" xfId="3744"/>
    <cellStyle name="Separador de milhares 3 5" xfId="978"/>
    <cellStyle name="Separador de milhares 3 6" xfId="1177"/>
    <cellStyle name="Separador de milhares 3 7" xfId="1459"/>
    <cellStyle name="Separador de milhares 3 8" xfId="1779"/>
    <cellStyle name="Separador de milhares 3 9" xfId="2359"/>
    <cellStyle name="Separador de milhares 3_00_Decisão Anexo V 2015_MEMORIAL_Oficial SOF" xfId="305"/>
    <cellStyle name="Separador de milhares 4" xfId="306"/>
    <cellStyle name="Separador de milhares 4 2" xfId="667"/>
    <cellStyle name="Separador de milhares 4 2 2" xfId="2563"/>
    <cellStyle name="Separador de milhares 4 2 3" xfId="3746"/>
    <cellStyle name="Separador de milhares 4 3" xfId="981"/>
    <cellStyle name="Separador de milhares 4 4" xfId="1180"/>
    <cellStyle name="Separador de milhares 4 5" xfId="1462"/>
    <cellStyle name="Separador de milhares 4 6" xfId="1782"/>
    <cellStyle name="Separador de milhares 4 7" xfId="2362"/>
    <cellStyle name="Separador de milhares 4 8" xfId="3197"/>
    <cellStyle name="Separador de milhares 4 9" xfId="3745"/>
    <cellStyle name="Separador de milhares 4_TRT1" xfId="2961"/>
    <cellStyle name="Separador de milhares 5" xfId="307"/>
    <cellStyle name="Separador de milhares 5 2" xfId="668"/>
    <cellStyle name="Separador de milhares 5 2 2" xfId="2564"/>
    <cellStyle name="Separador de milhares 5 2 3" xfId="3748"/>
    <cellStyle name="Separador de milhares 5 3" xfId="982"/>
    <cellStyle name="Separador de milhares 5 4" xfId="1181"/>
    <cellStyle name="Separador de milhares 5 5" xfId="1463"/>
    <cellStyle name="Separador de milhares 5 6" xfId="1783"/>
    <cellStyle name="Separador de milhares 5 7" xfId="2363"/>
    <cellStyle name="Separador de milhares 5 8" xfId="3198"/>
    <cellStyle name="Separador de milhares 5 9" xfId="3747"/>
    <cellStyle name="Separador de milhares 5_TRT1" xfId="2962"/>
    <cellStyle name="Separador de milhares 6" xfId="308"/>
    <cellStyle name="Separador de milhares 6 2" xfId="669"/>
    <cellStyle name="Separador de milhares 6 2 2" xfId="2565"/>
    <cellStyle name="Separador de milhares 6 2 3" xfId="3750"/>
    <cellStyle name="Separador de milhares 6 3" xfId="983"/>
    <cellStyle name="Separador de milhares 6 4" xfId="1182"/>
    <cellStyle name="Separador de milhares 6 5" xfId="1464"/>
    <cellStyle name="Separador de milhares 6 6" xfId="1784"/>
    <cellStyle name="Separador de milhares 6 7" xfId="2364"/>
    <cellStyle name="Separador de milhares 6 8" xfId="3199"/>
    <cellStyle name="Separador de milhares 6 9" xfId="3749"/>
    <cellStyle name="Separador de milhares 6_TRT1" xfId="2963"/>
    <cellStyle name="Separador de milhares 7" xfId="309"/>
    <cellStyle name="Separador de milhares 7 2" xfId="670"/>
    <cellStyle name="Separador de milhares 7 2 2" xfId="2566"/>
    <cellStyle name="Separador de milhares 7 2 3" xfId="3752"/>
    <cellStyle name="Separador de milhares 7 3" xfId="984"/>
    <cellStyle name="Separador de milhares 7 4" xfId="1183"/>
    <cellStyle name="Separador de milhares 7 5" xfId="1465"/>
    <cellStyle name="Separador de milhares 7 6" xfId="1785"/>
    <cellStyle name="Separador de milhares 7 7" xfId="2365"/>
    <cellStyle name="Separador de milhares 7 8" xfId="3200"/>
    <cellStyle name="Separador de milhares 7 9" xfId="3751"/>
    <cellStyle name="Separador de milhares 7_TRT1" xfId="2964"/>
    <cellStyle name="Separador de milhares 8" xfId="310"/>
    <cellStyle name="Separador de milhares 8 2" xfId="985"/>
    <cellStyle name="Separador de milhares 8 2 2" xfId="3754"/>
    <cellStyle name="Separador de milhares 8 3" xfId="1184"/>
    <cellStyle name="Separador de milhares 8 4" xfId="1466"/>
    <cellStyle name="Separador de milhares 8 5" xfId="1786"/>
    <cellStyle name="Separador de milhares 8 6" xfId="2366"/>
    <cellStyle name="Separador de milhares 8 7" xfId="3201"/>
    <cellStyle name="Separador de milhares 8 8" xfId="3753"/>
    <cellStyle name="Separador de milhares 8_TRT1" xfId="2965"/>
    <cellStyle name="Separador de milhares 9" xfId="311"/>
    <cellStyle name="Separador de milhares 9 2" xfId="671"/>
    <cellStyle name="Separador de milhares 9 2 2" xfId="2567"/>
    <cellStyle name="Separador de milhares 9 2 3" xfId="3756"/>
    <cellStyle name="Separador de milhares 9 3" xfId="986"/>
    <cellStyle name="Separador de milhares 9 4" xfId="1185"/>
    <cellStyle name="Separador de milhares 9 5" xfId="1467"/>
    <cellStyle name="Separador de milhares 9 6" xfId="1787"/>
    <cellStyle name="Separador de milhares 9 7" xfId="2367"/>
    <cellStyle name="Separador de milhares 9 8" xfId="3202"/>
    <cellStyle name="Separador de milhares 9 9" xfId="3755"/>
    <cellStyle name="Separador de milhares 9_TRT1" xfId="2966"/>
    <cellStyle name="Status" xfId="2063"/>
    <cellStyle name="Status 2" xfId="4005"/>
    <cellStyle name="TableStyleLight1" xfId="312"/>
    <cellStyle name="TableStyleLight1 10" xfId="3083"/>
    <cellStyle name="TableStyleLight1 11" xfId="3203"/>
    <cellStyle name="TableStyleLight1 12" xfId="3811"/>
    <cellStyle name="TableStyleLight1 13" xfId="3911"/>
    <cellStyle name="TableStyleLight1 2" xfId="313"/>
    <cellStyle name="TableStyleLight1 2 2" xfId="672"/>
    <cellStyle name="TableStyleLight1 2 2 2" xfId="2569"/>
    <cellStyle name="TableStyleLight1 2 2 3" xfId="3812"/>
    <cellStyle name="TableStyleLight1 2 3" xfId="988"/>
    <cellStyle name="TableStyleLight1 2 4" xfId="1187"/>
    <cellStyle name="TableStyleLight1 2 5" xfId="2396"/>
    <cellStyle name="TableStyleLight1 2_TRT1" xfId="2967"/>
    <cellStyle name="TableStyleLight1 3" xfId="314"/>
    <cellStyle name="TableStyleLight1 3 2" xfId="673"/>
    <cellStyle name="TableStyleLight1 3 2 2" xfId="2570"/>
    <cellStyle name="TableStyleLight1 3 2 3" xfId="3814"/>
    <cellStyle name="TableStyleLight1 3 3" xfId="989"/>
    <cellStyle name="TableStyleLight1 3 4" xfId="1188"/>
    <cellStyle name="TableStyleLight1 3 5" xfId="1469"/>
    <cellStyle name="TableStyleLight1 3 6" xfId="2397"/>
    <cellStyle name="TableStyleLight1 3 7" xfId="3182"/>
    <cellStyle name="TableStyleLight1 3 8" xfId="3813"/>
    <cellStyle name="TableStyleLight1 3_TRT1" xfId="2968"/>
    <cellStyle name="TableStyleLight1 4" xfId="987"/>
    <cellStyle name="TableStyleLight1 4 2" xfId="2568"/>
    <cellStyle name="TableStyleLight1 4 3" xfId="3815"/>
    <cellStyle name="TableStyleLight1 5" xfId="315"/>
    <cellStyle name="TableStyleLight1 5 2" xfId="990"/>
    <cellStyle name="TableStyleLight1 5 2 2" xfId="3817"/>
    <cellStyle name="TableStyleLight1 5 3" xfId="1189"/>
    <cellStyle name="TableStyleLight1 5 4" xfId="1470"/>
    <cellStyle name="TableStyleLight1 5 5" xfId="2398"/>
    <cellStyle name="TableStyleLight1 5 6" xfId="3183"/>
    <cellStyle name="TableStyleLight1 5 7" xfId="3816"/>
    <cellStyle name="TableStyleLight1 5_TRT14" xfId="2710"/>
    <cellStyle name="TableStyleLight1 6" xfId="1186"/>
    <cellStyle name="TableStyleLight1 7" xfId="1468"/>
    <cellStyle name="TableStyleLight1 8" xfId="2395"/>
    <cellStyle name="TableStyleLight1 9" xfId="3169"/>
    <cellStyle name="TableStyleLight1_00_Decisão Anexo V 2015_MEMORIAL_Oficial SOF" xfId="316"/>
    <cellStyle name="Text" xfId="2064"/>
    <cellStyle name="Text 2" xfId="4009"/>
    <cellStyle name="Texto de Aviso 2" xfId="317"/>
    <cellStyle name="Texto de Aviso 2 2" xfId="318"/>
    <cellStyle name="Texto de Aviso 2 2 2" xfId="675"/>
    <cellStyle name="Texto de Aviso 2 2 2 2" xfId="3820"/>
    <cellStyle name="Texto de Aviso 2 2 3" xfId="992"/>
    <cellStyle name="Texto de Aviso 2 2 4" xfId="1789"/>
    <cellStyle name="Texto de Aviso 2 2 5" xfId="2400"/>
    <cellStyle name="Texto de Aviso 2 2 6" xfId="3819"/>
    <cellStyle name="Texto de Aviso 2 2_TRT1" xfId="2969"/>
    <cellStyle name="Texto de Aviso 2 3" xfId="674"/>
    <cellStyle name="Texto de Aviso 2 3 2" xfId="3821"/>
    <cellStyle name="Texto de Aviso 2 4" xfId="991"/>
    <cellStyle name="Texto de Aviso 2 5" xfId="1788"/>
    <cellStyle name="Texto de Aviso 2 6" xfId="2399"/>
    <cellStyle name="Texto de Aviso 2 7" xfId="3818"/>
    <cellStyle name="Texto de Aviso 2_05_Impactos_Demais PLs_2013_Dados CNJ de jul-12" xfId="319"/>
    <cellStyle name="Texto de Aviso 3" xfId="320"/>
    <cellStyle name="Texto de Aviso 3 2" xfId="676"/>
    <cellStyle name="Texto de Aviso 3 2 2" xfId="3823"/>
    <cellStyle name="Texto de Aviso 3 3" xfId="993"/>
    <cellStyle name="Texto de Aviso 3 4" xfId="1790"/>
    <cellStyle name="Texto de Aviso 3 5" xfId="2401"/>
    <cellStyle name="Texto de Aviso 3 6" xfId="3822"/>
    <cellStyle name="Texto de Aviso 3_TRT1" xfId="2970"/>
    <cellStyle name="Texto de Aviso 4" xfId="321"/>
    <cellStyle name="Texto de Aviso 4 2" xfId="677"/>
    <cellStyle name="Texto de Aviso 4 2 2" xfId="3825"/>
    <cellStyle name="Texto de Aviso 4 3" xfId="994"/>
    <cellStyle name="Texto de Aviso 4 4" xfId="1791"/>
    <cellStyle name="Texto de Aviso 4 5" xfId="2402"/>
    <cellStyle name="Texto de Aviso 4 6" xfId="3824"/>
    <cellStyle name="Texto de Aviso 4_TRT1" xfId="2971"/>
    <cellStyle name="Texto Explicativo 10" xfId="1991"/>
    <cellStyle name="Texto Explicativo 11" xfId="2005"/>
    <cellStyle name="Texto Explicativo 12" xfId="2646"/>
    <cellStyle name="Texto Explicativo 2" xfId="322"/>
    <cellStyle name="Texto Explicativo 2 2" xfId="323"/>
    <cellStyle name="Texto Explicativo 2 2 2" xfId="679"/>
    <cellStyle name="Texto Explicativo 2 2 2 2" xfId="3828"/>
    <cellStyle name="Texto Explicativo 2 2 3" xfId="996"/>
    <cellStyle name="Texto Explicativo 2 2 4" xfId="1793"/>
    <cellStyle name="Texto Explicativo 2 2 5" xfId="2404"/>
    <cellStyle name="Texto Explicativo 2 2 6" xfId="3827"/>
    <cellStyle name="Texto Explicativo 2 2_TRT1" xfId="2972"/>
    <cellStyle name="Texto Explicativo 2 3" xfId="678"/>
    <cellStyle name="Texto Explicativo 2 3 2" xfId="3829"/>
    <cellStyle name="Texto Explicativo 2 4" xfId="995"/>
    <cellStyle name="Texto Explicativo 2 5" xfId="1792"/>
    <cellStyle name="Texto Explicativo 2 6" xfId="2403"/>
    <cellStyle name="Texto Explicativo 2 7" xfId="3826"/>
    <cellStyle name="Texto Explicativo 2_05_Impactos_Demais PLs_2013_Dados CNJ de jul-12" xfId="324"/>
    <cellStyle name="Texto Explicativo 3" xfId="325"/>
    <cellStyle name="Texto Explicativo 3 2" xfId="680"/>
    <cellStyle name="Texto Explicativo 3 2 2" xfId="3831"/>
    <cellStyle name="Texto Explicativo 3 3" xfId="997"/>
    <cellStyle name="Texto Explicativo 3 4" xfId="1794"/>
    <cellStyle name="Texto Explicativo 3 5" xfId="2405"/>
    <cellStyle name="Texto Explicativo 3 6" xfId="3830"/>
    <cellStyle name="Texto Explicativo 3_TRT1" xfId="2973"/>
    <cellStyle name="Texto Explicativo 4" xfId="326"/>
    <cellStyle name="Texto Explicativo 4 2" xfId="681"/>
    <cellStyle name="Texto Explicativo 4 2 2" xfId="3833"/>
    <cellStyle name="Texto Explicativo 4 3" xfId="998"/>
    <cellStyle name="Texto Explicativo 4 4" xfId="1795"/>
    <cellStyle name="Texto Explicativo 4 5" xfId="2406"/>
    <cellStyle name="Texto Explicativo 4 6" xfId="3832"/>
    <cellStyle name="Texto Explicativo 4_TRT1" xfId="2974"/>
    <cellStyle name="Texto Explicativo 5" xfId="719"/>
    <cellStyle name="Texto Explicativo 6" xfId="636"/>
    <cellStyle name="Texto Explicativo 7" xfId="1524"/>
    <cellStyle name="Texto Explicativo 8" xfId="1525"/>
    <cellStyle name="Texto Explicativo 9" xfId="1989"/>
    <cellStyle name="Texto, derecha" xfId="327"/>
    <cellStyle name="Texto, derecha 2" xfId="999"/>
    <cellStyle name="Texto, derecha 2 2" xfId="3834"/>
    <cellStyle name="Texto, derecha 3" xfId="1471"/>
    <cellStyle name="Texto, derecha 4" xfId="1796"/>
    <cellStyle name="Texto, derecha 5" xfId="2407"/>
    <cellStyle name="Texto, derecha_TRT1" xfId="2975"/>
    <cellStyle name="Texto, izquierda" xfId="328"/>
    <cellStyle name="Texto, izquierda 2" xfId="1000"/>
    <cellStyle name="Texto, izquierda 2 2" xfId="3835"/>
    <cellStyle name="Texto, izquierda 3" xfId="1472"/>
    <cellStyle name="Texto, izquierda 4" xfId="1797"/>
    <cellStyle name="Texto, izquierda 5" xfId="2408"/>
    <cellStyle name="Texto, izquierda_TRT1" xfId="2976"/>
    <cellStyle name="Title" xfId="329"/>
    <cellStyle name="Title 2" xfId="682"/>
    <cellStyle name="Title 2 2" xfId="3837"/>
    <cellStyle name="Title 3" xfId="1001"/>
    <cellStyle name="Title 4" xfId="1798"/>
    <cellStyle name="Title 5" xfId="2409"/>
    <cellStyle name="Title 6" xfId="3836"/>
    <cellStyle name="Title_TRT1" xfId="2977"/>
    <cellStyle name="Titulo" xfId="330"/>
    <cellStyle name="Título 1 1" xfId="331"/>
    <cellStyle name="Título 1 1 1" xfId="685"/>
    <cellStyle name="Título 1 1 2" xfId="684"/>
    <cellStyle name="Título 1 1 2 2" xfId="3758"/>
    <cellStyle name="Título 1 1 3" xfId="1003"/>
    <cellStyle name="Título 1 1 4" xfId="1191"/>
    <cellStyle name="Título 1 1 5" xfId="1806"/>
    <cellStyle name="Título 1 1 6" xfId="2368"/>
    <cellStyle name="Título 1 1 7" xfId="3757"/>
    <cellStyle name="Título 1 1_TRT1" xfId="2978"/>
    <cellStyle name="Título 1 2" xfId="332"/>
    <cellStyle name="Título 1 2 2" xfId="333"/>
    <cellStyle name="Título 1 2 2 2" xfId="687"/>
    <cellStyle name="Título 1 2 2 2 2" xfId="3761"/>
    <cellStyle name="Título 1 2 2 3" xfId="1005"/>
    <cellStyle name="Título 1 2 2 4" xfId="1193"/>
    <cellStyle name="Título 1 2 2 5" xfId="1808"/>
    <cellStyle name="Título 1 2 2 6" xfId="2370"/>
    <cellStyle name="Título 1 2 2 7" xfId="3760"/>
    <cellStyle name="Título 1 2 2_TRT1" xfId="2979"/>
    <cellStyle name="Título 1 2 3" xfId="686"/>
    <cellStyle name="Título 1 2 3 2" xfId="3762"/>
    <cellStyle name="Título 1 2 4" xfId="1004"/>
    <cellStyle name="Título 1 2 5" xfId="1192"/>
    <cellStyle name="Título 1 2 6" xfId="1807"/>
    <cellStyle name="Título 1 2 7" xfId="2369"/>
    <cellStyle name="Título 1 2 8" xfId="3759"/>
    <cellStyle name="Título 1 2_05_Impactos_Demais PLs_2013_Dados CNJ de jul-12" xfId="334"/>
    <cellStyle name="Título 1 3" xfId="335"/>
    <cellStyle name="Título 1 3 2" xfId="688"/>
    <cellStyle name="Título 1 3 2 2" xfId="3764"/>
    <cellStyle name="Título 1 3 3" xfId="1006"/>
    <cellStyle name="Título 1 3 4" xfId="1194"/>
    <cellStyle name="Título 1 3 5" xfId="1809"/>
    <cellStyle name="Título 1 3 6" xfId="2371"/>
    <cellStyle name="Título 1 3 7" xfId="3763"/>
    <cellStyle name="Título 1 3_TRT1" xfId="2980"/>
    <cellStyle name="Título 1 4" xfId="336"/>
    <cellStyle name="Título 1 4 2" xfId="689"/>
    <cellStyle name="Título 1 4 2 2" xfId="3766"/>
    <cellStyle name="Título 1 4 3" xfId="1007"/>
    <cellStyle name="Título 1 4 4" xfId="1195"/>
    <cellStyle name="Título 1 4 5" xfId="1810"/>
    <cellStyle name="Título 1 4 6" xfId="2372"/>
    <cellStyle name="Título 1 4 7" xfId="3765"/>
    <cellStyle name="Título 1 4_TRT1" xfId="2981"/>
    <cellStyle name="Título 1 5" xfId="683"/>
    <cellStyle name="Titulo 10" xfId="1907"/>
    <cellStyle name="Título 10" xfId="337"/>
    <cellStyle name="Título 10 2" xfId="690"/>
    <cellStyle name="Título 10 2 2" xfId="3768"/>
    <cellStyle name="Título 10 3" xfId="1008"/>
    <cellStyle name="Título 10 4" xfId="1811"/>
    <cellStyle name="Título 10 5" xfId="2373"/>
    <cellStyle name="Título 10 6" xfId="3767"/>
    <cellStyle name="Título 10_TRT1" xfId="2982"/>
    <cellStyle name="Titulo 11" xfId="1915"/>
    <cellStyle name="Título 11" xfId="338"/>
    <cellStyle name="Título 11 2" xfId="691"/>
    <cellStyle name="Título 11 2 2" xfId="3770"/>
    <cellStyle name="Título 11 3" xfId="1009"/>
    <cellStyle name="Título 11 4" xfId="1812"/>
    <cellStyle name="Título 11 5" xfId="2374"/>
    <cellStyle name="Título 11 6" xfId="3769"/>
    <cellStyle name="Título 11_TRT1" xfId="2983"/>
    <cellStyle name="Titulo 12" xfId="1916"/>
    <cellStyle name="Título 12" xfId="3232"/>
    <cellStyle name="Titulo 13" xfId="2410"/>
    <cellStyle name="Título 13" xfId="3267"/>
    <cellStyle name="Titulo 14" xfId="2430"/>
    <cellStyle name="Titulo 15" xfId="2688"/>
    <cellStyle name="Titulo 16" xfId="2690"/>
    <cellStyle name="Titulo 17" xfId="3181"/>
    <cellStyle name="Titulo 18" xfId="3081"/>
    <cellStyle name="Titulo 19" xfId="3231"/>
    <cellStyle name="Titulo 2" xfId="1002"/>
    <cellStyle name="Titulo 2 2" xfId="3839"/>
    <cellStyle name="Título 2 2" xfId="339"/>
    <cellStyle name="Título 2 2 2" xfId="340"/>
    <cellStyle name="Título 2 2 2 2" xfId="695"/>
    <cellStyle name="Título 2 2 2 2 2" xfId="3773"/>
    <cellStyle name="Título 2 2 2 3" xfId="1011"/>
    <cellStyle name="Título 2 2 2 4" xfId="1197"/>
    <cellStyle name="Título 2 2 2 5" xfId="1814"/>
    <cellStyle name="Título 2 2 2 6" xfId="2376"/>
    <cellStyle name="Título 2 2 2 7" xfId="3772"/>
    <cellStyle name="Título 2 2 2_TRT1" xfId="2984"/>
    <cellStyle name="Título 2 2 3" xfId="693"/>
    <cellStyle name="Título 2 2 3 2" xfId="3774"/>
    <cellStyle name="Título 2 2 4" xfId="1010"/>
    <cellStyle name="Título 2 2 5" xfId="1196"/>
    <cellStyle name="Título 2 2 6" xfId="1813"/>
    <cellStyle name="Título 2 2 7" xfId="2375"/>
    <cellStyle name="Título 2 2 8" xfId="3771"/>
    <cellStyle name="Título 2 2_05_Impactos_Demais PLs_2013_Dados CNJ de jul-12" xfId="341"/>
    <cellStyle name="Título 2 3" xfId="342"/>
    <cellStyle name="Título 2 3 2" xfId="696"/>
    <cellStyle name="Título 2 3 2 2" xfId="3776"/>
    <cellStyle name="Título 2 3 3" xfId="1012"/>
    <cellStyle name="Título 2 3 4" xfId="1198"/>
    <cellStyle name="Título 2 3 5" xfId="1815"/>
    <cellStyle name="Título 2 3 6" xfId="2377"/>
    <cellStyle name="Título 2 3 7" xfId="3775"/>
    <cellStyle name="Título 2 3_TRT1" xfId="2985"/>
    <cellStyle name="Título 2 4" xfId="343"/>
    <cellStyle name="Título 2 4 2" xfId="697"/>
    <cellStyle name="Título 2 4 2 2" xfId="3778"/>
    <cellStyle name="Título 2 4 3" xfId="1013"/>
    <cellStyle name="Título 2 4 4" xfId="1199"/>
    <cellStyle name="Título 2 4 5" xfId="1816"/>
    <cellStyle name="Título 2 4 6" xfId="2378"/>
    <cellStyle name="Título 2 4 7" xfId="3777"/>
    <cellStyle name="Título 2 4_TRT1" xfId="2986"/>
    <cellStyle name="Título 2 5" xfId="692"/>
    <cellStyle name="Titulo 20" xfId="3266"/>
    <cellStyle name="Titulo 21" xfId="3838"/>
    <cellStyle name="Titulo 22" xfId="3909"/>
    <cellStyle name="Titulo 23" xfId="4148"/>
    <cellStyle name="Titulo 24" xfId="4158"/>
    <cellStyle name="Titulo 3" xfId="1190"/>
    <cellStyle name="Titulo 3 2" xfId="3840"/>
    <cellStyle name="Título 3 2" xfId="344"/>
    <cellStyle name="Título 3 2 2" xfId="345"/>
    <cellStyle name="Título 3 2 2 2" xfId="713"/>
    <cellStyle name="Título 3 2 2 2 2" xfId="3781"/>
    <cellStyle name="Título 3 2 2 3" xfId="1015"/>
    <cellStyle name="Título 3 2 2 4" xfId="1201"/>
    <cellStyle name="Título 3 2 2 5" xfId="1818"/>
    <cellStyle name="Título 3 2 2 6" xfId="2380"/>
    <cellStyle name="Título 3 2 2 7" xfId="3780"/>
    <cellStyle name="Título 3 2 2_TRT1" xfId="2987"/>
    <cellStyle name="Título 3 2 3" xfId="712"/>
    <cellStyle name="Título 3 2 3 2" xfId="3782"/>
    <cellStyle name="Título 3 2 4" xfId="1014"/>
    <cellStyle name="Título 3 2 5" xfId="1200"/>
    <cellStyle name="Título 3 2 6" xfId="1817"/>
    <cellStyle name="Título 3 2 7" xfId="2379"/>
    <cellStyle name="Título 3 2 8" xfId="3779"/>
    <cellStyle name="Título 3 2_05_Impactos_Demais PLs_2013_Dados CNJ de jul-12" xfId="346"/>
    <cellStyle name="Título 3 3" xfId="347"/>
    <cellStyle name="Título 3 3 2" xfId="714"/>
    <cellStyle name="Título 3 3 2 2" xfId="3784"/>
    <cellStyle name="Título 3 3 3" xfId="1016"/>
    <cellStyle name="Título 3 3 4" xfId="1202"/>
    <cellStyle name="Título 3 3 5" xfId="1819"/>
    <cellStyle name="Título 3 3 6" xfId="2381"/>
    <cellStyle name="Título 3 3 7" xfId="3783"/>
    <cellStyle name="Título 3 3_TRT1" xfId="2988"/>
    <cellStyle name="Título 3 4" xfId="348"/>
    <cellStyle name="Título 3 4 2" xfId="715"/>
    <cellStyle name="Título 3 4 2 2" xfId="3786"/>
    <cellStyle name="Título 3 4 3" xfId="1017"/>
    <cellStyle name="Título 3 4 4" xfId="1203"/>
    <cellStyle name="Título 3 4 5" xfId="1820"/>
    <cellStyle name="Título 3 4 6" xfId="2382"/>
    <cellStyle name="Título 3 4 7" xfId="3785"/>
    <cellStyle name="Título 3 4_TRT1" xfId="2989"/>
    <cellStyle name="Título 3 5" xfId="711"/>
    <cellStyle name="Titulo 4" xfId="1217"/>
    <cellStyle name="Titulo 4 2" xfId="3841"/>
    <cellStyle name="Título 4 2" xfId="349"/>
    <cellStyle name="Título 4 2 2" xfId="350"/>
    <cellStyle name="Título 4 2 2 2" xfId="718"/>
    <cellStyle name="Título 4 2 2 2 2" xfId="3789"/>
    <cellStyle name="Título 4 2 2 3" xfId="1019"/>
    <cellStyle name="Título 4 2 2 4" xfId="1822"/>
    <cellStyle name="Título 4 2 2 5" xfId="2384"/>
    <cellStyle name="Título 4 2 2 6" xfId="3788"/>
    <cellStyle name="Título 4 2 2_TRT1" xfId="2990"/>
    <cellStyle name="Título 4 2 3" xfId="717"/>
    <cellStyle name="Título 4 2 3 2" xfId="3790"/>
    <cellStyle name="Título 4 2 4" xfId="1018"/>
    <cellStyle name="Título 4 2 5" xfId="1821"/>
    <cellStyle name="Título 4 2 6" xfId="2383"/>
    <cellStyle name="Título 4 2 7" xfId="3787"/>
    <cellStyle name="Título 4 2_05_Impactos_Demais PLs_2013_Dados CNJ de jul-12" xfId="351"/>
    <cellStyle name="Título 4 3" xfId="352"/>
    <cellStyle name="Título 4 3 2" xfId="720"/>
    <cellStyle name="Título 4 3 2 2" xfId="3792"/>
    <cellStyle name="Título 4 3 3" xfId="1020"/>
    <cellStyle name="Título 4 3 4" xfId="1823"/>
    <cellStyle name="Título 4 3 5" xfId="2385"/>
    <cellStyle name="Título 4 3 6" xfId="3791"/>
    <cellStyle name="Título 4 3_TRT1" xfId="2991"/>
    <cellStyle name="Título 4 4" xfId="353"/>
    <cellStyle name="Título 4 4 2" xfId="721"/>
    <cellStyle name="Título 4 4 2 2" xfId="3794"/>
    <cellStyle name="Título 4 4 3" xfId="1021"/>
    <cellStyle name="Título 4 4 4" xfId="1824"/>
    <cellStyle name="Título 4 4 5" xfId="2386"/>
    <cellStyle name="Título 4 4 6" xfId="3793"/>
    <cellStyle name="Título 4 4_TRT1" xfId="2992"/>
    <cellStyle name="Título 4 5" xfId="716"/>
    <cellStyle name="Titulo 5" xfId="1473"/>
    <cellStyle name="Título 5" xfId="354"/>
    <cellStyle name="Titulo 5 2" xfId="3842"/>
    <cellStyle name="Título 5 2" xfId="355"/>
    <cellStyle name="Título 5 2 2" xfId="723"/>
    <cellStyle name="Título 5 2 2 2" xfId="3797"/>
    <cellStyle name="Título 5 2 3" xfId="1023"/>
    <cellStyle name="Título 5 2 4" xfId="1826"/>
    <cellStyle name="Título 5 2 5" xfId="2388"/>
    <cellStyle name="Título 5 2 6" xfId="3796"/>
    <cellStyle name="Título 5 2_TRT1" xfId="2993"/>
    <cellStyle name="Título 5 3" xfId="356"/>
    <cellStyle name="Título 5 3 2" xfId="724"/>
    <cellStyle name="Título 5 3 2 2" xfId="3799"/>
    <cellStyle name="Título 5 3 3" xfId="1024"/>
    <cellStyle name="Título 5 3 4" xfId="1827"/>
    <cellStyle name="Título 5 3 5" xfId="2389"/>
    <cellStyle name="Título 5 3 6" xfId="3798"/>
    <cellStyle name="Título 5 3_TRT1" xfId="2994"/>
    <cellStyle name="Título 5 4" xfId="722"/>
    <cellStyle name="Título 5 4 2" xfId="3800"/>
    <cellStyle name="Título 5 5" xfId="1022"/>
    <cellStyle name="Título 5 6" xfId="1825"/>
    <cellStyle name="Título 5 7" xfId="2387"/>
    <cellStyle name="Título 5 8" xfId="3795"/>
    <cellStyle name="Título 5_05_Impactos_Demais PLs_2013_Dados CNJ de jul-12" xfId="357"/>
    <cellStyle name="Titulo 6" xfId="1485"/>
    <cellStyle name="Título 6" xfId="358"/>
    <cellStyle name="Titulo 6 2" xfId="3843"/>
    <cellStyle name="Título 6 2" xfId="359"/>
    <cellStyle name="Título 6 2 2" xfId="726"/>
    <cellStyle name="Título 6 2 2 2" xfId="3803"/>
    <cellStyle name="Título 6 2 3" xfId="1026"/>
    <cellStyle name="Título 6 2 4" xfId="1829"/>
    <cellStyle name="Título 6 2 5" xfId="2391"/>
    <cellStyle name="Título 6 2 6" xfId="3802"/>
    <cellStyle name="Título 6 2_TRT1" xfId="2995"/>
    <cellStyle name="Título 6 3" xfId="725"/>
    <cellStyle name="Título 6 3 2" xfId="3804"/>
    <cellStyle name="Título 6 4" xfId="1025"/>
    <cellStyle name="Título 6 5" xfId="1828"/>
    <cellStyle name="Título 6 6" xfId="2390"/>
    <cellStyle name="Título 6 7" xfId="3801"/>
    <cellStyle name="Título 6_34" xfId="360"/>
    <cellStyle name="Titulo 7" xfId="1799"/>
    <cellStyle name="Título 7" xfId="361"/>
    <cellStyle name="Titulo 7 2" xfId="3844"/>
    <cellStyle name="Título 7 2" xfId="727"/>
    <cellStyle name="Título 7 2 2" xfId="3806"/>
    <cellStyle name="Título 7 3" xfId="1027"/>
    <cellStyle name="Título 7 4" xfId="1830"/>
    <cellStyle name="Título 7 5" xfId="2392"/>
    <cellStyle name="Título 7 6" xfId="3805"/>
    <cellStyle name="Título 7_TRT1" xfId="2996"/>
    <cellStyle name="Titulo 8" xfId="1867"/>
    <cellStyle name="Título 8" xfId="362"/>
    <cellStyle name="Titulo 8 2" xfId="3845"/>
    <cellStyle name="Título 8 2" xfId="728"/>
    <cellStyle name="Título 8 2 2" xfId="3808"/>
    <cellStyle name="Título 8 3" xfId="1028"/>
    <cellStyle name="Título 8 4" xfId="1831"/>
    <cellStyle name="Título 8 5" xfId="2393"/>
    <cellStyle name="Título 8 6" xfId="3807"/>
    <cellStyle name="Título 8_TRT1" xfId="2997"/>
    <cellStyle name="Titulo 9" xfId="1906"/>
    <cellStyle name="Título 9" xfId="363"/>
    <cellStyle name="Titulo 9 2" xfId="3846"/>
    <cellStyle name="Título 9 2" xfId="729"/>
    <cellStyle name="Título 9 2 2" xfId="3810"/>
    <cellStyle name="Título 9 3" xfId="1029"/>
    <cellStyle name="Título 9 4" xfId="1832"/>
    <cellStyle name="Título 9 5" xfId="2394"/>
    <cellStyle name="Título 9 6" xfId="3809"/>
    <cellStyle name="Título 9_TRT1" xfId="2998"/>
    <cellStyle name="Titulo_00_Equalização ASMED_SOF" xfId="364"/>
    <cellStyle name="Titulo1" xfId="365"/>
    <cellStyle name="Titulo1 2" xfId="1030"/>
    <cellStyle name="Titulo1 2 2" xfId="3847"/>
    <cellStyle name="Titulo1 3" xfId="1204"/>
    <cellStyle name="Titulo1 4" xfId="1474"/>
    <cellStyle name="Titulo1 5" xfId="1800"/>
    <cellStyle name="Titulo1 6" xfId="2411"/>
    <cellStyle name="Titulo1_TRT1" xfId="2999"/>
    <cellStyle name="Titulo2" xfId="366"/>
    <cellStyle name="Titulo2 2" xfId="1031"/>
    <cellStyle name="Titulo2 2 2" xfId="3849"/>
    <cellStyle name="Titulo2 3" xfId="1205"/>
    <cellStyle name="Titulo2 4" xfId="1475"/>
    <cellStyle name="Titulo2 5" xfId="1801"/>
    <cellStyle name="Titulo2 6" xfId="2412"/>
    <cellStyle name="Titulo2_TRT1" xfId="3000"/>
    <cellStyle name="Total 2" xfId="367"/>
    <cellStyle name="Total 2 10" xfId="1497"/>
    <cellStyle name="Total 2 11" xfId="1538"/>
    <cellStyle name="Total 2 12" xfId="1574"/>
    <cellStyle name="Total 2 13" xfId="1802"/>
    <cellStyle name="Total 2 14" xfId="1874"/>
    <cellStyle name="Total 2 15" xfId="1935"/>
    <cellStyle name="Total 2 16" xfId="1971"/>
    <cellStyle name="Total 2 17" xfId="2014"/>
    <cellStyle name="Total 2 18" xfId="2077"/>
    <cellStyle name="Total 2 19" xfId="2413"/>
    <cellStyle name="Total 2 2" xfId="368"/>
    <cellStyle name="Total 2 2 10" xfId="1537"/>
    <cellStyle name="Total 2 2 11" xfId="1575"/>
    <cellStyle name="Total 2 2 12" xfId="1803"/>
    <cellStyle name="Total 2 2 13" xfId="1873"/>
    <cellStyle name="Total 2 2 14" xfId="1934"/>
    <cellStyle name="Total 2 2 15" xfId="1970"/>
    <cellStyle name="Total 2 2 16" xfId="2013"/>
    <cellStyle name="Total 2 2 17" xfId="2076"/>
    <cellStyle name="Total 2 2 18" xfId="2414"/>
    <cellStyle name="Total 2 2 19" xfId="2439"/>
    <cellStyle name="Total 2 2 2" xfId="732"/>
    <cellStyle name="Total 2 2 2 2" xfId="1300"/>
    <cellStyle name="Total 2 2 2 3" xfId="2572"/>
    <cellStyle name="Total 2 2 2 4" xfId="2600"/>
    <cellStyle name="Total 2 2 2 5" xfId="3235"/>
    <cellStyle name="Total 2 2 2 6" xfId="3852"/>
    <cellStyle name="Total 2 2 2_TRT3" xfId="2756"/>
    <cellStyle name="Total 2 2 20" xfId="2472"/>
    <cellStyle name="Total 2 2 21" xfId="2606"/>
    <cellStyle name="Total 2 2 22" xfId="3065"/>
    <cellStyle name="Total 2 2 23" xfId="3075"/>
    <cellStyle name="Total 2 2 24" xfId="3234"/>
    <cellStyle name="Total 2 2 25" xfId="3270"/>
    <cellStyle name="Total 2 2 26" xfId="3851"/>
    <cellStyle name="Total 2 2 27" xfId="3954"/>
    <cellStyle name="Total 2 2 28" xfId="3960"/>
    <cellStyle name="Total 2 2 29" xfId="3991"/>
    <cellStyle name="Total 2 2 3" xfId="1033"/>
    <cellStyle name="Total 2 2 3 2" xfId="1306"/>
    <cellStyle name="Total 2 2 3 3" xfId="3236"/>
    <cellStyle name="Total 2 2 3_TRT3" xfId="2757"/>
    <cellStyle name="Total 2 2 30" xfId="3907"/>
    <cellStyle name="Total 2 2 31" xfId="4035"/>
    <cellStyle name="Total 2 2 32" xfId="4093"/>
    <cellStyle name="Total 2 2 33" xfId="4099"/>
    <cellStyle name="Total 2 2 34" xfId="4106"/>
    <cellStyle name="Total 2 2 35" xfId="4150"/>
    <cellStyle name="Total 2 2 36" xfId="4160"/>
    <cellStyle name="Total 2 2 4" xfId="1050"/>
    <cellStyle name="Total 2 2 5" xfId="1207"/>
    <cellStyle name="Total 2 2 6" xfId="1221"/>
    <cellStyle name="Total 2 2 7" xfId="1321"/>
    <cellStyle name="Total 2 2 8" xfId="1384"/>
    <cellStyle name="Total 2 2 9" xfId="1496"/>
    <cellStyle name="Total 2 2_TRT1" xfId="3001"/>
    <cellStyle name="Total 2 20" xfId="2440"/>
    <cellStyle name="Total 2 21" xfId="2473"/>
    <cellStyle name="Total 2 22" xfId="2607"/>
    <cellStyle name="Total 2 23" xfId="3064"/>
    <cellStyle name="Total 2 24" xfId="3074"/>
    <cellStyle name="Total 2 25" xfId="3233"/>
    <cellStyle name="Total 2 26" xfId="3269"/>
    <cellStyle name="Total 2 27" xfId="3850"/>
    <cellStyle name="Total 2 28" xfId="3953"/>
    <cellStyle name="Total 2 29" xfId="3959"/>
    <cellStyle name="Total 2 3" xfId="731"/>
    <cellStyle name="Total 2 3 2" xfId="1299"/>
    <cellStyle name="Total 2 3 3" xfId="2571"/>
    <cellStyle name="Total 2 3 4" xfId="2599"/>
    <cellStyle name="Total 2 3 5" xfId="3237"/>
    <cellStyle name="Total 2 3 6" xfId="3853"/>
    <cellStyle name="Total 2 3_TRT3" xfId="2758"/>
    <cellStyle name="Total 2 30" xfId="3990"/>
    <cellStyle name="Total 2 31" xfId="3908"/>
    <cellStyle name="Total 2 32" xfId="4034"/>
    <cellStyle name="Total 2 33" xfId="4092"/>
    <cellStyle name="Total 2 34" xfId="4098"/>
    <cellStyle name="Total 2 35" xfId="4105"/>
    <cellStyle name="Total 2 36" xfId="4149"/>
    <cellStyle name="Total 2 37" xfId="4159"/>
    <cellStyle name="Total 2 4" xfId="1032"/>
    <cellStyle name="Total 2 4 2" xfId="1305"/>
    <cellStyle name="Total 2 4 3" xfId="3238"/>
    <cellStyle name="Total 2 4_TRT3" xfId="2759"/>
    <cellStyle name="Total 2 5" xfId="1051"/>
    <cellStyle name="Total 2 6" xfId="1206"/>
    <cellStyle name="Total 2 7" xfId="1222"/>
    <cellStyle name="Total 2 8" xfId="1322"/>
    <cellStyle name="Total 2 9" xfId="1383"/>
    <cellStyle name="Total 2_05_Impactos_Demais PLs_2013_Dados CNJ de jul-12" xfId="369"/>
    <cellStyle name="Total 3" xfId="370"/>
    <cellStyle name="Total 3 10" xfId="1536"/>
    <cellStyle name="Total 3 11" xfId="1576"/>
    <cellStyle name="Total 3 12" xfId="1804"/>
    <cellStyle name="Total 3 13" xfId="1872"/>
    <cellStyle name="Total 3 14" xfId="1933"/>
    <cellStyle name="Total 3 15" xfId="1969"/>
    <cellStyle name="Total 3 16" xfId="2012"/>
    <cellStyle name="Total 3 17" xfId="2075"/>
    <cellStyle name="Total 3 18" xfId="2415"/>
    <cellStyle name="Total 3 19" xfId="2438"/>
    <cellStyle name="Total 3 2" xfId="733"/>
    <cellStyle name="Total 3 2 2" xfId="1301"/>
    <cellStyle name="Total 3 2 3" xfId="2573"/>
    <cellStyle name="Total 3 2 4" xfId="2601"/>
    <cellStyle name="Total 3 2 5" xfId="3240"/>
    <cellStyle name="Total 3 2 6" xfId="3855"/>
    <cellStyle name="Total 3 2_TRT3" xfId="2760"/>
    <cellStyle name="Total 3 20" xfId="2471"/>
    <cellStyle name="Total 3 21" xfId="2605"/>
    <cellStyle name="Total 3 22" xfId="3066"/>
    <cellStyle name="Total 3 23" xfId="3076"/>
    <cellStyle name="Total 3 24" xfId="3239"/>
    <cellStyle name="Total 3 25" xfId="3271"/>
    <cellStyle name="Total 3 26" xfId="3854"/>
    <cellStyle name="Total 3 27" xfId="3955"/>
    <cellStyle name="Total 3 28" xfId="3961"/>
    <cellStyle name="Total 3 29" xfId="3992"/>
    <cellStyle name="Total 3 3" xfId="1034"/>
    <cellStyle name="Total 3 3 2" xfId="1307"/>
    <cellStyle name="Total 3 3 3" xfId="3241"/>
    <cellStyle name="Total 3 3_TRT3" xfId="2761"/>
    <cellStyle name="Total 3 30" xfId="3904"/>
    <cellStyle name="Total 3 31" xfId="4036"/>
    <cellStyle name="Total 3 32" xfId="4094"/>
    <cellStyle name="Total 3 33" xfId="4100"/>
    <cellStyle name="Total 3 34" xfId="4107"/>
    <cellStyle name="Total 3 35" xfId="4151"/>
    <cellStyle name="Total 3 36" xfId="4161"/>
    <cellStyle name="Total 3 4" xfId="1049"/>
    <cellStyle name="Total 3 5" xfId="1208"/>
    <cellStyle name="Total 3 6" xfId="1220"/>
    <cellStyle name="Total 3 7" xfId="1320"/>
    <cellStyle name="Total 3 8" xfId="1385"/>
    <cellStyle name="Total 3 9" xfId="1495"/>
    <cellStyle name="Total 3_TRT1" xfId="3002"/>
    <cellStyle name="Total 4" xfId="371"/>
    <cellStyle name="Total 4 10" xfId="1535"/>
    <cellStyle name="Total 4 11" xfId="1577"/>
    <cellStyle name="Total 4 12" xfId="1805"/>
    <cellStyle name="Total 4 13" xfId="1871"/>
    <cellStyle name="Total 4 14" xfId="1932"/>
    <cellStyle name="Total 4 15" xfId="1968"/>
    <cellStyle name="Total 4 16" xfId="2011"/>
    <cellStyle name="Total 4 17" xfId="2074"/>
    <cellStyle name="Total 4 18" xfId="2416"/>
    <cellStyle name="Total 4 19" xfId="2437"/>
    <cellStyle name="Total 4 2" xfId="734"/>
    <cellStyle name="Total 4 2 2" xfId="1302"/>
    <cellStyle name="Total 4 2 3" xfId="2574"/>
    <cellStyle name="Total 4 2 4" xfId="2602"/>
    <cellStyle name="Total 4 2 5" xfId="3243"/>
    <cellStyle name="Total 4 2 6" xfId="3857"/>
    <cellStyle name="Total 4 2_TRT3" xfId="2762"/>
    <cellStyle name="Total 4 20" xfId="2470"/>
    <cellStyle name="Total 4 21" xfId="2604"/>
    <cellStyle name="Total 4 22" xfId="3067"/>
    <cellStyle name="Total 4 23" xfId="3077"/>
    <cellStyle name="Total 4 24" xfId="3242"/>
    <cellStyle name="Total 4 25" xfId="3272"/>
    <cellStyle name="Total 4 26" xfId="3856"/>
    <cellStyle name="Total 4 27" xfId="3956"/>
    <cellStyle name="Total 4 28" xfId="3962"/>
    <cellStyle name="Total 4 29" xfId="3993"/>
    <cellStyle name="Total 4 3" xfId="1035"/>
    <cellStyle name="Total 4 3 2" xfId="1308"/>
    <cellStyle name="Total 4 3 3" xfId="3244"/>
    <cellStyle name="Total 4 3_TRT3" xfId="2763"/>
    <cellStyle name="Total 4 30" xfId="3901"/>
    <cellStyle name="Total 4 31" xfId="4037"/>
    <cellStyle name="Total 4 32" xfId="4095"/>
    <cellStyle name="Total 4 33" xfId="4101"/>
    <cellStyle name="Total 4 34" xfId="4108"/>
    <cellStyle name="Total 4 35" xfId="4152"/>
    <cellStyle name="Total 4 36" xfId="4162"/>
    <cellStyle name="Total 4 4" xfId="1048"/>
    <cellStyle name="Total 4 5" xfId="1209"/>
    <cellStyle name="Total 4 6" xfId="1219"/>
    <cellStyle name="Total 4 7" xfId="1319"/>
    <cellStyle name="Total 4 8" xfId="1386"/>
    <cellStyle name="Total 4 9" xfId="1494"/>
    <cellStyle name="Total 4_TRT1" xfId="3003"/>
    <cellStyle name="Total 5" xfId="730"/>
    <cellStyle name="V¡rgula" xfId="372"/>
    <cellStyle name="V¡rgula 2" xfId="1036"/>
    <cellStyle name="V¡rgula 2 2" xfId="3859"/>
    <cellStyle name="V¡rgula 3" xfId="1476"/>
    <cellStyle name="V¡rgula 4" xfId="1833"/>
    <cellStyle name="V¡rgula 5" xfId="2417"/>
    <cellStyle name="V¡rgula_TRT1" xfId="3004"/>
    <cellStyle name="V¡rgula0" xfId="373"/>
    <cellStyle name="V¡rgula0 2" xfId="1037"/>
    <cellStyle name="V¡rgula0 2 2" xfId="3860"/>
    <cellStyle name="V¡rgula0 3" xfId="1477"/>
    <cellStyle name="V¡rgula0 4" xfId="1834"/>
    <cellStyle name="V¡rgula0 5" xfId="2418"/>
    <cellStyle name="V¡rgula0_TRT1" xfId="3005"/>
    <cellStyle name="Vírgul - Estilo1" xfId="374"/>
    <cellStyle name="Vírgul - Estilo1 2" xfId="1038"/>
    <cellStyle name="Vírgul - Estilo1 2 2" xfId="3862"/>
    <cellStyle name="Vírgul - Estilo1 3" xfId="1210"/>
    <cellStyle name="Vírgul - Estilo1 4" xfId="1478"/>
    <cellStyle name="Vírgul - Estilo1 5" xfId="2419"/>
    <cellStyle name="Vírgul - Estilo1_TRT14" xfId="2711"/>
    <cellStyle name="Vírgula 2" xfId="375"/>
    <cellStyle name="Vírgula 2 10" xfId="1245"/>
    <cellStyle name="Vírgula 2 11" xfId="1255"/>
    <cellStyle name="Vírgula 2 12" xfId="1317"/>
    <cellStyle name="Vírgula 2 13" xfId="1345"/>
    <cellStyle name="Vírgula 2 14" xfId="1387"/>
    <cellStyle name="Vírgula 2 15" xfId="1479"/>
    <cellStyle name="Vírgula 2 16" xfId="1520"/>
    <cellStyle name="Vírgula 2 17" xfId="1570"/>
    <cellStyle name="Vírgula 2 18" xfId="1835"/>
    <cellStyle name="Vírgula 2 19" xfId="1897"/>
    <cellStyle name="Vírgula 2 2" xfId="376"/>
    <cellStyle name="Vírgula 2 2 2" xfId="736"/>
    <cellStyle name="Vírgula 2 2 2 2" xfId="2576"/>
    <cellStyle name="Vírgula 2 2 2 3" xfId="3865"/>
    <cellStyle name="Vírgula 2 2 3" xfId="1040"/>
    <cellStyle name="Vírgula 2 2 4" xfId="1212"/>
    <cellStyle name="Vírgula 2 2 5" xfId="1480"/>
    <cellStyle name="Vírgula 2 2 6" xfId="1836"/>
    <cellStyle name="Vírgula 2 2 7" xfId="2421"/>
    <cellStyle name="Vírgula 2 2 8" xfId="3246"/>
    <cellStyle name="Vírgula 2 2 9" xfId="3864"/>
    <cellStyle name="Vírgula 2 2_TRT1" xfId="3007"/>
    <cellStyle name="Vírgula 2 20" xfId="1921"/>
    <cellStyle name="Vírgula 2 21" xfId="1959"/>
    <cellStyle name="Vírgula 2 22" xfId="1985"/>
    <cellStyle name="Vírgula 2 23" xfId="1996"/>
    <cellStyle name="Vírgula 2 24" xfId="2002"/>
    <cellStyle name="Vírgula 2 25" xfId="2038"/>
    <cellStyle name="Vírgula 2 26" xfId="2101"/>
    <cellStyle name="Vírgula 2 27" xfId="2420"/>
    <cellStyle name="Vírgula 2 28" xfId="2464"/>
    <cellStyle name="Vírgula 2 29" xfId="2497"/>
    <cellStyle name="Vírgula 2 3" xfId="694"/>
    <cellStyle name="Vírgula 2 3 2" xfId="1303"/>
    <cellStyle name="Vírgula 2 3 3" xfId="2575"/>
    <cellStyle name="Vírgula 2 3 4" xfId="3247"/>
    <cellStyle name="Vírgula 2 3 5" xfId="3866"/>
    <cellStyle name="Vírgula 2 3_TRT3" xfId="2764"/>
    <cellStyle name="Vírgula 2 30" xfId="2631"/>
    <cellStyle name="Vírgula 2 31" xfId="2663"/>
    <cellStyle name="Vírgula 2 32" xfId="2689"/>
    <cellStyle name="Vírgula 2 33" xfId="3068"/>
    <cellStyle name="Vírgula 2 34" xfId="3078"/>
    <cellStyle name="Vírgula 2 35" xfId="3204"/>
    <cellStyle name="Vírgula 2 36" xfId="3217"/>
    <cellStyle name="Vírgula 2 37" xfId="3245"/>
    <cellStyle name="Vírgula 2 38" xfId="3268"/>
    <cellStyle name="Vírgula 2 39" xfId="3158"/>
    <cellStyle name="Vírgula 2 4" xfId="386"/>
    <cellStyle name="Vírgula 2 40" xfId="3274"/>
    <cellStyle name="Vírgula 2 41" xfId="3863"/>
    <cellStyle name="Vírgula 2 42" xfId="3957"/>
    <cellStyle name="Vírgula 2 43" xfId="3966"/>
    <cellStyle name="Vírgula 2 44" xfId="3994"/>
    <cellStyle name="Vírgula 2 45" xfId="4038"/>
    <cellStyle name="Vírgula 2 46" xfId="4096"/>
    <cellStyle name="Vírgula 2 47" xfId="4102"/>
    <cellStyle name="Vírgula 2 48" xfId="4109"/>
    <cellStyle name="Vírgula 2 5" xfId="735"/>
    <cellStyle name="Vírgula 2 6" xfId="946"/>
    <cellStyle name="Vírgula 2 7" xfId="1039"/>
    <cellStyle name="Vírgula 2 8" xfId="1074"/>
    <cellStyle name="Vírgula 2 9" xfId="1211"/>
    <cellStyle name="Vírgula 2_TRT1" xfId="3006"/>
    <cellStyle name="Vírgula 3" xfId="377"/>
    <cellStyle name="Vírgula 3 2" xfId="737"/>
    <cellStyle name="Vírgula 3 2 2" xfId="2577"/>
    <cellStyle name="Vírgula 3 2 3" xfId="3868"/>
    <cellStyle name="Vírgula 3 3" xfId="1041"/>
    <cellStyle name="Vírgula 3 4" xfId="1213"/>
    <cellStyle name="Vírgula 3 5" xfId="1481"/>
    <cellStyle name="Vírgula 3 6" xfId="1837"/>
    <cellStyle name="Vírgula 3 7" xfId="2422"/>
    <cellStyle name="Vírgula 3 8" xfId="3248"/>
    <cellStyle name="Vírgula 3 9" xfId="3867"/>
    <cellStyle name="Vírgula 3_TRT1" xfId="3008"/>
    <cellStyle name="Vírgula 4" xfId="378"/>
    <cellStyle name="Vírgula 4 2" xfId="738"/>
    <cellStyle name="Vírgula 4 2 2" xfId="2578"/>
    <cellStyle name="Vírgula 4 2 3" xfId="3870"/>
    <cellStyle name="Vírgula 4 3" xfId="1042"/>
    <cellStyle name="Vírgula 4 4" xfId="1214"/>
    <cellStyle name="Vírgula 4 5" xfId="1482"/>
    <cellStyle name="Vírgula 4 6" xfId="1838"/>
    <cellStyle name="Vírgula 4 7" xfId="2423"/>
    <cellStyle name="Vírgula 4 8" xfId="3249"/>
    <cellStyle name="Vírgula 4 9" xfId="3869"/>
    <cellStyle name="Vírgula 4_TRT1" xfId="3009"/>
    <cellStyle name="Vírgula 5" xfId="379"/>
    <cellStyle name="Vírgula 5 10" xfId="3059"/>
    <cellStyle name="Vírgula 5 11" xfId="3250"/>
    <cellStyle name="Vírgula 5 12" xfId="3871"/>
    <cellStyle name="Vírgula 5 13" xfId="3968"/>
    <cellStyle name="Vírgula 5 14" xfId="3895"/>
    <cellStyle name="Vírgula 5 2" xfId="739"/>
    <cellStyle name="Vírgula 5 2 2" xfId="1314"/>
    <cellStyle name="Vírgula 5 2 3" xfId="3872"/>
    <cellStyle name="Vírgula 5 2_TRT8" xfId="2713"/>
    <cellStyle name="Vírgula 5 3" xfId="1043"/>
    <cellStyle name="Vírgula 5 4" xfId="1215"/>
    <cellStyle name="Vírgula 5 5" xfId="1483"/>
    <cellStyle name="Vírgula 5 6" xfId="1839"/>
    <cellStyle name="Vírgula 5 7" xfId="2424"/>
    <cellStyle name="Vírgula 5 8" xfId="3079"/>
    <cellStyle name="Vírgula 5 9" xfId="3037"/>
    <cellStyle name="Vírgula 5_TRT1" xfId="3010"/>
    <cellStyle name="Vírgula0" xfId="380"/>
    <cellStyle name="Vírgula0 2" xfId="1044"/>
    <cellStyle name="Vírgula0 2 2" xfId="3873"/>
    <cellStyle name="Vírgula0 3" xfId="1216"/>
    <cellStyle name="Vírgula0 4" xfId="1484"/>
    <cellStyle name="Vírgula0 5" xfId="1840"/>
    <cellStyle name="Vírgula0 6" xfId="2425"/>
    <cellStyle name="Vírgula0_TRT1" xfId="3011"/>
    <cellStyle name="Warning" xfId="2065"/>
    <cellStyle name="Warning 2" xfId="4001"/>
    <cellStyle name="Warning Text" xfId="381"/>
    <cellStyle name="Warning Text 2" xfId="740"/>
    <cellStyle name="Warning Text 2 2" xfId="3875"/>
    <cellStyle name="Warning Text 3" xfId="1045"/>
    <cellStyle name="Warning Text 4" xfId="1841"/>
    <cellStyle name="Warning Text 5" xfId="2426"/>
    <cellStyle name="Warning Text 6" xfId="3874"/>
    <cellStyle name="Warning Text_TRT1" xfId="3012"/>
    <cellStyle name="Warning_TRT15" xfId="30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view="pageBreakPreview" topLeftCell="A3" zoomScaleNormal="100" zoomScaleSheetLayoutView="100" workbookViewId="0">
      <selection activeCell="B5" sqref="B5:L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65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232" t="s">
        <v>23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2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>
      <c r="B8" s="239" t="s">
        <v>25</v>
      </c>
      <c r="C8" s="239" t="s">
        <v>10</v>
      </c>
      <c r="D8" s="239"/>
      <c r="E8" s="239"/>
      <c r="F8" s="239"/>
      <c r="G8" s="239"/>
      <c r="H8" s="239"/>
      <c r="I8" s="239"/>
      <c r="J8" s="239" t="s">
        <v>11</v>
      </c>
      <c r="K8" s="239" t="s">
        <v>12</v>
      </c>
      <c r="L8" s="239" t="s">
        <v>0</v>
      </c>
      <c r="M8" s="1"/>
    </row>
    <row r="9" spans="2:13">
      <c r="B9" s="239"/>
      <c r="C9" s="239" t="s">
        <v>13</v>
      </c>
      <c r="D9" s="239"/>
      <c r="E9" s="239"/>
      <c r="F9" s="239"/>
      <c r="G9" s="239" t="s">
        <v>14</v>
      </c>
      <c r="H9" s="239"/>
      <c r="I9" s="239"/>
      <c r="J9" s="239"/>
      <c r="K9" s="239"/>
      <c r="L9" s="239"/>
      <c r="M9" s="1"/>
    </row>
    <row r="10" spans="2:13" ht="36">
      <c r="B10" s="239"/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17</v>
      </c>
      <c r="I10" s="5" t="s">
        <v>18</v>
      </c>
      <c r="J10" s="239"/>
      <c r="K10" s="239"/>
      <c r="L10" s="239"/>
      <c r="M10" s="1"/>
    </row>
    <row r="11" spans="2:13">
      <c r="B11" s="233" t="s">
        <v>29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5"/>
      <c r="M11" s="1"/>
    </row>
    <row r="12" spans="2:13">
      <c r="B12" s="6" t="s">
        <v>1</v>
      </c>
      <c r="C12" s="7">
        <f>SUM('TST:TRT24'!C12)</f>
        <v>2744</v>
      </c>
      <c r="D12" s="7">
        <f>SUM('TST:TRT24'!D12)</f>
        <v>89</v>
      </c>
      <c r="E12" s="7">
        <f>SUM('TST:TRT24'!E12)</f>
        <v>14</v>
      </c>
      <c r="F12" s="7">
        <f>SUM('TST:TRT24'!F12)</f>
        <v>0</v>
      </c>
      <c r="G12" s="7">
        <f>SUM('TST:TRT24'!G12)</f>
        <v>6</v>
      </c>
      <c r="H12" s="7">
        <f>SUM('TST:TRT24'!H12)</f>
        <v>19</v>
      </c>
      <c r="I12" s="7">
        <f>SUM('TST:TRT24'!I12)</f>
        <v>1</v>
      </c>
      <c r="J12" s="7">
        <f>SUM('TST:TRT24'!J12)</f>
        <v>172</v>
      </c>
      <c r="K12" s="7">
        <f>SUM('TST:TRT24'!K12)</f>
        <v>6</v>
      </c>
      <c r="L12" s="7">
        <f>C12+D12+E12+F12+G12+H12+I12+J12+K12</f>
        <v>3051</v>
      </c>
      <c r="M12" s="1"/>
    </row>
    <row r="13" spans="2:13">
      <c r="B13" s="6" t="s">
        <v>2</v>
      </c>
      <c r="C13" s="7">
        <f>SUM('TST:TRT24'!C13)</f>
        <v>564</v>
      </c>
      <c r="D13" s="7">
        <f>SUM('TST:TRT24'!D13)</f>
        <v>15</v>
      </c>
      <c r="E13" s="7">
        <f>SUM('TST:TRT24'!E13)</f>
        <v>3</v>
      </c>
      <c r="F13" s="7">
        <f>SUM('TST:TRT24'!F13)</f>
        <v>1</v>
      </c>
      <c r="G13" s="7">
        <f>SUM('TST:TRT24'!G13)</f>
        <v>1</v>
      </c>
      <c r="H13" s="7">
        <f>SUM('TST:TRT24'!H13)</f>
        <v>3</v>
      </c>
      <c r="I13" s="7">
        <f>SUM('TST:TRT24'!I13)</f>
        <v>0</v>
      </c>
      <c r="J13" s="7">
        <f>SUM('TST:TRT24'!J13)</f>
        <v>42</v>
      </c>
      <c r="K13" s="7">
        <f>SUM('TST:TRT24'!K13)</f>
        <v>2</v>
      </c>
      <c r="L13" s="7">
        <f>C13+D13+E13+F13+G13+H13+I13+J13+K13</f>
        <v>631</v>
      </c>
      <c r="M13" s="1"/>
    </row>
    <row r="14" spans="2:13">
      <c r="B14" s="6" t="s">
        <v>3</v>
      </c>
      <c r="C14" s="7">
        <f>SUM('TST:TRT24'!C14)</f>
        <v>612</v>
      </c>
      <c r="D14" s="7">
        <f>SUM('TST:TRT24'!D14)</f>
        <v>22</v>
      </c>
      <c r="E14" s="7">
        <f>SUM('TST:TRT24'!E14)</f>
        <v>3</v>
      </c>
      <c r="F14" s="7">
        <f>SUM('TST:TRT24'!F14)</f>
        <v>0</v>
      </c>
      <c r="G14" s="7">
        <f>SUM('TST:TRT24'!G14)</f>
        <v>2</v>
      </c>
      <c r="H14" s="7">
        <f>SUM('TST:TRT24'!H14)</f>
        <v>4</v>
      </c>
      <c r="I14" s="7">
        <f>SUM('TST:TRT24'!I14)</f>
        <v>0</v>
      </c>
      <c r="J14" s="7">
        <f>SUM('TST:TRT24'!J14)</f>
        <v>38</v>
      </c>
      <c r="K14" s="7">
        <f>SUM('TST:TRT24'!K14)</f>
        <v>6</v>
      </c>
      <c r="L14" s="7">
        <f>C14+D14+E14+F14+G14+H14+I14+J14+K14</f>
        <v>687</v>
      </c>
      <c r="M14" s="1"/>
    </row>
    <row r="15" spans="2:13">
      <c r="B15" s="6" t="s">
        <v>22</v>
      </c>
      <c r="C15" s="7">
        <f>SUM('TST:TRT24'!C15)</f>
        <v>3895</v>
      </c>
      <c r="D15" s="7">
        <f>SUM('TST:TRT24'!D15)</f>
        <v>129</v>
      </c>
      <c r="E15" s="7">
        <f>SUM('TST:TRT24'!E15)</f>
        <v>20</v>
      </c>
      <c r="F15" s="7">
        <f>SUM('TST:TRT24'!F15)</f>
        <v>1</v>
      </c>
      <c r="G15" s="7">
        <f>SUM('TST:TRT24'!G15)</f>
        <v>9</v>
      </c>
      <c r="H15" s="7">
        <f>SUM('TST:TRT24'!H15)</f>
        <v>26</v>
      </c>
      <c r="I15" s="7">
        <f>SUM('TST:TRT24'!I15)</f>
        <v>1</v>
      </c>
      <c r="J15" s="7">
        <f>SUM('TST:TRT24'!J15)</f>
        <v>241</v>
      </c>
      <c r="K15" s="7">
        <f>SUM('TST:TRT24'!K15)</f>
        <v>13</v>
      </c>
      <c r="L15" s="7">
        <f>C15+D15+E15+F15+G15+H15+I15+J15+K15</f>
        <v>4335</v>
      </c>
      <c r="M15" s="1"/>
    </row>
    <row r="16" spans="2:13">
      <c r="B16" s="14" t="s">
        <v>20</v>
      </c>
      <c r="C16" s="15">
        <f>SUM(C12:C15)</f>
        <v>7815</v>
      </c>
      <c r="D16" s="15">
        <f t="shared" ref="D16:L16" si="0">SUM(D12:D15)</f>
        <v>255</v>
      </c>
      <c r="E16" s="15">
        <f t="shared" si="0"/>
        <v>40</v>
      </c>
      <c r="F16" s="15">
        <f t="shared" si="0"/>
        <v>2</v>
      </c>
      <c r="G16" s="15">
        <f t="shared" si="0"/>
        <v>18</v>
      </c>
      <c r="H16" s="15">
        <f t="shared" si="0"/>
        <v>52</v>
      </c>
      <c r="I16" s="15">
        <f t="shared" si="0"/>
        <v>2</v>
      </c>
      <c r="J16" s="15">
        <f t="shared" si="0"/>
        <v>493</v>
      </c>
      <c r="K16" s="15">
        <f t="shared" si="0"/>
        <v>27</v>
      </c>
      <c r="L16" s="15">
        <f t="shared" si="0"/>
        <v>8704</v>
      </c>
      <c r="M16" s="1"/>
    </row>
    <row r="17" spans="2:13">
      <c r="B17" s="236" t="s">
        <v>30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8"/>
      <c r="M17" s="1"/>
    </row>
    <row r="18" spans="2:13">
      <c r="B18" s="8" t="s">
        <v>4</v>
      </c>
      <c r="C18" s="9">
        <f>SUM('TST:TRT24'!C18)</f>
        <v>8382</v>
      </c>
      <c r="D18" s="9">
        <f>SUM('TST:TRT24'!D18)</f>
        <v>326</v>
      </c>
      <c r="E18" s="9">
        <f>SUM('TST:TRT24'!E18)</f>
        <v>26</v>
      </c>
      <c r="F18" s="9">
        <f>SUM('TST:TRT24'!F18)</f>
        <v>2</v>
      </c>
      <c r="G18" s="9">
        <f>SUM('TST:TRT24'!G18)</f>
        <v>17</v>
      </c>
      <c r="H18" s="9">
        <f>SUM('TST:TRT24'!H18)</f>
        <v>177</v>
      </c>
      <c r="I18" s="9">
        <f>SUM('TST:TRT24'!I18)</f>
        <v>6</v>
      </c>
      <c r="J18" s="13"/>
      <c r="K18" s="9">
        <f>SUM('TST:TRT24'!K18)</f>
        <v>225</v>
      </c>
      <c r="L18" s="9">
        <f t="shared" ref="L18:L24" si="1">C18+D18+E18+F18+G18+H18+I18+K18</f>
        <v>9161</v>
      </c>
      <c r="M18" s="1"/>
    </row>
    <row r="19" spans="2:13">
      <c r="B19" s="8" t="s">
        <v>5</v>
      </c>
      <c r="C19" s="9">
        <f>SUM('TST:TRT24'!C19)</f>
        <v>6133</v>
      </c>
      <c r="D19" s="9">
        <f>SUM('TST:TRT24'!D19)</f>
        <v>255</v>
      </c>
      <c r="E19" s="9">
        <f>SUM('TST:TRT24'!E19)</f>
        <v>37</v>
      </c>
      <c r="F19" s="9">
        <f>SUM('TST:TRT24'!F19)</f>
        <v>6</v>
      </c>
      <c r="G19" s="9">
        <f>SUM('TST:TRT24'!G19)</f>
        <v>12</v>
      </c>
      <c r="H19" s="9">
        <f>SUM('TST:TRT24'!H19)</f>
        <v>418</v>
      </c>
      <c r="I19" s="9">
        <f>SUM('TST:TRT24'!I19)</f>
        <v>12</v>
      </c>
      <c r="J19" s="13"/>
      <c r="K19" s="9">
        <f>SUM('TST:TRT24'!K19)</f>
        <v>94</v>
      </c>
      <c r="L19" s="9">
        <f t="shared" si="1"/>
        <v>6967</v>
      </c>
      <c r="M19" s="1"/>
    </row>
    <row r="20" spans="2:13">
      <c r="B20" s="8" t="s">
        <v>6</v>
      </c>
      <c r="C20" s="9">
        <f>SUM('TST:TRT24'!C20)</f>
        <v>3294</v>
      </c>
      <c r="D20" s="9">
        <f>SUM('TST:TRT24'!D20)</f>
        <v>179</v>
      </c>
      <c r="E20" s="9">
        <f>SUM('TST:TRT24'!E20)</f>
        <v>21</v>
      </c>
      <c r="F20" s="9">
        <f>SUM('TST:TRT24'!F20)</f>
        <v>2</v>
      </c>
      <c r="G20" s="9">
        <f>SUM('TST:TRT24'!G20)</f>
        <v>6</v>
      </c>
      <c r="H20" s="9">
        <f>SUM('TST:TRT24'!H20)</f>
        <v>136</v>
      </c>
      <c r="I20" s="9">
        <f>SUM('TST:TRT24'!I20)</f>
        <v>13</v>
      </c>
      <c r="J20" s="13"/>
      <c r="K20" s="9">
        <f>SUM('TST:TRT24'!K20)</f>
        <v>125</v>
      </c>
      <c r="L20" s="9">
        <f t="shared" si="1"/>
        <v>3776</v>
      </c>
      <c r="M20" s="1"/>
    </row>
    <row r="21" spans="2:13">
      <c r="B21" s="8" t="s">
        <v>26</v>
      </c>
      <c r="C21" s="9">
        <f>SUM('TST:TRT24'!C21)</f>
        <v>3008</v>
      </c>
      <c r="D21" s="9">
        <f>SUM('TST:TRT24'!D21)</f>
        <v>182</v>
      </c>
      <c r="E21" s="9">
        <f>SUM('TST:TRT24'!E21)</f>
        <v>15</v>
      </c>
      <c r="F21" s="9">
        <f>SUM('TST:TRT24'!F21)</f>
        <v>0</v>
      </c>
      <c r="G21" s="9">
        <f>SUM('TST:TRT24'!G21)</f>
        <v>2</v>
      </c>
      <c r="H21" s="9">
        <f>SUM('TST:TRT24'!H21)</f>
        <v>313</v>
      </c>
      <c r="I21" s="9">
        <f>SUM('TST:TRT24'!I21)</f>
        <v>17</v>
      </c>
      <c r="J21" s="13"/>
      <c r="K21" s="9">
        <f>SUM('TST:TRT24'!K21)</f>
        <v>143</v>
      </c>
      <c r="L21" s="9">
        <f t="shared" si="1"/>
        <v>3680</v>
      </c>
      <c r="M21" s="1"/>
    </row>
    <row r="22" spans="2:13">
      <c r="B22" s="8" t="s">
        <v>7</v>
      </c>
      <c r="C22" s="9">
        <f>SUM('TST:TRT24'!C22)</f>
        <v>1172</v>
      </c>
      <c r="D22" s="9">
        <f>SUM('TST:TRT24'!D22)</f>
        <v>54</v>
      </c>
      <c r="E22" s="9">
        <f>SUM('TST:TRT24'!E22)</f>
        <v>3</v>
      </c>
      <c r="F22" s="9">
        <f>SUM('TST:TRT24'!F22)</f>
        <v>0</v>
      </c>
      <c r="G22" s="9">
        <f>SUM('TST:TRT24'!G22)</f>
        <v>2</v>
      </c>
      <c r="H22" s="9">
        <f>SUM('TST:TRT24'!H22)</f>
        <v>223</v>
      </c>
      <c r="I22" s="9">
        <f>SUM('TST:TRT24'!I22)</f>
        <v>11</v>
      </c>
      <c r="J22" s="13"/>
      <c r="K22" s="9">
        <f>SUM('TST:TRT24'!K22)</f>
        <v>117</v>
      </c>
      <c r="L22" s="9">
        <f>C22+D22+E22+F22+G22+H22+I22+K22</f>
        <v>1582</v>
      </c>
      <c r="M22" s="1"/>
    </row>
    <row r="23" spans="2:13">
      <c r="B23" s="8" t="s">
        <v>8</v>
      </c>
      <c r="C23" s="9">
        <f>SUM('TST:TRT24'!C23)</f>
        <v>22063</v>
      </c>
      <c r="D23" s="9">
        <f>SUM('TST:TRT24'!D23)</f>
        <v>1035</v>
      </c>
      <c r="E23" s="9">
        <f>SUM('TST:TRT24'!E23)</f>
        <v>104</v>
      </c>
      <c r="F23" s="9">
        <f>SUM('TST:TRT24'!F23)</f>
        <v>10</v>
      </c>
      <c r="G23" s="9">
        <f>SUM('TST:TRT24'!G23)</f>
        <v>39</v>
      </c>
      <c r="H23" s="9">
        <f>SUM('TST:TRT24'!H23)</f>
        <v>1284</v>
      </c>
      <c r="I23" s="9">
        <f>SUM('TST:TRT24'!I23)</f>
        <v>59</v>
      </c>
      <c r="J23" s="13"/>
      <c r="K23" s="9">
        <f>SUM('TST:TRT24'!K23)</f>
        <v>695</v>
      </c>
      <c r="L23" s="9">
        <f t="shared" si="1"/>
        <v>25289</v>
      </c>
      <c r="M23" s="1"/>
    </row>
    <row r="24" spans="2:13">
      <c r="B24" s="16" t="s">
        <v>21</v>
      </c>
      <c r="C24" s="17">
        <f>SUM(C18:C23)</f>
        <v>44052</v>
      </c>
      <c r="D24" s="17">
        <f t="shared" ref="D24:I24" si="2">SUM(D18:D23)</f>
        <v>2031</v>
      </c>
      <c r="E24" s="17">
        <f t="shared" si="2"/>
        <v>206</v>
      </c>
      <c r="F24" s="17">
        <f t="shared" si="2"/>
        <v>20</v>
      </c>
      <c r="G24" s="17">
        <f t="shared" si="2"/>
        <v>78</v>
      </c>
      <c r="H24" s="17">
        <f t="shared" si="2"/>
        <v>2551</v>
      </c>
      <c r="I24" s="17">
        <f t="shared" si="2"/>
        <v>118</v>
      </c>
      <c r="J24" s="11"/>
      <c r="K24" s="17">
        <f>SUM(K18:K23)</f>
        <v>1399</v>
      </c>
      <c r="L24" s="17">
        <f t="shared" si="1"/>
        <v>50455</v>
      </c>
      <c r="M24" s="1"/>
    </row>
    <row r="25" spans="2:13">
      <c r="B25" s="10" t="s">
        <v>0</v>
      </c>
      <c r="C25" s="11">
        <f>C16+C24</f>
        <v>51867</v>
      </c>
      <c r="D25" s="11">
        <f t="shared" ref="D25:L25" si="3">D16+D24</f>
        <v>2286</v>
      </c>
      <c r="E25" s="11">
        <f t="shared" si="3"/>
        <v>246</v>
      </c>
      <c r="F25" s="11">
        <f t="shared" si="3"/>
        <v>22</v>
      </c>
      <c r="G25" s="11">
        <f t="shared" si="3"/>
        <v>96</v>
      </c>
      <c r="H25" s="11">
        <f t="shared" si="3"/>
        <v>2603</v>
      </c>
      <c r="I25" s="11">
        <f t="shared" si="3"/>
        <v>120</v>
      </c>
      <c r="J25" s="11">
        <f t="shared" si="3"/>
        <v>493</v>
      </c>
      <c r="K25" s="11">
        <f t="shared" si="3"/>
        <v>1426</v>
      </c>
      <c r="L25" s="11">
        <f t="shared" si="3"/>
        <v>59159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52" type="noConversion"/>
  <pageMargins left="0.78740157499999996" right="0.78740157499999996" top="0.984251969" bottom="0.984251969" header="0.49212598499999999" footer="0.49212598499999999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view="pageBreakPreview" zoomScaleNormal="100" zoomScaleSheetLayoutView="100" workbookViewId="0"/>
  </sheetViews>
  <sheetFormatPr defaultRowHeight="12.75"/>
  <cols>
    <col min="1" max="1" width="1.85546875" style="159" customWidth="1"/>
    <col min="2" max="2" width="13.140625" style="159" customWidth="1"/>
    <col min="3" max="12" width="13.7109375" style="159" customWidth="1"/>
    <col min="13" max="16384" width="9.140625" style="159"/>
  </cols>
  <sheetData>
    <row r="1" spans="2:14" ht="15">
      <c r="B1" s="18" t="s">
        <v>24</v>
      </c>
      <c r="C1" s="155"/>
      <c r="D1" s="155"/>
      <c r="E1" s="155"/>
      <c r="F1" s="155"/>
      <c r="G1" s="156"/>
      <c r="H1" s="156"/>
      <c r="I1" s="157"/>
      <c r="J1" s="22"/>
      <c r="K1" s="22"/>
      <c r="L1" s="22"/>
      <c r="M1" s="22"/>
      <c r="N1" s="22"/>
    </row>
    <row r="2" spans="2:14" ht="15">
      <c r="B2" s="24" t="s">
        <v>52</v>
      </c>
      <c r="C2" s="25"/>
      <c r="D2" s="25"/>
      <c r="E2" s="26" t="s">
        <v>56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  <c r="J3" s="23"/>
      <c r="K3" s="23"/>
      <c r="L3" s="23"/>
      <c r="M3" s="23"/>
      <c r="N3" s="23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  <c r="J4" s="23"/>
      <c r="K4" s="23"/>
      <c r="L4" s="23"/>
      <c r="M4" s="23"/>
      <c r="N4" s="23"/>
    </row>
    <row r="5" spans="2:14">
      <c r="B5" s="253" t="s">
        <v>54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2:14">
      <c r="B7" s="161" t="s">
        <v>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2:14">
      <c r="B8" s="266" t="s">
        <v>25</v>
      </c>
      <c r="C8" s="266" t="s">
        <v>10</v>
      </c>
      <c r="D8" s="266"/>
      <c r="E8" s="266"/>
      <c r="F8" s="266"/>
      <c r="G8" s="266"/>
      <c r="H8" s="266"/>
      <c r="I8" s="266"/>
      <c r="J8" s="266" t="s">
        <v>11</v>
      </c>
      <c r="K8" s="266" t="s">
        <v>12</v>
      </c>
      <c r="L8" s="266" t="s">
        <v>0</v>
      </c>
      <c r="M8" s="162"/>
    </row>
    <row r="9" spans="2:14">
      <c r="B9" s="266"/>
      <c r="C9" s="266" t="s">
        <v>13</v>
      </c>
      <c r="D9" s="266"/>
      <c r="E9" s="266"/>
      <c r="F9" s="266"/>
      <c r="G9" s="266" t="s">
        <v>14</v>
      </c>
      <c r="H9" s="266"/>
      <c r="I9" s="266"/>
      <c r="J9" s="266"/>
      <c r="K9" s="266"/>
      <c r="L9" s="266"/>
      <c r="M9" s="162"/>
    </row>
    <row r="10" spans="2:14" ht="36">
      <c r="B10" s="266"/>
      <c r="C10" s="163" t="s">
        <v>15</v>
      </c>
      <c r="D10" s="163" t="s">
        <v>16</v>
      </c>
      <c r="E10" s="163" t="s">
        <v>17</v>
      </c>
      <c r="F10" s="163" t="s">
        <v>18</v>
      </c>
      <c r="G10" s="163" t="s">
        <v>19</v>
      </c>
      <c r="H10" s="163" t="s">
        <v>17</v>
      </c>
      <c r="I10" s="163" t="s">
        <v>18</v>
      </c>
      <c r="J10" s="266"/>
      <c r="K10" s="266"/>
      <c r="L10" s="266"/>
      <c r="M10" s="162"/>
    </row>
    <row r="11" spans="2:14">
      <c r="B11" s="263" t="s">
        <v>36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5"/>
      <c r="M11" s="162"/>
    </row>
    <row r="12" spans="2:14">
      <c r="B12" s="164" t="s">
        <v>1</v>
      </c>
      <c r="C12" s="165">
        <v>2</v>
      </c>
      <c r="D12" s="166">
        <v>0</v>
      </c>
      <c r="E12" s="165">
        <v>0</v>
      </c>
      <c r="F12" s="165">
        <v>0</v>
      </c>
      <c r="G12" s="166">
        <v>0</v>
      </c>
      <c r="H12" s="166">
        <v>0</v>
      </c>
      <c r="I12" s="165">
        <v>0</v>
      </c>
      <c r="J12" s="166">
        <v>0</v>
      </c>
      <c r="K12" s="165">
        <v>0</v>
      </c>
      <c r="L12" s="167">
        <f>C12+D12+E12+F12+G12+H12+I12+J12+K12</f>
        <v>2</v>
      </c>
      <c r="M12" s="162"/>
    </row>
    <row r="13" spans="2:14">
      <c r="B13" s="164" t="s">
        <v>2</v>
      </c>
      <c r="C13" s="166">
        <v>78</v>
      </c>
      <c r="D13" s="166">
        <v>1</v>
      </c>
      <c r="E13" s="166">
        <v>0</v>
      </c>
      <c r="F13" s="165">
        <v>0</v>
      </c>
      <c r="G13" s="166">
        <v>0</v>
      </c>
      <c r="H13" s="166">
        <v>0</v>
      </c>
      <c r="I13" s="165">
        <v>0</v>
      </c>
      <c r="J13" s="166">
        <v>11</v>
      </c>
      <c r="K13" s="166">
        <v>1</v>
      </c>
      <c r="L13" s="167">
        <f>C13+D13+E13+F13+G13+H13+I13+J13+K13</f>
        <v>91</v>
      </c>
      <c r="M13" s="162"/>
    </row>
    <row r="14" spans="2:14">
      <c r="B14" s="164" t="s">
        <v>3</v>
      </c>
      <c r="C14" s="166">
        <v>12</v>
      </c>
      <c r="D14" s="166">
        <v>0</v>
      </c>
      <c r="E14" s="166">
        <v>0</v>
      </c>
      <c r="F14" s="165">
        <v>0</v>
      </c>
      <c r="G14" s="166">
        <v>0</v>
      </c>
      <c r="H14" s="166">
        <v>0</v>
      </c>
      <c r="I14" s="165">
        <v>0</v>
      </c>
      <c r="J14" s="166">
        <v>6</v>
      </c>
      <c r="K14" s="166">
        <v>0</v>
      </c>
      <c r="L14" s="167">
        <f>C14+D14+E14+F14+G14+H14+I14+J14+K14</f>
        <v>18</v>
      </c>
      <c r="M14" s="162"/>
    </row>
    <row r="15" spans="2:14">
      <c r="B15" s="164" t="s">
        <v>22</v>
      </c>
      <c r="C15" s="166">
        <v>12</v>
      </c>
      <c r="D15" s="166">
        <v>0</v>
      </c>
      <c r="E15" s="166">
        <v>0</v>
      </c>
      <c r="F15" s="165">
        <v>0</v>
      </c>
      <c r="G15" s="166">
        <v>0</v>
      </c>
      <c r="H15" s="166">
        <v>0</v>
      </c>
      <c r="I15" s="165">
        <v>0</v>
      </c>
      <c r="J15" s="166">
        <v>0</v>
      </c>
      <c r="K15" s="166">
        <v>0</v>
      </c>
      <c r="L15" s="167">
        <f>C15+D15+E15+F15+G15+H15+I15+J15+K15</f>
        <v>12</v>
      </c>
      <c r="M15" s="162"/>
    </row>
    <row r="16" spans="2:14">
      <c r="B16" s="164" t="s">
        <v>20</v>
      </c>
      <c r="C16" s="167">
        <f t="shared" ref="C16:L16" si="0">SUM(C12:C15)</f>
        <v>104</v>
      </c>
      <c r="D16" s="167">
        <f t="shared" si="0"/>
        <v>1</v>
      </c>
      <c r="E16" s="167">
        <f t="shared" si="0"/>
        <v>0</v>
      </c>
      <c r="F16" s="167">
        <f t="shared" si="0"/>
        <v>0</v>
      </c>
      <c r="G16" s="167">
        <f t="shared" si="0"/>
        <v>0</v>
      </c>
      <c r="H16" s="167">
        <f t="shared" si="0"/>
        <v>0</v>
      </c>
      <c r="I16" s="167">
        <f t="shared" si="0"/>
        <v>0</v>
      </c>
      <c r="J16" s="167">
        <f t="shared" si="0"/>
        <v>17</v>
      </c>
      <c r="K16" s="167">
        <f t="shared" si="0"/>
        <v>1</v>
      </c>
      <c r="L16" s="167">
        <f t="shared" si="0"/>
        <v>123</v>
      </c>
      <c r="M16" s="162"/>
    </row>
    <row r="17" spans="2:13">
      <c r="B17" s="262" t="s">
        <v>37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162"/>
    </row>
    <row r="18" spans="2:13">
      <c r="B18" s="164" t="s">
        <v>4</v>
      </c>
      <c r="C18" s="166">
        <v>18</v>
      </c>
      <c r="D18" s="166">
        <v>1</v>
      </c>
      <c r="E18" s="166">
        <v>0</v>
      </c>
      <c r="F18" s="165">
        <v>0</v>
      </c>
      <c r="G18" s="166">
        <v>0</v>
      </c>
      <c r="H18" s="166">
        <v>0</v>
      </c>
      <c r="I18" s="165">
        <v>0</v>
      </c>
      <c r="J18" s="168"/>
      <c r="K18" s="166">
        <v>0</v>
      </c>
      <c r="L18" s="167">
        <f t="shared" ref="L18:L24" si="1">C18+D18+E18+F18+G18+H18+I18+K18</f>
        <v>19</v>
      </c>
      <c r="M18" s="162"/>
    </row>
    <row r="19" spans="2:13">
      <c r="B19" s="164" t="s">
        <v>5</v>
      </c>
      <c r="C19" s="166">
        <v>305</v>
      </c>
      <c r="D19" s="166">
        <v>3</v>
      </c>
      <c r="E19" s="166">
        <v>0</v>
      </c>
      <c r="F19" s="165">
        <v>0</v>
      </c>
      <c r="G19" s="166">
        <v>0</v>
      </c>
      <c r="H19" s="166">
        <v>0</v>
      </c>
      <c r="I19" s="165">
        <v>0</v>
      </c>
      <c r="J19" s="168"/>
      <c r="K19" s="166">
        <v>5</v>
      </c>
      <c r="L19" s="167">
        <f t="shared" si="1"/>
        <v>313</v>
      </c>
      <c r="M19" s="162"/>
    </row>
    <row r="20" spans="2:13">
      <c r="B20" s="164" t="s">
        <v>6</v>
      </c>
      <c r="C20" s="166">
        <v>212</v>
      </c>
      <c r="D20" s="166">
        <v>0</v>
      </c>
      <c r="E20" s="166">
        <v>0</v>
      </c>
      <c r="F20" s="165">
        <v>0</v>
      </c>
      <c r="G20" s="166">
        <v>0</v>
      </c>
      <c r="H20" s="166">
        <v>1</v>
      </c>
      <c r="I20" s="165">
        <v>0</v>
      </c>
      <c r="J20" s="168"/>
      <c r="K20" s="166">
        <v>5</v>
      </c>
      <c r="L20" s="167">
        <f t="shared" si="1"/>
        <v>218</v>
      </c>
      <c r="M20" s="162"/>
    </row>
    <row r="21" spans="2:13">
      <c r="B21" s="164" t="s">
        <v>38</v>
      </c>
      <c r="C21" s="166">
        <v>31</v>
      </c>
      <c r="D21" s="166">
        <v>1</v>
      </c>
      <c r="E21" s="166">
        <v>0</v>
      </c>
      <c r="F21" s="165">
        <v>0</v>
      </c>
      <c r="G21" s="166">
        <v>0</v>
      </c>
      <c r="H21" s="166">
        <v>0</v>
      </c>
      <c r="I21" s="165">
        <v>0</v>
      </c>
      <c r="J21" s="168"/>
      <c r="K21" s="166">
        <v>0</v>
      </c>
      <c r="L21" s="167">
        <f t="shared" si="1"/>
        <v>32</v>
      </c>
      <c r="M21" s="162"/>
    </row>
    <row r="22" spans="2:13">
      <c r="B22" s="164" t="s">
        <v>7</v>
      </c>
      <c r="C22" s="166">
        <v>107</v>
      </c>
      <c r="D22" s="166">
        <v>0</v>
      </c>
      <c r="E22" s="166">
        <v>0</v>
      </c>
      <c r="F22" s="165">
        <v>0</v>
      </c>
      <c r="G22" s="166">
        <v>0</v>
      </c>
      <c r="H22" s="166">
        <v>1</v>
      </c>
      <c r="I22" s="165">
        <v>0</v>
      </c>
      <c r="J22" s="168"/>
      <c r="K22" s="166">
        <v>5</v>
      </c>
      <c r="L22" s="167">
        <f t="shared" si="1"/>
        <v>113</v>
      </c>
      <c r="M22" s="162"/>
    </row>
    <row r="23" spans="2:13">
      <c r="B23" s="164" t="s">
        <v>8</v>
      </c>
      <c r="C23" s="166">
        <v>4</v>
      </c>
      <c r="D23" s="166">
        <v>0</v>
      </c>
      <c r="E23" s="166">
        <v>0</v>
      </c>
      <c r="F23" s="165">
        <v>0</v>
      </c>
      <c r="G23" s="166">
        <v>0</v>
      </c>
      <c r="H23" s="166">
        <v>0</v>
      </c>
      <c r="I23" s="165">
        <v>0</v>
      </c>
      <c r="J23" s="168"/>
      <c r="K23" s="166">
        <v>0</v>
      </c>
      <c r="L23" s="167">
        <f t="shared" si="1"/>
        <v>4</v>
      </c>
      <c r="M23" s="162"/>
    </row>
    <row r="24" spans="2:13">
      <c r="B24" s="169" t="s">
        <v>21</v>
      </c>
      <c r="C24" s="170">
        <f t="shared" ref="C24:I24" si="2">SUM(C18:C23)</f>
        <v>677</v>
      </c>
      <c r="D24" s="170">
        <f t="shared" si="2"/>
        <v>5</v>
      </c>
      <c r="E24" s="170">
        <f t="shared" si="2"/>
        <v>0</v>
      </c>
      <c r="F24" s="170">
        <f t="shared" si="2"/>
        <v>0</v>
      </c>
      <c r="G24" s="170">
        <f t="shared" si="2"/>
        <v>0</v>
      </c>
      <c r="H24" s="170">
        <f t="shared" si="2"/>
        <v>2</v>
      </c>
      <c r="I24" s="170">
        <f t="shared" si="2"/>
        <v>0</v>
      </c>
      <c r="J24" s="170"/>
      <c r="K24" s="170">
        <f>SUM(K18:K23)</f>
        <v>15</v>
      </c>
      <c r="L24" s="170">
        <f t="shared" si="1"/>
        <v>699</v>
      </c>
      <c r="M24" s="162"/>
    </row>
    <row r="25" spans="2:13">
      <c r="B25" s="171" t="s">
        <v>0</v>
      </c>
      <c r="C25" s="172">
        <f t="shared" ref="C25:L25" si="3">C16+C24</f>
        <v>781</v>
      </c>
      <c r="D25" s="172">
        <f t="shared" si="3"/>
        <v>6</v>
      </c>
      <c r="E25" s="172">
        <f t="shared" si="3"/>
        <v>0</v>
      </c>
      <c r="F25" s="172">
        <f t="shared" si="3"/>
        <v>0</v>
      </c>
      <c r="G25" s="172">
        <f t="shared" si="3"/>
        <v>0</v>
      </c>
      <c r="H25" s="172">
        <f t="shared" si="3"/>
        <v>2</v>
      </c>
      <c r="I25" s="172">
        <f t="shared" si="3"/>
        <v>0</v>
      </c>
      <c r="J25" s="172">
        <f t="shared" si="3"/>
        <v>17</v>
      </c>
      <c r="K25" s="172">
        <f t="shared" si="3"/>
        <v>16</v>
      </c>
      <c r="L25" s="172">
        <f t="shared" si="3"/>
        <v>822</v>
      </c>
      <c r="M25" s="162"/>
    </row>
    <row r="26" spans="2:13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</row>
    <row r="27" spans="2:13">
      <c r="B27" s="160" t="s">
        <v>39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</row>
    <row r="34" spans="3:3">
      <c r="C34" s="173"/>
    </row>
    <row r="35" spans="3:3">
      <c r="C35" s="173"/>
    </row>
    <row r="36" spans="3:3">
      <c r="C36" s="173"/>
    </row>
    <row r="37" spans="3:3">
      <c r="C37" s="173"/>
    </row>
    <row r="38" spans="3:3">
      <c r="C38" s="173"/>
    </row>
    <row r="39" spans="3:3">
      <c r="C39" s="173"/>
    </row>
    <row r="40" spans="3:3">
      <c r="C40" s="173"/>
    </row>
    <row r="41" spans="3:3">
      <c r="C41" s="173"/>
    </row>
  </sheetData>
  <protectedRanges>
    <protectedRange sqref="C12:K15 C18:I23 K18:K23" name="dados dos TRTs"/>
    <protectedRange sqref="C2:G3 D4" name="Cabecalho_3"/>
  </protectedRanges>
  <mergeCells count="11">
    <mergeCell ref="C3:E3"/>
    <mergeCell ref="B5:N5"/>
    <mergeCell ref="B17:L17"/>
    <mergeCell ref="B11:L11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55"/>
      <c r="D1" s="155"/>
      <c r="E1" s="155"/>
      <c r="F1" s="155"/>
      <c r="G1" s="156"/>
      <c r="H1" s="156"/>
      <c r="I1" s="157"/>
      <c r="J1" s="22"/>
      <c r="K1" s="22"/>
      <c r="L1" s="22"/>
      <c r="M1" s="22"/>
      <c r="N1" s="22"/>
    </row>
    <row r="2" spans="2:14" ht="15">
      <c r="B2" s="24" t="s">
        <v>31</v>
      </c>
      <c r="C2" s="25"/>
      <c r="D2" s="25"/>
      <c r="E2" s="26" t="s">
        <v>57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158" t="s">
        <v>15</v>
      </c>
      <c r="D9" s="158" t="s">
        <v>16</v>
      </c>
      <c r="E9" s="158" t="s">
        <v>17</v>
      </c>
      <c r="F9" s="158" t="s">
        <v>18</v>
      </c>
      <c r="G9" s="158" t="s">
        <v>19</v>
      </c>
      <c r="H9" s="158" t="s">
        <v>17</v>
      </c>
      <c r="I9" s="158" t="s">
        <v>18</v>
      </c>
      <c r="J9" s="254"/>
      <c r="K9" s="254"/>
      <c r="L9" s="254"/>
    </row>
    <row r="10" spans="2:14">
      <c r="B10" s="255" t="s">
        <v>36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</row>
    <row r="11" spans="2:14">
      <c r="B11" s="40" t="s">
        <v>1</v>
      </c>
      <c r="C11" s="70">
        <v>2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2</v>
      </c>
      <c r="K11" s="70">
        <v>0</v>
      </c>
      <c r="L11" s="42">
        <f>C11+D11+E11+F11+G11+H11+I11+J11+K11</f>
        <v>4</v>
      </c>
    </row>
    <row r="12" spans="2:14">
      <c r="B12" s="40" t="s">
        <v>2</v>
      </c>
      <c r="C12" s="70">
        <v>179</v>
      </c>
      <c r="D12" s="70">
        <v>2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3</v>
      </c>
      <c r="K12" s="70">
        <v>0</v>
      </c>
      <c r="L12" s="42">
        <f t="shared" ref="L12:L14" si="0">C12+D12+E12+F12+G12+H12+I12+J12+K12</f>
        <v>184</v>
      </c>
    </row>
    <row r="13" spans="2:14">
      <c r="B13" s="40" t="s">
        <v>3</v>
      </c>
      <c r="C13" s="70">
        <v>11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42">
        <f t="shared" si="0"/>
        <v>11</v>
      </c>
    </row>
    <row r="14" spans="2:14">
      <c r="B14" s="40" t="s">
        <v>22</v>
      </c>
      <c r="C14" s="70">
        <v>120</v>
      </c>
      <c r="D14" s="70">
        <v>3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42">
        <f t="shared" si="0"/>
        <v>123</v>
      </c>
    </row>
    <row r="15" spans="2:14">
      <c r="B15" s="40" t="s">
        <v>20</v>
      </c>
      <c r="C15" s="42">
        <f>SUM(C11:C14)</f>
        <v>312</v>
      </c>
      <c r="D15" s="42">
        <f t="shared" ref="D15:K15" si="1">SUM(D11:D14)</f>
        <v>5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5</v>
      </c>
      <c r="K15" s="42">
        <f t="shared" si="1"/>
        <v>0</v>
      </c>
      <c r="L15" s="42">
        <f>C15+D15+E15+F15+G15+H15+I15+J15+K15</f>
        <v>322</v>
      </c>
    </row>
    <row r="16" spans="2:14">
      <c r="B16" s="258" t="s">
        <v>37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>
      <c r="B17" s="40" t="s">
        <v>4</v>
      </c>
      <c r="C17" s="70">
        <v>28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43"/>
      <c r="K17" s="70">
        <v>0</v>
      </c>
      <c r="L17" s="42">
        <f t="shared" ref="L17:L23" si="2">C17+D17+E17+F17+G17+H17+I17+K17</f>
        <v>28</v>
      </c>
    </row>
    <row r="18" spans="2:12">
      <c r="B18" s="40" t="s">
        <v>5</v>
      </c>
      <c r="C18" s="70">
        <v>635</v>
      </c>
      <c r="D18" s="70">
        <v>22</v>
      </c>
      <c r="E18" s="70">
        <v>0</v>
      </c>
      <c r="F18" s="70">
        <v>0</v>
      </c>
      <c r="G18" s="77">
        <v>0</v>
      </c>
      <c r="H18" s="70">
        <v>0</v>
      </c>
      <c r="I18" s="77">
        <v>0</v>
      </c>
      <c r="J18" s="43"/>
      <c r="K18" s="70">
        <v>5</v>
      </c>
      <c r="L18" s="42">
        <f t="shared" si="2"/>
        <v>662</v>
      </c>
    </row>
    <row r="19" spans="2:12">
      <c r="B19" s="40" t="s">
        <v>6</v>
      </c>
      <c r="C19" s="70">
        <v>420</v>
      </c>
      <c r="D19" s="70">
        <v>12</v>
      </c>
      <c r="E19" s="77">
        <v>0</v>
      </c>
      <c r="F19" s="77">
        <v>0</v>
      </c>
      <c r="G19" s="77">
        <v>0</v>
      </c>
      <c r="H19" s="70">
        <v>0</v>
      </c>
      <c r="I19" s="77">
        <v>0</v>
      </c>
      <c r="J19" s="43"/>
      <c r="K19" s="70">
        <v>2</v>
      </c>
      <c r="L19" s="42">
        <f t="shared" si="2"/>
        <v>434</v>
      </c>
    </row>
    <row r="20" spans="2:12">
      <c r="B20" s="40" t="s">
        <v>38</v>
      </c>
      <c r="C20" s="70">
        <v>115</v>
      </c>
      <c r="D20" s="70">
        <v>1</v>
      </c>
      <c r="E20" s="70">
        <v>0</v>
      </c>
      <c r="F20" s="77">
        <v>0</v>
      </c>
      <c r="G20" s="77">
        <v>0</v>
      </c>
      <c r="H20" s="70">
        <v>0</v>
      </c>
      <c r="I20" s="77">
        <v>0</v>
      </c>
      <c r="J20" s="43"/>
      <c r="K20" s="70">
        <v>1</v>
      </c>
      <c r="L20" s="42">
        <f t="shared" si="2"/>
        <v>117</v>
      </c>
    </row>
    <row r="21" spans="2:12">
      <c r="B21" s="40" t="s">
        <v>7</v>
      </c>
      <c r="C21" s="70">
        <v>148</v>
      </c>
      <c r="D21" s="70">
        <v>8</v>
      </c>
      <c r="E21" s="70">
        <v>0</v>
      </c>
      <c r="F21" s="77">
        <v>0</v>
      </c>
      <c r="G21" s="77">
        <v>0</v>
      </c>
      <c r="H21" s="70">
        <v>0</v>
      </c>
      <c r="I21" s="77">
        <v>0</v>
      </c>
      <c r="J21" s="43"/>
      <c r="K21" s="70">
        <v>6</v>
      </c>
      <c r="L21" s="42">
        <f t="shared" si="2"/>
        <v>162</v>
      </c>
    </row>
    <row r="22" spans="2:12">
      <c r="B22" s="40" t="s">
        <v>8</v>
      </c>
      <c r="C22" s="81">
        <v>12</v>
      </c>
      <c r="D22" s="81">
        <v>2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43"/>
      <c r="K22" s="81">
        <v>0</v>
      </c>
      <c r="L22" s="42">
        <f t="shared" si="2"/>
        <v>14</v>
      </c>
    </row>
    <row r="23" spans="2:12">
      <c r="B23" s="45" t="s">
        <v>21</v>
      </c>
      <c r="C23" s="46">
        <f>SUM(C17:C22)</f>
        <v>1358</v>
      </c>
      <c r="D23" s="46">
        <f t="shared" ref="D23:I23" si="3">SUM(D17:D22)</f>
        <v>45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14</v>
      </c>
      <c r="L23" s="46">
        <f t="shared" si="2"/>
        <v>1417</v>
      </c>
    </row>
    <row r="24" spans="2:12">
      <c r="B24" s="45" t="s">
        <v>0</v>
      </c>
      <c r="C24" s="47">
        <f>C15+C23</f>
        <v>1670</v>
      </c>
      <c r="D24" s="47">
        <f t="shared" ref="D24:L24" si="4">D15+D23</f>
        <v>50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5</v>
      </c>
      <c r="K24" s="47">
        <f t="shared" si="4"/>
        <v>14</v>
      </c>
      <c r="L24" s="47">
        <f t="shared" si="4"/>
        <v>1739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31</v>
      </c>
      <c r="C2" s="25"/>
      <c r="D2" s="25"/>
      <c r="E2" s="26" t="s">
        <v>43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79" t="s">
        <v>15</v>
      </c>
      <c r="D9" s="79" t="s">
        <v>16</v>
      </c>
      <c r="E9" s="79" t="s">
        <v>17</v>
      </c>
      <c r="F9" s="79" t="s">
        <v>18</v>
      </c>
      <c r="G9" s="79" t="s">
        <v>19</v>
      </c>
      <c r="H9" s="79" t="s">
        <v>17</v>
      </c>
      <c r="I9" s="79" t="s">
        <v>18</v>
      </c>
      <c r="J9" s="254"/>
      <c r="K9" s="254"/>
      <c r="L9" s="254"/>
    </row>
    <row r="10" spans="2:14">
      <c r="B10" s="255" t="s">
        <v>36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</row>
    <row r="11" spans="2:14">
      <c r="B11" s="40" t="s">
        <v>1</v>
      </c>
      <c r="C11" s="70">
        <v>3</v>
      </c>
      <c r="D11" s="70"/>
      <c r="E11" s="70"/>
      <c r="F11" s="70"/>
      <c r="G11" s="70"/>
      <c r="H11" s="70"/>
      <c r="I11" s="70"/>
      <c r="J11" s="70"/>
      <c r="K11" s="70"/>
      <c r="L11" s="42">
        <f>C11+D11+E11+F11+G11+H11+I11+J11+K11</f>
        <v>3</v>
      </c>
    </row>
    <row r="12" spans="2:14">
      <c r="B12" s="40" t="s">
        <v>2</v>
      </c>
      <c r="C12" s="70">
        <v>47</v>
      </c>
      <c r="D12" s="70">
        <v>7</v>
      </c>
      <c r="E12" s="70">
        <v>2</v>
      </c>
      <c r="F12" s="70"/>
      <c r="G12" s="70"/>
      <c r="H12" s="70"/>
      <c r="I12" s="70"/>
      <c r="J12" s="70">
        <v>4</v>
      </c>
      <c r="K12" s="70"/>
      <c r="L12" s="42">
        <f t="shared" ref="L12:L14" si="0">C12+D12+E12+F12+G12+H12+I12+J12+K12</f>
        <v>60</v>
      </c>
    </row>
    <row r="13" spans="2:14">
      <c r="B13" s="40" t="s">
        <v>3</v>
      </c>
      <c r="C13" s="70">
        <v>11</v>
      </c>
      <c r="D13" s="70">
        <v>1</v>
      </c>
      <c r="E13" s="70"/>
      <c r="F13" s="70"/>
      <c r="G13" s="70"/>
      <c r="H13" s="70"/>
      <c r="I13" s="70"/>
      <c r="J13" s="70">
        <v>2</v>
      </c>
      <c r="K13" s="70"/>
      <c r="L13" s="42">
        <f t="shared" si="0"/>
        <v>14</v>
      </c>
    </row>
    <row r="14" spans="2:14">
      <c r="B14" s="40" t="s">
        <v>22</v>
      </c>
      <c r="C14" s="70">
        <v>20</v>
      </c>
      <c r="D14" s="70">
        <v>5</v>
      </c>
      <c r="E14" s="70"/>
      <c r="F14" s="70"/>
      <c r="G14" s="70"/>
      <c r="H14" s="70"/>
      <c r="I14" s="70"/>
      <c r="J14" s="70">
        <v>4</v>
      </c>
      <c r="K14" s="70">
        <v>1</v>
      </c>
      <c r="L14" s="42">
        <f t="shared" si="0"/>
        <v>30</v>
      </c>
    </row>
    <row r="15" spans="2:14">
      <c r="B15" s="40" t="s">
        <v>20</v>
      </c>
      <c r="C15" s="42">
        <f>SUM(C11:C14)</f>
        <v>81</v>
      </c>
      <c r="D15" s="42">
        <f t="shared" ref="D15:K15" si="1">SUM(D11:D14)</f>
        <v>13</v>
      </c>
      <c r="E15" s="42">
        <f t="shared" si="1"/>
        <v>2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10</v>
      </c>
      <c r="K15" s="42">
        <f t="shared" si="1"/>
        <v>1</v>
      </c>
      <c r="L15" s="42">
        <f>C15+D15+E15+F15+G15+H15+I15+J15+K15</f>
        <v>107</v>
      </c>
    </row>
    <row r="16" spans="2:14">
      <c r="B16" s="258" t="s">
        <v>37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>
      <c r="B17" s="40" t="s">
        <v>4</v>
      </c>
      <c r="C17" s="70">
        <v>84</v>
      </c>
      <c r="D17" s="70">
        <v>11</v>
      </c>
      <c r="E17" s="70"/>
      <c r="F17" s="70"/>
      <c r="G17" s="70"/>
      <c r="H17" s="70">
        <v>8</v>
      </c>
      <c r="I17" s="70"/>
      <c r="J17" s="43"/>
      <c r="K17" s="70"/>
      <c r="L17" s="42">
        <f t="shared" ref="L17:L23" si="2">C17+D17+E17+F17+G17+H17+I17+K17</f>
        <v>103</v>
      </c>
    </row>
    <row r="18" spans="2:12">
      <c r="B18" s="40" t="s">
        <v>5</v>
      </c>
      <c r="C18" s="70">
        <v>142</v>
      </c>
      <c r="D18" s="70">
        <v>7</v>
      </c>
      <c r="E18" s="70">
        <v>2</v>
      </c>
      <c r="F18" s="70"/>
      <c r="G18" s="77">
        <v>1</v>
      </c>
      <c r="H18" s="70">
        <v>8</v>
      </c>
      <c r="I18" s="77"/>
      <c r="J18" s="43"/>
      <c r="K18" s="70"/>
      <c r="L18" s="42">
        <f t="shared" si="2"/>
        <v>160</v>
      </c>
    </row>
    <row r="19" spans="2:12">
      <c r="B19" s="40" t="s">
        <v>6</v>
      </c>
      <c r="C19" s="70">
        <v>161</v>
      </c>
      <c r="D19" s="70">
        <v>6</v>
      </c>
      <c r="E19" s="77">
        <v>8</v>
      </c>
      <c r="F19" s="77"/>
      <c r="G19" s="77">
        <v>3</v>
      </c>
      <c r="H19" s="70">
        <v>24</v>
      </c>
      <c r="I19" s="77"/>
      <c r="J19" s="43"/>
      <c r="K19" s="70">
        <v>1</v>
      </c>
      <c r="L19" s="42">
        <f t="shared" si="2"/>
        <v>203</v>
      </c>
    </row>
    <row r="20" spans="2:12">
      <c r="B20" s="40" t="s">
        <v>38</v>
      </c>
      <c r="C20" s="70">
        <v>128</v>
      </c>
      <c r="D20" s="70">
        <v>9</v>
      </c>
      <c r="E20" s="70">
        <v>1</v>
      </c>
      <c r="F20" s="77"/>
      <c r="G20" s="77"/>
      <c r="H20" s="70">
        <v>2</v>
      </c>
      <c r="I20" s="77">
        <v>1</v>
      </c>
      <c r="J20" s="43"/>
      <c r="K20" s="70">
        <v>4</v>
      </c>
      <c r="L20" s="42">
        <f t="shared" si="2"/>
        <v>145</v>
      </c>
    </row>
    <row r="21" spans="2:12">
      <c r="B21" s="40" t="s">
        <v>7</v>
      </c>
      <c r="C21" s="70">
        <v>51</v>
      </c>
      <c r="D21" s="70">
        <v>2</v>
      </c>
      <c r="E21" s="70">
        <v>3</v>
      </c>
      <c r="F21" s="77"/>
      <c r="G21" s="77"/>
      <c r="H21" s="70">
        <v>13</v>
      </c>
      <c r="I21" s="77">
        <v>1</v>
      </c>
      <c r="J21" s="43"/>
      <c r="K21" s="70">
        <v>1</v>
      </c>
      <c r="L21" s="42">
        <f t="shared" si="2"/>
        <v>71</v>
      </c>
    </row>
    <row r="22" spans="2:12">
      <c r="B22" s="40" t="s">
        <v>8</v>
      </c>
      <c r="C22" s="81">
        <v>28</v>
      </c>
      <c r="D22" s="81">
        <v>2</v>
      </c>
      <c r="E22" s="81"/>
      <c r="F22" s="81"/>
      <c r="G22" s="81">
        <v>1</v>
      </c>
      <c r="H22" s="81">
        <v>6</v>
      </c>
      <c r="I22" s="81"/>
      <c r="J22" s="43"/>
      <c r="K22" s="81"/>
      <c r="L22" s="42">
        <f t="shared" si="2"/>
        <v>37</v>
      </c>
    </row>
    <row r="23" spans="2:12">
      <c r="B23" s="45" t="s">
        <v>21</v>
      </c>
      <c r="C23" s="46">
        <f>SUM(C17:C22)</f>
        <v>594</v>
      </c>
      <c r="D23" s="46">
        <f t="shared" ref="D23:I23" si="3">SUM(D17:D22)</f>
        <v>37</v>
      </c>
      <c r="E23" s="46">
        <f t="shared" si="3"/>
        <v>14</v>
      </c>
      <c r="F23" s="46">
        <f t="shared" si="3"/>
        <v>0</v>
      </c>
      <c r="G23" s="46">
        <f t="shared" si="3"/>
        <v>5</v>
      </c>
      <c r="H23" s="46">
        <f t="shared" si="3"/>
        <v>61</v>
      </c>
      <c r="I23" s="46">
        <f t="shared" si="3"/>
        <v>2</v>
      </c>
      <c r="J23" s="46"/>
      <c r="K23" s="46">
        <f>SUM(K17:K22)</f>
        <v>6</v>
      </c>
      <c r="L23" s="46">
        <f t="shared" si="2"/>
        <v>719</v>
      </c>
    </row>
    <row r="24" spans="2:12">
      <c r="B24" s="45" t="s">
        <v>0</v>
      </c>
      <c r="C24" s="47">
        <f>C15+C23</f>
        <v>675</v>
      </c>
      <c r="D24" s="47">
        <f t="shared" ref="D24:L24" si="4">D15+D23</f>
        <v>50</v>
      </c>
      <c r="E24" s="47">
        <f t="shared" si="4"/>
        <v>16</v>
      </c>
      <c r="F24" s="47">
        <f t="shared" si="4"/>
        <v>0</v>
      </c>
      <c r="G24" s="47">
        <f t="shared" si="4"/>
        <v>5</v>
      </c>
      <c r="H24" s="47">
        <f t="shared" si="4"/>
        <v>61</v>
      </c>
      <c r="I24" s="47">
        <f t="shared" si="4"/>
        <v>2</v>
      </c>
      <c r="J24" s="47">
        <f t="shared" si="4"/>
        <v>10</v>
      </c>
      <c r="K24" s="47">
        <f t="shared" si="4"/>
        <v>7</v>
      </c>
      <c r="L24" s="47">
        <f t="shared" si="4"/>
        <v>826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16"/>
      <c r="D1" s="116"/>
      <c r="E1" s="116"/>
      <c r="F1" s="116"/>
      <c r="G1" s="117"/>
      <c r="H1" s="117"/>
      <c r="I1" s="118"/>
      <c r="J1" s="22"/>
      <c r="K1" s="22"/>
      <c r="L1" s="22"/>
      <c r="M1" s="22"/>
      <c r="N1" s="22"/>
    </row>
    <row r="2" spans="2:14" ht="15">
      <c r="B2" s="24" t="s">
        <v>31</v>
      </c>
      <c r="C2" s="25"/>
      <c r="D2" s="25"/>
      <c r="E2" s="26" t="s">
        <v>46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85" t="s">
        <v>15</v>
      </c>
      <c r="D9" s="85" t="s">
        <v>16</v>
      </c>
      <c r="E9" s="85" t="s">
        <v>17</v>
      </c>
      <c r="F9" s="85" t="s">
        <v>18</v>
      </c>
      <c r="G9" s="85" t="s">
        <v>19</v>
      </c>
      <c r="H9" s="85" t="s">
        <v>17</v>
      </c>
      <c r="I9" s="85" t="s">
        <v>18</v>
      </c>
      <c r="J9" s="254"/>
      <c r="K9" s="254"/>
      <c r="L9" s="254"/>
    </row>
    <row r="10" spans="2:14">
      <c r="B10" s="255" t="s">
        <v>36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</row>
    <row r="11" spans="2:14">
      <c r="B11" s="40" t="s">
        <v>1</v>
      </c>
      <c r="C11" s="119">
        <v>2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1</v>
      </c>
      <c r="K11" s="119">
        <v>0</v>
      </c>
      <c r="L11" s="42">
        <f>C11+D11+E11+F11+G11+H11+I11+J11+K11</f>
        <v>3</v>
      </c>
    </row>
    <row r="12" spans="2:14">
      <c r="B12" s="40" t="s">
        <v>2</v>
      </c>
      <c r="C12" s="119">
        <v>54</v>
      </c>
      <c r="D12" s="119">
        <v>0</v>
      </c>
      <c r="E12" s="119">
        <v>0</v>
      </c>
      <c r="F12" s="119">
        <v>0</v>
      </c>
      <c r="G12" s="119">
        <v>0</v>
      </c>
      <c r="H12" s="119">
        <v>1</v>
      </c>
      <c r="I12" s="119">
        <v>0</v>
      </c>
      <c r="J12" s="119">
        <v>3</v>
      </c>
      <c r="K12" s="119">
        <v>0</v>
      </c>
      <c r="L12" s="42">
        <f t="shared" ref="L12:L14" si="0">C12+D12+E12+F12+G12+H12+I12+J12+K12</f>
        <v>58</v>
      </c>
    </row>
    <row r="13" spans="2:14">
      <c r="B13" s="40" t="s">
        <v>3</v>
      </c>
      <c r="C13" s="119">
        <v>9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42">
        <f t="shared" si="0"/>
        <v>9</v>
      </c>
    </row>
    <row r="14" spans="2:14">
      <c r="B14" s="40" t="s">
        <v>22</v>
      </c>
      <c r="C14" s="119">
        <v>2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42">
        <f t="shared" si="0"/>
        <v>2</v>
      </c>
    </row>
    <row r="15" spans="2:14">
      <c r="B15" s="40" t="s">
        <v>20</v>
      </c>
      <c r="C15" s="42">
        <f>SUM(C11:C14)</f>
        <v>67</v>
      </c>
      <c r="D15" s="42">
        <f t="shared" ref="D15:K15" si="1">SUM(D11:D14)</f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1</v>
      </c>
      <c r="I15" s="42">
        <f t="shared" si="1"/>
        <v>0</v>
      </c>
      <c r="J15" s="42">
        <f t="shared" si="1"/>
        <v>4</v>
      </c>
      <c r="K15" s="42">
        <f t="shared" si="1"/>
        <v>0</v>
      </c>
      <c r="L15" s="42">
        <f>C15+D15+E15+F15+G15+H15+I15+J15+K15</f>
        <v>72</v>
      </c>
    </row>
    <row r="16" spans="2:14">
      <c r="B16" s="258" t="s">
        <v>37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>
      <c r="B17" s="40" t="s">
        <v>4</v>
      </c>
      <c r="C17" s="119">
        <v>26</v>
      </c>
      <c r="D17" s="119">
        <v>0</v>
      </c>
      <c r="E17" s="119">
        <v>0</v>
      </c>
      <c r="F17" s="119">
        <v>0</v>
      </c>
      <c r="G17" s="119">
        <v>0</v>
      </c>
      <c r="H17" s="119">
        <v>1</v>
      </c>
      <c r="I17" s="119">
        <v>0</v>
      </c>
      <c r="J17" s="43"/>
      <c r="K17" s="119">
        <v>0</v>
      </c>
      <c r="L17" s="42">
        <f t="shared" ref="L17:L23" si="2">C17+D17+E17+F17+G17+H17+I17+K17</f>
        <v>27</v>
      </c>
    </row>
    <row r="18" spans="2:12">
      <c r="B18" s="40" t="s">
        <v>5</v>
      </c>
      <c r="C18" s="119">
        <v>262</v>
      </c>
      <c r="D18" s="119">
        <v>3</v>
      </c>
      <c r="E18" s="119">
        <v>0</v>
      </c>
      <c r="F18" s="119">
        <v>0</v>
      </c>
      <c r="G18" s="119">
        <v>0</v>
      </c>
      <c r="H18" s="119">
        <v>20</v>
      </c>
      <c r="I18" s="119">
        <v>0</v>
      </c>
      <c r="J18" s="43"/>
      <c r="K18" s="119">
        <v>5</v>
      </c>
      <c r="L18" s="42">
        <f t="shared" si="2"/>
        <v>290</v>
      </c>
    </row>
    <row r="19" spans="2:12">
      <c r="B19" s="40" t="s">
        <v>6</v>
      </c>
      <c r="C19" s="119">
        <v>111</v>
      </c>
      <c r="D19" s="119">
        <v>2</v>
      </c>
      <c r="E19" s="119">
        <v>0</v>
      </c>
      <c r="F19" s="119">
        <v>0</v>
      </c>
      <c r="G19" s="119">
        <v>0</v>
      </c>
      <c r="H19" s="119">
        <v>21</v>
      </c>
      <c r="I19" s="119">
        <v>0</v>
      </c>
      <c r="J19" s="43"/>
      <c r="K19" s="119">
        <v>3</v>
      </c>
      <c r="L19" s="42">
        <f t="shared" si="2"/>
        <v>137</v>
      </c>
    </row>
    <row r="20" spans="2:12">
      <c r="B20" s="40" t="s">
        <v>38</v>
      </c>
      <c r="C20" s="119">
        <v>88</v>
      </c>
      <c r="D20" s="119">
        <v>0</v>
      </c>
      <c r="E20" s="119">
        <v>0</v>
      </c>
      <c r="F20" s="119">
        <v>0</v>
      </c>
      <c r="G20" s="119">
        <v>0</v>
      </c>
      <c r="H20" s="119">
        <v>1</v>
      </c>
      <c r="I20" s="119">
        <v>0</v>
      </c>
      <c r="J20" s="43"/>
      <c r="K20" s="119">
        <v>7</v>
      </c>
      <c r="L20" s="42">
        <f t="shared" si="2"/>
        <v>96</v>
      </c>
    </row>
    <row r="21" spans="2:12">
      <c r="B21" s="40" t="s">
        <v>7</v>
      </c>
      <c r="C21" s="119">
        <v>50</v>
      </c>
      <c r="D21" s="119">
        <v>2</v>
      </c>
      <c r="E21" s="119">
        <v>0</v>
      </c>
      <c r="F21" s="119">
        <v>0</v>
      </c>
      <c r="G21" s="119">
        <v>0</v>
      </c>
      <c r="H21" s="119">
        <v>3</v>
      </c>
      <c r="I21" s="119">
        <v>0</v>
      </c>
      <c r="J21" s="43"/>
      <c r="K21" s="119">
        <v>8</v>
      </c>
      <c r="L21" s="42">
        <f t="shared" si="2"/>
        <v>63</v>
      </c>
    </row>
    <row r="22" spans="2:12">
      <c r="B22" s="40" t="s">
        <v>8</v>
      </c>
      <c r="C22" s="120">
        <v>9</v>
      </c>
      <c r="D22" s="120">
        <v>0</v>
      </c>
      <c r="E22" s="119">
        <v>0</v>
      </c>
      <c r="F22" s="119">
        <v>0</v>
      </c>
      <c r="G22" s="119">
        <v>0</v>
      </c>
      <c r="H22" s="120">
        <v>0</v>
      </c>
      <c r="I22" s="119">
        <v>0</v>
      </c>
      <c r="J22" s="43"/>
      <c r="K22" s="119">
        <v>0</v>
      </c>
      <c r="L22" s="42">
        <f t="shared" si="2"/>
        <v>9</v>
      </c>
    </row>
    <row r="23" spans="2:12">
      <c r="B23" s="45" t="s">
        <v>21</v>
      </c>
      <c r="C23" s="46">
        <f>SUM(C17:C22)</f>
        <v>546</v>
      </c>
      <c r="D23" s="46">
        <f t="shared" ref="D23:I23" si="3">SUM(D17:D22)</f>
        <v>7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46</v>
      </c>
      <c r="I23" s="46">
        <f t="shared" si="3"/>
        <v>0</v>
      </c>
      <c r="J23" s="46"/>
      <c r="K23" s="46">
        <f>SUM(K17:K22)</f>
        <v>23</v>
      </c>
      <c r="L23" s="46">
        <f t="shared" si="2"/>
        <v>622</v>
      </c>
    </row>
    <row r="24" spans="2:12">
      <c r="B24" s="45" t="s">
        <v>0</v>
      </c>
      <c r="C24" s="47">
        <f>C15+C23</f>
        <v>613</v>
      </c>
      <c r="D24" s="47">
        <f t="shared" ref="D24:L24" si="4">D15+D23</f>
        <v>7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47</v>
      </c>
      <c r="I24" s="47">
        <f t="shared" si="4"/>
        <v>0</v>
      </c>
      <c r="J24" s="47">
        <f t="shared" si="4"/>
        <v>4</v>
      </c>
      <c r="K24" s="47">
        <f t="shared" si="4"/>
        <v>23</v>
      </c>
      <c r="L24" s="47">
        <f t="shared" si="4"/>
        <v>694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55"/>
      <c r="D1" s="155"/>
      <c r="E1" s="155"/>
      <c r="F1" s="155"/>
      <c r="G1" s="156"/>
      <c r="H1" s="156"/>
      <c r="I1" s="157"/>
      <c r="J1" s="22"/>
      <c r="K1" s="22"/>
      <c r="L1" s="22"/>
      <c r="M1" s="22"/>
      <c r="N1" s="22"/>
    </row>
    <row r="2" spans="2:14" ht="15">
      <c r="B2" s="24" t="s">
        <v>31</v>
      </c>
      <c r="C2" s="25"/>
      <c r="D2" s="25"/>
      <c r="E2" s="26" t="s">
        <v>58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174" t="s">
        <v>15</v>
      </c>
      <c r="D9" s="174" t="s">
        <v>16</v>
      </c>
      <c r="E9" s="174" t="s">
        <v>17</v>
      </c>
      <c r="F9" s="174" t="s">
        <v>18</v>
      </c>
      <c r="G9" s="174" t="s">
        <v>19</v>
      </c>
      <c r="H9" s="174" t="s">
        <v>17</v>
      </c>
      <c r="I9" s="174" t="s">
        <v>18</v>
      </c>
      <c r="J9" s="254"/>
      <c r="K9" s="254"/>
      <c r="L9" s="254"/>
    </row>
    <row r="10" spans="2:14">
      <c r="B10" s="255" t="s">
        <v>36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</row>
    <row r="11" spans="2:14">
      <c r="B11" s="40" t="s">
        <v>1</v>
      </c>
      <c r="C11" s="70">
        <v>3</v>
      </c>
      <c r="D11" s="70">
        <v>0</v>
      </c>
      <c r="E11" s="70">
        <v>0</v>
      </c>
      <c r="F11" s="70"/>
      <c r="G11" s="70"/>
      <c r="H11" s="70">
        <v>0</v>
      </c>
      <c r="I11" s="70"/>
      <c r="J11" s="70">
        <v>0</v>
      </c>
      <c r="K11" s="70">
        <v>0</v>
      </c>
      <c r="L11" s="42">
        <f>C11+D11+E11+F11+G11+H11+I11+J11+K11</f>
        <v>3</v>
      </c>
    </row>
    <row r="12" spans="2:14">
      <c r="B12" s="40" t="s">
        <v>2</v>
      </c>
      <c r="C12" s="70">
        <v>91</v>
      </c>
      <c r="D12" s="70">
        <v>1</v>
      </c>
      <c r="E12" s="70">
        <v>0</v>
      </c>
      <c r="F12" s="70"/>
      <c r="G12" s="70"/>
      <c r="H12" s="70">
        <v>0</v>
      </c>
      <c r="I12" s="70"/>
      <c r="J12" s="70">
        <v>1</v>
      </c>
      <c r="K12" s="70">
        <v>0</v>
      </c>
      <c r="L12" s="42">
        <f t="shared" ref="L12:L14" si="0">C12+D12+E12+F12+G12+H12+I12+J12+K12</f>
        <v>93</v>
      </c>
    </row>
    <row r="13" spans="2:14">
      <c r="B13" s="40" t="s">
        <v>3</v>
      </c>
      <c r="C13" s="70">
        <v>44</v>
      </c>
      <c r="D13" s="70">
        <v>1</v>
      </c>
      <c r="E13" s="70">
        <v>0</v>
      </c>
      <c r="F13" s="70"/>
      <c r="G13" s="70"/>
      <c r="H13" s="70">
        <v>0</v>
      </c>
      <c r="I13" s="70"/>
      <c r="J13" s="70">
        <v>0</v>
      </c>
      <c r="K13" s="70">
        <v>0</v>
      </c>
      <c r="L13" s="42">
        <f t="shared" si="0"/>
        <v>45</v>
      </c>
    </row>
    <row r="14" spans="2:14">
      <c r="B14" s="40" t="s">
        <v>22</v>
      </c>
      <c r="C14" s="70">
        <v>96</v>
      </c>
      <c r="D14" s="70">
        <v>1</v>
      </c>
      <c r="E14" s="70">
        <v>0</v>
      </c>
      <c r="F14" s="70"/>
      <c r="G14" s="70"/>
      <c r="H14" s="70">
        <v>0</v>
      </c>
      <c r="I14" s="70"/>
      <c r="J14" s="70">
        <v>0</v>
      </c>
      <c r="K14" s="70">
        <v>0</v>
      </c>
      <c r="L14" s="42">
        <f t="shared" si="0"/>
        <v>97</v>
      </c>
    </row>
    <row r="15" spans="2:14">
      <c r="B15" s="40" t="s">
        <v>20</v>
      </c>
      <c r="C15" s="42">
        <f>SUM(C11:C14)</f>
        <v>234</v>
      </c>
      <c r="D15" s="42">
        <f t="shared" ref="D15:K15" si="1">SUM(D11:D14)</f>
        <v>3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</v>
      </c>
      <c r="K15" s="42">
        <f t="shared" si="1"/>
        <v>0</v>
      </c>
      <c r="L15" s="42">
        <f>C15+D15+E15+F15+G15+H15+I15+J15+K15</f>
        <v>238</v>
      </c>
    </row>
    <row r="16" spans="2:14">
      <c r="B16" s="258" t="s">
        <v>37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>
      <c r="B17" s="40" t="s">
        <v>4</v>
      </c>
      <c r="C17" s="70">
        <v>6</v>
      </c>
      <c r="D17" s="70">
        <v>0</v>
      </c>
      <c r="E17" s="70">
        <v>0</v>
      </c>
      <c r="F17" s="70"/>
      <c r="G17" s="70"/>
      <c r="H17" s="70">
        <v>0</v>
      </c>
      <c r="I17" s="70"/>
      <c r="J17" s="43"/>
      <c r="K17" s="70">
        <v>0</v>
      </c>
      <c r="L17" s="42">
        <f t="shared" ref="L17:L23" si="2">C17+D17+E17+F17+G17+H17+I17+K17</f>
        <v>6</v>
      </c>
    </row>
    <row r="18" spans="2:12">
      <c r="B18" s="40" t="s">
        <v>5</v>
      </c>
      <c r="C18" s="70">
        <v>245</v>
      </c>
      <c r="D18" s="70">
        <v>7</v>
      </c>
      <c r="E18" s="70">
        <v>1</v>
      </c>
      <c r="F18" s="70"/>
      <c r="G18" s="70"/>
      <c r="H18" s="70">
        <v>0</v>
      </c>
      <c r="I18" s="70"/>
      <c r="J18" s="43"/>
      <c r="K18" s="70">
        <v>0</v>
      </c>
      <c r="L18" s="42">
        <f t="shared" si="2"/>
        <v>253</v>
      </c>
    </row>
    <row r="19" spans="2:12">
      <c r="B19" s="40" t="s">
        <v>6</v>
      </c>
      <c r="C19" s="70">
        <v>374</v>
      </c>
      <c r="D19" s="70">
        <v>19</v>
      </c>
      <c r="E19" s="70">
        <v>0</v>
      </c>
      <c r="F19" s="70"/>
      <c r="G19" s="70"/>
      <c r="H19" s="70">
        <v>0</v>
      </c>
      <c r="I19" s="70"/>
      <c r="J19" s="43"/>
      <c r="K19" s="70">
        <v>0</v>
      </c>
      <c r="L19" s="42">
        <f t="shared" si="2"/>
        <v>393</v>
      </c>
    </row>
    <row r="20" spans="2:12">
      <c r="B20" s="40" t="s">
        <v>38</v>
      </c>
      <c r="C20" s="70">
        <v>71</v>
      </c>
      <c r="D20" s="70">
        <v>2</v>
      </c>
      <c r="E20" s="70">
        <v>0</v>
      </c>
      <c r="F20" s="70"/>
      <c r="G20" s="70"/>
      <c r="H20" s="70">
        <v>0</v>
      </c>
      <c r="I20" s="70"/>
      <c r="J20" s="43"/>
      <c r="K20" s="70">
        <v>0</v>
      </c>
      <c r="L20" s="42">
        <f t="shared" si="2"/>
        <v>73</v>
      </c>
    </row>
    <row r="21" spans="2:12">
      <c r="B21" s="40" t="s">
        <v>7</v>
      </c>
      <c r="C21" s="70">
        <v>107</v>
      </c>
      <c r="D21" s="70">
        <v>3</v>
      </c>
      <c r="E21" s="70">
        <v>0</v>
      </c>
      <c r="F21" s="70"/>
      <c r="G21" s="70"/>
      <c r="H21" s="70">
        <v>0</v>
      </c>
      <c r="I21" s="70"/>
      <c r="J21" s="43"/>
      <c r="K21" s="70">
        <v>2</v>
      </c>
      <c r="L21" s="42">
        <f t="shared" si="2"/>
        <v>112</v>
      </c>
    </row>
    <row r="22" spans="2:12">
      <c r="B22" s="40" t="s">
        <v>8</v>
      </c>
      <c r="C22" s="70">
        <v>13</v>
      </c>
      <c r="D22" s="70">
        <v>0</v>
      </c>
      <c r="E22" s="70">
        <v>0</v>
      </c>
      <c r="F22" s="70"/>
      <c r="G22" s="70"/>
      <c r="H22" s="70">
        <v>0</v>
      </c>
      <c r="I22" s="70"/>
      <c r="J22" s="43"/>
      <c r="K22" s="70">
        <v>0</v>
      </c>
      <c r="L22" s="42">
        <f t="shared" si="2"/>
        <v>13</v>
      </c>
    </row>
    <row r="23" spans="2:12">
      <c r="B23" s="45" t="s">
        <v>21</v>
      </c>
      <c r="C23" s="46">
        <f>SUM(C17:C22)</f>
        <v>816</v>
      </c>
      <c r="D23" s="46">
        <f t="shared" ref="D23:I23" si="3">SUM(D17:D22)</f>
        <v>31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2</v>
      </c>
      <c r="L23" s="46">
        <f t="shared" si="2"/>
        <v>850</v>
      </c>
    </row>
    <row r="24" spans="2:12">
      <c r="B24" s="45" t="s">
        <v>0</v>
      </c>
      <c r="C24" s="47">
        <f>C15+C23</f>
        <v>1050</v>
      </c>
      <c r="D24" s="47">
        <f t="shared" ref="D24:L24" si="4">D15+D23</f>
        <v>34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</v>
      </c>
      <c r="K24" s="47">
        <f t="shared" si="4"/>
        <v>2</v>
      </c>
      <c r="L24" s="47">
        <f t="shared" si="4"/>
        <v>1088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221" t="s">
        <v>24</v>
      </c>
      <c r="C1" s="222"/>
      <c r="D1" s="222"/>
      <c r="E1" s="222"/>
      <c r="F1" s="222"/>
      <c r="G1" s="223"/>
      <c r="H1" s="223"/>
      <c r="I1" s="224"/>
      <c r="J1" s="22"/>
      <c r="K1" s="22"/>
      <c r="L1" s="22"/>
      <c r="M1" s="22"/>
      <c r="N1" s="22"/>
    </row>
    <row r="2" spans="2:14" ht="15">
      <c r="B2" s="24" t="s">
        <v>31</v>
      </c>
      <c r="C2" s="25"/>
      <c r="D2" s="25"/>
      <c r="E2" s="26" t="s">
        <v>66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220" t="s">
        <v>15</v>
      </c>
      <c r="D9" s="220" t="s">
        <v>16</v>
      </c>
      <c r="E9" s="220" t="s">
        <v>17</v>
      </c>
      <c r="F9" s="220" t="s">
        <v>18</v>
      </c>
      <c r="G9" s="220" t="s">
        <v>19</v>
      </c>
      <c r="H9" s="220" t="s">
        <v>17</v>
      </c>
      <c r="I9" s="220" t="s">
        <v>18</v>
      </c>
      <c r="J9" s="254"/>
      <c r="K9" s="254"/>
      <c r="L9" s="254"/>
    </row>
    <row r="10" spans="2:14">
      <c r="B10" s="255" t="s">
        <v>36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</row>
    <row r="11" spans="2:14">
      <c r="B11" s="40" t="s">
        <v>1</v>
      </c>
      <c r="C11" s="70">
        <v>2</v>
      </c>
      <c r="D11" s="70">
        <v>1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42">
        <f>C11+D11+E11+F11+G11+H11+I11+J11+K11</f>
        <v>3</v>
      </c>
    </row>
    <row r="12" spans="2:14">
      <c r="B12" s="40" t="s">
        <v>2</v>
      </c>
      <c r="C12" s="70">
        <v>60</v>
      </c>
      <c r="D12" s="70">
        <v>0</v>
      </c>
      <c r="E12" s="70">
        <v>1</v>
      </c>
      <c r="F12" s="70">
        <v>0</v>
      </c>
      <c r="G12" s="70">
        <v>0</v>
      </c>
      <c r="H12" s="70">
        <v>0</v>
      </c>
      <c r="I12" s="70">
        <v>0</v>
      </c>
      <c r="J12" s="70">
        <v>3</v>
      </c>
      <c r="K12" s="70">
        <v>0</v>
      </c>
      <c r="L12" s="42">
        <f t="shared" ref="L12:L14" si="0">C12+D12+E12+F12+G12+H12+I12+J12+K12</f>
        <v>64</v>
      </c>
    </row>
    <row r="13" spans="2:14">
      <c r="B13" s="40" t="s">
        <v>3</v>
      </c>
      <c r="C13" s="70">
        <v>6</v>
      </c>
      <c r="D13" s="70">
        <v>0</v>
      </c>
      <c r="E13" s="70">
        <v>1</v>
      </c>
      <c r="F13" s="70">
        <v>0</v>
      </c>
      <c r="G13" s="70">
        <v>0</v>
      </c>
      <c r="H13" s="70">
        <v>1</v>
      </c>
      <c r="I13" s="70">
        <v>0</v>
      </c>
      <c r="J13" s="70">
        <v>3</v>
      </c>
      <c r="K13" s="70">
        <v>0</v>
      </c>
      <c r="L13" s="42">
        <f t="shared" si="0"/>
        <v>11</v>
      </c>
    </row>
    <row r="14" spans="2:14">
      <c r="B14" s="40" t="s">
        <v>22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42">
        <f t="shared" si="0"/>
        <v>0</v>
      </c>
    </row>
    <row r="15" spans="2:14">
      <c r="B15" s="40" t="s">
        <v>20</v>
      </c>
      <c r="C15" s="42">
        <f>SUM(C11:C14)</f>
        <v>68</v>
      </c>
      <c r="D15" s="42">
        <f t="shared" ref="D15:K15" si="1">SUM(D11:D14)</f>
        <v>1</v>
      </c>
      <c r="E15" s="42">
        <f t="shared" si="1"/>
        <v>2</v>
      </c>
      <c r="F15" s="42">
        <f t="shared" si="1"/>
        <v>0</v>
      </c>
      <c r="G15" s="42">
        <f t="shared" si="1"/>
        <v>0</v>
      </c>
      <c r="H15" s="42">
        <f t="shared" si="1"/>
        <v>1</v>
      </c>
      <c r="I15" s="42">
        <f t="shared" si="1"/>
        <v>0</v>
      </c>
      <c r="J15" s="42">
        <f t="shared" si="1"/>
        <v>6</v>
      </c>
      <c r="K15" s="42">
        <f t="shared" si="1"/>
        <v>0</v>
      </c>
      <c r="L15" s="42">
        <f>C15+D15+E15+F15+G15+H15+I15+J15+K15</f>
        <v>78</v>
      </c>
    </row>
    <row r="16" spans="2:14">
      <c r="B16" s="258" t="s">
        <v>37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>
      <c r="B17" s="40" t="s">
        <v>4</v>
      </c>
      <c r="C17" s="70">
        <v>89</v>
      </c>
      <c r="D17" s="70">
        <v>6</v>
      </c>
      <c r="E17" s="70">
        <v>0</v>
      </c>
      <c r="F17" s="70">
        <v>0</v>
      </c>
      <c r="G17" s="70">
        <v>0</v>
      </c>
      <c r="H17" s="70">
        <v>2</v>
      </c>
      <c r="I17" s="70">
        <v>0</v>
      </c>
      <c r="J17" s="43"/>
      <c r="K17" s="70">
        <v>3</v>
      </c>
      <c r="L17" s="42">
        <f t="shared" ref="L17:L23" si="2">C17+D17+E17+F17+G17+H17+I17+K17</f>
        <v>100</v>
      </c>
    </row>
    <row r="18" spans="2:12">
      <c r="B18" s="40" t="s">
        <v>5</v>
      </c>
      <c r="C18" s="70">
        <v>200</v>
      </c>
      <c r="D18" s="70">
        <v>5</v>
      </c>
      <c r="E18" s="70">
        <v>2</v>
      </c>
      <c r="F18" s="70">
        <v>0</v>
      </c>
      <c r="G18" s="70">
        <v>0</v>
      </c>
      <c r="H18" s="70">
        <v>2</v>
      </c>
      <c r="I18" s="77">
        <v>0</v>
      </c>
      <c r="J18" s="43"/>
      <c r="K18" s="70">
        <v>2</v>
      </c>
      <c r="L18" s="42">
        <f t="shared" si="2"/>
        <v>211</v>
      </c>
    </row>
    <row r="19" spans="2:12">
      <c r="B19" s="40" t="s">
        <v>6</v>
      </c>
      <c r="C19" s="70">
        <v>158</v>
      </c>
      <c r="D19" s="70">
        <v>10</v>
      </c>
      <c r="E19" s="77">
        <v>0</v>
      </c>
      <c r="F19" s="70">
        <v>0</v>
      </c>
      <c r="G19" s="70">
        <v>0</v>
      </c>
      <c r="H19" s="70">
        <v>5</v>
      </c>
      <c r="I19" s="77">
        <v>0</v>
      </c>
      <c r="J19" s="43"/>
      <c r="K19" s="70">
        <v>2</v>
      </c>
      <c r="L19" s="42">
        <f t="shared" si="2"/>
        <v>175</v>
      </c>
    </row>
    <row r="20" spans="2:12">
      <c r="B20" s="40" t="s">
        <v>38</v>
      </c>
      <c r="C20" s="70">
        <v>108</v>
      </c>
      <c r="D20" s="70">
        <v>5</v>
      </c>
      <c r="E20" s="70">
        <v>0</v>
      </c>
      <c r="F20" s="70">
        <v>0</v>
      </c>
      <c r="G20" s="70">
        <v>0</v>
      </c>
      <c r="H20" s="70">
        <v>4</v>
      </c>
      <c r="I20" s="77">
        <v>0</v>
      </c>
      <c r="J20" s="43"/>
      <c r="K20" s="70">
        <v>5</v>
      </c>
      <c r="L20" s="42">
        <f t="shared" si="2"/>
        <v>122</v>
      </c>
    </row>
    <row r="21" spans="2:12">
      <c r="B21" s="40" t="s">
        <v>7</v>
      </c>
      <c r="C21" s="70">
        <v>18</v>
      </c>
      <c r="D21" s="70">
        <v>0</v>
      </c>
      <c r="E21" s="70">
        <v>0</v>
      </c>
      <c r="F21" s="70">
        <v>0</v>
      </c>
      <c r="G21" s="70">
        <v>0</v>
      </c>
      <c r="H21" s="70">
        <v>1</v>
      </c>
      <c r="I21" s="77">
        <v>0</v>
      </c>
      <c r="J21" s="43"/>
      <c r="K21" s="70">
        <v>0</v>
      </c>
      <c r="L21" s="42">
        <f t="shared" si="2"/>
        <v>19</v>
      </c>
    </row>
    <row r="22" spans="2:12">
      <c r="B22" s="40" t="s">
        <v>8</v>
      </c>
      <c r="C22" s="81">
        <v>4</v>
      </c>
      <c r="D22" s="81">
        <v>0</v>
      </c>
      <c r="E22" s="81">
        <v>1</v>
      </c>
      <c r="F22" s="70">
        <v>0</v>
      </c>
      <c r="G22" s="81">
        <v>0</v>
      </c>
      <c r="H22" s="81">
        <v>0</v>
      </c>
      <c r="I22" s="81">
        <v>0</v>
      </c>
      <c r="J22" s="43"/>
      <c r="K22" s="81">
        <v>0</v>
      </c>
      <c r="L22" s="42">
        <f t="shared" si="2"/>
        <v>5</v>
      </c>
    </row>
    <row r="23" spans="2:12">
      <c r="B23" s="45" t="s">
        <v>21</v>
      </c>
      <c r="C23" s="46">
        <f>SUM(C17:C22)</f>
        <v>577</v>
      </c>
      <c r="D23" s="46">
        <f t="shared" ref="D23:I23" si="3">SUM(D17:D22)</f>
        <v>26</v>
      </c>
      <c r="E23" s="46">
        <f t="shared" si="3"/>
        <v>3</v>
      </c>
      <c r="F23" s="46">
        <f t="shared" si="3"/>
        <v>0</v>
      </c>
      <c r="G23" s="46">
        <f t="shared" si="3"/>
        <v>0</v>
      </c>
      <c r="H23" s="46">
        <f t="shared" si="3"/>
        <v>14</v>
      </c>
      <c r="I23" s="46">
        <f t="shared" si="3"/>
        <v>0</v>
      </c>
      <c r="J23" s="46"/>
      <c r="K23" s="46">
        <f>SUM(K17:K22)</f>
        <v>12</v>
      </c>
      <c r="L23" s="46">
        <f t="shared" si="2"/>
        <v>632</v>
      </c>
    </row>
    <row r="24" spans="2:12">
      <c r="B24" s="45" t="s">
        <v>0</v>
      </c>
      <c r="C24" s="47">
        <f>C15+C23</f>
        <v>645</v>
      </c>
      <c r="D24" s="47">
        <f t="shared" ref="D24:L24" si="4">D15+D23</f>
        <v>27</v>
      </c>
      <c r="E24" s="47">
        <f t="shared" si="4"/>
        <v>5</v>
      </c>
      <c r="F24" s="47">
        <f t="shared" si="4"/>
        <v>0</v>
      </c>
      <c r="G24" s="47">
        <f t="shared" si="4"/>
        <v>0</v>
      </c>
      <c r="H24" s="47">
        <f t="shared" si="4"/>
        <v>15</v>
      </c>
      <c r="I24" s="47">
        <f t="shared" si="4"/>
        <v>0</v>
      </c>
      <c r="J24" s="47">
        <f t="shared" si="4"/>
        <v>6</v>
      </c>
      <c r="K24" s="47">
        <f t="shared" si="4"/>
        <v>12</v>
      </c>
      <c r="L24" s="47">
        <f t="shared" si="4"/>
        <v>710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2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256" width="9.140625" style="23"/>
    <col min="257" max="257" width="6.42578125" style="23" customWidth="1"/>
    <col min="258" max="258" width="14" style="23" customWidth="1"/>
    <col min="259" max="259" width="19.140625" style="23" customWidth="1"/>
    <col min="260" max="260" width="22" style="23" customWidth="1"/>
    <col min="261" max="261" width="14.140625" style="23" customWidth="1"/>
    <col min="262" max="262" width="9.140625" style="23"/>
    <col min="263" max="263" width="12.85546875" style="23" customWidth="1"/>
    <col min="264" max="264" width="15.85546875" style="23" customWidth="1"/>
    <col min="265" max="265" width="9.140625" style="23"/>
    <col min="266" max="266" width="12.85546875" style="23" customWidth="1"/>
    <col min="267" max="512" width="9.140625" style="23"/>
    <col min="513" max="513" width="6.42578125" style="23" customWidth="1"/>
    <col min="514" max="514" width="14" style="23" customWidth="1"/>
    <col min="515" max="515" width="19.140625" style="23" customWidth="1"/>
    <col min="516" max="516" width="22" style="23" customWidth="1"/>
    <col min="517" max="517" width="14.140625" style="23" customWidth="1"/>
    <col min="518" max="518" width="9.140625" style="23"/>
    <col min="519" max="519" width="12.85546875" style="23" customWidth="1"/>
    <col min="520" max="520" width="15.85546875" style="23" customWidth="1"/>
    <col min="521" max="521" width="9.140625" style="23"/>
    <col min="522" max="522" width="12.85546875" style="23" customWidth="1"/>
    <col min="523" max="768" width="9.140625" style="23"/>
    <col min="769" max="769" width="6.42578125" style="23" customWidth="1"/>
    <col min="770" max="770" width="14" style="23" customWidth="1"/>
    <col min="771" max="771" width="19.140625" style="23" customWidth="1"/>
    <col min="772" max="772" width="22" style="23" customWidth="1"/>
    <col min="773" max="773" width="14.140625" style="23" customWidth="1"/>
    <col min="774" max="774" width="9.140625" style="23"/>
    <col min="775" max="775" width="12.85546875" style="23" customWidth="1"/>
    <col min="776" max="776" width="15.85546875" style="23" customWidth="1"/>
    <col min="777" max="777" width="9.140625" style="23"/>
    <col min="778" max="778" width="12.85546875" style="23" customWidth="1"/>
    <col min="779" max="1024" width="9.140625" style="23"/>
    <col min="1025" max="1025" width="6.42578125" style="23" customWidth="1"/>
    <col min="1026" max="1026" width="14" style="23" customWidth="1"/>
    <col min="1027" max="1027" width="19.140625" style="23" customWidth="1"/>
    <col min="1028" max="1028" width="22" style="23" customWidth="1"/>
    <col min="1029" max="1029" width="14.140625" style="23" customWidth="1"/>
    <col min="1030" max="1030" width="9.140625" style="23"/>
    <col min="1031" max="1031" width="12.85546875" style="23" customWidth="1"/>
    <col min="1032" max="1032" width="15.85546875" style="23" customWidth="1"/>
    <col min="1033" max="1033" width="9.140625" style="23"/>
    <col min="1034" max="1034" width="12.85546875" style="23" customWidth="1"/>
    <col min="1035" max="1280" width="9.140625" style="23"/>
    <col min="1281" max="1281" width="6.42578125" style="23" customWidth="1"/>
    <col min="1282" max="1282" width="14" style="23" customWidth="1"/>
    <col min="1283" max="1283" width="19.140625" style="23" customWidth="1"/>
    <col min="1284" max="1284" width="22" style="23" customWidth="1"/>
    <col min="1285" max="1285" width="14.140625" style="23" customWidth="1"/>
    <col min="1286" max="1286" width="9.140625" style="23"/>
    <col min="1287" max="1287" width="12.85546875" style="23" customWidth="1"/>
    <col min="1288" max="1288" width="15.85546875" style="23" customWidth="1"/>
    <col min="1289" max="1289" width="9.140625" style="23"/>
    <col min="1290" max="1290" width="12.85546875" style="23" customWidth="1"/>
    <col min="1291" max="1536" width="9.140625" style="23"/>
    <col min="1537" max="1537" width="6.42578125" style="23" customWidth="1"/>
    <col min="1538" max="1538" width="14" style="23" customWidth="1"/>
    <col min="1539" max="1539" width="19.140625" style="23" customWidth="1"/>
    <col min="1540" max="1540" width="22" style="23" customWidth="1"/>
    <col min="1541" max="1541" width="14.140625" style="23" customWidth="1"/>
    <col min="1542" max="1542" width="9.140625" style="23"/>
    <col min="1543" max="1543" width="12.85546875" style="23" customWidth="1"/>
    <col min="1544" max="1544" width="15.85546875" style="23" customWidth="1"/>
    <col min="1545" max="1545" width="9.140625" style="23"/>
    <col min="1546" max="1546" width="12.85546875" style="23" customWidth="1"/>
    <col min="1547" max="1792" width="9.140625" style="23"/>
    <col min="1793" max="1793" width="6.42578125" style="23" customWidth="1"/>
    <col min="1794" max="1794" width="14" style="23" customWidth="1"/>
    <col min="1795" max="1795" width="19.140625" style="23" customWidth="1"/>
    <col min="1796" max="1796" width="22" style="23" customWidth="1"/>
    <col min="1797" max="1797" width="14.140625" style="23" customWidth="1"/>
    <col min="1798" max="1798" width="9.140625" style="23"/>
    <col min="1799" max="1799" width="12.85546875" style="23" customWidth="1"/>
    <col min="1800" max="1800" width="15.85546875" style="23" customWidth="1"/>
    <col min="1801" max="1801" width="9.140625" style="23"/>
    <col min="1802" max="1802" width="12.85546875" style="23" customWidth="1"/>
    <col min="1803" max="2048" width="9.140625" style="23"/>
    <col min="2049" max="2049" width="6.42578125" style="23" customWidth="1"/>
    <col min="2050" max="2050" width="14" style="23" customWidth="1"/>
    <col min="2051" max="2051" width="19.140625" style="23" customWidth="1"/>
    <col min="2052" max="2052" width="22" style="23" customWidth="1"/>
    <col min="2053" max="2053" width="14.140625" style="23" customWidth="1"/>
    <col min="2054" max="2054" width="9.140625" style="23"/>
    <col min="2055" max="2055" width="12.85546875" style="23" customWidth="1"/>
    <col min="2056" max="2056" width="15.85546875" style="23" customWidth="1"/>
    <col min="2057" max="2057" width="9.140625" style="23"/>
    <col min="2058" max="2058" width="12.85546875" style="23" customWidth="1"/>
    <col min="2059" max="2304" width="9.140625" style="23"/>
    <col min="2305" max="2305" width="6.42578125" style="23" customWidth="1"/>
    <col min="2306" max="2306" width="14" style="23" customWidth="1"/>
    <col min="2307" max="2307" width="19.140625" style="23" customWidth="1"/>
    <col min="2308" max="2308" width="22" style="23" customWidth="1"/>
    <col min="2309" max="2309" width="14.140625" style="23" customWidth="1"/>
    <col min="2310" max="2310" width="9.140625" style="23"/>
    <col min="2311" max="2311" width="12.85546875" style="23" customWidth="1"/>
    <col min="2312" max="2312" width="15.85546875" style="23" customWidth="1"/>
    <col min="2313" max="2313" width="9.140625" style="23"/>
    <col min="2314" max="2314" width="12.85546875" style="23" customWidth="1"/>
    <col min="2315" max="2560" width="9.140625" style="23"/>
    <col min="2561" max="2561" width="6.42578125" style="23" customWidth="1"/>
    <col min="2562" max="2562" width="14" style="23" customWidth="1"/>
    <col min="2563" max="2563" width="19.140625" style="23" customWidth="1"/>
    <col min="2564" max="2564" width="22" style="23" customWidth="1"/>
    <col min="2565" max="2565" width="14.140625" style="23" customWidth="1"/>
    <col min="2566" max="2566" width="9.140625" style="23"/>
    <col min="2567" max="2567" width="12.85546875" style="23" customWidth="1"/>
    <col min="2568" max="2568" width="15.85546875" style="23" customWidth="1"/>
    <col min="2569" max="2569" width="9.140625" style="23"/>
    <col min="2570" max="2570" width="12.85546875" style="23" customWidth="1"/>
    <col min="2571" max="2816" width="9.140625" style="23"/>
    <col min="2817" max="2817" width="6.42578125" style="23" customWidth="1"/>
    <col min="2818" max="2818" width="14" style="23" customWidth="1"/>
    <col min="2819" max="2819" width="19.140625" style="23" customWidth="1"/>
    <col min="2820" max="2820" width="22" style="23" customWidth="1"/>
    <col min="2821" max="2821" width="14.140625" style="23" customWidth="1"/>
    <col min="2822" max="2822" width="9.140625" style="23"/>
    <col min="2823" max="2823" width="12.85546875" style="23" customWidth="1"/>
    <col min="2824" max="2824" width="15.85546875" style="23" customWidth="1"/>
    <col min="2825" max="2825" width="9.140625" style="23"/>
    <col min="2826" max="2826" width="12.85546875" style="23" customWidth="1"/>
    <col min="2827" max="3072" width="9.140625" style="23"/>
    <col min="3073" max="3073" width="6.42578125" style="23" customWidth="1"/>
    <col min="3074" max="3074" width="14" style="23" customWidth="1"/>
    <col min="3075" max="3075" width="19.140625" style="23" customWidth="1"/>
    <col min="3076" max="3076" width="22" style="23" customWidth="1"/>
    <col min="3077" max="3077" width="14.140625" style="23" customWidth="1"/>
    <col min="3078" max="3078" width="9.140625" style="23"/>
    <col min="3079" max="3079" width="12.85546875" style="23" customWidth="1"/>
    <col min="3080" max="3080" width="15.85546875" style="23" customWidth="1"/>
    <col min="3081" max="3081" width="9.140625" style="23"/>
    <col min="3082" max="3082" width="12.85546875" style="23" customWidth="1"/>
    <col min="3083" max="3328" width="9.140625" style="23"/>
    <col min="3329" max="3329" width="6.42578125" style="23" customWidth="1"/>
    <col min="3330" max="3330" width="14" style="23" customWidth="1"/>
    <col min="3331" max="3331" width="19.140625" style="23" customWidth="1"/>
    <col min="3332" max="3332" width="22" style="23" customWidth="1"/>
    <col min="3333" max="3333" width="14.140625" style="23" customWidth="1"/>
    <col min="3334" max="3334" width="9.140625" style="23"/>
    <col min="3335" max="3335" width="12.85546875" style="23" customWidth="1"/>
    <col min="3336" max="3336" width="15.85546875" style="23" customWidth="1"/>
    <col min="3337" max="3337" width="9.140625" style="23"/>
    <col min="3338" max="3338" width="12.85546875" style="23" customWidth="1"/>
    <col min="3339" max="3584" width="9.140625" style="23"/>
    <col min="3585" max="3585" width="6.42578125" style="23" customWidth="1"/>
    <col min="3586" max="3586" width="14" style="23" customWidth="1"/>
    <col min="3587" max="3587" width="19.140625" style="23" customWidth="1"/>
    <col min="3588" max="3588" width="22" style="23" customWidth="1"/>
    <col min="3589" max="3589" width="14.140625" style="23" customWidth="1"/>
    <col min="3590" max="3590" width="9.140625" style="23"/>
    <col min="3591" max="3591" width="12.85546875" style="23" customWidth="1"/>
    <col min="3592" max="3592" width="15.85546875" style="23" customWidth="1"/>
    <col min="3593" max="3593" width="9.140625" style="23"/>
    <col min="3594" max="3594" width="12.85546875" style="23" customWidth="1"/>
    <col min="3595" max="3840" width="9.140625" style="23"/>
    <col min="3841" max="3841" width="6.42578125" style="23" customWidth="1"/>
    <col min="3842" max="3842" width="14" style="23" customWidth="1"/>
    <col min="3843" max="3843" width="19.140625" style="23" customWidth="1"/>
    <col min="3844" max="3844" width="22" style="23" customWidth="1"/>
    <col min="3845" max="3845" width="14.140625" style="23" customWidth="1"/>
    <col min="3846" max="3846" width="9.140625" style="23"/>
    <col min="3847" max="3847" width="12.85546875" style="23" customWidth="1"/>
    <col min="3848" max="3848" width="15.85546875" style="23" customWidth="1"/>
    <col min="3849" max="3849" width="9.140625" style="23"/>
    <col min="3850" max="3850" width="12.85546875" style="23" customWidth="1"/>
    <col min="3851" max="4096" width="9.140625" style="23"/>
    <col min="4097" max="4097" width="6.42578125" style="23" customWidth="1"/>
    <col min="4098" max="4098" width="14" style="23" customWidth="1"/>
    <col min="4099" max="4099" width="19.140625" style="23" customWidth="1"/>
    <col min="4100" max="4100" width="22" style="23" customWidth="1"/>
    <col min="4101" max="4101" width="14.140625" style="23" customWidth="1"/>
    <col min="4102" max="4102" width="9.140625" style="23"/>
    <col min="4103" max="4103" width="12.85546875" style="23" customWidth="1"/>
    <col min="4104" max="4104" width="15.85546875" style="23" customWidth="1"/>
    <col min="4105" max="4105" width="9.140625" style="23"/>
    <col min="4106" max="4106" width="12.85546875" style="23" customWidth="1"/>
    <col min="4107" max="4352" width="9.140625" style="23"/>
    <col min="4353" max="4353" width="6.42578125" style="23" customWidth="1"/>
    <col min="4354" max="4354" width="14" style="23" customWidth="1"/>
    <col min="4355" max="4355" width="19.140625" style="23" customWidth="1"/>
    <col min="4356" max="4356" width="22" style="23" customWidth="1"/>
    <col min="4357" max="4357" width="14.140625" style="23" customWidth="1"/>
    <col min="4358" max="4358" width="9.140625" style="23"/>
    <col min="4359" max="4359" width="12.85546875" style="23" customWidth="1"/>
    <col min="4360" max="4360" width="15.85546875" style="23" customWidth="1"/>
    <col min="4361" max="4361" width="9.140625" style="23"/>
    <col min="4362" max="4362" width="12.85546875" style="23" customWidth="1"/>
    <col min="4363" max="4608" width="9.140625" style="23"/>
    <col min="4609" max="4609" width="6.42578125" style="23" customWidth="1"/>
    <col min="4610" max="4610" width="14" style="23" customWidth="1"/>
    <col min="4611" max="4611" width="19.140625" style="23" customWidth="1"/>
    <col min="4612" max="4612" width="22" style="23" customWidth="1"/>
    <col min="4613" max="4613" width="14.140625" style="23" customWidth="1"/>
    <col min="4614" max="4614" width="9.140625" style="23"/>
    <col min="4615" max="4615" width="12.85546875" style="23" customWidth="1"/>
    <col min="4616" max="4616" width="15.85546875" style="23" customWidth="1"/>
    <col min="4617" max="4617" width="9.140625" style="23"/>
    <col min="4618" max="4618" width="12.85546875" style="23" customWidth="1"/>
    <col min="4619" max="4864" width="9.140625" style="23"/>
    <col min="4865" max="4865" width="6.42578125" style="23" customWidth="1"/>
    <col min="4866" max="4866" width="14" style="23" customWidth="1"/>
    <col min="4867" max="4867" width="19.140625" style="23" customWidth="1"/>
    <col min="4868" max="4868" width="22" style="23" customWidth="1"/>
    <col min="4869" max="4869" width="14.140625" style="23" customWidth="1"/>
    <col min="4870" max="4870" width="9.140625" style="23"/>
    <col min="4871" max="4871" width="12.85546875" style="23" customWidth="1"/>
    <col min="4872" max="4872" width="15.85546875" style="23" customWidth="1"/>
    <col min="4873" max="4873" width="9.140625" style="23"/>
    <col min="4874" max="4874" width="12.85546875" style="23" customWidth="1"/>
    <col min="4875" max="5120" width="9.140625" style="23"/>
    <col min="5121" max="5121" width="6.42578125" style="23" customWidth="1"/>
    <col min="5122" max="5122" width="14" style="23" customWidth="1"/>
    <col min="5123" max="5123" width="19.140625" style="23" customWidth="1"/>
    <col min="5124" max="5124" width="22" style="23" customWidth="1"/>
    <col min="5125" max="5125" width="14.140625" style="23" customWidth="1"/>
    <col min="5126" max="5126" width="9.140625" style="23"/>
    <col min="5127" max="5127" width="12.85546875" style="23" customWidth="1"/>
    <col min="5128" max="5128" width="15.85546875" style="23" customWidth="1"/>
    <col min="5129" max="5129" width="9.140625" style="23"/>
    <col min="5130" max="5130" width="12.85546875" style="23" customWidth="1"/>
    <col min="5131" max="5376" width="9.140625" style="23"/>
    <col min="5377" max="5377" width="6.42578125" style="23" customWidth="1"/>
    <col min="5378" max="5378" width="14" style="23" customWidth="1"/>
    <col min="5379" max="5379" width="19.140625" style="23" customWidth="1"/>
    <col min="5380" max="5380" width="22" style="23" customWidth="1"/>
    <col min="5381" max="5381" width="14.140625" style="23" customWidth="1"/>
    <col min="5382" max="5382" width="9.140625" style="23"/>
    <col min="5383" max="5383" width="12.85546875" style="23" customWidth="1"/>
    <col min="5384" max="5384" width="15.85546875" style="23" customWidth="1"/>
    <col min="5385" max="5385" width="9.140625" style="23"/>
    <col min="5386" max="5386" width="12.85546875" style="23" customWidth="1"/>
    <col min="5387" max="5632" width="9.140625" style="23"/>
    <col min="5633" max="5633" width="6.42578125" style="23" customWidth="1"/>
    <col min="5634" max="5634" width="14" style="23" customWidth="1"/>
    <col min="5635" max="5635" width="19.140625" style="23" customWidth="1"/>
    <col min="5636" max="5636" width="22" style="23" customWidth="1"/>
    <col min="5637" max="5637" width="14.140625" style="23" customWidth="1"/>
    <col min="5638" max="5638" width="9.140625" style="23"/>
    <col min="5639" max="5639" width="12.85546875" style="23" customWidth="1"/>
    <col min="5640" max="5640" width="15.85546875" style="23" customWidth="1"/>
    <col min="5641" max="5641" width="9.140625" style="23"/>
    <col min="5642" max="5642" width="12.85546875" style="23" customWidth="1"/>
    <col min="5643" max="5888" width="9.140625" style="23"/>
    <col min="5889" max="5889" width="6.42578125" style="23" customWidth="1"/>
    <col min="5890" max="5890" width="14" style="23" customWidth="1"/>
    <col min="5891" max="5891" width="19.140625" style="23" customWidth="1"/>
    <col min="5892" max="5892" width="22" style="23" customWidth="1"/>
    <col min="5893" max="5893" width="14.140625" style="23" customWidth="1"/>
    <col min="5894" max="5894" width="9.140625" style="23"/>
    <col min="5895" max="5895" width="12.85546875" style="23" customWidth="1"/>
    <col min="5896" max="5896" width="15.85546875" style="23" customWidth="1"/>
    <col min="5897" max="5897" width="9.140625" style="23"/>
    <col min="5898" max="5898" width="12.85546875" style="23" customWidth="1"/>
    <col min="5899" max="6144" width="9.140625" style="23"/>
    <col min="6145" max="6145" width="6.42578125" style="23" customWidth="1"/>
    <col min="6146" max="6146" width="14" style="23" customWidth="1"/>
    <col min="6147" max="6147" width="19.140625" style="23" customWidth="1"/>
    <col min="6148" max="6148" width="22" style="23" customWidth="1"/>
    <col min="6149" max="6149" width="14.140625" style="23" customWidth="1"/>
    <col min="6150" max="6150" width="9.140625" style="23"/>
    <col min="6151" max="6151" width="12.85546875" style="23" customWidth="1"/>
    <col min="6152" max="6152" width="15.85546875" style="23" customWidth="1"/>
    <col min="6153" max="6153" width="9.140625" style="23"/>
    <col min="6154" max="6154" width="12.85546875" style="23" customWidth="1"/>
    <col min="6155" max="6400" width="9.140625" style="23"/>
    <col min="6401" max="6401" width="6.42578125" style="23" customWidth="1"/>
    <col min="6402" max="6402" width="14" style="23" customWidth="1"/>
    <col min="6403" max="6403" width="19.140625" style="23" customWidth="1"/>
    <col min="6404" max="6404" width="22" style="23" customWidth="1"/>
    <col min="6405" max="6405" width="14.140625" style="23" customWidth="1"/>
    <col min="6406" max="6406" width="9.140625" style="23"/>
    <col min="6407" max="6407" width="12.85546875" style="23" customWidth="1"/>
    <col min="6408" max="6408" width="15.85546875" style="23" customWidth="1"/>
    <col min="6409" max="6409" width="9.140625" style="23"/>
    <col min="6410" max="6410" width="12.85546875" style="23" customWidth="1"/>
    <col min="6411" max="6656" width="9.140625" style="23"/>
    <col min="6657" max="6657" width="6.42578125" style="23" customWidth="1"/>
    <col min="6658" max="6658" width="14" style="23" customWidth="1"/>
    <col min="6659" max="6659" width="19.140625" style="23" customWidth="1"/>
    <col min="6660" max="6660" width="22" style="23" customWidth="1"/>
    <col min="6661" max="6661" width="14.140625" style="23" customWidth="1"/>
    <col min="6662" max="6662" width="9.140625" style="23"/>
    <col min="6663" max="6663" width="12.85546875" style="23" customWidth="1"/>
    <col min="6664" max="6664" width="15.85546875" style="23" customWidth="1"/>
    <col min="6665" max="6665" width="9.140625" style="23"/>
    <col min="6666" max="6666" width="12.85546875" style="23" customWidth="1"/>
    <col min="6667" max="6912" width="9.140625" style="23"/>
    <col min="6913" max="6913" width="6.42578125" style="23" customWidth="1"/>
    <col min="6914" max="6914" width="14" style="23" customWidth="1"/>
    <col min="6915" max="6915" width="19.140625" style="23" customWidth="1"/>
    <col min="6916" max="6916" width="22" style="23" customWidth="1"/>
    <col min="6917" max="6917" width="14.140625" style="23" customWidth="1"/>
    <col min="6918" max="6918" width="9.140625" style="23"/>
    <col min="6919" max="6919" width="12.85546875" style="23" customWidth="1"/>
    <col min="6920" max="6920" width="15.85546875" style="23" customWidth="1"/>
    <col min="6921" max="6921" width="9.140625" style="23"/>
    <col min="6922" max="6922" width="12.85546875" style="23" customWidth="1"/>
    <col min="6923" max="7168" width="9.140625" style="23"/>
    <col min="7169" max="7169" width="6.42578125" style="23" customWidth="1"/>
    <col min="7170" max="7170" width="14" style="23" customWidth="1"/>
    <col min="7171" max="7171" width="19.140625" style="23" customWidth="1"/>
    <col min="7172" max="7172" width="22" style="23" customWidth="1"/>
    <col min="7173" max="7173" width="14.140625" style="23" customWidth="1"/>
    <col min="7174" max="7174" width="9.140625" style="23"/>
    <col min="7175" max="7175" width="12.85546875" style="23" customWidth="1"/>
    <col min="7176" max="7176" width="15.85546875" style="23" customWidth="1"/>
    <col min="7177" max="7177" width="9.140625" style="23"/>
    <col min="7178" max="7178" width="12.85546875" style="23" customWidth="1"/>
    <col min="7179" max="7424" width="9.140625" style="23"/>
    <col min="7425" max="7425" width="6.42578125" style="23" customWidth="1"/>
    <col min="7426" max="7426" width="14" style="23" customWidth="1"/>
    <col min="7427" max="7427" width="19.140625" style="23" customWidth="1"/>
    <col min="7428" max="7428" width="22" style="23" customWidth="1"/>
    <col min="7429" max="7429" width="14.140625" style="23" customWidth="1"/>
    <col min="7430" max="7430" width="9.140625" style="23"/>
    <col min="7431" max="7431" width="12.85546875" style="23" customWidth="1"/>
    <col min="7432" max="7432" width="15.85546875" style="23" customWidth="1"/>
    <col min="7433" max="7433" width="9.140625" style="23"/>
    <col min="7434" max="7434" width="12.85546875" style="23" customWidth="1"/>
    <col min="7435" max="7680" width="9.140625" style="23"/>
    <col min="7681" max="7681" width="6.42578125" style="23" customWidth="1"/>
    <col min="7682" max="7682" width="14" style="23" customWidth="1"/>
    <col min="7683" max="7683" width="19.140625" style="23" customWidth="1"/>
    <col min="7684" max="7684" width="22" style="23" customWidth="1"/>
    <col min="7685" max="7685" width="14.140625" style="23" customWidth="1"/>
    <col min="7686" max="7686" width="9.140625" style="23"/>
    <col min="7687" max="7687" width="12.85546875" style="23" customWidth="1"/>
    <col min="7688" max="7688" width="15.85546875" style="23" customWidth="1"/>
    <col min="7689" max="7689" width="9.140625" style="23"/>
    <col min="7690" max="7690" width="12.85546875" style="23" customWidth="1"/>
    <col min="7691" max="7936" width="9.140625" style="23"/>
    <col min="7937" max="7937" width="6.42578125" style="23" customWidth="1"/>
    <col min="7938" max="7938" width="14" style="23" customWidth="1"/>
    <col min="7939" max="7939" width="19.140625" style="23" customWidth="1"/>
    <col min="7940" max="7940" width="22" style="23" customWidth="1"/>
    <col min="7941" max="7941" width="14.140625" style="23" customWidth="1"/>
    <col min="7942" max="7942" width="9.140625" style="23"/>
    <col min="7943" max="7943" width="12.85546875" style="23" customWidth="1"/>
    <col min="7944" max="7944" width="15.85546875" style="23" customWidth="1"/>
    <col min="7945" max="7945" width="9.140625" style="23"/>
    <col min="7946" max="7946" width="12.85546875" style="23" customWidth="1"/>
    <col min="7947" max="8192" width="9.140625" style="23"/>
    <col min="8193" max="8193" width="6.42578125" style="23" customWidth="1"/>
    <col min="8194" max="8194" width="14" style="23" customWidth="1"/>
    <col min="8195" max="8195" width="19.140625" style="23" customWidth="1"/>
    <col min="8196" max="8196" width="22" style="23" customWidth="1"/>
    <col min="8197" max="8197" width="14.140625" style="23" customWidth="1"/>
    <col min="8198" max="8198" width="9.140625" style="23"/>
    <col min="8199" max="8199" width="12.85546875" style="23" customWidth="1"/>
    <col min="8200" max="8200" width="15.85546875" style="23" customWidth="1"/>
    <col min="8201" max="8201" width="9.140625" style="23"/>
    <col min="8202" max="8202" width="12.85546875" style="23" customWidth="1"/>
    <col min="8203" max="8448" width="9.140625" style="23"/>
    <col min="8449" max="8449" width="6.42578125" style="23" customWidth="1"/>
    <col min="8450" max="8450" width="14" style="23" customWidth="1"/>
    <col min="8451" max="8451" width="19.140625" style="23" customWidth="1"/>
    <col min="8452" max="8452" width="22" style="23" customWidth="1"/>
    <col min="8453" max="8453" width="14.140625" style="23" customWidth="1"/>
    <col min="8454" max="8454" width="9.140625" style="23"/>
    <col min="8455" max="8455" width="12.85546875" style="23" customWidth="1"/>
    <col min="8456" max="8456" width="15.85546875" style="23" customWidth="1"/>
    <col min="8457" max="8457" width="9.140625" style="23"/>
    <col min="8458" max="8458" width="12.85546875" style="23" customWidth="1"/>
    <col min="8459" max="8704" width="9.140625" style="23"/>
    <col min="8705" max="8705" width="6.42578125" style="23" customWidth="1"/>
    <col min="8706" max="8706" width="14" style="23" customWidth="1"/>
    <col min="8707" max="8707" width="19.140625" style="23" customWidth="1"/>
    <col min="8708" max="8708" width="22" style="23" customWidth="1"/>
    <col min="8709" max="8709" width="14.140625" style="23" customWidth="1"/>
    <col min="8710" max="8710" width="9.140625" style="23"/>
    <col min="8711" max="8711" width="12.85546875" style="23" customWidth="1"/>
    <col min="8712" max="8712" width="15.85546875" style="23" customWidth="1"/>
    <col min="8713" max="8713" width="9.140625" style="23"/>
    <col min="8714" max="8714" width="12.85546875" style="23" customWidth="1"/>
    <col min="8715" max="8960" width="9.140625" style="23"/>
    <col min="8961" max="8961" width="6.42578125" style="23" customWidth="1"/>
    <col min="8962" max="8962" width="14" style="23" customWidth="1"/>
    <col min="8963" max="8963" width="19.140625" style="23" customWidth="1"/>
    <col min="8964" max="8964" width="22" style="23" customWidth="1"/>
    <col min="8965" max="8965" width="14.140625" style="23" customWidth="1"/>
    <col min="8966" max="8966" width="9.140625" style="23"/>
    <col min="8967" max="8967" width="12.85546875" style="23" customWidth="1"/>
    <col min="8968" max="8968" width="15.85546875" style="23" customWidth="1"/>
    <col min="8969" max="8969" width="9.140625" style="23"/>
    <col min="8970" max="8970" width="12.85546875" style="23" customWidth="1"/>
    <col min="8971" max="9216" width="9.140625" style="23"/>
    <col min="9217" max="9217" width="6.42578125" style="23" customWidth="1"/>
    <col min="9218" max="9218" width="14" style="23" customWidth="1"/>
    <col min="9219" max="9219" width="19.140625" style="23" customWidth="1"/>
    <col min="9220" max="9220" width="22" style="23" customWidth="1"/>
    <col min="9221" max="9221" width="14.140625" style="23" customWidth="1"/>
    <col min="9222" max="9222" width="9.140625" style="23"/>
    <col min="9223" max="9223" width="12.85546875" style="23" customWidth="1"/>
    <col min="9224" max="9224" width="15.85546875" style="23" customWidth="1"/>
    <col min="9225" max="9225" width="9.140625" style="23"/>
    <col min="9226" max="9226" width="12.85546875" style="23" customWidth="1"/>
    <col min="9227" max="9472" width="9.140625" style="23"/>
    <col min="9473" max="9473" width="6.42578125" style="23" customWidth="1"/>
    <col min="9474" max="9474" width="14" style="23" customWidth="1"/>
    <col min="9475" max="9475" width="19.140625" style="23" customWidth="1"/>
    <col min="9476" max="9476" width="22" style="23" customWidth="1"/>
    <col min="9477" max="9477" width="14.140625" style="23" customWidth="1"/>
    <col min="9478" max="9478" width="9.140625" style="23"/>
    <col min="9479" max="9479" width="12.85546875" style="23" customWidth="1"/>
    <col min="9480" max="9480" width="15.85546875" style="23" customWidth="1"/>
    <col min="9481" max="9481" width="9.140625" style="23"/>
    <col min="9482" max="9482" width="12.85546875" style="23" customWidth="1"/>
    <col min="9483" max="9728" width="9.140625" style="23"/>
    <col min="9729" max="9729" width="6.42578125" style="23" customWidth="1"/>
    <col min="9730" max="9730" width="14" style="23" customWidth="1"/>
    <col min="9731" max="9731" width="19.140625" style="23" customWidth="1"/>
    <col min="9732" max="9732" width="22" style="23" customWidth="1"/>
    <col min="9733" max="9733" width="14.140625" style="23" customWidth="1"/>
    <col min="9734" max="9734" width="9.140625" style="23"/>
    <col min="9735" max="9735" width="12.85546875" style="23" customWidth="1"/>
    <col min="9736" max="9736" width="15.85546875" style="23" customWidth="1"/>
    <col min="9737" max="9737" width="9.140625" style="23"/>
    <col min="9738" max="9738" width="12.85546875" style="23" customWidth="1"/>
    <col min="9739" max="9984" width="9.140625" style="23"/>
    <col min="9985" max="9985" width="6.42578125" style="23" customWidth="1"/>
    <col min="9986" max="9986" width="14" style="23" customWidth="1"/>
    <col min="9987" max="9987" width="19.140625" style="23" customWidth="1"/>
    <col min="9988" max="9988" width="22" style="23" customWidth="1"/>
    <col min="9989" max="9989" width="14.140625" style="23" customWidth="1"/>
    <col min="9990" max="9990" width="9.140625" style="23"/>
    <col min="9991" max="9991" width="12.85546875" style="23" customWidth="1"/>
    <col min="9992" max="9992" width="15.85546875" style="23" customWidth="1"/>
    <col min="9993" max="9993" width="9.140625" style="23"/>
    <col min="9994" max="9994" width="12.85546875" style="23" customWidth="1"/>
    <col min="9995" max="10240" width="9.140625" style="23"/>
    <col min="10241" max="10241" width="6.42578125" style="23" customWidth="1"/>
    <col min="10242" max="10242" width="14" style="23" customWidth="1"/>
    <col min="10243" max="10243" width="19.140625" style="23" customWidth="1"/>
    <col min="10244" max="10244" width="22" style="23" customWidth="1"/>
    <col min="10245" max="10245" width="14.140625" style="23" customWidth="1"/>
    <col min="10246" max="10246" width="9.140625" style="23"/>
    <col min="10247" max="10247" width="12.85546875" style="23" customWidth="1"/>
    <col min="10248" max="10248" width="15.85546875" style="23" customWidth="1"/>
    <col min="10249" max="10249" width="9.140625" style="23"/>
    <col min="10250" max="10250" width="12.85546875" style="23" customWidth="1"/>
    <col min="10251" max="10496" width="9.140625" style="23"/>
    <col min="10497" max="10497" width="6.42578125" style="23" customWidth="1"/>
    <col min="10498" max="10498" width="14" style="23" customWidth="1"/>
    <col min="10499" max="10499" width="19.140625" style="23" customWidth="1"/>
    <col min="10500" max="10500" width="22" style="23" customWidth="1"/>
    <col min="10501" max="10501" width="14.140625" style="23" customWidth="1"/>
    <col min="10502" max="10502" width="9.140625" style="23"/>
    <col min="10503" max="10503" width="12.85546875" style="23" customWidth="1"/>
    <col min="10504" max="10504" width="15.85546875" style="23" customWidth="1"/>
    <col min="10505" max="10505" width="9.140625" style="23"/>
    <col min="10506" max="10506" width="12.85546875" style="23" customWidth="1"/>
    <col min="10507" max="10752" width="9.140625" style="23"/>
    <col min="10753" max="10753" width="6.42578125" style="23" customWidth="1"/>
    <col min="10754" max="10754" width="14" style="23" customWidth="1"/>
    <col min="10755" max="10755" width="19.140625" style="23" customWidth="1"/>
    <col min="10756" max="10756" width="22" style="23" customWidth="1"/>
    <col min="10757" max="10757" width="14.140625" style="23" customWidth="1"/>
    <col min="10758" max="10758" width="9.140625" style="23"/>
    <col min="10759" max="10759" width="12.85546875" style="23" customWidth="1"/>
    <col min="10760" max="10760" width="15.85546875" style="23" customWidth="1"/>
    <col min="10761" max="10761" width="9.140625" style="23"/>
    <col min="10762" max="10762" width="12.85546875" style="23" customWidth="1"/>
    <col min="10763" max="11008" width="9.140625" style="23"/>
    <col min="11009" max="11009" width="6.42578125" style="23" customWidth="1"/>
    <col min="11010" max="11010" width="14" style="23" customWidth="1"/>
    <col min="11011" max="11011" width="19.140625" style="23" customWidth="1"/>
    <col min="11012" max="11012" width="22" style="23" customWidth="1"/>
    <col min="11013" max="11013" width="14.140625" style="23" customWidth="1"/>
    <col min="11014" max="11014" width="9.140625" style="23"/>
    <col min="11015" max="11015" width="12.85546875" style="23" customWidth="1"/>
    <col min="11016" max="11016" width="15.85546875" style="23" customWidth="1"/>
    <col min="11017" max="11017" width="9.140625" style="23"/>
    <col min="11018" max="11018" width="12.85546875" style="23" customWidth="1"/>
    <col min="11019" max="11264" width="9.140625" style="23"/>
    <col min="11265" max="11265" width="6.42578125" style="23" customWidth="1"/>
    <col min="11266" max="11266" width="14" style="23" customWidth="1"/>
    <col min="11267" max="11267" width="19.140625" style="23" customWidth="1"/>
    <col min="11268" max="11268" width="22" style="23" customWidth="1"/>
    <col min="11269" max="11269" width="14.140625" style="23" customWidth="1"/>
    <col min="11270" max="11270" width="9.140625" style="23"/>
    <col min="11271" max="11271" width="12.85546875" style="23" customWidth="1"/>
    <col min="11272" max="11272" width="15.85546875" style="23" customWidth="1"/>
    <col min="11273" max="11273" width="9.140625" style="23"/>
    <col min="11274" max="11274" width="12.85546875" style="23" customWidth="1"/>
    <col min="11275" max="11520" width="9.140625" style="23"/>
    <col min="11521" max="11521" width="6.42578125" style="23" customWidth="1"/>
    <col min="11522" max="11522" width="14" style="23" customWidth="1"/>
    <col min="11523" max="11523" width="19.140625" style="23" customWidth="1"/>
    <col min="11524" max="11524" width="22" style="23" customWidth="1"/>
    <col min="11525" max="11525" width="14.140625" style="23" customWidth="1"/>
    <col min="11526" max="11526" width="9.140625" style="23"/>
    <col min="11527" max="11527" width="12.85546875" style="23" customWidth="1"/>
    <col min="11528" max="11528" width="15.85546875" style="23" customWidth="1"/>
    <col min="11529" max="11529" width="9.140625" style="23"/>
    <col min="11530" max="11530" width="12.85546875" style="23" customWidth="1"/>
    <col min="11531" max="11776" width="9.140625" style="23"/>
    <col min="11777" max="11777" width="6.42578125" style="23" customWidth="1"/>
    <col min="11778" max="11778" width="14" style="23" customWidth="1"/>
    <col min="11779" max="11779" width="19.140625" style="23" customWidth="1"/>
    <col min="11780" max="11780" width="22" style="23" customWidth="1"/>
    <col min="11781" max="11781" width="14.140625" style="23" customWidth="1"/>
    <col min="11782" max="11782" width="9.140625" style="23"/>
    <col min="11783" max="11783" width="12.85546875" style="23" customWidth="1"/>
    <col min="11784" max="11784" width="15.85546875" style="23" customWidth="1"/>
    <col min="11785" max="11785" width="9.140625" style="23"/>
    <col min="11786" max="11786" width="12.85546875" style="23" customWidth="1"/>
    <col min="11787" max="12032" width="9.140625" style="23"/>
    <col min="12033" max="12033" width="6.42578125" style="23" customWidth="1"/>
    <col min="12034" max="12034" width="14" style="23" customWidth="1"/>
    <col min="12035" max="12035" width="19.140625" style="23" customWidth="1"/>
    <col min="12036" max="12036" width="22" style="23" customWidth="1"/>
    <col min="12037" max="12037" width="14.140625" style="23" customWidth="1"/>
    <col min="12038" max="12038" width="9.140625" style="23"/>
    <col min="12039" max="12039" width="12.85546875" style="23" customWidth="1"/>
    <col min="12040" max="12040" width="15.85546875" style="23" customWidth="1"/>
    <col min="12041" max="12041" width="9.140625" style="23"/>
    <col min="12042" max="12042" width="12.85546875" style="23" customWidth="1"/>
    <col min="12043" max="12288" width="9.140625" style="23"/>
    <col min="12289" max="12289" width="6.42578125" style="23" customWidth="1"/>
    <col min="12290" max="12290" width="14" style="23" customWidth="1"/>
    <col min="12291" max="12291" width="19.140625" style="23" customWidth="1"/>
    <col min="12292" max="12292" width="22" style="23" customWidth="1"/>
    <col min="12293" max="12293" width="14.140625" style="23" customWidth="1"/>
    <col min="12294" max="12294" width="9.140625" style="23"/>
    <col min="12295" max="12295" width="12.85546875" style="23" customWidth="1"/>
    <col min="12296" max="12296" width="15.85546875" style="23" customWidth="1"/>
    <col min="12297" max="12297" width="9.140625" style="23"/>
    <col min="12298" max="12298" width="12.85546875" style="23" customWidth="1"/>
    <col min="12299" max="12544" width="9.140625" style="23"/>
    <col min="12545" max="12545" width="6.42578125" style="23" customWidth="1"/>
    <col min="12546" max="12546" width="14" style="23" customWidth="1"/>
    <col min="12547" max="12547" width="19.140625" style="23" customWidth="1"/>
    <col min="12548" max="12548" width="22" style="23" customWidth="1"/>
    <col min="12549" max="12549" width="14.140625" style="23" customWidth="1"/>
    <col min="12550" max="12550" width="9.140625" style="23"/>
    <col min="12551" max="12551" width="12.85546875" style="23" customWidth="1"/>
    <col min="12552" max="12552" width="15.85546875" style="23" customWidth="1"/>
    <col min="12553" max="12553" width="9.140625" style="23"/>
    <col min="12554" max="12554" width="12.85546875" style="23" customWidth="1"/>
    <col min="12555" max="12800" width="9.140625" style="23"/>
    <col min="12801" max="12801" width="6.42578125" style="23" customWidth="1"/>
    <col min="12802" max="12802" width="14" style="23" customWidth="1"/>
    <col min="12803" max="12803" width="19.140625" style="23" customWidth="1"/>
    <col min="12804" max="12804" width="22" style="23" customWidth="1"/>
    <col min="12805" max="12805" width="14.140625" style="23" customWidth="1"/>
    <col min="12806" max="12806" width="9.140625" style="23"/>
    <col min="12807" max="12807" width="12.85546875" style="23" customWidth="1"/>
    <col min="12808" max="12808" width="15.85546875" style="23" customWidth="1"/>
    <col min="12809" max="12809" width="9.140625" style="23"/>
    <col min="12810" max="12810" width="12.85546875" style="23" customWidth="1"/>
    <col min="12811" max="13056" width="9.140625" style="23"/>
    <col min="13057" max="13057" width="6.42578125" style="23" customWidth="1"/>
    <col min="13058" max="13058" width="14" style="23" customWidth="1"/>
    <col min="13059" max="13059" width="19.140625" style="23" customWidth="1"/>
    <col min="13060" max="13060" width="22" style="23" customWidth="1"/>
    <col min="13061" max="13061" width="14.140625" style="23" customWidth="1"/>
    <col min="13062" max="13062" width="9.140625" style="23"/>
    <col min="13063" max="13063" width="12.85546875" style="23" customWidth="1"/>
    <col min="13064" max="13064" width="15.85546875" style="23" customWidth="1"/>
    <col min="13065" max="13065" width="9.140625" style="23"/>
    <col min="13066" max="13066" width="12.85546875" style="23" customWidth="1"/>
    <col min="13067" max="13312" width="9.140625" style="23"/>
    <col min="13313" max="13313" width="6.42578125" style="23" customWidth="1"/>
    <col min="13314" max="13314" width="14" style="23" customWidth="1"/>
    <col min="13315" max="13315" width="19.140625" style="23" customWidth="1"/>
    <col min="13316" max="13316" width="22" style="23" customWidth="1"/>
    <col min="13317" max="13317" width="14.140625" style="23" customWidth="1"/>
    <col min="13318" max="13318" width="9.140625" style="23"/>
    <col min="13319" max="13319" width="12.85546875" style="23" customWidth="1"/>
    <col min="13320" max="13320" width="15.85546875" style="23" customWidth="1"/>
    <col min="13321" max="13321" width="9.140625" style="23"/>
    <col min="13322" max="13322" width="12.85546875" style="23" customWidth="1"/>
    <col min="13323" max="13568" width="9.140625" style="23"/>
    <col min="13569" max="13569" width="6.42578125" style="23" customWidth="1"/>
    <col min="13570" max="13570" width="14" style="23" customWidth="1"/>
    <col min="13571" max="13571" width="19.140625" style="23" customWidth="1"/>
    <col min="13572" max="13572" width="22" style="23" customWidth="1"/>
    <col min="13573" max="13573" width="14.140625" style="23" customWidth="1"/>
    <col min="13574" max="13574" width="9.140625" style="23"/>
    <col min="13575" max="13575" width="12.85546875" style="23" customWidth="1"/>
    <col min="13576" max="13576" width="15.85546875" style="23" customWidth="1"/>
    <col min="13577" max="13577" width="9.140625" style="23"/>
    <col min="13578" max="13578" width="12.85546875" style="23" customWidth="1"/>
    <col min="13579" max="13824" width="9.140625" style="23"/>
    <col min="13825" max="13825" width="6.42578125" style="23" customWidth="1"/>
    <col min="13826" max="13826" width="14" style="23" customWidth="1"/>
    <col min="13827" max="13827" width="19.140625" style="23" customWidth="1"/>
    <col min="13828" max="13828" width="22" style="23" customWidth="1"/>
    <col min="13829" max="13829" width="14.140625" style="23" customWidth="1"/>
    <col min="13830" max="13830" width="9.140625" style="23"/>
    <col min="13831" max="13831" width="12.85546875" style="23" customWidth="1"/>
    <col min="13832" max="13832" width="15.85546875" style="23" customWidth="1"/>
    <col min="13833" max="13833" width="9.140625" style="23"/>
    <col min="13834" max="13834" width="12.85546875" style="23" customWidth="1"/>
    <col min="13835" max="14080" width="9.140625" style="23"/>
    <col min="14081" max="14081" width="6.42578125" style="23" customWidth="1"/>
    <col min="14082" max="14082" width="14" style="23" customWidth="1"/>
    <col min="14083" max="14083" width="19.140625" style="23" customWidth="1"/>
    <col min="14084" max="14084" width="22" style="23" customWidth="1"/>
    <col min="14085" max="14085" width="14.140625" style="23" customWidth="1"/>
    <col min="14086" max="14086" width="9.140625" style="23"/>
    <col min="14087" max="14087" width="12.85546875" style="23" customWidth="1"/>
    <col min="14088" max="14088" width="15.85546875" style="23" customWidth="1"/>
    <col min="14089" max="14089" width="9.140625" style="23"/>
    <col min="14090" max="14090" width="12.85546875" style="23" customWidth="1"/>
    <col min="14091" max="14336" width="9.140625" style="23"/>
    <col min="14337" max="14337" width="6.42578125" style="23" customWidth="1"/>
    <col min="14338" max="14338" width="14" style="23" customWidth="1"/>
    <col min="14339" max="14339" width="19.140625" style="23" customWidth="1"/>
    <col min="14340" max="14340" width="22" style="23" customWidth="1"/>
    <col min="14341" max="14341" width="14.140625" style="23" customWidth="1"/>
    <col min="14342" max="14342" width="9.140625" style="23"/>
    <col min="14343" max="14343" width="12.85546875" style="23" customWidth="1"/>
    <col min="14344" max="14344" width="15.85546875" style="23" customWidth="1"/>
    <col min="14345" max="14345" width="9.140625" style="23"/>
    <col min="14346" max="14346" width="12.85546875" style="23" customWidth="1"/>
    <col min="14347" max="14592" width="9.140625" style="23"/>
    <col min="14593" max="14593" width="6.42578125" style="23" customWidth="1"/>
    <col min="14594" max="14594" width="14" style="23" customWidth="1"/>
    <col min="14595" max="14595" width="19.140625" style="23" customWidth="1"/>
    <col min="14596" max="14596" width="22" style="23" customWidth="1"/>
    <col min="14597" max="14597" width="14.140625" style="23" customWidth="1"/>
    <col min="14598" max="14598" width="9.140625" style="23"/>
    <col min="14599" max="14599" width="12.85546875" style="23" customWidth="1"/>
    <col min="14600" max="14600" width="15.85546875" style="23" customWidth="1"/>
    <col min="14601" max="14601" width="9.140625" style="23"/>
    <col min="14602" max="14602" width="12.85546875" style="23" customWidth="1"/>
    <col min="14603" max="14848" width="9.140625" style="23"/>
    <col min="14849" max="14849" width="6.42578125" style="23" customWidth="1"/>
    <col min="14850" max="14850" width="14" style="23" customWidth="1"/>
    <col min="14851" max="14851" width="19.140625" style="23" customWidth="1"/>
    <col min="14852" max="14852" width="22" style="23" customWidth="1"/>
    <col min="14853" max="14853" width="14.140625" style="23" customWidth="1"/>
    <col min="14854" max="14854" width="9.140625" style="23"/>
    <col min="14855" max="14855" width="12.85546875" style="23" customWidth="1"/>
    <col min="14856" max="14856" width="15.85546875" style="23" customWidth="1"/>
    <col min="14857" max="14857" width="9.140625" style="23"/>
    <col min="14858" max="14858" width="12.85546875" style="23" customWidth="1"/>
    <col min="14859" max="15104" width="9.140625" style="23"/>
    <col min="15105" max="15105" width="6.42578125" style="23" customWidth="1"/>
    <col min="15106" max="15106" width="14" style="23" customWidth="1"/>
    <col min="15107" max="15107" width="19.140625" style="23" customWidth="1"/>
    <col min="15108" max="15108" width="22" style="23" customWidth="1"/>
    <col min="15109" max="15109" width="14.140625" style="23" customWidth="1"/>
    <col min="15110" max="15110" width="9.140625" style="23"/>
    <col min="15111" max="15111" width="12.85546875" style="23" customWidth="1"/>
    <col min="15112" max="15112" width="15.85546875" style="23" customWidth="1"/>
    <col min="15113" max="15113" width="9.140625" style="23"/>
    <col min="15114" max="15114" width="12.85546875" style="23" customWidth="1"/>
    <col min="15115" max="15360" width="9.140625" style="23"/>
    <col min="15361" max="15361" width="6.42578125" style="23" customWidth="1"/>
    <col min="15362" max="15362" width="14" style="23" customWidth="1"/>
    <col min="15363" max="15363" width="19.140625" style="23" customWidth="1"/>
    <col min="15364" max="15364" width="22" style="23" customWidth="1"/>
    <col min="15365" max="15365" width="14.140625" style="23" customWidth="1"/>
    <col min="15366" max="15366" width="9.140625" style="23"/>
    <col min="15367" max="15367" width="12.85546875" style="23" customWidth="1"/>
    <col min="15368" max="15368" width="15.85546875" style="23" customWidth="1"/>
    <col min="15369" max="15369" width="9.140625" style="23"/>
    <col min="15370" max="15370" width="12.85546875" style="23" customWidth="1"/>
    <col min="15371" max="15616" width="9.140625" style="23"/>
    <col min="15617" max="15617" width="6.42578125" style="23" customWidth="1"/>
    <col min="15618" max="15618" width="14" style="23" customWidth="1"/>
    <col min="15619" max="15619" width="19.140625" style="23" customWidth="1"/>
    <col min="15620" max="15620" width="22" style="23" customWidth="1"/>
    <col min="15621" max="15621" width="14.140625" style="23" customWidth="1"/>
    <col min="15622" max="15622" width="9.140625" style="23"/>
    <col min="15623" max="15623" width="12.85546875" style="23" customWidth="1"/>
    <col min="15624" max="15624" width="15.85546875" style="23" customWidth="1"/>
    <col min="15625" max="15625" width="9.140625" style="23"/>
    <col min="15626" max="15626" width="12.85546875" style="23" customWidth="1"/>
    <col min="15627" max="15872" width="9.140625" style="23"/>
    <col min="15873" max="15873" width="6.42578125" style="23" customWidth="1"/>
    <col min="15874" max="15874" width="14" style="23" customWidth="1"/>
    <col min="15875" max="15875" width="19.140625" style="23" customWidth="1"/>
    <col min="15876" max="15876" width="22" style="23" customWidth="1"/>
    <col min="15877" max="15877" width="14.140625" style="23" customWidth="1"/>
    <col min="15878" max="15878" width="9.140625" style="23"/>
    <col min="15879" max="15879" width="12.85546875" style="23" customWidth="1"/>
    <col min="15880" max="15880" width="15.85546875" style="23" customWidth="1"/>
    <col min="15881" max="15881" width="9.140625" style="23"/>
    <col min="15882" max="15882" width="12.85546875" style="23" customWidth="1"/>
    <col min="15883" max="16128" width="9.140625" style="23"/>
    <col min="16129" max="16129" width="6.42578125" style="23" customWidth="1"/>
    <col min="16130" max="16130" width="14" style="23" customWidth="1"/>
    <col min="16131" max="16131" width="19.140625" style="23" customWidth="1"/>
    <col min="16132" max="16132" width="22" style="23" customWidth="1"/>
    <col min="16133" max="16133" width="14.140625" style="23" customWidth="1"/>
    <col min="16134" max="16134" width="9.140625" style="23"/>
    <col min="16135" max="16135" width="12.85546875" style="23" customWidth="1"/>
    <col min="16136" max="16136" width="15.85546875" style="23" customWidth="1"/>
    <col min="16137" max="16137" width="9.140625" style="23"/>
    <col min="16138" max="16138" width="12.85546875" style="23" customWidth="1"/>
    <col min="16139" max="16384" width="9.140625" style="23"/>
  </cols>
  <sheetData>
    <row r="1" spans="2:14" ht="15">
      <c r="B1" s="48" t="s">
        <v>24</v>
      </c>
      <c r="C1" s="148"/>
      <c r="D1" s="148"/>
      <c r="E1" s="148"/>
      <c r="F1" s="148"/>
      <c r="G1" s="149"/>
      <c r="H1" s="149"/>
      <c r="I1" s="150"/>
      <c r="J1" s="52"/>
      <c r="K1" s="52"/>
      <c r="L1" s="52"/>
      <c r="M1" s="52"/>
      <c r="N1" s="52"/>
    </row>
    <row r="2" spans="2:14" ht="15">
      <c r="B2" s="53" t="s">
        <v>31</v>
      </c>
      <c r="C2" s="54"/>
      <c r="D2" s="54"/>
      <c r="E2" s="55" t="s">
        <v>50</v>
      </c>
      <c r="F2" s="54"/>
      <c r="G2" s="54"/>
      <c r="H2" s="56"/>
      <c r="I2" s="57"/>
      <c r="J2" s="52"/>
      <c r="K2" s="52"/>
      <c r="L2" s="52"/>
      <c r="M2" s="52"/>
      <c r="N2" s="52"/>
    </row>
    <row r="3" spans="2:14">
      <c r="B3" s="53" t="s">
        <v>33</v>
      </c>
      <c r="C3" s="252" t="s">
        <v>34</v>
      </c>
      <c r="D3" s="252"/>
      <c r="E3" s="252"/>
      <c r="F3" s="58"/>
      <c r="G3" s="56"/>
      <c r="H3" s="56"/>
      <c r="I3" s="59"/>
    </row>
    <row r="4" spans="2:14">
      <c r="B4" s="60" t="s">
        <v>35</v>
      </c>
      <c r="C4" s="61"/>
      <c r="D4" s="62">
        <v>44439</v>
      </c>
      <c r="E4" s="63"/>
      <c r="F4" s="63"/>
      <c r="G4" s="64"/>
      <c r="H4" s="64"/>
      <c r="I4" s="65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68" t="s">
        <v>25</v>
      </c>
      <c r="C7" s="268" t="s">
        <v>10</v>
      </c>
      <c r="D7" s="268"/>
      <c r="E7" s="268"/>
      <c r="F7" s="268"/>
      <c r="G7" s="268"/>
      <c r="H7" s="268"/>
      <c r="I7" s="268"/>
      <c r="J7" s="268" t="s">
        <v>11</v>
      </c>
      <c r="K7" s="268" t="s">
        <v>12</v>
      </c>
      <c r="L7" s="268" t="s">
        <v>0</v>
      </c>
    </row>
    <row r="8" spans="2:14">
      <c r="B8" s="268"/>
      <c r="C8" s="268" t="s">
        <v>13</v>
      </c>
      <c r="D8" s="268"/>
      <c r="E8" s="268"/>
      <c r="F8" s="268"/>
      <c r="G8" s="268" t="s">
        <v>14</v>
      </c>
      <c r="H8" s="268"/>
      <c r="I8" s="268"/>
      <c r="J8" s="268"/>
      <c r="K8" s="268"/>
      <c r="L8" s="268"/>
    </row>
    <row r="9" spans="2:14" ht="24">
      <c r="B9" s="268"/>
      <c r="C9" s="147" t="s">
        <v>15</v>
      </c>
      <c r="D9" s="147" t="s">
        <v>16</v>
      </c>
      <c r="E9" s="147" t="s">
        <v>17</v>
      </c>
      <c r="F9" s="147" t="s">
        <v>18</v>
      </c>
      <c r="G9" s="147" t="s">
        <v>19</v>
      </c>
      <c r="H9" s="147" t="s">
        <v>17</v>
      </c>
      <c r="I9" s="147" t="s">
        <v>18</v>
      </c>
      <c r="J9" s="268"/>
      <c r="K9" s="268"/>
      <c r="L9" s="268"/>
    </row>
    <row r="10" spans="2:14">
      <c r="B10" s="269" t="s">
        <v>36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2:14">
      <c r="B11" s="67" t="s">
        <v>1</v>
      </c>
      <c r="C11" s="152">
        <v>2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69">
        <f>C11+D11+E11+F11+G11+H11+I11+J11+K11</f>
        <v>2</v>
      </c>
    </row>
    <row r="12" spans="2:14">
      <c r="B12" s="67" t="s">
        <v>2</v>
      </c>
      <c r="C12" s="152">
        <v>52</v>
      </c>
      <c r="D12" s="152">
        <v>1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2</v>
      </c>
      <c r="K12" s="152">
        <v>0</v>
      </c>
      <c r="L12" s="69">
        <f>C12+D12+E12+F12+G12+H12+I12+J12+K12</f>
        <v>55</v>
      </c>
    </row>
    <row r="13" spans="2:14">
      <c r="B13" s="67" t="s">
        <v>3</v>
      </c>
      <c r="C13" s="152">
        <v>9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2</v>
      </c>
      <c r="K13" s="152">
        <v>0</v>
      </c>
      <c r="L13" s="69">
        <f>C13+D13+E13+F13+G13+H13+I13+J13+K13</f>
        <v>11</v>
      </c>
    </row>
    <row r="14" spans="2:14">
      <c r="B14" s="67" t="s">
        <v>22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69">
        <f>C14+D14+E14+F14+G14+H14+I14+J14+K14</f>
        <v>0</v>
      </c>
    </row>
    <row r="15" spans="2:14">
      <c r="B15" s="67" t="s">
        <v>20</v>
      </c>
      <c r="C15" s="69">
        <f>SUM(C11:C14)</f>
        <v>63</v>
      </c>
      <c r="D15" s="69">
        <f t="shared" ref="D15:K15" si="0">SUM(D11:D14)</f>
        <v>1</v>
      </c>
      <c r="E15" s="69">
        <f t="shared" si="0"/>
        <v>0</v>
      </c>
      <c r="F15" s="69">
        <f t="shared" si="0"/>
        <v>0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4</v>
      </c>
      <c r="K15" s="69">
        <f t="shared" si="0"/>
        <v>0</v>
      </c>
      <c r="L15" s="69">
        <f>C15+D15+E15+F15+G15+H15+I15+J15+K15</f>
        <v>68</v>
      </c>
    </row>
    <row r="16" spans="2:14">
      <c r="B16" s="267" t="s">
        <v>37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</row>
    <row r="17" spans="2:12">
      <c r="B17" s="67" t="s">
        <v>4</v>
      </c>
      <c r="C17" s="153">
        <v>14</v>
      </c>
      <c r="D17" s="153">
        <v>1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69">
        <f t="shared" ref="L17:L23" si="1">C17+D17+E17+F17+G17+H17+I17+K17</f>
        <v>15</v>
      </c>
    </row>
    <row r="18" spans="2:12">
      <c r="B18" s="67" t="s">
        <v>5</v>
      </c>
      <c r="C18" s="153">
        <v>239</v>
      </c>
      <c r="D18" s="153">
        <v>3</v>
      </c>
      <c r="E18" s="153">
        <v>0</v>
      </c>
      <c r="F18" s="153">
        <v>0</v>
      </c>
      <c r="G18" s="153">
        <v>2</v>
      </c>
      <c r="H18" s="153">
        <v>9</v>
      </c>
      <c r="I18" s="153">
        <v>0</v>
      </c>
      <c r="J18" s="153">
        <v>0</v>
      </c>
      <c r="K18" s="153">
        <v>27</v>
      </c>
      <c r="L18" s="69">
        <f t="shared" si="1"/>
        <v>280</v>
      </c>
    </row>
    <row r="19" spans="2:12">
      <c r="B19" s="67" t="s">
        <v>6</v>
      </c>
      <c r="C19" s="153">
        <v>147</v>
      </c>
      <c r="D19" s="153">
        <v>1</v>
      </c>
      <c r="E19" s="153">
        <v>0</v>
      </c>
      <c r="F19" s="153">
        <v>0</v>
      </c>
      <c r="G19" s="153">
        <v>0</v>
      </c>
      <c r="H19" s="153">
        <v>8</v>
      </c>
      <c r="I19" s="153">
        <v>0</v>
      </c>
      <c r="J19" s="153">
        <v>0</v>
      </c>
      <c r="K19" s="153">
        <v>18</v>
      </c>
      <c r="L19" s="69">
        <f t="shared" si="1"/>
        <v>174</v>
      </c>
    </row>
    <row r="20" spans="2:12">
      <c r="B20" s="67" t="s">
        <v>38</v>
      </c>
      <c r="C20" s="153">
        <v>8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1</v>
      </c>
      <c r="L20" s="69">
        <f t="shared" si="1"/>
        <v>9</v>
      </c>
    </row>
    <row r="21" spans="2:12">
      <c r="B21" s="67" t="s">
        <v>7</v>
      </c>
      <c r="C21" s="153">
        <v>21</v>
      </c>
      <c r="D21" s="153">
        <v>1</v>
      </c>
      <c r="E21" s="153">
        <v>0</v>
      </c>
      <c r="F21" s="153">
        <v>0</v>
      </c>
      <c r="G21" s="153">
        <v>0</v>
      </c>
      <c r="H21" s="153">
        <v>1</v>
      </c>
      <c r="I21" s="153">
        <v>0</v>
      </c>
      <c r="J21" s="153">
        <v>0</v>
      </c>
      <c r="K21" s="153">
        <v>0</v>
      </c>
      <c r="L21" s="69">
        <f t="shared" si="1"/>
        <v>23</v>
      </c>
    </row>
    <row r="22" spans="2:12">
      <c r="B22" s="67" t="s">
        <v>8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69">
        <f t="shared" si="1"/>
        <v>0</v>
      </c>
    </row>
    <row r="23" spans="2:12">
      <c r="B23" s="72" t="s">
        <v>21</v>
      </c>
      <c r="C23" s="73">
        <f>SUM(C17:C22)</f>
        <v>429</v>
      </c>
      <c r="D23" s="73">
        <f t="shared" ref="D23:I23" si="2">SUM(D17:D22)</f>
        <v>6</v>
      </c>
      <c r="E23" s="73">
        <f t="shared" si="2"/>
        <v>0</v>
      </c>
      <c r="F23" s="73">
        <f t="shared" si="2"/>
        <v>0</v>
      </c>
      <c r="G23" s="73">
        <f t="shared" si="2"/>
        <v>2</v>
      </c>
      <c r="H23" s="73">
        <f t="shared" si="2"/>
        <v>18</v>
      </c>
      <c r="I23" s="73">
        <f t="shared" si="2"/>
        <v>0</v>
      </c>
      <c r="J23" s="73"/>
      <c r="K23" s="73">
        <f>SUM(K17:K22)</f>
        <v>46</v>
      </c>
      <c r="L23" s="73">
        <f t="shared" si="1"/>
        <v>501</v>
      </c>
    </row>
    <row r="24" spans="2:12">
      <c r="B24" s="72" t="s">
        <v>0</v>
      </c>
      <c r="C24" s="74">
        <f>C15+C23</f>
        <v>492</v>
      </c>
      <c r="D24" s="74">
        <f t="shared" ref="D24:L24" si="3">D15+D23</f>
        <v>7</v>
      </c>
      <c r="E24" s="74">
        <f t="shared" si="3"/>
        <v>0</v>
      </c>
      <c r="F24" s="74">
        <f t="shared" si="3"/>
        <v>0</v>
      </c>
      <c r="G24" s="74">
        <f t="shared" si="3"/>
        <v>2</v>
      </c>
      <c r="H24" s="74">
        <f t="shared" si="3"/>
        <v>18</v>
      </c>
      <c r="I24" s="74">
        <f t="shared" si="3"/>
        <v>0</v>
      </c>
      <c r="J24" s="74">
        <f t="shared" si="3"/>
        <v>4</v>
      </c>
      <c r="K24" s="74">
        <f t="shared" si="3"/>
        <v>46</v>
      </c>
      <c r="L24" s="74">
        <f t="shared" si="3"/>
        <v>569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selectLockedCells="1" selectUnlockedCells="1"/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 IX11:JH22 ST11:TD22 ACP11:ACZ22 AML11:AMV22 AWH11:AWR22 BGD11:BGN22 BPZ11:BQJ22 BZV11:CAF22 CJR11:CKB22 CTN11:CTX22 DDJ11:DDT22 DNF11:DNP22 DXB11:DXL22 EGX11:EHH22 EQT11:ERD22 FAP11:FAZ22 FKL11:FKV22 FUH11:FUR22 GED11:GEN22 GNZ11:GOJ22 GXV11:GYF22 HHR11:HIB22 HRN11:HRX22 IBJ11:IBT22 ILF11:ILP22 IVB11:IVL22 JEX11:JFH22 JOT11:JPD22 JYP11:JYZ22 KIL11:KIV22 KSH11:KSR22 LCD11:LCN22 LLZ11:LMJ22 LVV11:LWF22 MFR11:MGB22 MPN11:MPX22 MZJ11:MZT22 NJF11:NJP22 NTB11:NTL22 OCX11:ODH22 OMT11:OND22 OWP11:OWZ22 PGL11:PGV22 PQH11:PQR22 QAD11:QAN22 QJZ11:QKJ22 QTV11:QUF22 RDR11:REB22 RNN11:RNX22 RXJ11:RXT22 SHF11:SHP22 SRB11:SRL22 TAX11:TBH22 TKT11:TLD22 TUP11:TUZ22 UEL11:UEV22 UOH11:UOR22 UYD11:UYN22 VHZ11:VIJ22 VRV11:VSF22 WBR11:WCB22 WLN11:WLX22 WVJ11:WVT22 B65547:L65558 IX65547:JH65558 ST65547:TD65558 ACP65547:ACZ65558 AML65547:AMV65558 AWH65547:AWR65558 BGD65547:BGN65558 BPZ65547:BQJ65558 BZV65547:CAF65558 CJR65547:CKB65558 CTN65547:CTX65558 DDJ65547:DDT65558 DNF65547:DNP65558 DXB65547:DXL65558 EGX65547:EHH65558 EQT65547:ERD65558 FAP65547:FAZ65558 FKL65547:FKV65558 FUH65547:FUR65558 GED65547:GEN65558 GNZ65547:GOJ65558 GXV65547:GYF65558 HHR65547:HIB65558 HRN65547:HRX65558 IBJ65547:IBT65558 ILF65547:ILP65558 IVB65547:IVL65558 JEX65547:JFH65558 JOT65547:JPD65558 JYP65547:JYZ65558 KIL65547:KIV65558 KSH65547:KSR65558 LCD65547:LCN65558 LLZ65547:LMJ65558 LVV65547:LWF65558 MFR65547:MGB65558 MPN65547:MPX65558 MZJ65547:MZT65558 NJF65547:NJP65558 NTB65547:NTL65558 OCX65547:ODH65558 OMT65547:OND65558 OWP65547:OWZ65558 PGL65547:PGV65558 PQH65547:PQR65558 QAD65547:QAN65558 QJZ65547:QKJ65558 QTV65547:QUF65558 RDR65547:REB65558 RNN65547:RNX65558 RXJ65547:RXT65558 SHF65547:SHP65558 SRB65547:SRL65558 TAX65547:TBH65558 TKT65547:TLD65558 TUP65547:TUZ65558 UEL65547:UEV65558 UOH65547:UOR65558 UYD65547:UYN65558 VHZ65547:VIJ65558 VRV65547:VSF65558 WBR65547:WCB65558 WLN65547:WLX65558 WVJ65547:WVT65558 B131083:L131094 IX131083:JH131094 ST131083:TD131094 ACP131083:ACZ131094 AML131083:AMV131094 AWH131083:AWR131094 BGD131083:BGN131094 BPZ131083:BQJ131094 BZV131083:CAF131094 CJR131083:CKB131094 CTN131083:CTX131094 DDJ131083:DDT131094 DNF131083:DNP131094 DXB131083:DXL131094 EGX131083:EHH131094 EQT131083:ERD131094 FAP131083:FAZ131094 FKL131083:FKV131094 FUH131083:FUR131094 GED131083:GEN131094 GNZ131083:GOJ131094 GXV131083:GYF131094 HHR131083:HIB131094 HRN131083:HRX131094 IBJ131083:IBT131094 ILF131083:ILP131094 IVB131083:IVL131094 JEX131083:JFH131094 JOT131083:JPD131094 JYP131083:JYZ131094 KIL131083:KIV131094 KSH131083:KSR131094 LCD131083:LCN131094 LLZ131083:LMJ131094 LVV131083:LWF131094 MFR131083:MGB131094 MPN131083:MPX131094 MZJ131083:MZT131094 NJF131083:NJP131094 NTB131083:NTL131094 OCX131083:ODH131094 OMT131083:OND131094 OWP131083:OWZ131094 PGL131083:PGV131094 PQH131083:PQR131094 QAD131083:QAN131094 QJZ131083:QKJ131094 QTV131083:QUF131094 RDR131083:REB131094 RNN131083:RNX131094 RXJ131083:RXT131094 SHF131083:SHP131094 SRB131083:SRL131094 TAX131083:TBH131094 TKT131083:TLD131094 TUP131083:TUZ131094 UEL131083:UEV131094 UOH131083:UOR131094 UYD131083:UYN131094 VHZ131083:VIJ131094 VRV131083:VSF131094 WBR131083:WCB131094 WLN131083:WLX131094 WVJ131083:WVT131094 B196619:L196630 IX196619:JH196630 ST196619:TD196630 ACP196619:ACZ196630 AML196619:AMV196630 AWH196619:AWR196630 BGD196619:BGN196630 BPZ196619:BQJ196630 BZV196619:CAF196630 CJR196619:CKB196630 CTN196619:CTX196630 DDJ196619:DDT196630 DNF196619:DNP196630 DXB196619:DXL196630 EGX196619:EHH196630 EQT196619:ERD196630 FAP196619:FAZ196630 FKL196619:FKV196630 FUH196619:FUR196630 GED196619:GEN196630 GNZ196619:GOJ196630 GXV196619:GYF196630 HHR196619:HIB196630 HRN196619:HRX196630 IBJ196619:IBT196630 ILF196619:ILP196630 IVB196619:IVL196630 JEX196619:JFH196630 JOT196619:JPD196630 JYP196619:JYZ196630 KIL196619:KIV196630 KSH196619:KSR196630 LCD196619:LCN196630 LLZ196619:LMJ196630 LVV196619:LWF196630 MFR196619:MGB196630 MPN196619:MPX196630 MZJ196619:MZT196630 NJF196619:NJP196630 NTB196619:NTL196630 OCX196619:ODH196630 OMT196619:OND196630 OWP196619:OWZ196630 PGL196619:PGV196630 PQH196619:PQR196630 QAD196619:QAN196630 QJZ196619:QKJ196630 QTV196619:QUF196630 RDR196619:REB196630 RNN196619:RNX196630 RXJ196619:RXT196630 SHF196619:SHP196630 SRB196619:SRL196630 TAX196619:TBH196630 TKT196619:TLD196630 TUP196619:TUZ196630 UEL196619:UEV196630 UOH196619:UOR196630 UYD196619:UYN196630 VHZ196619:VIJ196630 VRV196619:VSF196630 WBR196619:WCB196630 WLN196619:WLX196630 WVJ196619:WVT196630 B262155:L262166 IX262155:JH262166 ST262155:TD262166 ACP262155:ACZ262166 AML262155:AMV262166 AWH262155:AWR262166 BGD262155:BGN262166 BPZ262155:BQJ262166 BZV262155:CAF262166 CJR262155:CKB262166 CTN262155:CTX262166 DDJ262155:DDT262166 DNF262155:DNP262166 DXB262155:DXL262166 EGX262155:EHH262166 EQT262155:ERD262166 FAP262155:FAZ262166 FKL262155:FKV262166 FUH262155:FUR262166 GED262155:GEN262166 GNZ262155:GOJ262166 GXV262155:GYF262166 HHR262155:HIB262166 HRN262155:HRX262166 IBJ262155:IBT262166 ILF262155:ILP262166 IVB262155:IVL262166 JEX262155:JFH262166 JOT262155:JPD262166 JYP262155:JYZ262166 KIL262155:KIV262166 KSH262155:KSR262166 LCD262155:LCN262166 LLZ262155:LMJ262166 LVV262155:LWF262166 MFR262155:MGB262166 MPN262155:MPX262166 MZJ262155:MZT262166 NJF262155:NJP262166 NTB262155:NTL262166 OCX262155:ODH262166 OMT262155:OND262166 OWP262155:OWZ262166 PGL262155:PGV262166 PQH262155:PQR262166 QAD262155:QAN262166 QJZ262155:QKJ262166 QTV262155:QUF262166 RDR262155:REB262166 RNN262155:RNX262166 RXJ262155:RXT262166 SHF262155:SHP262166 SRB262155:SRL262166 TAX262155:TBH262166 TKT262155:TLD262166 TUP262155:TUZ262166 UEL262155:UEV262166 UOH262155:UOR262166 UYD262155:UYN262166 VHZ262155:VIJ262166 VRV262155:VSF262166 WBR262155:WCB262166 WLN262155:WLX262166 WVJ262155:WVT262166 B327691:L327702 IX327691:JH327702 ST327691:TD327702 ACP327691:ACZ327702 AML327691:AMV327702 AWH327691:AWR327702 BGD327691:BGN327702 BPZ327691:BQJ327702 BZV327691:CAF327702 CJR327691:CKB327702 CTN327691:CTX327702 DDJ327691:DDT327702 DNF327691:DNP327702 DXB327691:DXL327702 EGX327691:EHH327702 EQT327691:ERD327702 FAP327691:FAZ327702 FKL327691:FKV327702 FUH327691:FUR327702 GED327691:GEN327702 GNZ327691:GOJ327702 GXV327691:GYF327702 HHR327691:HIB327702 HRN327691:HRX327702 IBJ327691:IBT327702 ILF327691:ILP327702 IVB327691:IVL327702 JEX327691:JFH327702 JOT327691:JPD327702 JYP327691:JYZ327702 KIL327691:KIV327702 KSH327691:KSR327702 LCD327691:LCN327702 LLZ327691:LMJ327702 LVV327691:LWF327702 MFR327691:MGB327702 MPN327691:MPX327702 MZJ327691:MZT327702 NJF327691:NJP327702 NTB327691:NTL327702 OCX327691:ODH327702 OMT327691:OND327702 OWP327691:OWZ327702 PGL327691:PGV327702 PQH327691:PQR327702 QAD327691:QAN327702 QJZ327691:QKJ327702 QTV327691:QUF327702 RDR327691:REB327702 RNN327691:RNX327702 RXJ327691:RXT327702 SHF327691:SHP327702 SRB327691:SRL327702 TAX327691:TBH327702 TKT327691:TLD327702 TUP327691:TUZ327702 UEL327691:UEV327702 UOH327691:UOR327702 UYD327691:UYN327702 VHZ327691:VIJ327702 VRV327691:VSF327702 WBR327691:WCB327702 WLN327691:WLX327702 WVJ327691:WVT327702 B393227:L393238 IX393227:JH393238 ST393227:TD393238 ACP393227:ACZ393238 AML393227:AMV393238 AWH393227:AWR393238 BGD393227:BGN393238 BPZ393227:BQJ393238 BZV393227:CAF393238 CJR393227:CKB393238 CTN393227:CTX393238 DDJ393227:DDT393238 DNF393227:DNP393238 DXB393227:DXL393238 EGX393227:EHH393238 EQT393227:ERD393238 FAP393227:FAZ393238 FKL393227:FKV393238 FUH393227:FUR393238 GED393227:GEN393238 GNZ393227:GOJ393238 GXV393227:GYF393238 HHR393227:HIB393238 HRN393227:HRX393238 IBJ393227:IBT393238 ILF393227:ILP393238 IVB393227:IVL393238 JEX393227:JFH393238 JOT393227:JPD393238 JYP393227:JYZ393238 KIL393227:KIV393238 KSH393227:KSR393238 LCD393227:LCN393238 LLZ393227:LMJ393238 LVV393227:LWF393238 MFR393227:MGB393238 MPN393227:MPX393238 MZJ393227:MZT393238 NJF393227:NJP393238 NTB393227:NTL393238 OCX393227:ODH393238 OMT393227:OND393238 OWP393227:OWZ393238 PGL393227:PGV393238 PQH393227:PQR393238 QAD393227:QAN393238 QJZ393227:QKJ393238 QTV393227:QUF393238 RDR393227:REB393238 RNN393227:RNX393238 RXJ393227:RXT393238 SHF393227:SHP393238 SRB393227:SRL393238 TAX393227:TBH393238 TKT393227:TLD393238 TUP393227:TUZ393238 UEL393227:UEV393238 UOH393227:UOR393238 UYD393227:UYN393238 VHZ393227:VIJ393238 VRV393227:VSF393238 WBR393227:WCB393238 WLN393227:WLX393238 WVJ393227:WVT393238 B458763:L458774 IX458763:JH458774 ST458763:TD458774 ACP458763:ACZ458774 AML458763:AMV458774 AWH458763:AWR458774 BGD458763:BGN458774 BPZ458763:BQJ458774 BZV458763:CAF458774 CJR458763:CKB458774 CTN458763:CTX458774 DDJ458763:DDT458774 DNF458763:DNP458774 DXB458763:DXL458774 EGX458763:EHH458774 EQT458763:ERD458774 FAP458763:FAZ458774 FKL458763:FKV458774 FUH458763:FUR458774 GED458763:GEN458774 GNZ458763:GOJ458774 GXV458763:GYF458774 HHR458763:HIB458774 HRN458763:HRX458774 IBJ458763:IBT458774 ILF458763:ILP458774 IVB458763:IVL458774 JEX458763:JFH458774 JOT458763:JPD458774 JYP458763:JYZ458774 KIL458763:KIV458774 KSH458763:KSR458774 LCD458763:LCN458774 LLZ458763:LMJ458774 LVV458763:LWF458774 MFR458763:MGB458774 MPN458763:MPX458774 MZJ458763:MZT458774 NJF458763:NJP458774 NTB458763:NTL458774 OCX458763:ODH458774 OMT458763:OND458774 OWP458763:OWZ458774 PGL458763:PGV458774 PQH458763:PQR458774 QAD458763:QAN458774 QJZ458763:QKJ458774 QTV458763:QUF458774 RDR458763:REB458774 RNN458763:RNX458774 RXJ458763:RXT458774 SHF458763:SHP458774 SRB458763:SRL458774 TAX458763:TBH458774 TKT458763:TLD458774 TUP458763:TUZ458774 UEL458763:UEV458774 UOH458763:UOR458774 UYD458763:UYN458774 VHZ458763:VIJ458774 VRV458763:VSF458774 WBR458763:WCB458774 WLN458763:WLX458774 WVJ458763:WVT458774 B524299:L524310 IX524299:JH524310 ST524299:TD524310 ACP524299:ACZ524310 AML524299:AMV524310 AWH524299:AWR524310 BGD524299:BGN524310 BPZ524299:BQJ524310 BZV524299:CAF524310 CJR524299:CKB524310 CTN524299:CTX524310 DDJ524299:DDT524310 DNF524299:DNP524310 DXB524299:DXL524310 EGX524299:EHH524310 EQT524299:ERD524310 FAP524299:FAZ524310 FKL524299:FKV524310 FUH524299:FUR524310 GED524299:GEN524310 GNZ524299:GOJ524310 GXV524299:GYF524310 HHR524299:HIB524310 HRN524299:HRX524310 IBJ524299:IBT524310 ILF524299:ILP524310 IVB524299:IVL524310 JEX524299:JFH524310 JOT524299:JPD524310 JYP524299:JYZ524310 KIL524299:KIV524310 KSH524299:KSR524310 LCD524299:LCN524310 LLZ524299:LMJ524310 LVV524299:LWF524310 MFR524299:MGB524310 MPN524299:MPX524310 MZJ524299:MZT524310 NJF524299:NJP524310 NTB524299:NTL524310 OCX524299:ODH524310 OMT524299:OND524310 OWP524299:OWZ524310 PGL524299:PGV524310 PQH524299:PQR524310 QAD524299:QAN524310 QJZ524299:QKJ524310 QTV524299:QUF524310 RDR524299:REB524310 RNN524299:RNX524310 RXJ524299:RXT524310 SHF524299:SHP524310 SRB524299:SRL524310 TAX524299:TBH524310 TKT524299:TLD524310 TUP524299:TUZ524310 UEL524299:UEV524310 UOH524299:UOR524310 UYD524299:UYN524310 VHZ524299:VIJ524310 VRV524299:VSF524310 WBR524299:WCB524310 WLN524299:WLX524310 WVJ524299:WVT524310 B589835:L589846 IX589835:JH589846 ST589835:TD589846 ACP589835:ACZ589846 AML589835:AMV589846 AWH589835:AWR589846 BGD589835:BGN589846 BPZ589835:BQJ589846 BZV589835:CAF589846 CJR589835:CKB589846 CTN589835:CTX589846 DDJ589835:DDT589846 DNF589835:DNP589846 DXB589835:DXL589846 EGX589835:EHH589846 EQT589835:ERD589846 FAP589835:FAZ589846 FKL589835:FKV589846 FUH589835:FUR589846 GED589835:GEN589846 GNZ589835:GOJ589846 GXV589835:GYF589846 HHR589835:HIB589846 HRN589835:HRX589846 IBJ589835:IBT589846 ILF589835:ILP589846 IVB589835:IVL589846 JEX589835:JFH589846 JOT589835:JPD589846 JYP589835:JYZ589846 KIL589835:KIV589846 KSH589835:KSR589846 LCD589835:LCN589846 LLZ589835:LMJ589846 LVV589835:LWF589846 MFR589835:MGB589846 MPN589835:MPX589846 MZJ589835:MZT589846 NJF589835:NJP589846 NTB589835:NTL589846 OCX589835:ODH589846 OMT589835:OND589846 OWP589835:OWZ589846 PGL589835:PGV589846 PQH589835:PQR589846 QAD589835:QAN589846 QJZ589835:QKJ589846 QTV589835:QUF589846 RDR589835:REB589846 RNN589835:RNX589846 RXJ589835:RXT589846 SHF589835:SHP589846 SRB589835:SRL589846 TAX589835:TBH589846 TKT589835:TLD589846 TUP589835:TUZ589846 UEL589835:UEV589846 UOH589835:UOR589846 UYD589835:UYN589846 VHZ589835:VIJ589846 VRV589835:VSF589846 WBR589835:WCB589846 WLN589835:WLX589846 WVJ589835:WVT589846 B655371:L655382 IX655371:JH655382 ST655371:TD655382 ACP655371:ACZ655382 AML655371:AMV655382 AWH655371:AWR655382 BGD655371:BGN655382 BPZ655371:BQJ655382 BZV655371:CAF655382 CJR655371:CKB655382 CTN655371:CTX655382 DDJ655371:DDT655382 DNF655371:DNP655382 DXB655371:DXL655382 EGX655371:EHH655382 EQT655371:ERD655382 FAP655371:FAZ655382 FKL655371:FKV655382 FUH655371:FUR655382 GED655371:GEN655382 GNZ655371:GOJ655382 GXV655371:GYF655382 HHR655371:HIB655382 HRN655371:HRX655382 IBJ655371:IBT655382 ILF655371:ILP655382 IVB655371:IVL655382 JEX655371:JFH655382 JOT655371:JPD655382 JYP655371:JYZ655382 KIL655371:KIV655382 KSH655371:KSR655382 LCD655371:LCN655382 LLZ655371:LMJ655382 LVV655371:LWF655382 MFR655371:MGB655382 MPN655371:MPX655382 MZJ655371:MZT655382 NJF655371:NJP655382 NTB655371:NTL655382 OCX655371:ODH655382 OMT655371:OND655382 OWP655371:OWZ655382 PGL655371:PGV655382 PQH655371:PQR655382 QAD655371:QAN655382 QJZ655371:QKJ655382 QTV655371:QUF655382 RDR655371:REB655382 RNN655371:RNX655382 RXJ655371:RXT655382 SHF655371:SHP655382 SRB655371:SRL655382 TAX655371:TBH655382 TKT655371:TLD655382 TUP655371:TUZ655382 UEL655371:UEV655382 UOH655371:UOR655382 UYD655371:UYN655382 VHZ655371:VIJ655382 VRV655371:VSF655382 WBR655371:WCB655382 WLN655371:WLX655382 WVJ655371:WVT655382 B720907:L720918 IX720907:JH720918 ST720907:TD720918 ACP720907:ACZ720918 AML720907:AMV720918 AWH720907:AWR720918 BGD720907:BGN720918 BPZ720907:BQJ720918 BZV720907:CAF720918 CJR720907:CKB720918 CTN720907:CTX720918 DDJ720907:DDT720918 DNF720907:DNP720918 DXB720907:DXL720918 EGX720907:EHH720918 EQT720907:ERD720918 FAP720907:FAZ720918 FKL720907:FKV720918 FUH720907:FUR720918 GED720907:GEN720918 GNZ720907:GOJ720918 GXV720907:GYF720918 HHR720907:HIB720918 HRN720907:HRX720918 IBJ720907:IBT720918 ILF720907:ILP720918 IVB720907:IVL720918 JEX720907:JFH720918 JOT720907:JPD720918 JYP720907:JYZ720918 KIL720907:KIV720918 KSH720907:KSR720918 LCD720907:LCN720918 LLZ720907:LMJ720918 LVV720907:LWF720918 MFR720907:MGB720918 MPN720907:MPX720918 MZJ720907:MZT720918 NJF720907:NJP720918 NTB720907:NTL720918 OCX720907:ODH720918 OMT720907:OND720918 OWP720907:OWZ720918 PGL720907:PGV720918 PQH720907:PQR720918 QAD720907:QAN720918 QJZ720907:QKJ720918 QTV720907:QUF720918 RDR720907:REB720918 RNN720907:RNX720918 RXJ720907:RXT720918 SHF720907:SHP720918 SRB720907:SRL720918 TAX720907:TBH720918 TKT720907:TLD720918 TUP720907:TUZ720918 UEL720907:UEV720918 UOH720907:UOR720918 UYD720907:UYN720918 VHZ720907:VIJ720918 VRV720907:VSF720918 WBR720907:WCB720918 WLN720907:WLX720918 WVJ720907:WVT720918 B786443:L786454 IX786443:JH786454 ST786443:TD786454 ACP786443:ACZ786454 AML786443:AMV786454 AWH786443:AWR786454 BGD786443:BGN786454 BPZ786443:BQJ786454 BZV786443:CAF786454 CJR786443:CKB786454 CTN786443:CTX786454 DDJ786443:DDT786454 DNF786443:DNP786454 DXB786443:DXL786454 EGX786443:EHH786454 EQT786443:ERD786454 FAP786443:FAZ786454 FKL786443:FKV786454 FUH786443:FUR786454 GED786443:GEN786454 GNZ786443:GOJ786454 GXV786443:GYF786454 HHR786443:HIB786454 HRN786443:HRX786454 IBJ786443:IBT786454 ILF786443:ILP786454 IVB786443:IVL786454 JEX786443:JFH786454 JOT786443:JPD786454 JYP786443:JYZ786454 KIL786443:KIV786454 KSH786443:KSR786454 LCD786443:LCN786454 LLZ786443:LMJ786454 LVV786443:LWF786454 MFR786443:MGB786454 MPN786443:MPX786454 MZJ786443:MZT786454 NJF786443:NJP786454 NTB786443:NTL786454 OCX786443:ODH786454 OMT786443:OND786454 OWP786443:OWZ786454 PGL786443:PGV786454 PQH786443:PQR786454 QAD786443:QAN786454 QJZ786443:QKJ786454 QTV786443:QUF786454 RDR786443:REB786454 RNN786443:RNX786454 RXJ786443:RXT786454 SHF786443:SHP786454 SRB786443:SRL786454 TAX786443:TBH786454 TKT786443:TLD786454 TUP786443:TUZ786454 UEL786443:UEV786454 UOH786443:UOR786454 UYD786443:UYN786454 VHZ786443:VIJ786454 VRV786443:VSF786454 WBR786443:WCB786454 WLN786443:WLX786454 WVJ786443:WVT786454 B851979:L851990 IX851979:JH851990 ST851979:TD851990 ACP851979:ACZ851990 AML851979:AMV851990 AWH851979:AWR851990 BGD851979:BGN851990 BPZ851979:BQJ851990 BZV851979:CAF851990 CJR851979:CKB851990 CTN851979:CTX851990 DDJ851979:DDT851990 DNF851979:DNP851990 DXB851979:DXL851990 EGX851979:EHH851990 EQT851979:ERD851990 FAP851979:FAZ851990 FKL851979:FKV851990 FUH851979:FUR851990 GED851979:GEN851990 GNZ851979:GOJ851990 GXV851979:GYF851990 HHR851979:HIB851990 HRN851979:HRX851990 IBJ851979:IBT851990 ILF851979:ILP851990 IVB851979:IVL851990 JEX851979:JFH851990 JOT851979:JPD851990 JYP851979:JYZ851990 KIL851979:KIV851990 KSH851979:KSR851990 LCD851979:LCN851990 LLZ851979:LMJ851990 LVV851979:LWF851990 MFR851979:MGB851990 MPN851979:MPX851990 MZJ851979:MZT851990 NJF851979:NJP851990 NTB851979:NTL851990 OCX851979:ODH851990 OMT851979:OND851990 OWP851979:OWZ851990 PGL851979:PGV851990 PQH851979:PQR851990 QAD851979:QAN851990 QJZ851979:QKJ851990 QTV851979:QUF851990 RDR851979:REB851990 RNN851979:RNX851990 RXJ851979:RXT851990 SHF851979:SHP851990 SRB851979:SRL851990 TAX851979:TBH851990 TKT851979:TLD851990 TUP851979:TUZ851990 UEL851979:UEV851990 UOH851979:UOR851990 UYD851979:UYN851990 VHZ851979:VIJ851990 VRV851979:VSF851990 WBR851979:WCB851990 WLN851979:WLX851990 WVJ851979:WVT851990 B917515:L917526 IX917515:JH917526 ST917515:TD917526 ACP917515:ACZ917526 AML917515:AMV917526 AWH917515:AWR917526 BGD917515:BGN917526 BPZ917515:BQJ917526 BZV917515:CAF917526 CJR917515:CKB917526 CTN917515:CTX917526 DDJ917515:DDT917526 DNF917515:DNP917526 DXB917515:DXL917526 EGX917515:EHH917526 EQT917515:ERD917526 FAP917515:FAZ917526 FKL917515:FKV917526 FUH917515:FUR917526 GED917515:GEN917526 GNZ917515:GOJ917526 GXV917515:GYF917526 HHR917515:HIB917526 HRN917515:HRX917526 IBJ917515:IBT917526 ILF917515:ILP917526 IVB917515:IVL917526 JEX917515:JFH917526 JOT917515:JPD917526 JYP917515:JYZ917526 KIL917515:KIV917526 KSH917515:KSR917526 LCD917515:LCN917526 LLZ917515:LMJ917526 LVV917515:LWF917526 MFR917515:MGB917526 MPN917515:MPX917526 MZJ917515:MZT917526 NJF917515:NJP917526 NTB917515:NTL917526 OCX917515:ODH917526 OMT917515:OND917526 OWP917515:OWZ917526 PGL917515:PGV917526 PQH917515:PQR917526 QAD917515:QAN917526 QJZ917515:QKJ917526 QTV917515:QUF917526 RDR917515:REB917526 RNN917515:RNX917526 RXJ917515:RXT917526 SHF917515:SHP917526 SRB917515:SRL917526 TAX917515:TBH917526 TKT917515:TLD917526 TUP917515:TUZ917526 UEL917515:UEV917526 UOH917515:UOR917526 UYD917515:UYN917526 VHZ917515:VIJ917526 VRV917515:VSF917526 WBR917515:WCB917526 WLN917515:WLX917526 WVJ917515:WVT917526 B983051:L983062 IX983051:JH983062 ST983051:TD983062 ACP983051:ACZ983062 AML983051:AMV983062 AWH983051:AWR983062 BGD983051:BGN983062 BPZ983051:BQJ983062 BZV983051:CAF983062 CJR983051:CKB983062 CTN983051:CTX983062 DDJ983051:DDT983062 DNF983051:DNP983062 DXB983051:DXL983062 EGX983051:EHH983062 EQT983051:ERD983062 FAP983051:FAZ983062 FKL983051:FKV983062 FUH983051:FUR983062 GED983051:GEN983062 GNZ983051:GOJ983062 GXV983051:GYF983062 HHR983051:HIB983062 HRN983051:HRX983062 IBJ983051:IBT983062 ILF983051:ILP983062 IVB983051:IVL983062 JEX983051:JFH983062 JOT983051:JPD983062 JYP983051:JYZ983062 KIL983051:KIV983062 KSH983051:KSR983062 LCD983051:LCN983062 LLZ983051:LMJ983062 LVV983051:LWF983062 MFR983051:MGB983062 MPN983051:MPX983062 MZJ983051:MZT983062 NJF983051:NJP983062 NTB983051:NTL983062 OCX983051:ODH983062 OMT983051:OND983062 OWP983051:OWZ983062 PGL983051:PGV983062 PQH983051:PQR983062 QAD983051:QAN983062 QJZ983051:QKJ983062 QTV983051:QUF983062 RDR983051:REB983062 RNN983051:RNX983062 RXJ983051:RXT983062 SHF983051:SHP983062 SRB983051:SRL983062 TAX983051:TBH983062 TKT983051:TLD983062 TUP983051:TUZ983062 UEL983051:UEV983062 UOH983051:UOR983062 UYD983051:UYN983062 VHZ983051:VIJ983062 VRV983051:VSF983062 WBR983051:WCB983062 WLN983051:WLX983062 WVJ983051:WVT98306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zoomScaleNormal="100" zoomScaleSheetLayoutView="100" workbookViewId="0"/>
  </sheetViews>
  <sheetFormatPr defaultColWidth="14.42578125" defaultRowHeight="12.75"/>
  <cols>
    <col min="1" max="1" width="6.42578125" style="225" customWidth="1"/>
    <col min="2" max="2" width="14" style="225" customWidth="1"/>
    <col min="3" max="3" width="19.140625" style="225" customWidth="1"/>
    <col min="4" max="4" width="22" style="225" customWidth="1"/>
    <col min="5" max="5" width="14.140625" style="225" customWidth="1"/>
    <col min="6" max="6" width="9.140625" style="225" customWidth="1"/>
    <col min="7" max="7" width="12.85546875" style="225" customWidth="1"/>
    <col min="8" max="8" width="15.85546875" style="225" customWidth="1"/>
    <col min="9" max="9" width="9.140625" style="225" customWidth="1"/>
    <col min="10" max="10" width="12.85546875" style="225" customWidth="1"/>
    <col min="11" max="26" width="9.140625" style="225" customWidth="1"/>
    <col min="27" max="16384" width="14.42578125" style="225"/>
  </cols>
  <sheetData>
    <row r="1" spans="1:26" ht="15">
      <c r="A1" s="176"/>
      <c r="B1" s="177" t="s">
        <v>24</v>
      </c>
      <c r="C1" s="178"/>
      <c r="D1" s="178"/>
      <c r="E1" s="178"/>
      <c r="F1" s="178"/>
      <c r="G1" s="179"/>
      <c r="H1" s="179"/>
      <c r="I1" s="180"/>
      <c r="J1" s="181"/>
      <c r="K1" s="181"/>
      <c r="L1" s="181"/>
      <c r="M1" s="181"/>
      <c r="N1" s="181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ht="15">
      <c r="A2" s="176"/>
      <c r="B2" s="183" t="s">
        <v>31</v>
      </c>
      <c r="C2" s="184"/>
      <c r="D2" s="184"/>
      <c r="E2" s="231" t="s">
        <v>67</v>
      </c>
      <c r="F2" s="184"/>
      <c r="G2" s="184"/>
      <c r="H2" s="186"/>
      <c r="I2" s="187"/>
      <c r="J2" s="181"/>
      <c r="K2" s="181"/>
      <c r="L2" s="181"/>
      <c r="M2" s="181"/>
      <c r="N2" s="181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6" ht="15">
      <c r="A3" s="176"/>
      <c r="B3" s="183" t="s">
        <v>33</v>
      </c>
      <c r="C3" s="280" t="s">
        <v>34</v>
      </c>
      <c r="D3" s="281"/>
      <c r="E3" s="281"/>
      <c r="F3" s="188"/>
      <c r="G3" s="186"/>
      <c r="H3" s="186"/>
      <c r="I3" s="189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:26" ht="15">
      <c r="A4" s="176"/>
      <c r="B4" s="190" t="s">
        <v>35</v>
      </c>
      <c r="C4" s="191"/>
      <c r="D4" s="192">
        <v>44439</v>
      </c>
      <c r="E4" s="193"/>
      <c r="F4" s="193"/>
      <c r="G4" s="194"/>
      <c r="H4" s="194"/>
      <c r="I4" s="195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</row>
    <row r="5" spans="1:26" ht="15">
      <c r="A5" s="176"/>
      <c r="B5" s="282" t="s">
        <v>23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1:26" ht="15">
      <c r="A6" s="176"/>
      <c r="B6" s="196" t="s">
        <v>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</row>
    <row r="7" spans="1:26" ht="15">
      <c r="A7" s="176"/>
      <c r="B7" s="276" t="s">
        <v>25</v>
      </c>
      <c r="C7" s="279" t="s">
        <v>10</v>
      </c>
      <c r="D7" s="273"/>
      <c r="E7" s="273"/>
      <c r="F7" s="273"/>
      <c r="G7" s="273"/>
      <c r="H7" s="273"/>
      <c r="I7" s="274"/>
      <c r="J7" s="276" t="s">
        <v>11</v>
      </c>
      <c r="K7" s="276" t="s">
        <v>12</v>
      </c>
      <c r="L7" s="276" t="s">
        <v>0</v>
      </c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ht="15">
      <c r="A8" s="176"/>
      <c r="B8" s="277"/>
      <c r="C8" s="279" t="s">
        <v>13</v>
      </c>
      <c r="D8" s="273"/>
      <c r="E8" s="273"/>
      <c r="F8" s="274"/>
      <c r="G8" s="279" t="s">
        <v>14</v>
      </c>
      <c r="H8" s="273"/>
      <c r="I8" s="274"/>
      <c r="J8" s="277"/>
      <c r="K8" s="277"/>
      <c r="L8" s="277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</row>
    <row r="9" spans="1:26" ht="24">
      <c r="A9" s="176"/>
      <c r="B9" s="278"/>
      <c r="C9" s="198" t="s">
        <v>15</v>
      </c>
      <c r="D9" s="198" t="s">
        <v>16</v>
      </c>
      <c r="E9" s="198" t="s">
        <v>17</v>
      </c>
      <c r="F9" s="198" t="s">
        <v>18</v>
      </c>
      <c r="G9" s="198" t="s">
        <v>19</v>
      </c>
      <c r="H9" s="198" t="s">
        <v>17</v>
      </c>
      <c r="I9" s="198" t="s">
        <v>18</v>
      </c>
      <c r="J9" s="278"/>
      <c r="K9" s="278"/>
      <c r="L9" s="278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1:26" ht="15">
      <c r="A10" s="176"/>
      <c r="B10" s="272" t="s">
        <v>36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4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1:26" ht="15">
      <c r="A11" s="176"/>
      <c r="B11" s="199" t="s">
        <v>1</v>
      </c>
      <c r="C11" s="200">
        <v>2</v>
      </c>
      <c r="D11" s="200">
        <v>1</v>
      </c>
      <c r="E11" s="200"/>
      <c r="F11" s="200"/>
      <c r="G11" s="200"/>
      <c r="H11" s="200"/>
      <c r="I11" s="200"/>
      <c r="J11" s="200"/>
      <c r="K11" s="200">
        <v>0</v>
      </c>
      <c r="L11" s="201">
        <f t="shared" ref="L11:L15" si="0">C11+D11+E11+F11+G11+H11+I11+J11+K11</f>
        <v>3</v>
      </c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ht="15">
      <c r="A12" s="176"/>
      <c r="B12" s="199" t="s">
        <v>2</v>
      </c>
      <c r="C12" s="200">
        <v>263</v>
      </c>
      <c r="D12" s="200">
        <v>11</v>
      </c>
      <c r="E12" s="200">
        <v>1</v>
      </c>
      <c r="F12" s="200"/>
      <c r="G12" s="200"/>
      <c r="H12" s="200"/>
      <c r="I12" s="200"/>
      <c r="J12" s="200">
        <v>8</v>
      </c>
      <c r="K12" s="200">
        <v>1</v>
      </c>
      <c r="L12" s="201">
        <f t="shared" si="0"/>
        <v>284</v>
      </c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26" ht="15">
      <c r="A13" s="176"/>
      <c r="B13" s="199" t="s">
        <v>3</v>
      </c>
      <c r="C13" s="200">
        <v>30</v>
      </c>
      <c r="D13" s="200">
        <v>1</v>
      </c>
      <c r="E13" s="200"/>
      <c r="F13" s="200"/>
      <c r="G13" s="200"/>
      <c r="H13" s="200"/>
      <c r="I13" s="200"/>
      <c r="J13" s="200">
        <v>3</v>
      </c>
      <c r="K13" s="200">
        <v>0</v>
      </c>
      <c r="L13" s="201">
        <f t="shared" si="0"/>
        <v>34</v>
      </c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ht="15">
      <c r="A14" s="176"/>
      <c r="B14" s="199" t="s">
        <v>22</v>
      </c>
      <c r="C14" s="200">
        <v>25</v>
      </c>
      <c r="D14" s="200">
        <v>4</v>
      </c>
      <c r="E14" s="200"/>
      <c r="F14" s="200"/>
      <c r="G14" s="200"/>
      <c r="H14" s="200"/>
      <c r="I14" s="200"/>
      <c r="J14" s="200"/>
      <c r="K14" s="200">
        <v>0</v>
      </c>
      <c r="L14" s="201">
        <f t="shared" si="0"/>
        <v>29</v>
      </c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26" ht="15">
      <c r="A15" s="176"/>
      <c r="B15" s="199" t="s">
        <v>20</v>
      </c>
      <c r="C15" s="201">
        <f t="shared" ref="C15:K15" si="1">SUM(C11:C14)</f>
        <v>320</v>
      </c>
      <c r="D15" s="201">
        <f t="shared" si="1"/>
        <v>17</v>
      </c>
      <c r="E15" s="201">
        <f t="shared" si="1"/>
        <v>1</v>
      </c>
      <c r="F15" s="201">
        <f t="shared" si="1"/>
        <v>0</v>
      </c>
      <c r="G15" s="201">
        <f t="shared" si="1"/>
        <v>0</v>
      </c>
      <c r="H15" s="201">
        <f t="shared" si="1"/>
        <v>0</v>
      </c>
      <c r="I15" s="201">
        <f t="shared" si="1"/>
        <v>0</v>
      </c>
      <c r="J15" s="201">
        <f t="shared" si="1"/>
        <v>11</v>
      </c>
      <c r="K15" s="201">
        <f t="shared" si="1"/>
        <v>1</v>
      </c>
      <c r="L15" s="201">
        <f t="shared" si="0"/>
        <v>350</v>
      </c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1:26" ht="15">
      <c r="A16" s="176"/>
      <c r="B16" s="275" t="s">
        <v>37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4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1:26" ht="15">
      <c r="A17" s="176"/>
      <c r="B17" s="199" t="s">
        <v>4</v>
      </c>
      <c r="C17" s="200"/>
      <c r="D17" s="200"/>
      <c r="E17" s="200"/>
      <c r="F17" s="200"/>
      <c r="G17" s="200"/>
      <c r="H17" s="200"/>
      <c r="I17" s="200"/>
      <c r="J17" s="202"/>
      <c r="K17" s="200"/>
      <c r="L17" s="201">
        <f t="shared" ref="L17:L23" si="2">C17+D17+E17+F17+G17+H17+I17+K17</f>
        <v>0</v>
      </c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1:26" ht="15">
      <c r="A18" s="176"/>
      <c r="B18" s="199" t="s">
        <v>5</v>
      </c>
      <c r="C18" s="200">
        <v>789</v>
      </c>
      <c r="D18" s="200">
        <v>41</v>
      </c>
      <c r="E18" s="200"/>
      <c r="F18" s="200"/>
      <c r="G18" s="200"/>
      <c r="H18" s="200">
        <v>16</v>
      </c>
      <c r="I18" s="200"/>
      <c r="J18" s="202"/>
      <c r="K18" s="200">
        <v>49</v>
      </c>
      <c r="L18" s="201">
        <f t="shared" si="2"/>
        <v>895</v>
      </c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1:26" ht="15">
      <c r="A19" s="176"/>
      <c r="B19" s="199" t="s">
        <v>6</v>
      </c>
      <c r="C19" s="200">
        <v>389</v>
      </c>
      <c r="D19" s="200">
        <v>19</v>
      </c>
      <c r="E19" s="200"/>
      <c r="F19" s="200"/>
      <c r="G19" s="200"/>
      <c r="H19" s="200">
        <v>54</v>
      </c>
      <c r="I19" s="200"/>
      <c r="J19" s="202"/>
      <c r="K19" s="200">
        <v>10</v>
      </c>
      <c r="L19" s="201">
        <f t="shared" si="2"/>
        <v>472</v>
      </c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1:26" ht="15">
      <c r="A20" s="176"/>
      <c r="B20" s="199" t="s">
        <v>38</v>
      </c>
      <c r="C20" s="200">
        <v>233</v>
      </c>
      <c r="D20" s="200">
        <v>14</v>
      </c>
      <c r="E20" s="200"/>
      <c r="F20" s="200"/>
      <c r="G20" s="200"/>
      <c r="H20" s="200">
        <v>3</v>
      </c>
      <c r="I20" s="200"/>
      <c r="J20" s="202"/>
      <c r="K20" s="200">
        <v>17</v>
      </c>
      <c r="L20" s="201">
        <f t="shared" si="2"/>
        <v>267</v>
      </c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1:26" ht="15">
      <c r="A21" s="176"/>
      <c r="B21" s="199" t="s">
        <v>7</v>
      </c>
      <c r="C21" s="200">
        <v>457</v>
      </c>
      <c r="D21" s="200">
        <v>32</v>
      </c>
      <c r="E21" s="200"/>
      <c r="F21" s="200"/>
      <c r="G21" s="200"/>
      <c r="H21" s="200">
        <v>58</v>
      </c>
      <c r="I21" s="200"/>
      <c r="J21" s="202"/>
      <c r="K21" s="200">
        <v>14</v>
      </c>
      <c r="L21" s="201">
        <f t="shared" si="2"/>
        <v>561</v>
      </c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1:26" ht="15">
      <c r="A22" s="176"/>
      <c r="B22" s="199" t="s">
        <v>8</v>
      </c>
      <c r="C22" s="203"/>
      <c r="D22" s="203">
        <v>6</v>
      </c>
      <c r="E22" s="203">
        <v>1</v>
      </c>
      <c r="F22" s="203"/>
      <c r="G22" s="203"/>
      <c r="H22" s="203">
        <v>154</v>
      </c>
      <c r="I22" s="203"/>
      <c r="J22" s="202"/>
      <c r="K22" s="203">
        <v>44</v>
      </c>
      <c r="L22" s="201">
        <f t="shared" si="2"/>
        <v>205</v>
      </c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1:26" ht="15">
      <c r="A23" s="176"/>
      <c r="B23" s="204" t="s">
        <v>21</v>
      </c>
      <c r="C23" s="205">
        <f t="shared" ref="C23:I23" si="3">SUM(C17:C22)</f>
        <v>1868</v>
      </c>
      <c r="D23" s="205">
        <f t="shared" si="3"/>
        <v>112</v>
      </c>
      <c r="E23" s="205">
        <f t="shared" si="3"/>
        <v>1</v>
      </c>
      <c r="F23" s="205">
        <f t="shared" si="3"/>
        <v>0</v>
      </c>
      <c r="G23" s="205">
        <f t="shared" si="3"/>
        <v>0</v>
      </c>
      <c r="H23" s="205">
        <f t="shared" si="3"/>
        <v>285</v>
      </c>
      <c r="I23" s="205">
        <f t="shared" si="3"/>
        <v>0</v>
      </c>
      <c r="J23" s="205"/>
      <c r="K23" s="205">
        <f>SUM(K17:K22)</f>
        <v>134</v>
      </c>
      <c r="L23" s="205">
        <f t="shared" si="2"/>
        <v>2400</v>
      </c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1:26" ht="15">
      <c r="A24" s="176"/>
      <c r="B24" s="204" t="s">
        <v>0</v>
      </c>
      <c r="C24" s="206">
        <f t="shared" ref="C24:L24" si="4">C15+C23</f>
        <v>2188</v>
      </c>
      <c r="D24" s="206">
        <f t="shared" si="4"/>
        <v>129</v>
      </c>
      <c r="E24" s="206">
        <f t="shared" si="4"/>
        <v>2</v>
      </c>
      <c r="F24" s="206">
        <f t="shared" si="4"/>
        <v>0</v>
      </c>
      <c r="G24" s="206">
        <f t="shared" si="4"/>
        <v>0</v>
      </c>
      <c r="H24" s="206">
        <f t="shared" si="4"/>
        <v>285</v>
      </c>
      <c r="I24" s="206">
        <f t="shared" si="4"/>
        <v>0</v>
      </c>
      <c r="J24" s="206">
        <f t="shared" si="4"/>
        <v>11</v>
      </c>
      <c r="K24" s="206">
        <f t="shared" si="4"/>
        <v>135</v>
      </c>
      <c r="L24" s="206">
        <f t="shared" si="4"/>
        <v>2750</v>
      </c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1:26" ht="15">
      <c r="A25" s="176"/>
      <c r="B25" s="197" t="s">
        <v>39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1:26" ht="1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1:26" ht="1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1:26" ht="1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1:26" ht="1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1:26" ht="1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1:26" ht="1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</row>
    <row r="33" spans="1:26" ht="1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</row>
    <row r="34" spans="1:26" ht="1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</row>
    <row r="35" spans="1:26" ht="15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</row>
    <row r="36" spans="1:26" ht="1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</row>
    <row r="37" spans="1:26" ht="1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</row>
    <row r="38" spans="1:26" ht="1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</row>
    <row r="39" spans="1:26" ht="1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</row>
    <row r="40" spans="1:26" ht="15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</row>
    <row r="41" spans="1:26" ht="1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</row>
    <row r="42" spans="1:26" ht="15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</row>
    <row r="43" spans="1:26" ht="1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</row>
    <row r="44" spans="1:26" ht="1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</row>
    <row r="45" spans="1:26" ht="1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</row>
    <row r="46" spans="1:26" ht="1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</row>
    <row r="47" spans="1:26" ht="1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</row>
    <row r="48" spans="1:26" ht="1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</row>
    <row r="49" spans="1:26" ht="1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</row>
    <row r="50" spans="1:26" ht="1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</row>
    <row r="51" spans="1:26" ht="1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</row>
    <row r="52" spans="1:26" ht="1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</row>
    <row r="53" spans="1:26" ht="1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</row>
    <row r="54" spans="1:26" ht="1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</row>
    <row r="55" spans="1:26" ht="1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</row>
    <row r="56" spans="1:26" ht="1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</row>
    <row r="57" spans="1:26" ht="1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</row>
    <row r="58" spans="1:26" ht="1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</row>
    <row r="59" spans="1:26" ht="15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</row>
    <row r="60" spans="1:26" ht="15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</row>
    <row r="61" spans="1:26" ht="15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</row>
    <row r="62" spans="1:26" ht="15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</row>
    <row r="63" spans="1:26" ht="1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</row>
    <row r="64" spans="1:26" ht="15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</row>
    <row r="65" spans="1:26" ht="1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</row>
    <row r="66" spans="1:26" ht="1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</row>
    <row r="67" spans="1:26" ht="1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</row>
    <row r="68" spans="1:26" ht="1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</row>
    <row r="69" spans="1:26" ht="1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</row>
    <row r="70" spans="1:26" ht="1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</row>
    <row r="71" spans="1:26" ht="1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</row>
    <row r="72" spans="1:26" ht="1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</row>
    <row r="73" spans="1:26" ht="1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</row>
    <row r="74" spans="1:26" ht="1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</row>
    <row r="75" spans="1:26" ht="1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</row>
    <row r="76" spans="1:26" ht="1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</row>
    <row r="77" spans="1:26" ht="1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</row>
    <row r="78" spans="1:26" ht="1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</row>
    <row r="79" spans="1:26" ht="1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</row>
    <row r="80" spans="1:26" ht="1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</row>
    <row r="81" spans="1:26" ht="1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</row>
    <row r="82" spans="1:26" ht="1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</row>
    <row r="83" spans="1:26" ht="1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</row>
    <row r="84" spans="1:26" ht="1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</row>
    <row r="85" spans="1:26" ht="1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</row>
    <row r="86" spans="1:26" ht="1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</row>
    <row r="87" spans="1:26" ht="1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</row>
    <row r="88" spans="1:26" ht="1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</row>
    <row r="89" spans="1:26" ht="1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</row>
    <row r="90" spans="1:26" ht="1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</row>
    <row r="91" spans="1:26" ht="15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</row>
    <row r="92" spans="1:26" ht="1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</row>
    <row r="93" spans="1:26" ht="15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</row>
    <row r="94" spans="1:26" ht="15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</row>
    <row r="95" spans="1:26" ht="15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</row>
    <row r="96" spans="1:26" ht="15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</row>
    <row r="97" spans="1:26" ht="15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</row>
    <row r="98" spans="1:26" ht="15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</row>
    <row r="99" spans="1:26" ht="15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</row>
    <row r="100" spans="1:26" ht="15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</row>
    <row r="101" spans="1:26" ht="15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</row>
    <row r="102" spans="1:26" ht="15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</row>
    <row r="103" spans="1:26" ht="15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</row>
    <row r="104" spans="1:26" ht="15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</row>
    <row r="105" spans="1:26" ht="15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</row>
    <row r="106" spans="1:26" ht="15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</row>
    <row r="107" spans="1:26" ht="15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</row>
    <row r="108" spans="1:26" ht="15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</row>
    <row r="109" spans="1:26" ht="15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</row>
    <row r="110" spans="1:26" ht="15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</row>
    <row r="111" spans="1:26" ht="15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</row>
    <row r="112" spans="1:26" ht="15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</row>
    <row r="113" spans="1:26" ht="15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</row>
    <row r="114" spans="1:26" ht="15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</row>
    <row r="115" spans="1:26" ht="15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</row>
    <row r="116" spans="1:26" ht="15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</row>
    <row r="117" spans="1:26" ht="15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</row>
    <row r="118" spans="1:26" ht="15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</row>
    <row r="119" spans="1:26" ht="15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</row>
    <row r="120" spans="1:26" ht="15">
      <c r="A120" s="176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</row>
    <row r="121" spans="1:26" ht="15">
      <c r="A121" s="176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</row>
    <row r="122" spans="1:26" ht="15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</row>
    <row r="123" spans="1:26" ht="15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</row>
    <row r="124" spans="1:26" ht="15">
      <c r="A124" s="176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</row>
    <row r="125" spans="1:26" ht="15">
      <c r="A125" s="176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</row>
    <row r="126" spans="1:26" ht="15">
      <c r="A126" s="176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</row>
    <row r="127" spans="1:26" ht="15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</row>
    <row r="128" spans="1:26" ht="15">
      <c r="A128" s="176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</row>
    <row r="129" spans="1:26" ht="15">
      <c r="A129" s="176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</row>
    <row r="130" spans="1:26" ht="15">
      <c r="A130" s="176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</row>
    <row r="131" spans="1:26" ht="15">
      <c r="A131" s="176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</row>
    <row r="132" spans="1:26" ht="15">
      <c r="A132" s="176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</row>
    <row r="133" spans="1:26" ht="15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</row>
    <row r="134" spans="1:26" ht="15">
      <c r="A134" s="176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</row>
    <row r="135" spans="1:26" ht="15">
      <c r="A135" s="176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</row>
    <row r="136" spans="1:26" ht="15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</row>
    <row r="137" spans="1:26" ht="15">
      <c r="A137" s="176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</row>
    <row r="138" spans="1:26" ht="15">
      <c r="A138" s="176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</row>
    <row r="139" spans="1:26" ht="15">
      <c r="A139" s="176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</row>
    <row r="140" spans="1:26" ht="15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</row>
    <row r="141" spans="1:26" ht="15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</row>
    <row r="142" spans="1:26" ht="15">
      <c r="A142" s="176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</row>
    <row r="143" spans="1:26" ht="15">
      <c r="A143" s="176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</row>
    <row r="144" spans="1:26" ht="15">
      <c r="A144" s="176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</row>
    <row r="145" spans="1:26" ht="15">
      <c r="A145" s="176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</row>
    <row r="146" spans="1:26" ht="15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</row>
    <row r="147" spans="1:26" ht="15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</row>
    <row r="148" spans="1:26" ht="15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</row>
    <row r="149" spans="1:26" ht="15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</row>
    <row r="150" spans="1:26" ht="15">
      <c r="A150" s="176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</row>
    <row r="151" spans="1:26" ht="15">
      <c r="A151" s="176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</row>
    <row r="152" spans="1:26" ht="15">
      <c r="A152" s="176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</row>
    <row r="153" spans="1:26" ht="15">
      <c r="A153" s="176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</row>
    <row r="154" spans="1:26" ht="15">
      <c r="A154" s="176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</row>
    <row r="155" spans="1:26" ht="15">
      <c r="A155" s="176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</row>
    <row r="156" spans="1:26" ht="15">
      <c r="A156" s="176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</row>
    <row r="157" spans="1:26" ht="15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</row>
    <row r="158" spans="1:26" ht="15">
      <c r="A158" s="17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</row>
    <row r="159" spans="1:26" ht="15">
      <c r="A159" s="176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</row>
    <row r="160" spans="1:26" ht="15">
      <c r="A160" s="176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</row>
    <row r="161" spans="1:26" ht="15">
      <c r="A161" s="176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</row>
    <row r="162" spans="1:26" ht="15">
      <c r="A162" s="176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</row>
    <row r="163" spans="1:26" ht="15">
      <c r="A163" s="176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</row>
    <row r="164" spans="1:26" ht="15">
      <c r="A164" s="176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</row>
    <row r="165" spans="1:26" ht="15">
      <c r="A165" s="176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</row>
    <row r="166" spans="1:26" ht="15">
      <c r="A166" s="176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</row>
    <row r="167" spans="1:26" ht="15">
      <c r="A167" s="176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</row>
    <row r="168" spans="1:26" ht="15">
      <c r="A168" s="176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</row>
    <row r="169" spans="1:26" ht="15">
      <c r="A169" s="176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</row>
    <row r="170" spans="1:26" ht="15">
      <c r="A170" s="176"/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</row>
    <row r="171" spans="1:26" ht="15">
      <c r="A171" s="176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</row>
    <row r="172" spans="1:26" ht="15">
      <c r="A172" s="176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</row>
    <row r="173" spans="1:26" ht="15">
      <c r="A173" s="176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</row>
    <row r="174" spans="1:26" ht="15">
      <c r="A174" s="176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</row>
    <row r="175" spans="1:26" ht="15">
      <c r="A175" s="176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</row>
    <row r="176" spans="1:26" ht="15">
      <c r="A176" s="176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</row>
    <row r="177" spans="1:26" ht="15">
      <c r="A177" s="176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</row>
    <row r="178" spans="1:26" ht="15">
      <c r="A178" s="176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</row>
    <row r="179" spans="1:26" ht="15">
      <c r="A179" s="176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</row>
    <row r="180" spans="1:26" ht="15">
      <c r="A180" s="176"/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</row>
    <row r="181" spans="1:26" ht="15">
      <c r="A181" s="176"/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</row>
    <row r="182" spans="1:26" ht="15">
      <c r="A182" s="176"/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</row>
    <row r="183" spans="1:26" ht="15">
      <c r="A183" s="176"/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</row>
    <row r="184" spans="1:26" ht="15">
      <c r="A184" s="176"/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</row>
    <row r="185" spans="1:26" ht="15">
      <c r="A185" s="176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</row>
    <row r="186" spans="1:26" ht="15">
      <c r="A186" s="176"/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</row>
    <row r="187" spans="1:26" ht="15">
      <c r="A187" s="176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</row>
    <row r="188" spans="1:26" ht="15">
      <c r="A188" s="176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</row>
    <row r="189" spans="1:26" ht="15">
      <c r="A189" s="176"/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</row>
    <row r="190" spans="1:26" ht="15">
      <c r="A190" s="176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</row>
    <row r="191" spans="1:26" ht="15">
      <c r="A191" s="176"/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</row>
    <row r="192" spans="1:26" ht="15">
      <c r="A192" s="176"/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</row>
    <row r="193" spans="1:26" ht="15">
      <c r="A193" s="176"/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</row>
    <row r="194" spans="1:26" ht="15">
      <c r="A194" s="176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</row>
    <row r="195" spans="1:26" ht="15">
      <c r="A195" s="176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</row>
    <row r="196" spans="1:26" ht="15">
      <c r="A196" s="176"/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</row>
    <row r="197" spans="1:26" ht="15">
      <c r="A197" s="176"/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</row>
    <row r="198" spans="1:26" ht="15">
      <c r="A198" s="176"/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</row>
    <row r="199" spans="1:26" ht="15">
      <c r="A199" s="176"/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</row>
    <row r="200" spans="1:26" ht="15">
      <c r="A200" s="176"/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</row>
    <row r="201" spans="1:26" ht="15">
      <c r="A201" s="176"/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</row>
    <row r="202" spans="1:26" ht="15">
      <c r="A202" s="176"/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</row>
    <row r="203" spans="1:26" ht="15">
      <c r="A203" s="176"/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</row>
    <row r="204" spans="1:26" ht="15">
      <c r="A204" s="176"/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</row>
    <row r="205" spans="1:26" ht="15">
      <c r="A205" s="176"/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</row>
    <row r="206" spans="1:26" ht="15">
      <c r="A206" s="176"/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</row>
    <row r="207" spans="1:26" ht="15">
      <c r="A207" s="176"/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</row>
    <row r="208" spans="1:26" ht="15">
      <c r="A208" s="176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</row>
    <row r="209" spans="1:26" ht="15">
      <c r="A209" s="176"/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</row>
    <row r="210" spans="1:26" ht="15">
      <c r="A210" s="176"/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</row>
    <row r="211" spans="1:26" ht="15">
      <c r="A211" s="176"/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</row>
    <row r="212" spans="1:26" ht="15">
      <c r="A212" s="176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</row>
    <row r="213" spans="1:26" ht="15">
      <c r="A213" s="176"/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</row>
    <row r="214" spans="1:26" ht="15">
      <c r="A214" s="176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</row>
    <row r="215" spans="1:26" ht="15">
      <c r="A215" s="176"/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</row>
    <row r="216" spans="1:26" ht="15">
      <c r="A216" s="176"/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</row>
    <row r="217" spans="1:26" ht="15">
      <c r="A217" s="176"/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</row>
    <row r="218" spans="1:26" ht="15">
      <c r="A218" s="176"/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</row>
    <row r="219" spans="1:26" ht="15">
      <c r="A219" s="176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</row>
    <row r="220" spans="1:26" ht="15">
      <c r="A220" s="176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</row>
    <row r="221" spans="1:26" ht="15">
      <c r="A221" s="176"/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</row>
    <row r="222" spans="1:26" ht="15">
      <c r="A222" s="176"/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</row>
    <row r="223" spans="1:26" ht="15">
      <c r="A223" s="176"/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</row>
    <row r="224" spans="1:26" ht="15">
      <c r="A224" s="176"/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</row>
    <row r="225" spans="1:26" ht="15">
      <c r="A225" s="176"/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</row>
    <row r="226" spans="1:26" ht="15">
      <c r="A226" s="176"/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</row>
    <row r="227" spans="1:26" ht="15">
      <c r="A227" s="176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</row>
    <row r="228" spans="1:26" ht="15">
      <c r="A228" s="176"/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</row>
    <row r="229" spans="1:26" ht="15">
      <c r="A229" s="176"/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</row>
    <row r="230" spans="1:26" ht="15">
      <c r="A230" s="176"/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</row>
    <row r="231" spans="1:26" ht="15">
      <c r="A231" s="176"/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</row>
    <row r="232" spans="1:26" ht="15">
      <c r="A232" s="176"/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</row>
    <row r="233" spans="1:26" ht="15">
      <c r="A233" s="176"/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</row>
    <row r="234" spans="1:26" ht="15">
      <c r="A234" s="176"/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</row>
    <row r="235" spans="1:26" ht="15">
      <c r="A235" s="176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</row>
    <row r="236" spans="1:26" ht="15">
      <c r="A236" s="176"/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</row>
    <row r="237" spans="1:26" ht="15">
      <c r="A237" s="176"/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</row>
    <row r="238" spans="1:26" ht="15">
      <c r="A238" s="176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</row>
    <row r="239" spans="1:26" ht="15">
      <c r="A239" s="176"/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  <c r="Y239" s="176"/>
      <c r="Z239" s="176"/>
    </row>
    <row r="240" spans="1:26" ht="15">
      <c r="A240" s="176"/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</row>
    <row r="241" spans="1:26" ht="15">
      <c r="A241" s="176"/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</row>
    <row r="242" spans="1:26" ht="15">
      <c r="A242" s="176"/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</row>
    <row r="243" spans="1:26" ht="15">
      <c r="A243" s="176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</row>
    <row r="244" spans="1:26" ht="15">
      <c r="A244" s="176"/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</row>
    <row r="245" spans="1:26" ht="15">
      <c r="A245" s="176"/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</row>
    <row r="246" spans="1:26" ht="15">
      <c r="A246" s="176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</row>
    <row r="247" spans="1:26" ht="15">
      <c r="A247" s="176"/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</row>
    <row r="248" spans="1:26" ht="15">
      <c r="A248" s="176"/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</row>
    <row r="249" spans="1:26" ht="15">
      <c r="A249" s="176"/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</row>
    <row r="250" spans="1:26" ht="15">
      <c r="A250" s="176"/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</row>
    <row r="251" spans="1:26" ht="15">
      <c r="A251" s="176"/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176"/>
    </row>
    <row r="252" spans="1:26" ht="15">
      <c r="A252" s="176"/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</row>
    <row r="253" spans="1:26" ht="15">
      <c r="A253" s="176"/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</row>
    <row r="254" spans="1:26" ht="15">
      <c r="A254" s="176"/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</row>
    <row r="255" spans="1:26" ht="15">
      <c r="A255" s="176"/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</row>
    <row r="256" spans="1:26" ht="15">
      <c r="A256" s="176"/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  <c r="Y256" s="176"/>
      <c r="Z256" s="176"/>
    </row>
    <row r="257" spans="1:26" ht="15">
      <c r="A257" s="176"/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</row>
    <row r="258" spans="1:26" ht="15">
      <c r="A258" s="176"/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</row>
    <row r="259" spans="1:26" ht="15">
      <c r="A259" s="176"/>
      <c r="B259" s="176"/>
      <c r="C259" s="176"/>
      <c r="D259" s="176"/>
      <c r="E259" s="176"/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</row>
    <row r="260" spans="1:26" ht="15">
      <c r="A260" s="176"/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</row>
    <row r="261" spans="1:26" ht="15">
      <c r="A261" s="176"/>
      <c r="B261" s="176"/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</row>
    <row r="262" spans="1:26" ht="15">
      <c r="A262" s="176"/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</row>
    <row r="263" spans="1:26" ht="15">
      <c r="A263" s="176"/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</row>
    <row r="264" spans="1:26" ht="15">
      <c r="A264" s="176"/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176"/>
    </row>
    <row r="265" spans="1:26" ht="15">
      <c r="A265" s="176"/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  <c r="Y265" s="176"/>
      <c r="Z265" s="176"/>
    </row>
    <row r="266" spans="1:26" ht="15">
      <c r="A266" s="176"/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</row>
    <row r="267" spans="1:26" ht="15">
      <c r="A267" s="176"/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  <c r="Y267" s="176"/>
      <c r="Z267" s="176"/>
    </row>
    <row r="268" spans="1:26" ht="15">
      <c r="A268" s="176"/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</row>
    <row r="269" spans="1:26" ht="15">
      <c r="A269" s="176"/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176"/>
    </row>
    <row r="270" spans="1:26" ht="15">
      <c r="A270" s="176"/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  <c r="W270" s="176"/>
      <c r="X270" s="176"/>
      <c r="Y270" s="176"/>
      <c r="Z270" s="176"/>
    </row>
    <row r="271" spans="1:26" ht="15">
      <c r="A271" s="176"/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  <c r="W271" s="176"/>
      <c r="X271" s="176"/>
      <c r="Y271" s="176"/>
      <c r="Z271" s="176"/>
    </row>
    <row r="272" spans="1:26" ht="15">
      <c r="A272" s="176"/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</row>
    <row r="273" spans="1:26" ht="15">
      <c r="A273" s="176"/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</row>
    <row r="274" spans="1:26" ht="15">
      <c r="A274" s="176"/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</row>
    <row r="275" spans="1:26" ht="15">
      <c r="A275" s="176"/>
      <c r="B275" s="176"/>
      <c r="C275" s="176"/>
      <c r="D275" s="176"/>
      <c r="E275" s="176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</row>
    <row r="276" spans="1:26" ht="15">
      <c r="A276" s="176"/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</row>
    <row r="277" spans="1:26" ht="15">
      <c r="A277" s="176"/>
      <c r="B277" s="176"/>
      <c r="C277" s="176"/>
      <c r="D277" s="176"/>
      <c r="E277" s="176"/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  <c r="Y277" s="176"/>
      <c r="Z277" s="176"/>
    </row>
    <row r="278" spans="1:26" ht="15">
      <c r="A278" s="176"/>
      <c r="B278" s="176"/>
      <c r="C278" s="176"/>
      <c r="D278" s="176"/>
      <c r="E278" s="176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</row>
    <row r="279" spans="1:26" ht="15">
      <c r="A279" s="176"/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6"/>
    </row>
    <row r="280" spans="1:26" ht="15">
      <c r="A280" s="176"/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  <c r="Y280" s="176"/>
      <c r="Z280" s="176"/>
    </row>
    <row r="281" spans="1:26" ht="15">
      <c r="A281" s="176"/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</row>
    <row r="282" spans="1:26" ht="15">
      <c r="A282" s="176"/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</row>
    <row r="283" spans="1:26" ht="15">
      <c r="A283" s="176"/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  <c r="Y283" s="176"/>
      <c r="Z283" s="176"/>
    </row>
    <row r="284" spans="1:26" ht="15">
      <c r="A284" s="176"/>
      <c r="B284" s="176"/>
      <c r="C284" s="176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6"/>
      <c r="Z284" s="176"/>
    </row>
    <row r="285" spans="1:26" ht="15">
      <c r="A285" s="176"/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6"/>
      <c r="Y285" s="176"/>
      <c r="Z285" s="176"/>
    </row>
    <row r="286" spans="1:26" ht="15">
      <c r="A286" s="176"/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</row>
    <row r="287" spans="1:26" ht="15">
      <c r="A287" s="176"/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  <c r="Y287" s="176"/>
      <c r="Z287" s="176"/>
    </row>
    <row r="288" spans="1:26" ht="15">
      <c r="A288" s="176"/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176"/>
    </row>
    <row r="289" spans="1:26" ht="15">
      <c r="A289" s="176"/>
      <c r="B289" s="176"/>
      <c r="C289" s="176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6"/>
      <c r="Y289" s="176"/>
      <c r="Z289" s="176"/>
    </row>
    <row r="290" spans="1:26" ht="15">
      <c r="A290" s="176"/>
      <c r="B290" s="176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</row>
    <row r="291" spans="1:26" ht="15">
      <c r="A291" s="176"/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176"/>
    </row>
    <row r="292" spans="1:26" ht="15">
      <c r="A292" s="176"/>
      <c r="B292" s="176"/>
      <c r="C292" s="176"/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</row>
    <row r="293" spans="1:26" ht="15">
      <c r="A293" s="176"/>
      <c r="B293" s="176"/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</row>
    <row r="294" spans="1:26" ht="15">
      <c r="A294" s="176"/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</row>
    <row r="295" spans="1:26" ht="15">
      <c r="A295" s="176"/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</row>
    <row r="296" spans="1:26" ht="15">
      <c r="A296" s="176"/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  <c r="Y296" s="176"/>
      <c r="Z296" s="176"/>
    </row>
    <row r="297" spans="1:26" ht="15">
      <c r="A297" s="176"/>
      <c r="B297" s="176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</row>
    <row r="298" spans="1:26" ht="15">
      <c r="A298" s="176"/>
      <c r="B298" s="176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</row>
    <row r="299" spans="1:26" ht="15">
      <c r="A299" s="176"/>
      <c r="B299" s="176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176"/>
    </row>
    <row r="300" spans="1:26" ht="15">
      <c r="A300" s="176"/>
      <c r="B300" s="176"/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</row>
    <row r="301" spans="1:26" ht="15">
      <c r="A301" s="176"/>
      <c r="B301" s="176"/>
      <c r="C301" s="176"/>
      <c r="D301" s="176"/>
      <c r="E301" s="176"/>
      <c r="F301" s="176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  <c r="Y301" s="176"/>
      <c r="Z301" s="176"/>
    </row>
    <row r="302" spans="1:26" ht="15">
      <c r="A302" s="176"/>
      <c r="B302" s="176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</row>
    <row r="303" spans="1:26" ht="15">
      <c r="A303" s="176"/>
      <c r="B303" s="176"/>
      <c r="C303" s="176"/>
      <c r="D303" s="176"/>
      <c r="E303" s="176"/>
      <c r="F303" s="176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176"/>
    </row>
    <row r="304" spans="1:26" ht="15">
      <c r="A304" s="176"/>
      <c r="B304" s="176"/>
      <c r="C304" s="176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176"/>
    </row>
    <row r="305" spans="1:26" ht="15">
      <c r="A305" s="176"/>
      <c r="B305" s="176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176"/>
    </row>
    <row r="306" spans="1:26" ht="15">
      <c r="A306" s="176"/>
      <c r="B306" s="176"/>
      <c r="C306" s="176"/>
      <c r="D306" s="176"/>
      <c r="E306" s="176"/>
      <c r="F306" s="176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176"/>
      <c r="Y306" s="176"/>
      <c r="Z306" s="176"/>
    </row>
    <row r="307" spans="1:26" ht="15">
      <c r="A307" s="176"/>
      <c r="B307" s="176"/>
      <c r="C307" s="176"/>
      <c r="D307" s="176"/>
      <c r="E307" s="176"/>
      <c r="F307" s="176"/>
      <c r="G307" s="176"/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  <c r="W307" s="176"/>
      <c r="X307" s="176"/>
      <c r="Y307" s="176"/>
      <c r="Z307" s="176"/>
    </row>
    <row r="308" spans="1:26" ht="15">
      <c r="A308" s="176"/>
      <c r="B308" s="176"/>
      <c r="C308" s="176"/>
      <c r="D308" s="176"/>
      <c r="E308" s="176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</row>
    <row r="309" spans="1:26" ht="15">
      <c r="A309" s="176"/>
      <c r="B309" s="176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176"/>
    </row>
    <row r="310" spans="1:26" ht="15">
      <c r="A310" s="176"/>
      <c r="B310" s="176"/>
      <c r="C310" s="176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  <c r="W310" s="176"/>
      <c r="X310" s="176"/>
      <c r="Y310" s="176"/>
      <c r="Z310" s="176"/>
    </row>
    <row r="311" spans="1:26" ht="15">
      <c r="A311" s="176"/>
      <c r="B311" s="176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  <c r="W311" s="176"/>
      <c r="X311" s="176"/>
      <c r="Y311" s="176"/>
      <c r="Z311" s="176"/>
    </row>
    <row r="312" spans="1:26" ht="15">
      <c r="A312" s="176"/>
      <c r="B312" s="176"/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  <c r="Y312" s="176"/>
      <c r="Z312" s="176"/>
    </row>
    <row r="313" spans="1:26" ht="15">
      <c r="A313" s="176"/>
      <c r="B313" s="176"/>
      <c r="C313" s="176"/>
      <c r="D313" s="176"/>
      <c r="E313" s="176"/>
      <c r="F313" s="176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  <c r="W313" s="176"/>
      <c r="X313" s="176"/>
      <c r="Y313" s="176"/>
      <c r="Z313" s="176"/>
    </row>
    <row r="314" spans="1:26" ht="15">
      <c r="A314" s="176"/>
      <c r="B314" s="176"/>
      <c r="C314" s="176"/>
      <c r="D314" s="176"/>
      <c r="E314" s="176"/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  <c r="Y314" s="176"/>
      <c r="Z314" s="176"/>
    </row>
    <row r="315" spans="1:26" ht="15">
      <c r="A315" s="176"/>
      <c r="B315" s="176"/>
      <c r="C315" s="176"/>
      <c r="D315" s="176"/>
      <c r="E315" s="176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</row>
    <row r="316" spans="1:26" ht="15">
      <c r="A316" s="176"/>
      <c r="B316" s="176"/>
      <c r="C316" s="176"/>
      <c r="D316" s="176"/>
      <c r="E316" s="176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</row>
    <row r="317" spans="1:26" ht="15">
      <c r="A317" s="176"/>
      <c r="B317" s="176"/>
      <c r="C317" s="176"/>
      <c r="D317" s="176"/>
      <c r="E317" s="176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</row>
    <row r="318" spans="1:26" ht="15">
      <c r="A318" s="176"/>
      <c r="B318" s="176"/>
      <c r="C318" s="176"/>
      <c r="D318" s="176"/>
      <c r="E318" s="176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176"/>
    </row>
    <row r="319" spans="1:26" ht="15">
      <c r="A319" s="176"/>
      <c r="B319" s="176"/>
      <c r="C319" s="176"/>
      <c r="D319" s="176"/>
      <c r="E319" s="176"/>
      <c r="F319" s="176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6"/>
      <c r="Y319" s="176"/>
      <c r="Z319" s="176"/>
    </row>
    <row r="320" spans="1:26" ht="15">
      <c r="A320" s="176"/>
      <c r="B320" s="176"/>
      <c r="C320" s="176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176"/>
      <c r="Y320" s="176"/>
      <c r="Z320" s="176"/>
    </row>
    <row r="321" spans="1:26" ht="15">
      <c r="A321" s="176"/>
      <c r="B321" s="176"/>
      <c r="C321" s="176"/>
      <c r="D321" s="176"/>
      <c r="E321" s="176"/>
      <c r="F321" s="176"/>
      <c r="G321" s="176"/>
      <c r="H321" s="176"/>
      <c r="I321" s="176"/>
      <c r="J321" s="176"/>
      <c r="K321" s="176"/>
      <c r="L321" s="176"/>
      <c r="M321" s="176"/>
      <c r="N321" s="176"/>
      <c r="O321" s="176"/>
      <c r="P321" s="176"/>
      <c r="Q321" s="176"/>
      <c r="R321" s="176"/>
      <c r="S321" s="176"/>
      <c r="T321" s="176"/>
      <c r="U321" s="176"/>
      <c r="V321" s="176"/>
      <c r="W321" s="176"/>
      <c r="X321" s="176"/>
      <c r="Y321" s="176"/>
      <c r="Z321" s="176"/>
    </row>
    <row r="322" spans="1:26" ht="15">
      <c r="A322" s="176"/>
      <c r="B322" s="176"/>
      <c r="C322" s="176"/>
      <c r="D322" s="176"/>
      <c r="E322" s="176"/>
      <c r="F322" s="176"/>
      <c r="G322" s="176"/>
      <c r="H322" s="176"/>
      <c r="I322" s="176"/>
      <c r="J322" s="176"/>
      <c r="K322" s="176"/>
      <c r="L322" s="176"/>
      <c r="M322" s="176"/>
      <c r="N322" s="176"/>
      <c r="O322" s="176"/>
      <c r="P322" s="176"/>
      <c r="Q322" s="176"/>
      <c r="R322" s="176"/>
      <c r="S322" s="176"/>
      <c r="T322" s="176"/>
      <c r="U322" s="176"/>
      <c r="V322" s="176"/>
      <c r="W322" s="176"/>
      <c r="X322" s="176"/>
      <c r="Y322" s="176"/>
      <c r="Z322" s="176"/>
    </row>
    <row r="323" spans="1:26" ht="15">
      <c r="A323" s="176"/>
      <c r="B323" s="176"/>
      <c r="C323" s="176"/>
      <c r="D323" s="176"/>
      <c r="E323" s="176"/>
      <c r="F323" s="176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76"/>
      <c r="Y323" s="176"/>
      <c r="Z323" s="176"/>
    </row>
    <row r="324" spans="1:26" ht="15">
      <c r="A324" s="176"/>
      <c r="B324" s="176"/>
      <c r="C324" s="176"/>
      <c r="D324" s="176"/>
      <c r="E324" s="176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176"/>
    </row>
    <row r="325" spans="1:26" ht="15">
      <c r="A325" s="176"/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</row>
    <row r="326" spans="1:26" ht="15">
      <c r="A326" s="176"/>
      <c r="B326" s="176"/>
      <c r="C326" s="176"/>
      <c r="D326" s="176"/>
      <c r="E326" s="176"/>
      <c r="F326" s="176"/>
      <c r="G326" s="176"/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  <c r="W326" s="176"/>
      <c r="X326" s="176"/>
      <c r="Y326" s="176"/>
      <c r="Z326" s="176"/>
    </row>
    <row r="327" spans="1:26" ht="15">
      <c r="A327" s="176"/>
      <c r="B327" s="176"/>
      <c r="C327" s="176"/>
      <c r="D327" s="176"/>
      <c r="E327" s="176"/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  <c r="Z327" s="176"/>
    </row>
    <row r="328" spans="1:26" ht="15">
      <c r="A328" s="176"/>
      <c r="B328" s="176"/>
      <c r="C328" s="176"/>
      <c r="D328" s="176"/>
      <c r="E328" s="176"/>
      <c r="F328" s="176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76"/>
      <c r="Y328" s="176"/>
      <c r="Z328" s="176"/>
    </row>
    <row r="329" spans="1:26" ht="15">
      <c r="A329" s="176"/>
      <c r="B329" s="176"/>
      <c r="C329" s="176"/>
      <c r="D329" s="176"/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76"/>
      <c r="Y329" s="176"/>
      <c r="Z329" s="176"/>
    </row>
    <row r="330" spans="1:26" ht="15">
      <c r="A330" s="176"/>
      <c r="B330" s="176"/>
      <c r="C330" s="176"/>
      <c r="D330" s="176"/>
      <c r="E330" s="176"/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  <c r="Z330" s="176"/>
    </row>
    <row r="331" spans="1:26" ht="15">
      <c r="A331" s="176"/>
      <c r="B331" s="176"/>
      <c r="C331" s="176"/>
      <c r="D331" s="176"/>
      <c r="E331" s="176"/>
      <c r="F331" s="176"/>
      <c r="G331" s="176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  <c r="Y331" s="176"/>
      <c r="Z331" s="176"/>
    </row>
    <row r="332" spans="1:26" ht="15">
      <c r="A332" s="176"/>
      <c r="B332" s="176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</row>
    <row r="333" spans="1:26" ht="15">
      <c r="A333" s="176"/>
      <c r="B333" s="176"/>
      <c r="C333" s="176"/>
      <c r="D333" s="176"/>
      <c r="E333" s="176"/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  <c r="Z333" s="176"/>
    </row>
    <row r="334" spans="1:26" ht="15">
      <c r="A334" s="176"/>
      <c r="B334" s="176"/>
      <c r="C334" s="176"/>
      <c r="D334" s="176"/>
      <c r="E334" s="176"/>
      <c r="F334" s="176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  <c r="W334" s="176"/>
      <c r="X334" s="176"/>
      <c r="Y334" s="176"/>
      <c r="Z334" s="176"/>
    </row>
    <row r="335" spans="1:26" ht="15">
      <c r="A335" s="176"/>
      <c r="B335" s="176"/>
      <c r="C335" s="176"/>
      <c r="D335" s="176"/>
      <c r="E335" s="176"/>
      <c r="F335" s="176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  <c r="W335" s="176"/>
      <c r="X335" s="176"/>
      <c r="Y335" s="176"/>
      <c r="Z335" s="176"/>
    </row>
    <row r="336" spans="1:26" ht="15">
      <c r="A336" s="176"/>
      <c r="B336" s="176"/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176"/>
      <c r="Y336" s="176"/>
      <c r="Z336" s="176"/>
    </row>
    <row r="337" spans="1:26" ht="15">
      <c r="A337" s="176"/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  <c r="W337" s="176"/>
      <c r="X337" s="176"/>
      <c r="Y337" s="176"/>
      <c r="Z337" s="176"/>
    </row>
    <row r="338" spans="1:26" ht="15">
      <c r="A338" s="176"/>
      <c r="B338" s="176"/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  <c r="W338" s="176"/>
      <c r="X338" s="176"/>
      <c r="Y338" s="176"/>
      <c r="Z338" s="176"/>
    </row>
    <row r="339" spans="1:26" ht="15">
      <c r="A339" s="176"/>
      <c r="B339" s="176"/>
      <c r="C339" s="176"/>
      <c r="D339" s="176"/>
      <c r="E339" s="176"/>
      <c r="F339" s="176"/>
      <c r="G339" s="176"/>
      <c r="H339" s="176"/>
      <c r="I339" s="176"/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6"/>
      <c r="U339" s="176"/>
      <c r="V339" s="176"/>
      <c r="W339" s="176"/>
      <c r="X339" s="176"/>
      <c r="Y339" s="176"/>
      <c r="Z339" s="176"/>
    </row>
    <row r="340" spans="1:26" ht="15">
      <c r="A340" s="176"/>
      <c r="B340" s="176"/>
      <c r="C340" s="176"/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  <c r="Z340" s="176"/>
    </row>
    <row r="341" spans="1:26" ht="15">
      <c r="A341" s="176"/>
      <c r="B341" s="176"/>
      <c r="C341" s="176"/>
      <c r="D341" s="176"/>
      <c r="E341" s="176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  <c r="Z341" s="176"/>
    </row>
    <row r="342" spans="1:26" ht="15">
      <c r="A342" s="176"/>
      <c r="B342" s="176"/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176"/>
      <c r="V342" s="176"/>
      <c r="W342" s="176"/>
      <c r="X342" s="176"/>
      <c r="Y342" s="176"/>
      <c r="Z342" s="176"/>
    </row>
    <row r="343" spans="1:26" ht="15">
      <c r="A343" s="176"/>
      <c r="B343" s="176"/>
      <c r="C343" s="176"/>
      <c r="D343" s="176"/>
      <c r="E343" s="176"/>
      <c r="F343" s="176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6"/>
      <c r="U343" s="176"/>
      <c r="V343" s="176"/>
      <c r="W343" s="176"/>
      <c r="X343" s="176"/>
      <c r="Y343" s="176"/>
      <c r="Z343" s="176"/>
    </row>
    <row r="344" spans="1:26" ht="15">
      <c r="A344" s="176"/>
      <c r="B344" s="176"/>
      <c r="C344" s="176"/>
      <c r="D344" s="176"/>
      <c r="E344" s="176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  <c r="V344" s="176"/>
      <c r="W344" s="176"/>
      <c r="X344" s="176"/>
      <c r="Y344" s="176"/>
      <c r="Z344" s="176"/>
    </row>
    <row r="345" spans="1:26" ht="15">
      <c r="A345" s="176"/>
      <c r="B345" s="176"/>
      <c r="C345" s="176"/>
      <c r="D345" s="176"/>
      <c r="E345" s="176"/>
      <c r="F345" s="176"/>
      <c r="G345" s="176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6"/>
      <c r="W345" s="176"/>
      <c r="X345" s="176"/>
      <c r="Y345" s="176"/>
      <c r="Z345" s="176"/>
    </row>
    <row r="346" spans="1:26" ht="15">
      <c r="A346" s="176"/>
      <c r="B346" s="176"/>
      <c r="C346" s="176"/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  <c r="Y346" s="176"/>
      <c r="Z346" s="176"/>
    </row>
    <row r="347" spans="1:26" ht="15">
      <c r="A347" s="176"/>
      <c r="B347" s="176"/>
      <c r="C347" s="176"/>
      <c r="D347" s="176"/>
      <c r="E347" s="176"/>
      <c r="F347" s="176"/>
      <c r="G347" s="176"/>
      <c r="H347" s="176"/>
      <c r="I347" s="176"/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  <c r="U347" s="176"/>
      <c r="V347" s="176"/>
      <c r="W347" s="176"/>
      <c r="X347" s="176"/>
      <c r="Y347" s="176"/>
      <c r="Z347" s="176"/>
    </row>
    <row r="348" spans="1:26" ht="15">
      <c r="A348" s="176"/>
      <c r="B348" s="176"/>
      <c r="C348" s="176"/>
      <c r="D348" s="176"/>
      <c r="E348" s="176"/>
      <c r="F348" s="176"/>
      <c r="G348" s="176"/>
      <c r="H348" s="176"/>
      <c r="I348" s="176"/>
      <c r="J348" s="176"/>
      <c r="K348" s="176"/>
      <c r="L348" s="176"/>
      <c r="M348" s="176"/>
      <c r="N348" s="176"/>
      <c r="O348" s="176"/>
      <c r="P348" s="176"/>
      <c r="Q348" s="176"/>
      <c r="R348" s="176"/>
      <c r="S348" s="176"/>
      <c r="T348" s="176"/>
      <c r="U348" s="176"/>
      <c r="V348" s="176"/>
      <c r="W348" s="176"/>
      <c r="X348" s="176"/>
      <c r="Y348" s="176"/>
      <c r="Z348" s="176"/>
    </row>
    <row r="349" spans="1:26" ht="15">
      <c r="A349" s="176"/>
      <c r="B349" s="176"/>
      <c r="C349" s="176"/>
      <c r="D349" s="176"/>
      <c r="E349" s="176"/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  <c r="U349" s="176"/>
      <c r="V349" s="176"/>
      <c r="W349" s="176"/>
      <c r="X349" s="176"/>
      <c r="Y349" s="176"/>
      <c r="Z349" s="176"/>
    </row>
    <row r="350" spans="1:26" ht="15">
      <c r="A350" s="176"/>
      <c r="B350" s="176"/>
      <c r="C350" s="176"/>
      <c r="D350" s="176"/>
      <c r="E350" s="176"/>
      <c r="F350" s="176"/>
      <c r="G350" s="176"/>
      <c r="H350" s="176"/>
      <c r="I350" s="176"/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176"/>
      <c r="U350" s="176"/>
      <c r="V350" s="176"/>
      <c r="W350" s="176"/>
      <c r="X350" s="176"/>
      <c r="Y350" s="176"/>
      <c r="Z350" s="176"/>
    </row>
    <row r="351" spans="1:26" ht="15">
      <c r="A351" s="176"/>
      <c r="B351" s="176"/>
      <c r="C351" s="176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</row>
    <row r="352" spans="1:26" ht="15">
      <c r="A352" s="176"/>
      <c r="B352" s="176"/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  <c r="Y352" s="176"/>
      <c r="Z352" s="176"/>
    </row>
    <row r="353" spans="1:26" ht="15">
      <c r="A353" s="176"/>
      <c r="B353" s="176"/>
      <c r="C353" s="176"/>
      <c r="D353" s="176"/>
      <c r="E353" s="176"/>
      <c r="F353" s="176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  <c r="V353" s="176"/>
      <c r="W353" s="176"/>
      <c r="X353" s="176"/>
      <c r="Y353" s="176"/>
      <c r="Z353" s="176"/>
    </row>
    <row r="354" spans="1:26" ht="15">
      <c r="A354" s="176"/>
      <c r="B354" s="176"/>
      <c r="C354" s="176"/>
      <c r="D354" s="176"/>
      <c r="E354" s="176"/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  <c r="V354" s="176"/>
      <c r="W354" s="176"/>
      <c r="X354" s="176"/>
      <c r="Y354" s="176"/>
      <c r="Z354" s="176"/>
    </row>
    <row r="355" spans="1:26" ht="15">
      <c r="A355" s="176"/>
      <c r="B355" s="176"/>
      <c r="C355" s="176"/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176"/>
      <c r="W355" s="176"/>
      <c r="X355" s="176"/>
      <c r="Y355" s="176"/>
      <c r="Z355" s="176"/>
    </row>
    <row r="356" spans="1:26" ht="15">
      <c r="A356" s="176"/>
      <c r="B356" s="176"/>
      <c r="C356" s="176"/>
      <c r="D356" s="176"/>
      <c r="E356" s="176"/>
      <c r="F356" s="176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  <c r="U356" s="176"/>
      <c r="V356" s="176"/>
      <c r="W356" s="176"/>
      <c r="X356" s="176"/>
      <c r="Y356" s="176"/>
      <c r="Z356" s="176"/>
    </row>
    <row r="357" spans="1:26" ht="15">
      <c r="A357" s="176"/>
      <c r="B357" s="176"/>
      <c r="C357" s="176"/>
      <c r="D357" s="176"/>
      <c r="E357" s="176"/>
      <c r="F357" s="176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  <c r="Q357" s="176"/>
      <c r="R357" s="176"/>
      <c r="S357" s="176"/>
      <c r="T357" s="176"/>
      <c r="U357" s="176"/>
      <c r="V357" s="176"/>
      <c r="W357" s="176"/>
      <c r="X357" s="176"/>
      <c r="Y357" s="176"/>
      <c r="Z357" s="176"/>
    </row>
    <row r="358" spans="1:26" ht="15">
      <c r="A358" s="176"/>
      <c r="B358" s="176"/>
      <c r="C358" s="176"/>
      <c r="D358" s="176"/>
      <c r="E358" s="176"/>
      <c r="F358" s="176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  <c r="T358" s="176"/>
      <c r="U358" s="176"/>
      <c r="V358" s="176"/>
      <c r="W358" s="176"/>
      <c r="X358" s="176"/>
      <c r="Y358" s="176"/>
      <c r="Z358" s="176"/>
    </row>
    <row r="359" spans="1:26" ht="15">
      <c r="A359" s="176"/>
      <c r="B359" s="176"/>
      <c r="C359" s="176"/>
      <c r="D359" s="176"/>
      <c r="E359" s="176"/>
      <c r="F359" s="176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  <c r="U359" s="176"/>
      <c r="V359" s="176"/>
      <c r="W359" s="176"/>
      <c r="X359" s="176"/>
      <c r="Y359" s="176"/>
      <c r="Z359" s="176"/>
    </row>
    <row r="360" spans="1:26" ht="15">
      <c r="A360" s="176"/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76"/>
      <c r="Y360" s="176"/>
      <c r="Z360" s="176"/>
    </row>
    <row r="361" spans="1:26" ht="15">
      <c r="A361" s="176"/>
      <c r="B361" s="176"/>
      <c r="C361" s="176"/>
      <c r="D361" s="176"/>
      <c r="E361" s="176"/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176"/>
      <c r="W361" s="176"/>
      <c r="X361" s="176"/>
      <c r="Y361" s="176"/>
      <c r="Z361" s="176"/>
    </row>
    <row r="362" spans="1:26" ht="15">
      <c r="A362" s="176"/>
      <c r="B362" s="176"/>
      <c r="C362" s="176"/>
      <c r="D362" s="176"/>
      <c r="E362" s="176"/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  <c r="W362" s="176"/>
      <c r="X362" s="176"/>
      <c r="Y362" s="176"/>
      <c r="Z362" s="176"/>
    </row>
    <row r="363" spans="1:26" ht="15">
      <c r="A363" s="176"/>
      <c r="B363" s="176"/>
      <c r="C363" s="176"/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</row>
    <row r="364" spans="1:26" ht="15">
      <c r="A364" s="176"/>
      <c r="B364" s="176"/>
      <c r="C364" s="176"/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176"/>
    </row>
    <row r="365" spans="1:26" ht="15">
      <c r="A365" s="176"/>
      <c r="B365" s="176"/>
      <c r="C365" s="176"/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</row>
    <row r="366" spans="1:26" ht="15">
      <c r="A366" s="176"/>
      <c r="B366" s="176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</row>
    <row r="367" spans="1:26" ht="15">
      <c r="A367" s="176"/>
      <c r="B367" s="176"/>
      <c r="C367" s="176"/>
      <c r="D367" s="176"/>
      <c r="E367" s="176"/>
      <c r="F367" s="176"/>
      <c r="G367" s="176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76"/>
      <c r="Y367" s="176"/>
      <c r="Z367" s="176"/>
    </row>
    <row r="368" spans="1:26" ht="15">
      <c r="A368" s="176"/>
      <c r="B368" s="176"/>
      <c r="C368" s="176"/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176"/>
      <c r="Y368" s="176"/>
      <c r="Z368" s="176"/>
    </row>
    <row r="369" spans="1:26" ht="15">
      <c r="A369" s="176"/>
      <c r="B369" s="176"/>
      <c r="C369" s="176"/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</row>
    <row r="370" spans="1:26" ht="15">
      <c r="A370" s="176"/>
      <c r="B370" s="176"/>
      <c r="C370" s="176"/>
      <c r="D370" s="176"/>
      <c r="E370" s="176"/>
      <c r="F370" s="176"/>
      <c r="G370" s="176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  <c r="W370" s="176"/>
      <c r="X370" s="176"/>
      <c r="Y370" s="176"/>
      <c r="Z370" s="176"/>
    </row>
    <row r="371" spans="1:26" ht="15">
      <c r="A371" s="176"/>
      <c r="B371" s="176"/>
      <c r="C371" s="176"/>
      <c r="D371" s="176"/>
      <c r="E371" s="176"/>
      <c r="F371" s="176"/>
      <c r="G371" s="176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76"/>
      <c r="Y371" s="176"/>
      <c r="Z371" s="176"/>
    </row>
    <row r="372" spans="1:26" ht="15">
      <c r="A372" s="176"/>
      <c r="B372" s="176"/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76"/>
      <c r="Y372" s="176"/>
      <c r="Z372" s="176"/>
    </row>
    <row r="373" spans="1:26" ht="15">
      <c r="A373" s="176"/>
      <c r="B373" s="176"/>
      <c r="C373" s="176"/>
      <c r="D373" s="176"/>
      <c r="E373" s="176"/>
      <c r="F373" s="176"/>
      <c r="G373" s="176"/>
      <c r="H373" s="176"/>
      <c r="I373" s="176"/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  <c r="U373" s="176"/>
      <c r="V373" s="176"/>
      <c r="W373" s="176"/>
      <c r="X373" s="176"/>
      <c r="Y373" s="176"/>
      <c r="Z373" s="176"/>
    </row>
    <row r="374" spans="1:26" ht="15">
      <c r="A374" s="176"/>
      <c r="B374" s="176"/>
      <c r="C374" s="176"/>
      <c r="D374" s="176"/>
      <c r="E374" s="176"/>
      <c r="F374" s="176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  <c r="Y374" s="176"/>
      <c r="Z374" s="176"/>
    </row>
    <row r="375" spans="1:26" ht="15">
      <c r="A375" s="176"/>
      <c r="B375" s="176"/>
      <c r="C375" s="176"/>
      <c r="D375" s="176"/>
      <c r="E375" s="176"/>
      <c r="F375" s="176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</row>
    <row r="376" spans="1:26" ht="15">
      <c r="A376" s="176"/>
      <c r="B376" s="176"/>
      <c r="C376" s="176"/>
      <c r="D376" s="176"/>
      <c r="E376" s="176"/>
      <c r="F376" s="176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6"/>
      <c r="Y376" s="176"/>
      <c r="Z376" s="176"/>
    </row>
    <row r="377" spans="1:26" ht="15">
      <c r="A377" s="176"/>
      <c r="B377" s="176"/>
      <c r="C377" s="176"/>
      <c r="D377" s="176"/>
      <c r="E377" s="176"/>
      <c r="F377" s="176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76"/>
      <c r="Y377" s="176"/>
      <c r="Z377" s="176"/>
    </row>
    <row r="378" spans="1:26" ht="15">
      <c r="A378" s="176"/>
      <c r="B378" s="176"/>
      <c r="C378" s="176"/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  <c r="Y378" s="176"/>
      <c r="Z378" s="176"/>
    </row>
    <row r="379" spans="1:26" ht="15">
      <c r="A379" s="176"/>
      <c r="B379" s="176"/>
      <c r="C379" s="176"/>
      <c r="D379" s="176"/>
      <c r="E379" s="176"/>
      <c r="F379" s="176"/>
      <c r="G379" s="176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6"/>
      <c r="W379" s="176"/>
      <c r="X379" s="176"/>
      <c r="Y379" s="176"/>
      <c r="Z379" s="176"/>
    </row>
    <row r="380" spans="1:26" ht="15">
      <c r="A380" s="176"/>
      <c r="B380" s="176"/>
      <c r="C380" s="176"/>
      <c r="D380" s="176"/>
      <c r="E380" s="176"/>
      <c r="F380" s="176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176"/>
    </row>
    <row r="381" spans="1:26" ht="15">
      <c r="A381" s="176"/>
      <c r="B381" s="176"/>
      <c r="C381" s="176"/>
      <c r="D381" s="176"/>
      <c r="E381" s="176"/>
      <c r="F381" s="176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  <c r="V381" s="176"/>
      <c r="W381" s="176"/>
      <c r="X381" s="176"/>
      <c r="Y381" s="176"/>
      <c r="Z381" s="176"/>
    </row>
    <row r="382" spans="1:26" ht="15">
      <c r="A382" s="176"/>
      <c r="B382" s="176"/>
      <c r="C382" s="176"/>
      <c r="D382" s="176"/>
      <c r="E382" s="176"/>
      <c r="F382" s="176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  <c r="V382" s="176"/>
      <c r="W382" s="176"/>
      <c r="X382" s="176"/>
      <c r="Y382" s="176"/>
      <c r="Z382" s="176"/>
    </row>
    <row r="383" spans="1:26" ht="15">
      <c r="A383" s="176"/>
      <c r="B383" s="176"/>
      <c r="C383" s="176"/>
      <c r="D383" s="176"/>
      <c r="E383" s="176"/>
      <c r="F383" s="176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  <c r="Y383" s="176"/>
      <c r="Z383" s="176"/>
    </row>
    <row r="384" spans="1:26" ht="15">
      <c r="A384" s="176"/>
      <c r="B384" s="176"/>
      <c r="C384" s="176"/>
      <c r="D384" s="176"/>
      <c r="E384" s="176"/>
      <c r="F384" s="176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  <c r="W384" s="176"/>
      <c r="X384" s="176"/>
      <c r="Y384" s="176"/>
      <c r="Z384" s="176"/>
    </row>
    <row r="385" spans="1:26" ht="15">
      <c r="A385" s="176"/>
      <c r="B385" s="176"/>
      <c r="C385" s="176"/>
      <c r="D385" s="176"/>
      <c r="E385" s="176"/>
      <c r="F385" s="176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6"/>
      <c r="W385" s="176"/>
      <c r="X385" s="176"/>
      <c r="Y385" s="176"/>
      <c r="Z385" s="176"/>
    </row>
    <row r="386" spans="1:26" ht="15">
      <c r="A386" s="176"/>
      <c r="B386" s="176"/>
      <c r="C386" s="176"/>
      <c r="D386" s="176"/>
      <c r="E386" s="176"/>
      <c r="F386" s="176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  <c r="Y386" s="176"/>
      <c r="Z386" s="176"/>
    </row>
    <row r="387" spans="1:26" ht="15">
      <c r="A387" s="176"/>
      <c r="B387" s="176"/>
      <c r="C387" s="176"/>
      <c r="D387" s="176"/>
      <c r="E387" s="176"/>
      <c r="F387" s="176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76"/>
      <c r="Y387" s="176"/>
      <c r="Z387" s="176"/>
    </row>
    <row r="388" spans="1:26" ht="15">
      <c r="A388" s="176"/>
      <c r="B388" s="176"/>
      <c r="C388" s="176"/>
      <c r="D388" s="176"/>
      <c r="E388" s="176"/>
      <c r="F388" s="176"/>
      <c r="G388" s="176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  <c r="V388" s="176"/>
      <c r="W388" s="176"/>
      <c r="X388" s="176"/>
      <c r="Y388" s="176"/>
      <c r="Z388" s="176"/>
    </row>
    <row r="389" spans="1:26" ht="15">
      <c r="A389" s="176"/>
      <c r="B389" s="176"/>
      <c r="C389" s="176"/>
      <c r="D389" s="176"/>
      <c r="E389" s="176"/>
      <c r="F389" s="176"/>
      <c r="G389" s="176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  <c r="U389" s="176"/>
      <c r="V389" s="176"/>
      <c r="W389" s="176"/>
      <c r="X389" s="176"/>
      <c r="Y389" s="176"/>
      <c r="Z389" s="176"/>
    </row>
    <row r="390" spans="1:26" ht="15">
      <c r="A390" s="176"/>
      <c r="B390" s="176"/>
      <c r="C390" s="176"/>
      <c r="D390" s="176"/>
      <c r="E390" s="176"/>
      <c r="F390" s="176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  <c r="W390" s="176"/>
      <c r="X390" s="176"/>
      <c r="Y390" s="176"/>
      <c r="Z390" s="176"/>
    </row>
    <row r="391" spans="1:26" ht="15">
      <c r="A391" s="176"/>
      <c r="B391" s="176"/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  <c r="V391" s="176"/>
      <c r="W391" s="176"/>
      <c r="X391" s="176"/>
      <c r="Y391" s="176"/>
      <c r="Z391" s="176"/>
    </row>
    <row r="392" spans="1:26" ht="15">
      <c r="A392" s="176"/>
      <c r="B392" s="176"/>
      <c r="C392" s="176"/>
      <c r="D392" s="176"/>
      <c r="E392" s="176"/>
      <c r="F392" s="176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  <c r="W392" s="176"/>
      <c r="X392" s="176"/>
      <c r="Y392" s="176"/>
      <c r="Z392" s="176"/>
    </row>
    <row r="393" spans="1:26" ht="15">
      <c r="A393" s="176"/>
      <c r="B393" s="176"/>
      <c r="C393" s="176"/>
      <c r="D393" s="176"/>
      <c r="E393" s="176"/>
      <c r="F393" s="176"/>
      <c r="G393" s="176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  <c r="V393" s="176"/>
      <c r="W393" s="176"/>
      <c r="X393" s="176"/>
      <c r="Y393" s="176"/>
      <c r="Z393" s="176"/>
    </row>
    <row r="394" spans="1:26" ht="15">
      <c r="A394" s="176"/>
      <c r="B394" s="176"/>
      <c r="C394" s="176"/>
      <c r="D394" s="176"/>
      <c r="E394" s="176"/>
      <c r="F394" s="176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  <c r="W394" s="176"/>
      <c r="X394" s="176"/>
      <c r="Y394" s="176"/>
      <c r="Z394" s="176"/>
    </row>
    <row r="395" spans="1:26" ht="15">
      <c r="A395" s="176"/>
      <c r="B395" s="176"/>
      <c r="C395" s="176"/>
      <c r="D395" s="176"/>
      <c r="E395" s="176"/>
      <c r="F395" s="176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  <c r="U395" s="176"/>
      <c r="V395" s="176"/>
      <c r="W395" s="176"/>
      <c r="X395" s="176"/>
      <c r="Y395" s="176"/>
      <c r="Z395" s="176"/>
    </row>
    <row r="396" spans="1:26" ht="15">
      <c r="A396" s="176"/>
      <c r="B396" s="176"/>
      <c r="C396" s="176"/>
      <c r="D396" s="176"/>
      <c r="E396" s="176"/>
      <c r="F396" s="176"/>
      <c r="G396" s="176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  <c r="U396" s="176"/>
      <c r="V396" s="176"/>
      <c r="W396" s="176"/>
      <c r="X396" s="176"/>
      <c r="Y396" s="176"/>
      <c r="Z396" s="176"/>
    </row>
    <row r="397" spans="1:26" ht="15">
      <c r="A397" s="176"/>
      <c r="B397" s="176"/>
      <c r="C397" s="176"/>
      <c r="D397" s="176"/>
      <c r="E397" s="176"/>
      <c r="F397" s="176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  <c r="V397" s="176"/>
      <c r="W397" s="176"/>
      <c r="X397" s="176"/>
      <c r="Y397" s="176"/>
      <c r="Z397" s="176"/>
    </row>
    <row r="398" spans="1:26" ht="15">
      <c r="A398" s="176"/>
      <c r="B398" s="176"/>
      <c r="C398" s="176"/>
      <c r="D398" s="176"/>
      <c r="E398" s="176"/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  <c r="V398" s="176"/>
      <c r="W398" s="176"/>
      <c r="X398" s="176"/>
      <c r="Y398" s="176"/>
      <c r="Z398" s="176"/>
    </row>
    <row r="399" spans="1:26" ht="15">
      <c r="A399" s="176"/>
      <c r="B399" s="176"/>
      <c r="C399" s="176"/>
      <c r="D399" s="176"/>
      <c r="E399" s="176"/>
      <c r="F399" s="176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6"/>
      <c r="V399" s="176"/>
      <c r="W399" s="176"/>
      <c r="X399" s="176"/>
      <c r="Y399" s="176"/>
      <c r="Z399" s="176"/>
    </row>
    <row r="400" spans="1:26" ht="15">
      <c r="A400" s="176"/>
      <c r="B400" s="176"/>
      <c r="C400" s="176"/>
      <c r="D400" s="176"/>
      <c r="E400" s="176"/>
      <c r="F400" s="176"/>
      <c r="G400" s="176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6"/>
      <c r="V400" s="176"/>
      <c r="W400" s="176"/>
      <c r="X400" s="176"/>
      <c r="Y400" s="176"/>
      <c r="Z400" s="176"/>
    </row>
    <row r="401" spans="1:26" ht="15">
      <c r="A401" s="176"/>
      <c r="B401" s="176"/>
      <c r="C401" s="176"/>
      <c r="D401" s="176"/>
      <c r="E401" s="176"/>
      <c r="F401" s="176"/>
      <c r="G401" s="176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  <c r="U401" s="176"/>
      <c r="V401" s="176"/>
      <c r="W401" s="176"/>
      <c r="X401" s="176"/>
      <c r="Y401" s="176"/>
      <c r="Z401" s="176"/>
    </row>
    <row r="402" spans="1:26" ht="15">
      <c r="A402" s="176"/>
      <c r="B402" s="176"/>
      <c r="C402" s="176"/>
      <c r="D402" s="176"/>
      <c r="E402" s="176"/>
      <c r="F402" s="176"/>
      <c r="G402" s="176"/>
      <c r="H402" s="176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  <c r="V402" s="176"/>
      <c r="W402" s="176"/>
      <c r="X402" s="176"/>
      <c r="Y402" s="176"/>
      <c r="Z402" s="176"/>
    </row>
    <row r="403" spans="1:26" ht="15">
      <c r="A403" s="176"/>
      <c r="B403" s="176"/>
      <c r="C403" s="176"/>
      <c r="D403" s="176"/>
      <c r="E403" s="176"/>
      <c r="F403" s="176"/>
      <c r="G403" s="176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  <c r="Y403" s="176"/>
      <c r="Z403" s="176"/>
    </row>
    <row r="404" spans="1:26" ht="15">
      <c r="A404" s="176"/>
      <c r="B404" s="176"/>
      <c r="C404" s="176"/>
      <c r="D404" s="176"/>
      <c r="E404" s="176"/>
      <c r="F404" s="176"/>
      <c r="G404" s="176"/>
      <c r="H404" s="176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76"/>
      <c r="Y404" s="176"/>
      <c r="Z404" s="176"/>
    </row>
    <row r="405" spans="1:26" ht="15">
      <c r="A405" s="176"/>
      <c r="B405" s="176"/>
      <c r="C405" s="176"/>
      <c r="D405" s="176"/>
      <c r="E405" s="176"/>
      <c r="F405" s="176"/>
      <c r="G405" s="176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  <c r="V405" s="176"/>
      <c r="W405" s="176"/>
      <c r="X405" s="176"/>
      <c r="Y405" s="176"/>
      <c r="Z405" s="176"/>
    </row>
    <row r="406" spans="1:26" ht="15">
      <c r="A406" s="176"/>
      <c r="B406" s="176"/>
      <c r="C406" s="176"/>
      <c r="D406" s="176"/>
      <c r="E406" s="176"/>
      <c r="F406" s="176"/>
      <c r="G406" s="176"/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  <c r="U406" s="176"/>
      <c r="V406" s="176"/>
      <c r="W406" s="176"/>
      <c r="X406" s="176"/>
      <c r="Y406" s="176"/>
      <c r="Z406" s="176"/>
    </row>
    <row r="407" spans="1:26" ht="15">
      <c r="A407" s="176"/>
      <c r="B407" s="176"/>
      <c r="C407" s="176"/>
      <c r="D407" s="176"/>
      <c r="E407" s="176"/>
      <c r="F407" s="176"/>
      <c r="G407" s="176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  <c r="V407" s="176"/>
      <c r="W407" s="176"/>
      <c r="X407" s="176"/>
      <c r="Y407" s="176"/>
      <c r="Z407" s="176"/>
    </row>
    <row r="408" spans="1:26" ht="15">
      <c r="A408" s="176"/>
      <c r="B408" s="176"/>
      <c r="C408" s="176"/>
      <c r="D408" s="176"/>
      <c r="E408" s="176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</row>
    <row r="409" spans="1:26" ht="15">
      <c r="A409" s="176"/>
      <c r="B409" s="176"/>
      <c r="C409" s="176"/>
      <c r="D409" s="176"/>
      <c r="E409" s="176"/>
      <c r="F409" s="176"/>
      <c r="G409" s="176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  <c r="V409" s="176"/>
      <c r="W409" s="176"/>
      <c r="X409" s="176"/>
      <c r="Y409" s="176"/>
      <c r="Z409" s="176"/>
    </row>
    <row r="410" spans="1:26" ht="15">
      <c r="A410" s="176"/>
      <c r="B410" s="176"/>
      <c r="C410" s="176"/>
      <c r="D410" s="176"/>
      <c r="E410" s="176"/>
      <c r="F410" s="176"/>
      <c r="G410" s="176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  <c r="V410" s="176"/>
      <c r="W410" s="176"/>
      <c r="X410" s="176"/>
      <c r="Y410" s="176"/>
      <c r="Z410" s="176"/>
    </row>
    <row r="411" spans="1:26" ht="15">
      <c r="A411" s="176"/>
      <c r="B411" s="176"/>
      <c r="C411" s="176"/>
      <c r="D411" s="176"/>
      <c r="E411" s="176"/>
      <c r="F411" s="176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176"/>
    </row>
    <row r="412" spans="1:26" ht="15">
      <c r="A412" s="176"/>
      <c r="B412" s="176"/>
      <c r="C412" s="176"/>
      <c r="D412" s="176"/>
      <c r="E412" s="176"/>
      <c r="F412" s="176"/>
      <c r="G412" s="176"/>
      <c r="H412" s="176"/>
      <c r="I412" s="176"/>
      <c r="J412" s="176"/>
      <c r="K412" s="176"/>
      <c r="L412" s="176"/>
      <c r="M412" s="176"/>
      <c r="N412" s="176"/>
      <c r="O412" s="176"/>
      <c r="P412" s="176"/>
      <c r="Q412" s="176"/>
      <c r="R412" s="176"/>
      <c r="S412" s="176"/>
      <c r="T412" s="176"/>
      <c r="U412" s="176"/>
      <c r="V412" s="176"/>
      <c r="W412" s="176"/>
      <c r="X412" s="176"/>
      <c r="Y412" s="176"/>
      <c r="Z412" s="176"/>
    </row>
    <row r="413" spans="1:26" ht="15">
      <c r="A413" s="176"/>
      <c r="B413" s="176"/>
      <c r="C413" s="176"/>
      <c r="D413" s="176"/>
      <c r="E413" s="176"/>
      <c r="F413" s="176"/>
      <c r="G413" s="176"/>
      <c r="H413" s="176"/>
      <c r="I413" s="176"/>
      <c r="J413" s="176"/>
      <c r="K413" s="176"/>
      <c r="L413" s="176"/>
      <c r="M413" s="176"/>
      <c r="N413" s="176"/>
      <c r="O413" s="176"/>
      <c r="P413" s="176"/>
      <c r="Q413" s="176"/>
      <c r="R413" s="176"/>
      <c r="S413" s="176"/>
      <c r="T413" s="176"/>
      <c r="U413" s="176"/>
      <c r="V413" s="176"/>
      <c r="W413" s="176"/>
      <c r="X413" s="176"/>
      <c r="Y413" s="176"/>
      <c r="Z413" s="176"/>
    </row>
    <row r="414" spans="1:26" ht="15">
      <c r="A414" s="176"/>
      <c r="B414" s="176"/>
      <c r="C414" s="176"/>
      <c r="D414" s="176"/>
      <c r="E414" s="176"/>
      <c r="F414" s="176"/>
      <c r="G414" s="176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  <c r="U414" s="176"/>
      <c r="V414" s="176"/>
      <c r="W414" s="176"/>
      <c r="X414" s="176"/>
      <c r="Y414" s="176"/>
      <c r="Z414" s="176"/>
    </row>
    <row r="415" spans="1:26" ht="15">
      <c r="A415" s="176"/>
      <c r="B415" s="176"/>
      <c r="C415" s="176"/>
      <c r="D415" s="176"/>
      <c r="E415" s="176"/>
      <c r="F415" s="176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  <c r="W415" s="176"/>
      <c r="X415" s="176"/>
      <c r="Y415" s="176"/>
      <c r="Z415" s="176"/>
    </row>
    <row r="416" spans="1:26" ht="15">
      <c r="A416" s="176"/>
      <c r="B416" s="176"/>
      <c r="C416" s="176"/>
      <c r="D416" s="176"/>
      <c r="E416" s="176"/>
      <c r="F416" s="176"/>
      <c r="G416" s="176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6"/>
      <c r="W416" s="176"/>
      <c r="X416" s="176"/>
      <c r="Y416" s="176"/>
      <c r="Z416" s="176"/>
    </row>
    <row r="417" spans="1:26" ht="15">
      <c r="A417" s="176"/>
      <c r="B417" s="176"/>
      <c r="C417" s="176"/>
      <c r="D417" s="176"/>
      <c r="E417" s="176"/>
      <c r="F417" s="176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</row>
    <row r="418" spans="1:26" ht="15">
      <c r="A418" s="176"/>
      <c r="B418" s="176"/>
      <c r="C418" s="176"/>
      <c r="D418" s="176"/>
      <c r="E418" s="176"/>
      <c r="F418" s="176"/>
      <c r="G418" s="176"/>
      <c r="H418" s="176"/>
      <c r="I418" s="176"/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  <c r="U418" s="176"/>
      <c r="V418" s="176"/>
      <c r="W418" s="176"/>
      <c r="X418" s="176"/>
      <c r="Y418" s="176"/>
      <c r="Z418" s="176"/>
    </row>
    <row r="419" spans="1:26" ht="15">
      <c r="A419" s="176"/>
      <c r="B419" s="176"/>
      <c r="C419" s="176"/>
      <c r="D419" s="176"/>
      <c r="E419" s="176"/>
      <c r="F419" s="176"/>
      <c r="G419" s="176"/>
      <c r="H419" s="176"/>
      <c r="I419" s="176"/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  <c r="U419" s="176"/>
      <c r="V419" s="176"/>
      <c r="W419" s="176"/>
      <c r="X419" s="176"/>
      <c r="Y419" s="176"/>
      <c r="Z419" s="176"/>
    </row>
    <row r="420" spans="1:26" ht="15">
      <c r="A420" s="176"/>
      <c r="B420" s="176"/>
      <c r="C420" s="176"/>
      <c r="D420" s="176"/>
      <c r="E420" s="176"/>
      <c r="F420" s="176"/>
      <c r="G420" s="176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176"/>
      <c r="V420" s="176"/>
      <c r="W420" s="176"/>
      <c r="X420" s="176"/>
      <c r="Y420" s="176"/>
      <c r="Z420" s="176"/>
    </row>
    <row r="421" spans="1:26" ht="15">
      <c r="A421" s="176"/>
      <c r="B421" s="176"/>
      <c r="C421" s="176"/>
      <c r="D421" s="176"/>
      <c r="E421" s="176"/>
      <c r="F421" s="176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  <c r="W421" s="176"/>
      <c r="X421" s="176"/>
      <c r="Y421" s="176"/>
      <c r="Z421" s="176"/>
    </row>
    <row r="422" spans="1:26" ht="15">
      <c r="A422" s="176"/>
      <c r="B422" s="176"/>
      <c r="C422" s="176"/>
      <c r="D422" s="176"/>
      <c r="E422" s="176"/>
      <c r="F422" s="176"/>
      <c r="G422" s="176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  <c r="U422" s="176"/>
      <c r="V422" s="176"/>
      <c r="W422" s="176"/>
      <c r="X422" s="176"/>
      <c r="Y422" s="176"/>
      <c r="Z422" s="176"/>
    </row>
    <row r="423" spans="1:26" ht="15">
      <c r="A423" s="176"/>
      <c r="B423" s="176"/>
      <c r="C423" s="176"/>
      <c r="D423" s="176"/>
      <c r="E423" s="176"/>
      <c r="F423" s="176"/>
      <c r="G423" s="176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  <c r="U423" s="176"/>
      <c r="V423" s="176"/>
      <c r="W423" s="176"/>
      <c r="X423" s="176"/>
      <c r="Y423" s="176"/>
      <c r="Z423" s="176"/>
    </row>
    <row r="424" spans="1:26" ht="15">
      <c r="A424" s="176"/>
      <c r="B424" s="176"/>
      <c r="C424" s="176"/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  <c r="V424" s="176"/>
      <c r="W424" s="176"/>
      <c r="X424" s="176"/>
      <c r="Y424" s="176"/>
      <c r="Z424" s="176"/>
    </row>
    <row r="425" spans="1:26" ht="15">
      <c r="A425" s="176"/>
      <c r="B425" s="176"/>
      <c r="C425" s="176"/>
      <c r="D425" s="176"/>
      <c r="E425" s="176"/>
      <c r="F425" s="176"/>
      <c r="G425" s="176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76"/>
      <c r="T425" s="176"/>
      <c r="U425" s="176"/>
      <c r="V425" s="176"/>
      <c r="W425" s="176"/>
      <c r="X425" s="176"/>
      <c r="Y425" s="176"/>
      <c r="Z425" s="176"/>
    </row>
    <row r="426" spans="1:26" ht="15">
      <c r="A426" s="176"/>
      <c r="B426" s="176"/>
      <c r="C426" s="176"/>
      <c r="D426" s="176"/>
      <c r="E426" s="176"/>
      <c r="F426" s="176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  <c r="Y426" s="176"/>
      <c r="Z426" s="176"/>
    </row>
    <row r="427" spans="1:26" ht="15">
      <c r="A427" s="176"/>
      <c r="B427" s="176"/>
      <c r="C427" s="176"/>
      <c r="D427" s="176"/>
      <c r="E427" s="176"/>
      <c r="F427" s="176"/>
      <c r="G427" s="176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  <c r="U427" s="176"/>
      <c r="V427" s="176"/>
      <c r="W427" s="176"/>
      <c r="X427" s="176"/>
      <c r="Y427" s="176"/>
      <c r="Z427" s="176"/>
    </row>
    <row r="428" spans="1:26" ht="15">
      <c r="A428" s="176"/>
      <c r="B428" s="176"/>
      <c r="C428" s="176"/>
      <c r="D428" s="176"/>
      <c r="E428" s="176"/>
      <c r="F428" s="176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</row>
    <row r="429" spans="1:26" ht="15">
      <c r="A429" s="176"/>
      <c r="B429" s="176"/>
      <c r="C429" s="176"/>
      <c r="D429" s="176"/>
      <c r="E429" s="176"/>
      <c r="F429" s="176"/>
      <c r="G429" s="176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  <c r="U429" s="176"/>
      <c r="V429" s="176"/>
      <c r="W429" s="176"/>
      <c r="X429" s="176"/>
      <c r="Y429" s="176"/>
      <c r="Z429" s="176"/>
    </row>
    <row r="430" spans="1:26" ht="15">
      <c r="A430" s="176"/>
      <c r="B430" s="176"/>
      <c r="C430" s="176"/>
      <c r="D430" s="176"/>
      <c r="E430" s="176"/>
      <c r="F430" s="176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  <c r="W430" s="176"/>
      <c r="X430" s="176"/>
      <c r="Y430" s="176"/>
      <c r="Z430" s="176"/>
    </row>
    <row r="431" spans="1:26" ht="15">
      <c r="A431" s="176"/>
      <c r="B431" s="176"/>
      <c r="C431" s="176"/>
      <c r="D431" s="176"/>
      <c r="E431" s="176"/>
      <c r="F431" s="176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</row>
    <row r="432" spans="1:26" ht="15">
      <c r="A432" s="176"/>
      <c r="B432" s="176"/>
      <c r="C432" s="176"/>
      <c r="D432" s="176"/>
      <c r="E432" s="176"/>
      <c r="F432" s="176"/>
      <c r="G432" s="176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  <c r="W432" s="176"/>
      <c r="X432" s="176"/>
      <c r="Y432" s="176"/>
      <c r="Z432" s="176"/>
    </row>
    <row r="433" spans="1:26" ht="15">
      <c r="A433" s="176"/>
      <c r="B433" s="176"/>
      <c r="C433" s="176"/>
      <c r="D433" s="176"/>
      <c r="E433" s="176"/>
      <c r="F433" s="176"/>
      <c r="G433" s="176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  <c r="W433" s="176"/>
      <c r="X433" s="176"/>
      <c r="Y433" s="176"/>
      <c r="Z433" s="176"/>
    </row>
    <row r="434" spans="1:26" ht="15">
      <c r="A434" s="176"/>
      <c r="B434" s="176"/>
      <c r="C434" s="176"/>
      <c r="D434" s="176"/>
      <c r="E434" s="176"/>
      <c r="F434" s="176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  <c r="V434" s="176"/>
      <c r="W434" s="176"/>
      <c r="X434" s="176"/>
      <c r="Y434" s="176"/>
      <c r="Z434" s="176"/>
    </row>
    <row r="435" spans="1:26" ht="15">
      <c r="A435" s="176"/>
      <c r="B435" s="176"/>
      <c r="C435" s="176"/>
      <c r="D435" s="176"/>
      <c r="E435" s="176"/>
      <c r="F435" s="176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  <c r="U435" s="176"/>
      <c r="V435" s="176"/>
      <c r="W435" s="176"/>
      <c r="X435" s="176"/>
      <c r="Y435" s="176"/>
      <c r="Z435" s="176"/>
    </row>
    <row r="436" spans="1:26" ht="15">
      <c r="A436" s="176"/>
      <c r="B436" s="176"/>
      <c r="C436" s="176"/>
      <c r="D436" s="176"/>
      <c r="E436" s="176"/>
      <c r="F436" s="176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  <c r="V436" s="176"/>
      <c r="W436" s="176"/>
      <c r="X436" s="176"/>
      <c r="Y436" s="176"/>
      <c r="Z436" s="176"/>
    </row>
    <row r="437" spans="1:26" ht="15">
      <c r="A437" s="176"/>
      <c r="B437" s="176"/>
      <c r="C437" s="176"/>
      <c r="D437" s="176"/>
      <c r="E437" s="176"/>
      <c r="F437" s="176"/>
      <c r="G437" s="176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  <c r="U437" s="176"/>
      <c r="V437" s="176"/>
      <c r="W437" s="176"/>
      <c r="X437" s="176"/>
      <c r="Y437" s="176"/>
      <c r="Z437" s="176"/>
    </row>
    <row r="438" spans="1:26" ht="15">
      <c r="A438" s="176"/>
      <c r="B438" s="176"/>
      <c r="C438" s="176"/>
      <c r="D438" s="176"/>
      <c r="E438" s="176"/>
      <c r="F438" s="176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  <c r="Y438" s="176"/>
      <c r="Z438" s="176"/>
    </row>
    <row r="439" spans="1:26" ht="15">
      <c r="A439" s="176"/>
      <c r="B439" s="176"/>
      <c r="C439" s="176"/>
      <c r="D439" s="176"/>
      <c r="E439" s="176"/>
      <c r="F439" s="176"/>
      <c r="G439" s="176"/>
      <c r="H439" s="176"/>
      <c r="I439" s="176"/>
      <c r="J439" s="176"/>
      <c r="K439" s="176"/>
      <c r="L439" s="176"/>
      <c r="M439" s="176"/>
      <c r="N439" s="176"/>
      <c r="O439" s="176"/>
      <c r="P439" s="176"/>
      <c r="Q439" s="176"/>
      <c r="R439" s="176"/>
      <c r="S439" s="176"/>
      <c r="T439" s="176"/>
      <c r="U439" s="176"/>
      <c r="V439" s="176"/>
      <c r="W439" s="176"/>
      <c r="X439" s="176"/>
      <c r="Y439" s="176"/>
      <c r="Z439" s="176"/>
    </row>
    <row r="440" spans="1:26" ht="15">
      <c r="A440" s="176"/>
      <c r="B440" s="176"/>
      <c r="C440" s="176"/>
      <c r="D440" s="176"/>
      <c r="E440" s="176"/>
      <c r="F440" s="176"/>
      <c r="G440" s="176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  <c r="R440" s="176"/>
      <c r="S440" s="176"/>
      <c r="T440" s="176"/>
      <c r="U440" s="176"/>
      <c r="V440" s="176"/>
      <c r="W440" s="176"/>
      <c r="X440" s="176"/>
      <c r="Y440" s="176"/>
      <c r="Z440" s="176"/>
    </row>
    <row r="441" spans="1:26" ht="15">
      <c r="A441" s="176"/>
      <c r="B441" s="176"/>
      <c r="C441" s="176"/>
      <c r="D441" s="176"/>
      <c r="E441" s="176"/>
      <c r="F441" s="176"/>
      <c r="G441" s="176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  <c r="R441" s="176"/>
      <c r="S441" s="176"/>
      <c r="T441" s="176"/>
      <c r="U441" s="176"/>
      <c r="V441" s="176"/>
      <c r="W441" s="176"/>
      <c r="X441" s="176"/>
      <c r="Y441" s="176"/>
      <c r="Z441" s="176"/>
    </row>
    <row r="442" spans="1:26" ht="15">
      <c r="A442" s="176"/>
      <c r="B442" s="176"/>
      <c r="C442" s="176"/>
      <c r="D442" s="176"/>
      <c r="E442" s="176"/>
      <c r="F442" s="176"/>
      <c r="G442" s="176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  <c r="R442" s="176"/>
      <c r="S442" s="176"/>
      <c r="T442" s="176"/>
      <c r="U442" s="176"/>
      <c r="V442" s="176"/>
      <c r="W442" s="176"/>
      <c r="X442" s="176"/>
      <c r="Y442" s="176"/>
      <c r="Z442" s="176"/>
    </row>
    <row r="443" spans="1:26" ht="15">
      <c r="A443" s="176"/>
      <c r="B443" s="176"/>
      <c r="C443" s="176"/>
      <c r="D443" s="176"/>
      <c r="E443" s="176"/>
      <c r="F443" s="176"/>
      <c r="G443" s="176"/>
      <c r="H443" s="176"/>
      <c r="I443" s="176"/>
      <c r="J443" s="176"/>
      <c r="K443" s="176"/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  <c r="W443" s="176"/>
      <c r="X443" s="176"/>
      <c r="Y443" s="176"/>
      <c r="Z443" s="176"/>
    </row>
    <row r="444" spans="1:26" ht="15">
      <c r="A444" s="176"/>
      <c r="B444" s="176"/>
      <c r="C444" s="176"/>
      <c r="D444" s="176"/>
      <c r="E444" s="176"/>
      <c r="F444" s="176"/>
      <c r="G444" s="176"/>
      <c r="H444" s="176"/>
      <c r="I444" s="176"/>
      <c r="J444" s="176"/>
      <c r="K444" s="176"/>
      <c r="L444" s="176"/>
      <c r="M444" s="176"/>
      <c r="N444" s="176"/>
      <c r="O444" s="176"/>
      <c r="P444" s="176"/>
      <c r="Q444" s="176"/>
      <c r="R444" s="176"/>
      <c r="S444" s="176"/>
      <c r="T444" s="176"/>
      <c r="U444" s="176"/>
      <c r="V444" s="176"/>
      <c r="W444" s="176"/>
      <c r="X444" s="176"/>
      <c r="Y444" s="176"/>
      <c r="Z444" s="176"/>
    </row>
    <row r="445" spans="1:26" ht="15">
      <c r="A445" s="176"/>
      <c r="B445" s="176"/>
      <c r="C445" s="176"/>
      <c r="D445" s="176"/>
      <c r="E445" s="176"/>
      <c r="F445" s="176"/>
      <c r="G445" s="176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  <c r="U445" s="176"/>
      <c r="V445" s="176"/>
      <c r="W445" s="176"/>
      <c r="X445" s="176"/>
      <c r="Y445" s="176"/>
      <c r="Z445" s="176"/>
    </row>
    <row r="446" spans="1:26" ht="15">
      <c r="A446" s="176"/>
      <c r="B446" s="176"/>
      <c r="C446" s="176"/>
      <c r="D446" s="176"/>
      <c r="E446" s="176"/>
      <c r="F446" s="176"/>
      <c r="G446" s="176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  <c r="U446" s="176"/>
      <c r="V446" s="176"/>
      <c r="W446" s="176"/>
      <c r="X446" s="176"/>
      <c r="Y446" s="176"/>
      <c r="Z446" s="176"/>
    </row>
    <row r="447" spans="1:26" ht="15">
      <c r="A447" s="176"/>
      <c r="B447" s="176"/>
      <c r="C447" s="176"/>
      <c r="D447" s="176"/>
      <c r="E447" s="176"/>
      <c r="F447" s="176"/>
      <c r="G447" s="176"/>
      <c r="H447" s="176"/>
      <c r="I447" s="176"/>
      <c r="J447" s="176"/>
      <c r="K447" s="176"/>
      <c r="L447" s="176"/>
      <c r="M447" s="176"/>
      <c r="N447" s="176"/>
      <c r="O447" s="176"/>
      <c r="P447" s="176"/>
      <c r="Q447" s="176"/>
      <c r="R447" s="176"/>
      <c r="S447" s="176"/>
      <c r="T447" s="176"/>
      <c r="U447" s="176"/>
      <c r="V447" s="176"/>
      <c r="W447" s="176"/>
      <c r="X447" s="176"/>
      <c r="Y447" s="176"/>
      <c r="Z447" s="176"/>
    </row>
    <row r="448" spans="1:26" ht="15">
      <c r="A448" s="176"/>
      <c r="B448" s="176"/>
      <c r="C448" s="176"/>
      <c r="D448" s="176"/>
      <c r="E448" s="176"/>
      <c r="F448" s="176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  <c r="W448" s="176"/>
      <c r="X448" s="176"/>
      <c r="Y448" s="176"/>
      <c r="Z448" s="176"/>
    </row>
    <row r="449" spans="1:26" ht="15">
      <c r="A449" s="176"/>
      <c r="B449" s="176"/>
      <c r="C449" s="176"/>
      <c r="D449" s="176"/>
      <c r="E449" s="176"/>
      <c r="F449" s="176"/>
      <c r="G449" s="176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  <c r="V449" s="176"/>
      <c r="W449" s="176"/>
      <c r="X449" s="176"/>
      <c r="Y449" s="176"/>
      <c r="Z449" s="176"/>
    </row>
    <row r="450" spans="1:26" ht="15">
      <c r="A450" s="176"/>
      <c r="B450" s="176"/>
      <c r="C450" s="176"/>
      <c r="D450" s="176"/>
      <c r="E450" s="176"/>
      <c r="F450" s="176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  <c r="V450" s="176"/>
      <c r="W450" s="176"/>
      <c r="X450" s="176"/>
      <c r="Y450" s="176"/>
      <c r="Z450" s="176"/>
    </row>
    <row r="451" spans="1:26" ht="15">
      <c r="A451" s="176"/>
      <c r="B451" s="176"/>
      <c r="C451" s="176"/>
      <c r="D451" s="176"/>
      <c r="E451" s="176"/>
      <c r="F451" s="176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  <c r="V451" s="176"/>
      <c r="W451" s="176"/>
      <c r="X451" s="176"/>
      <c r="Y451" s="176"/>
      <c r="Z451" s="176"/>
    </row>
    <row r="452" spans="1:26" ht="15">
      <c r="A452" s="176"/>
      <c r="B452" s="176"/>
      <c r="C452" s="176"/>
      <c r="D452" s="176"/>
      <c r="E452" s="176"/>
      <c r="F452" s="176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  <c r="V452" s="176"/>
      <c r="W452" s="176"/>
      <c r="X452" s="176"/>
      <c r="Y452" s="176"/>
      <c r="Z452" s="176"/>
    </row>
    <row r="453" spans="1:26" ht="15">
      <c r="A453" s="176"/>
      <c r="B453" s="176"/>
      <c r="C453" s="176"/>
      <c r="D453" s="176"/>
      <c r="E453" s="176"/>
      <c r="F453" s="176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</row>
    <row r="454" spans="1:26" ht="15">
      <c r="A454" s="176"/>
      <c r="B454" s="176"/>
      <c r="C454" s="176"/>
      <c r="D454" s="176"/>
      <c r="E454" s="176"/>
      <c r="F454" s="176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  <c r="W454" s="176"/>
      <c r="X454" s="176"/>
      <c r="Y454" s="176"/>
      <c r="Z454" s="176"/>
    </row>
    <row r="455" spans="1:26" ht="15">
      <c r="A455" s="176"/>
      <c r="B455" s="176"/>
      <c r="C455" s="176"/>
      <c r="D455" s="176"/>
      <c r="E455" s="176"/>
      <c r="F455" s="176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  <c r="U455" s="176"/>
      <c r="V455" s="176"/>
      <c r="W455" s="176"/>
      <c r="X455" s="176"/>
      <c r="Y455" s="176"/>
      <c r="Z455" s="176"/>
    </row>
    <row r="456" spans="1:26" ht="15">
      <c r="A456" s="176"/>
      <c r="B456" s="176"/>
      <c r="C456" s="176"/>
      <c r="D456" s="176"/>
      <c r="E456" s="176"/>
      <c r="F456" s="176"/>
      <c r="G456" s="176"/>
      <c r="H456" s="176"/>
      <c r="I456" s="176"/>
      <c r="J456" s="176"/>
      <c r="K456" s="176"/>
      <c r="L456" s="176"/>
      <c r="M456" s="176"/>
      <c r="N456" s="176"/>
      <c r="O456" s="176"/>
      <c r="P456" s="176"/>
      <c r="Q456" s="176"/>
      <c r="R456" s="176"/>
      <c r="S456" s="176"/>
      <c r="T456" s="176"/>
      <c r="U456" s="176"/>
      <c r="V456" s="176"/>
      <c r="W456" s="176"/>
      <c r="X456" s="176"/>
      <c r="Y456" s="176"/>
      <c r="Z456" s="176"/>
    </row>
    <row r="457" spans="1:26" ht="15">
      <c r="A457" s="176"/>
      <c r="B457" s="176"/>
      <c r="C457" s="176"/>
      <c r="D457" s="176"/>
      <c r="E457" s="176"/>
      <c r="F457" s="176"/>
      <c r="G457" s="176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  <c r="U457" s="176"/>
      <c r="V457" s="176"/>
      <c r="W457" s="176"/>
      <c r="X457" s="176"/>
      <c r="Y457" s="176"/>
      <c r="Z457" s="176"/>
    </row>
    <row r="458" spans="1:26" ht="15">
      <c r="A458" s="176"/>
      <c r="B458" s="176"/>
      <c r="C458" s="176"/>
      <c r="D458" s="176"/>
      <c r="E458" s="176"/>
      <c r="F458" s="176"/>
      <c r="G458" s="176"/>
      <c r="H458" s="176"/>
      <c r="I458" s="176"/>
      <c r="J458" s="176"/>
      <c r="K458" s="176"/>
      <c r="L458" s="176"/>
      <c r="M458" s="176"/>
      <c r="N458" s="176"/>
      <c r="O458" s="176"/>
      <c r="P458" s="176"/>
      <c r="Q458" s="176"/>
      <c r="R458" s="176"/>
      <c r="S458" s="176"/>
      <c r="T458" s="176"/>
      <c r="U458" s="176"/>
      <c r="V458" s="176"/>
      <c r="W458" s="176"/>
      <c r="X458" s="176"/>
      <c r="Y458" s="176"/>
      <c r="Z458" s="176"/>
    </row>
    <row r="459" spans="1:26" ht="15">
      <c r="A459" s="176"/>
      <c r="B459" s="176"/>
      <c r="C459" s="176"/>
      <c r="D459" s="176"/>
      <c r="E459" s="176"/>
      <c r="F459" s="176"/>
      <c r="G459" s="176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6"/>
      <c r="Y459" s="176"/>
      <c r="Z459" s="176"/>
    </row>
    <row r="460" spans="1:26" ht="15">
      <c r="A460" s="176"/>
      <c r="B460" s="176"/>
      <c r="C460" s="176"/>
      <c r="D460" s="176"/>
      <c r="E460" s="176"/>
      <c r="F460" s="176"/>
      <c r="G460" s="176"/>
      <c r="H460" s="176"/>
      <c r="I460" s="176"/>
      <c r="J460" s="176"/>
      <c r="K460" s="176"/>
      <c r="L460" s="176"/>
      <c r="M460" s="176"/>
      <c r="N460" s="176"/>
      <c r="O460" s="176"/>
      <c r="P460" s="176"/>
      <c r="Q460" s="176"/>
      <c r="R460" s="176"/>
      <c r="S460" s="176"/>
      <c r="T460" s="176"/>
      <c r="U460" s="176"/>
      <c r="V460" s="176"/>
      <c r="W460" s="176"/>
      <c r="X460" s="176"/>
      <c r="Y460" s="176"/>
      <c r="Z460" s="176"/>
    </row>
    <row r="461" spans="1:26" ht="15">
      <c r="A461" s="176"/>
      <c r="B461" s="176"/>
      <c r="C461" s="176"/>
      <c r="D461" s="176"/>
      <c r="E461" s="176"/>
      <c r="F461" s="176"/>
      <c r="G461" s="176"/>
      <c r="H461" s="176"/>
      <c r="I461" s="176"/>
      <c r="J461" s="176"/>
      <c r="K461" s="176"/>
      <c r="L461" s="176"/>
      <c r="M461" s="176"/>
      <c r="N461" s="176"/>
      <c r="O461" s="176"/>
      <c r="P461" s="176"/>
      <c r="Q461" s="176"/>
      <c r="R461" s="176"/>
      <c r="S461" s="176"/>
      <c r="T461" s="176"/>
      <c r="U461" s="176"/>
      <c r="V461" s="176"/>
      <c r="W461" s="176"/>
      <c r="X461" s="176"/>
      <c r="Y461" s="176"/>
      <c r="Z461" s="176"/>
    </row>
    <row r="462" spans="1:26" ht="15">
      <c r="A462" s="176"/>
      <c r="B462" s="176"/>
      <c r="C462" s="176"/>
      <c r="D462" s="176"/>
      <c r="E462" s="176"/>
      <c r="F462" s="176"/>
      <c r="G462" s="176"/>
      <c r="H462" s="176"/>
      <c r="I462" s="176"/>
      <c r="J462" s="176"/>
      <c r="K462" s="176"/>
      <c r="L462" s="176"/>
      <c r="M462" s="176"/>
      <c r="N462" s="176"/>
      <c r="O462" s="176"/>
      <c r="P462" s="176"/>
      <c r="Q462" s="176"/>
      <c r="R462" s="176"/>
      <c r="S462" s="176"/>
      <c r="T462" s="176"/>
      <c r="U462" s="176"/>
      <c r="V462" s="176"/>
      <c r="W462" s="176"/>
      <c r="X462" s="176"/>
      <c r="Y462" s="176"/>
      <c r="Z462" s="176"/>
    </row>
    <row r="463" spans="1:26" ht="15">
      <c r="A463" s="176"/>
      <c r="B463" s="176"/>
      <c r="C463" s="176"/>
      <c r="D463" s="176"/>
      <c r="E463" s="176"/>
      <c r="F463" s="176"/>
      <c r="G463" s="176"/>
      <c r="H463" s="176"/>
      <c r="I463" s="176"/>
      <c r="J463" s="176"/>
      <c r="K463" s="176"/>
      <c r="L463" s="176"/>
      <c r="M463" s="176"/>
      <c r="N463" s="176"/>
      <c r="O463" s="176"/>
      <c r="P463" s="176"/>
      <c r="Q463" s="176"/>
      <c r="R463" s="176"/>
      <c r="S463" s="176"/>
      <c r="T463" s="176"/>
      <c r="U463" s="176"/>
      <c r="V463" s="176"/>
      <c r="W463" s="176"/>
      <c r="X463" s="176"/>
      <c r="Y463" s="176"/>
      <c r="Z463" s="176"/>
    </row>
    <row r="464" spans="1:26" ht="15">
      <c r="A464" s="176"/>
      <c r="B464" s="176"/>
      <c r="C464" s="176"/>
      <c r="D464" s="176"/>
      <c r="E464" s="176"/>
      <c r="F464" s="176"/>
      <c r="G464" s="176"/>
      <c r="H464" s="176"/>
      <c r="I464" s="176"/>
      <c r="J464" s="176"/>
      <c r="K464" s="176"/>
      <c r="L464" s="176"/>
      <c r="M464" s="176"/>
      <c r="N464" s="176"/>
      <c r="O464" s="176"/>
      <c r="P464" s="176"/>
      <c r="Q464" s="176"/>
      <c r="R464" s="176"/>
      <c r="S464" s="176"/>
      <c r="T464" s="176"/>
      <c r="U464" s="176"/>
      <c r="V464" s="176"/>
      <c r="W464" s="176"/>
      <c r="X464" s="176"/>
      <c r="Y464" s="176"/>
      <c r="Z464" s="176"/>
    </row>
    <row r="465" spans="1:26" ht="15">
      <c r="A465" s="176"/>
      <c r="B465" s="176"/>
      <c r="C465" s="176"/>
      <c r="D465" s="176"/>
      <c r="E465" s="176"/>
      <c r="F465" s="176"/>
      <c r="G465" s="176"/>
      <c r="H465" s="176"/>
      <c r="I465" s="176"/>
      <c r="J465" s="176"/>
      <c r="K465" s="176"/>
      <c r="L465" s="176"/>
      <c r="M465" s="176"/>
      <c r="N465" s="176"/>
      <c r="O465" s="176"/>
      <c r="P465" s="176"/>
      <c r="Q465" s="176"/>
      <c r="R465" s="176"/>
      <c r="S465" s="176"/>
      <c r="T465" s="176"/>
      <c r="U465" s="176"/>
      <c r="V465" s="176"/>
      <c r="W465" s="176"/>
      <c r="X465" s="176"/>
      <c r="Y465" s="176"/>
      <c r="Z465" s="176"/>
    </row>
    <row r="466" spans="1:26" ht="15">
      <c r="A466" s="176"/>
      <c r="B466" s="176"/>
      <c r="C466" s="176"/>
      <c r="D466" s="176"/>
      <c r="E466" s="176"/>
      <c r="F466" s="176"/>
      <c r="G466" s="176"/>
      <c r="H466" s="176"/>
      <c r="I466" s="176"/>
      <c r="J466" s="176"/>
      <c r="K466" s="176"/>
      <c r="L466" s="176"/>
      <c r="M466" s="176"/>
      <c r="N466" s="176"/>
      <c r="O466" s="176"/>
      <c r="P466" s="176"/>
      <c r="Q466" s="176"/>
      <c r="R466" s="176"/>
      <c r="S466" s="176"/>
      <c r="T466" s="176"/>
      <c r="U466" s="176"/>
      <c r="V466" s="176"/>
      <c r="W466" s="176"/>
      <c r="X466" s="176"/>
      <c r="Y466" s="176"/>
      <c r="Z466" s="176"/>
    </row>
    <row r="467" spans="1:26" ht="15">
      <c r="A467" s="176"/>
      <c r="B467" s="176"/>
      <c r="C467" s="176"/>
      <c r="D467" s="176"/>
      <c r="E467" s="176"/>
      <c r="F467" s="176"/>
      <c r="G467" s="176"/>
      <c r="H467" s="176"/>
      <c r="I467" s="176"/>
      <c r="J467" s="176"/>
      <c r="K467" s="176"/>
      <c r="L467" s="176"/>
      <c r="M467" s="176"/>
      <c r="N467" s="176"/>
      <c r="O467" s="176"/>
      <c r="P467" s="176"/>
      <c r="Q467" s="176"/>
      <c r="R467" s="176"/>
      <c r="S467" s="176"/>
      <c r="T467" s="176"/>
      <c r="U467" s="176"/>
      <c r="V467" s="176"/>
      <c r="W467" s="176"/>
      <c r="X467" s="176"/>
      <c r="Y467" s="176"/>
      <c r="Z467" s="176"/>
    </row>
    <row r="468" spans="1:26" ht="15">
      <c r="A468" s="176"/>
      <c r="B468" s="176"/>
      <c r="C468" s="176"/>
      <c r="D468" s="176"/>
      <c r="E468" s="176"/>
      <c r="F468" s="176"/>
      <c r="G468" s="176"/>
      <c r="H468" s="176"/>
      <c r="I468" s="176"/>
      <c r="J468" s="176"/>
      <c r="K468" s="176"/>
      <c r="L468" s="176"/>
      <c r="M468" s="176"/>
      <c r="N468" s="176"/>
      <c r="O468" s="176"/>
      <c r="P468" s="176"/>
      <c r="Q468" s="176"/>
      <c r="R468" s="176"/>
      <c r="S468" s="176"/>
      <c r="T468" s="176"/>
      <c r="U468" s="176"/>
      <c r="V468" s="176"/>
      <c r="W468" s="176"/>
      <c r="X468" s="176"/>
      <c r="Y468" s="176"/>
      <c r="Z468" s="176"/>
    </row>
    <row r="469" spans="1:26" ht="15">
      <c r="A469" s="176"/>
      <c r="B469" s="176"/>
      <c r="C469" s="176"/>
      <c r="D469" s="176"/>
      <c r="E469" s="176"/>
      <c r="F469" s="176"/>
      <c r="G469" s="176"/>
      <c r="H469" s="176"/>
      <c r="I469" s="176"/>
      <c r="J469" s="176"/>
      <c r="K469" s="176"/>
      <c r="L469" s="176"/>
      <c r="M469" s="176"/>
      <c r="N469" s="176"/>
      <c r="O469" s="176"/>
      <c r="P469" s="176"/>
      <c r="Q469" s="176"/>
      <c r="R469" s="176"/>
      <c r="S469" s="176"/>
      <c r="T469" s="176"/>
      <c r="U469" s="176"/>
      <c r="V469" s="176"/>
      <c r="W469" s="176"/>
      <c r="X469" s="176"/>
      <c r="Y469" s="176"/>
      <c r="Z469" s="176"/>
    </row>
    <row r="470" spans="1:26" ht="15">
      <c r="A470" s="176"/>
      <c r="B470" s="176"/>
      <c r="C470" s="176"/>
      <c r="D470" s="176"/>
      <c r="E470" s="176"/>
      <c r="F470" s="176"/>
      <c r="G470" s="176"/>
      <c r="H470" s="176"/>
      <c r="I470" s="176"/>
      <c r="J470" s="176"/>
      <c r="K470" s="176"/>
      <c r="L470" s="176"/>
      <c r="M470" s="176"/>
      <c r="N470" s="176"/>
      <c r="O470" s="176"/>
      <c r="P470" s="176"/>
      <c r="Q470" s="176"/>
      <c r="R470" s="176"/>
      <c r="S470" s="176"/>
      <c r="T470" s="176"/>
      <c r="U470" s="176"/>
      <c r="V470" s="176"/>
      <c r="W470" s="176"/>
      <c r="X470" s="176"/>
      <c r="Y470" s="176"/>
      <c r="Z470" s="176"/>
    </row>
    <row r="471" spans="1:26" ht="15">
      <c r="A471" s="176"/>
      <c r="B471" s="176"/>
      <c r="C471" s="176"/>
      <c r="D471" s="176"/>
      <c r="E471" s="176"/>
      <c r="F471" s="176"/>
      <c r="G471" s="176"/>
      <c r="H471" s="176"/>
      <c r="I471" s="176"/>
      <c r="J471" s="176"/>
      <c r="K471" s="176"/>
      <c r="L471" s="176"/>
      <c r="M471" s="176"/>
      <c r="N471" s="176"/>
      <c r="O471" s="176"/>
      <c r="P471" s="176"/>
      <c r="Q471" s="176"/>
      <c r="R471" s="176"/>
      <c r="S471" s="176"/>
      <c r="T471" s="176"/>
      <c r="U471" s="176"/>
      <c r="V471" s="176"/>
      <c r="W471" s="176"/>
      <c r="X471" s="176"/>
      <c r="Y471" s="176"/>
      <c r="Z471" s="176"/>
    </row>
    <row r="472" spans="1:26" ht="15">
      <c r="A472" s="176"/>
      <c r="B472" s="176"/>
      <c r="C472" s="176"/>
      <c r="D472" s="176"/>
      <c r="E472" s="176"/>
      <c r="F472" s="176"/>
      <c r="G472" s="176"/>
      <c r="H472" s="176"/>
      <c r="I472" s="176"/>
      <c r="J472" s="176"/>
      <c r="K472" s="176"/>
      <c r="L472" s="176"/>
      <c r="M472" s="176"/>
      <c r="N472" s="176"/>
      <c r="O472" s="176"/>
      <c r="P472" s="176"/>
      <c r="Q472" s="176"/>
      <c r="R472" s="176"/>
      <c r="S472" s="176"/>
      <c r="T472" s="176"/>
      <c r="U472" s="176"/>
      <c r="V472" s="176"/>
      <c r="W472" s="176"/>
      <c r="X472" s="176"/>
      <c r="Y472" s="176"/>
      <c r="Z472" s="176"/>
    </row>
    <row r="473" spans="1:26" ht="15">
      <c r="A473" s="176"/>
      <c r="B473" s="176"/>
      <c r="C473" s="176"/>
      <c r="D473" s="176"/>
      <c r="E473" s="176"/>
      <c r="F473" s="176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6"/>
      <c r="S473" s="176"/>
      <c r="T473" s="176"/>
      <c r="U473" s="176"/>
      <c r="V473" s="176"/>
      <c r="W473" s="176"/>
      <c r="X473" s="176"/>
      <c r="Y473" s="176"/>
      <c r="Z473" s="176"/>
    </row>
    <row r="474" spans="1:26" ht="15">
      <c r="A474" s="176"/>
      <c r="B474" s="176"/>
      <c r="C474" s="176"/>
      <c r="D474" s="176"/>
      <c r="E474" s="176"/>
      <c r="F474" s="176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  <c r="Y474" s="176"/>
      <c r="Z474" s="176"/>
    </row>
    <row r="475" spans="1:26" ht="15">
      <c r="A475" s="176"/>
      <c r="B475" s="176"/>
      <c r="C475" s="176"/>
      <c r="D475" s="176"/>
      <c r="E475" s="176"/>
      <c r="F475" s="176"/>
      <c r="G475" s="176"/>
      <c r="H475" s="176"/>
      <c r="I475" s="176"/>
      <c r="J475" s="176"/>
      <c r="K475" s="176"/>
      <c r="L475" s="176"/>
      <c r="M475" s="176"/>
      <c r="N475" s="176"/>
      <c r="O475" s="176"/>
      <c r="P475" s="176"/>
      <c r="Q475" s="176"/>
      <c r="R475" s="176"/>
      <c r="S475" s="176"/>
      <c r="T475" s="176"/>
      <c r="U475" s="176"/>
      <c r="V475" s="176"/>
      <c r="W475" s="176"/>
      <c r="X475" s="176"/>
      <c r="Y475" s="176"/>
      <c r="Z475" s="176"/>
    </row>
    <row r="476" spans="1:26" ht="15">
      <c r="A476" s="176"/>
      <c r="B476" s="176"/>
      <c r="C476" s="176"/>
      <c r="D476" s="176"/>
      <c r="E476" s="176"/>
      <c r="F476" s="176"/>
      <c r="G476" s="176"/>
      <c r="H476" s="176"/>
      <c r="I476" s="176"/>
      <c r="J476" s="176"/>
      <c r="K476" s="176"/>
      <c r="L476" s="176"/>
      <c r="M476" s="176"/>
      <c r="N476" s="176"/>
      <c r="O476" s="176"/>
      <c r="P476" s="176"/>
      <c r="Q476" s="176"/>
      <c r="R476" s="176"/>
      <c r="S476" s="176"/>
      <c r="T476" s="176"/>
      <c r="U476" s="176"/>
      <c r="V476" s="176"/>
      <c r="W476" s="176"/>
      <c r="X476" s="176"/>
      <c r="Y476" s="176"/>
      <c r="Z476" s="176"/>
    </row>
    <row r="477" spans="1:26" ht="15">
      <c r="A477" s="176"/>
      <c r="B477" s="176"/>
      <c r="C477" s="176"/>
      <c r="D477" s="176"/>
      <c r="E477" s="176"/>
      <c r="F477" s="176"/>
      <c r="G477" s="176"/>
      <c r="H477" s="176"/>
      <c r="I477" s="176"/>
      <c r="J477" s="176"/>
      <c r="K477" s="176"/>
      <c r="L477" s="176"/>
      <c r="M477" s="176"/>
      <c r="N477" s="176"/>
      <c r="O477" s="176"/>
      <c r="P477" s="176"/>
      <c r="Q477" s="176"/>
      <c r="R477" s="176"/>
      <c r="S477" s="176"/>
      <c r="T477" s="176"/>
      <c r="U477" s="176"/>
      <c r="V477" s="176"/>
      <c r="W477" s="176"/>
      <c r="X477" s="176"/>
      <c r="Y477" s="176"/>
      <c r="Z477" s="176"/>
    </row>
    <row r="478" spans="1:26" ht="15">
      <c r="A478" s="176"/>
      <c r="B478" s="176"/>
      <c r="C478" s="176"/>
      <c r="D478" s="176"/>
      <c r="E478" s="176"/>
      <c r="F478" s="176"/>
      <c r="G478" s="176"/>
      <c r="H478" s="176"/>
      <c r="I478" s="176"/>
      <c r="J478" s="176"/>
      <c r="K478" s="176"/>
      <c r="L478" s="176"/>
      <c r="M478" s="176"/>
      <c r="N478" s="176"/>
      <c r="O478" s="176"/>
      <c r="P478" s="176"/>
      <c r="Q478" s="176"/>
      <c r="R478" s="176"/>
      <c r="S478" s="176"/>
      <c r="T478" s="176"/>
      <c r="U478" s="176"/>
      <c r="V478" s="176"/>
      <c r="W478" s="176"/>
      <c r="X478" s="176"/>
      <c r="Y478" s="176"/>
      <c r="Z478" s="176"/>
    </row>
    <row r="479" spans="1:26" ht="15">
      <c r="A479" s="176"/>
      <c r="B479" s="176"/>
      <c r="C479" s="176"/>
      <c r="D479" s="176"/>
      <c r="E479" s="176"/>
      <c r="F479" s="176"/>
      <c r="G479" s="176"/>
      <c r="H479" s="176"/>
      <c r="I479" s="176"/>
      <c r="J479" s="176"/>
      <c r="K479" s="176"/>
      <c r="L479" s="176"/>
      <c r="M479" s="176"/>
      <c r="N479" s="176"/>
      <c r="O479" s="176"/>
      <c r="P479" s="176"/>
      <c r="Q479" s="176"/>
      <c r="R479" s="176"/>
      <c r="S479" s="176"/>
      <c r="T479" s="176"/>
      <c r="U479" s="176"/>
      <c r="V479" s="176"/>
      <c r="W479" s="176"/>
      <c r="X479" s="176"/>
      <c r="Y479" s="176"/>
      <c r="Z479" s="176"/>
    </row>
    <row r="480" spans="1:26" ht="15">
      <c r="A480" s="176"/>
      <c r="B480" s="176"/>
      <c r="C480" s="176"/>
      <c r="D480" s="176"/>
      <c r="E480" s="176"/>
      <c r="F480" s="176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  <c r="U480" s="176"/>
      <c r="V480" s="176"/>
      <c r="W480" s="176"/>
      <c r="X480" s="176"/>
      <c r="Y480" s="176"/>
      <c r="Z480" s="176"/>
    </row>
    <row r="481" spans="1:26" ht="15">
      <c r="A481" s="176"/>
      <c r="B481" s="176"/>
      <c r="C481" s="176"/>
      <c r="D481" s="176"/>
      <c r="E481" s="176"/>
      <c r="F481" s="176"/>
      <c r="G481" s="176"/>
      <c r="H481" s="176"/>
      <c r="I481" s="176"/>
      <c r="J481" s="176"/>
      <c r="K481" s="176"/>
      <c r="L481" s="176"/>
      <c r="M481" s="176"/>
      <c r="N481" s="176"/>
      <c r="O481" s="176"/>
      <c r="P481" s="176"/>
      <c r="Q481" s="176"/>
      <c r="R481" s="176"/>
      <c r="S481" s="176"/>
      <c r="T481" s="176"/>
      <c r="U481" s="176"/>
      <c r="V481" s="176"/>
      <c r="W481" s="176"/>
      <c r="X481" s="176"/>
      <c r="Y481" s="176"/>
      <c r="Z481" s="176"/>
    </row>
    <row r="482" spans="1:26" ht="15">
      <c r="A482" s="176"/>
      <c r="B482" s="176"/>
      <c r="C482" s="176"/>
      <c r="D482" s="176"/>
      <c r="E482" s="176"/>
      <c r="F482" s="176"/>
      <c r="G482" s="176"/>
      <c r="H482" s="176"/>
      <c r="I482" s="176"/>
      <c r="J482" s="176"/>
      <c r="K482" s="176"/>
      <c r="L482" s="176"/>
      <c r="M482" s="176"/>
      <c r="N482" s="176"/>
      <c r="O482" s="176"/>
      <c r="P482" s="176"/>
      <c r="Q482" s="176"/>
      <c r="R482" s="176"/>
      <c r="S482" s="176"/>
      <c r="T482" s="176"/>
      <c r="U482" s="176"/>
      <c r="V482" s="176"/>
      <c r="W482" s="176"/>
      <c r="X482" s="176"/>
      <c r="Y482" s="176"/>
      <c r="Z482" s="176"/>
    </row>
    <row r="483" spans="1:26" ht="15">
      <c r="A483" s="176"/>
      <c r="B483" s="176"/>
      <c r="C483" s="176"/>
      <c r="D483" s="176"/>
      <c r="E483" s="176"/>
      <c r="F483" s="176"/>
      <c r="G483" s="176"/>
      <c r="H483" s="176"/>
      <c r="I483" s="176"/>
      <c r="J483" s="176"/>
      <c r="K483" s="176"/>
      <c r="L483" s="176"/>
      <c r="M483" s="176"/>
      <c r="N483" s="176"/>
      <c r="O483" s="176"/>
      <c r="P483" s="176"/>
      <c r="Q483" s="176"/>
      <c r="R483" s="176"/>
      <c r="S483" s="176"/>
      <c r="T483" s="176"/>
      <c r="U483" s="176"/>
      <c r="V483" s="176"/>
      <c r="W483" s="176"/>
      <c r="X483" s="176"/>
      <c r="Y483" s="176"/>
      <c r="Z483" s="176"/>
    </row>
    <row r="484" spans="1:26" ht="15">
      <c r="A484" s="176"/>
      <c r="B484" s="176"/>
      <c r="C484" s="176"/>
      <c r="D484" s="176"/>
      <c r="E484" s="176"/>
      <c r="F484" s="176"/>
      <c r="G484" s="176"/>
      <c r="H484" s="176"/>
      <c r="I484" s="176"/>
      <c r="J484" s="176"/>
      <c r="K484" s="176"/>
      <c r="L484" s="176"/>
      <c r="M484" s="176"/>
      <c r="N484" s="176"/>
      <c r="O484" s="176"/>
      <c r="P484" s="176"/>
      <c r="Q484" s="176"/>
      <c r="R484" s="176"/>
      <c r="S484" s="176"/>
      <c r="T484" s="176"/>
      <c r="U484" s="176"/>
      <c r="V484" s="176"/>
      <c r="W484" s="176"/>
      <c r="X484" s="176"/>
      <c r="Y484" s="176"/>
      <c r="Z484" s="176"/>
    </row>
    <row r="485" spans="1:26" ht="15">
      <c r="A485" s="176"/>
      <c r="B485" s="176"/>
      <c r="C485" s="176"/>
      <c r="D485" s="176"/>
      <c r="E485" s="176"/>
      <c r="F485" s="176"/>
      <c r="G485" s="176"/>
      <c r="H485" s="176"/>
      <c r="I485" s="176"/>
      <c r="J485" s="176"/>
      <c r="K485" s="176"/>
      <c r="L485" s="176"/>
      <c r="M485" s="176"/>
      <c r="N485" s="176"/>
      <c r="O485" s="176"/>
      <c r="P485" s="176"/>
      <c r="Q485" s="176"/>
      <c r="R485" s="176"/>
      <c r="S485" s="176"/>
      <c r="T485" s="176"/>
      <c r="U485" s="176"/>
      <c r="V485" s="176"/>
      <c r="W485" s="176"/>
      <c r="X485" s="176"/>
      <c r="Y485" s="176"/>
      <c r="Z485" s="176"/>
    </row>
    <row r="486" spans="1:26" ht="15">
      <c r="A486" s="176"/>
      <c r="B486" s="176"/>
      <c r="C486" s="176"/>
      <c r="D486" s="176"/>
      <c r="E486" s="176"/>
      <c r="F486" s="176"/>
      <c r="G486" s="176"/>
      <c r="H486" s="176"/>
      <c r="I486" s="176"/>
      <c r="J486" s="176"/>
      <c r="K486" s="176"/>
      <c r="L486" s="176"/>
      <c r="M486" s="176"/>
      <c r="N486" s="176"/>
      <c r="O486" s="176"/>
      <c r="P486" s="176"/>
      <c r="Q486" s="176"/>
      <c r="R486" s="176"/>
      <c r="S486" s="176"/>
      <c r="T486" s="176"/>
      <c r="U486" s="176"/>
      <c r="V486" s="176"/>
      <c r="W486" s="176"/>
      <c r="X486" s="176"/>
      <c r="Y486" s="176"/>
      <c r="Z486" s="176"/>
    </row>
    <row r="487" spans="1:26" ht="15">
      <c r="A487" s="176"/>
      <c r="B487" s="176"/>
      <c r="C487" s="176"/>
      <c r="D487" s="176"/>
      <c r="E487" s="176"/>
      <c r="F487" s="176"/>
      <c r="G487" s="176"/>
      <c r="H487" s="176"/>
      <c r="I487" s="176"/>
      <c r="J487" s="176"/>
      <c r="K487" s="176"/>
      <c r="L487" s="176"/>
      <c r="M487" s="176"/>
      <c r="N487" s="176"/>
      <c r="O487" s="176"/>
      <c r="P487" s="176"/>
      <c r="Q487" s="176"/>
      <c r="R487" s="176"/>
      <c r="S487" s="176"/>
      <c r="T487" s="176"/>
      <c r="U487" s="176"/>
      <c r="V487" s="176"/>
      <c r="W487" s="176"/>
      <c r="X487" s="176"/>
      <c r="Y487" s="176"/>
      <c r="Z487" s="176"/>
    </row>
    <row r="488" spans="1:26" ht="15">
      <c r="A488" s="176"/>
      <c r="B488" s="176"/>
      <c r="C488" s="176"/>
      <c r="D488" s="176"/>
      <c r="E488" s="176"/>
      <c r="F488" s="176"/>
      <c r="G488" s="176"/>
      <c r="H488" s="176"/>
      <c r="I488" s="176"/>
      <c r="J488" s="176"/>
      <c r="K488" s="176"/>
      <c r="L488" s="176"/>
      <c r="M488" s="176"/>
      <c r="N488" s="176"/>
      <c r="O488" s="176"/>
      <c r="P488" s="176"/>
      <c r="Q488" s="176"/>
      <c r="R488" s="176"/>
      <c r="S488" s="176"/>
      <c r="T488" s="176"/>
      <c r="U488" s="176"/>
      <c r="V488" s="176"/>
      <c r="W488" s="176"/>
      <c r="X488" s="176"/>
      <c r="Y488" s="176"/>
      <c r="Z488" s="176"/>
    </row>
    <row r="489" spans="1:26" ht="15">
      <c r="A489" s="176"/>
      <c r="B489" s="176"/>
      <c r="C489" s="176"/>
      <c r="D489" s="176"/>
      <c r="E489" s="176"/>
      <c r="F489" s="176"/>
      <c r="G489" s="176"/>
      <c r="H489" s="176"/>
      <c r="I489" s="176"/>
      <c r="J489" s="176"/>
      <c r="K489" s="176"/>
      <c r="L489" s="176"/>
      <c r="M489" s="176"/>
      <c r="N489" s="176"/>
      <c r="O489" s="176"/>
      <c r="P489" s="176"/>
      <c r="Q489" s="176"/>
      <c r="R489" s="176"/>
      <c r="S489" s="176"/>
      <c r="T489" s="176"/>
      <c r="U489" s="176"/>
      <c r="V489" s="176"/>
      <c r="W489" s="176"/>
      <c r="X489" s="176"/>
      <c r="Y489" s="176"/>
      <c r="Z489" s="176"/>
    </row>
    <row r="490" spans="1:26" ht="15">
      <c r="A490" s="176"/>
      <c r="B490" s="176"/>
      <c r="C490" s="176"/>
      <c r="D490" s="176"/>
      <c r="E490" s="176"/>
      <c r="F490" s="176"/>
      <c r="G490" s="176"/>
      <c r="H490" s="176"/>
      <c r="I490" s="176"/>
      <c r="J490" s="176"/>
      <c r="K490" s="176"/>
      <c r="L490" s="176"/>
      <c r="M490" s="176"/>
      <c r="N490" s="176"/>
      <c r="O490" s="176"/>
      <c r="P490" s="176"/>
      <c r="Q490" s="176"/>
      <c r="R490" s="176"/>
      <c r="S490" s="176"/>
      <c r="T490" s="176"/>
      <c r="U490" s="176"/>
      <c r="V490" s="176"/>
      <c r="W490" s="176"/>
      <c r="X490" s="176"/>
      <c r="Y490" s="176"/>
      <c r="Z490" s="176"/>
    </row>
    <row r="491" spans="1:26" ht="15">
      <c r="A491" s="176"/>
      <c r="B491" s="176"/>
      <c r="C491" s="176"/>
      <c r="D491" s="176"/>
      <c r="E491" s="176"/>
      <c r="F491" s="176"/>
      <c r="G491" s="176"/>
      <c r="H491" s="176"/>
      <c r="I491" s="176"/>
      <c r="J491" s="176"/>
      <c r="K491" s="176"/>
      <c r="L491" s="176"/>
      <c r="M491" s="176"/>
      <c r="N491" s="176"/>
      <c r="O491" s="176"/>
      <c r="P491" s="176"/>
      <c r="Q491" s="176"/>
      <c r="R491" s="176"/>
      <c r="S491" s="176"/>
      <c r="T491" s="176"/>
      <c r="U491" s="176"/>
      <c r="V491" s="176"/>
      <c r="W491" s="176"/>
      <c r="X491" s="176"/>
      <c r="Y491" s="176"/>
      <c r="Z491" s="176"/>
    </row>
    <row r="492" spans="1:26" ht="15">
      <c r="A492" s="176"/>
      <c r="B492" s="176"/>
      <c r="C492" s="176"/>
      <c r="D492" s="176"/>
      <c r="E492" s="176"/>
      <c r="F492" s="176"/>
      <c r="G492" s="176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  <c r="V492" s="176"/>
      <c r="W492" s="176"/>
      <c r="X492" s="176"/>
      <c r="Y492" s="176"/>
      <c r="Z492" s="176"/>
    </row>
    <row r="493" spans="1:26" ht="15">
      <c r="A493" s="176"/>
      <c r="B493" s="176"/>
      <c r="C493" s="176"/>
      <c r="D493" s="176"/>
      <c r="E493" s="176"/>
      <c r="F493" s="176"/>
      <c r="G493" s="176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  <c r="V493" s="176"/>
      <c r="W493" s="176"/>
      <c r="X493" s="176"/>
      <c r="Y493" s="176"/>
      <c r="Z493" s="176"/>
    </row>
    <row r="494" spans="1:26" ht="15">
      <c r="A494" s="176"/>
      <c r="B494" s="176"/>
      <c r="C494" s="176"/>
      <c r="D494" s="176"/>
      <c r="E494" s="176"/>
      <c r="F494" s="176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  <c r="V494" s="176"/>
      <c r="W494" s="176"/>
      <c r="X494" s="176"/>
      <c r="Y494" s="176"/>
      <c r="Z494" s="176"/>
    </row>
    <row r="495" spans="1:26" ht="15">
      <c r="A495" s="176"/>
      <c r="B495" s="176"/>
      <c r="C495" s="176"/>
      <c r="D495" s="176"/>
      <c r="E495" s="176"/>
      <c r="F495" s="176"/>
      <c r="G495" s="176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  <c r="V495" s="176"/>
      <c r="W495" s="176"/>
      <c r="X495" s="176"/>
      <c r="Y495" s="176"/>
      <c r="Z495" s="176"/>
    </row>
    <row r="496" spans="1:26" ht="15">
      <c r="A496" s="176"/>
      <c r="B496" s="176"/>
      <c r="C496" s="176"/>
      <c r="D496" s="176"/>
      <c r="E496" s="176"/>
      <c r="F496" s="176"/>
      <c r="G496" s="176"/>
      <c r="H496" s="176"/>
      <c r="I496" s="176"/>
      <c r="J496" s="176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  <c r="Y496" s="176"/>
      <c r="Z496" s="176"/>
    </row>
    <row r="497" spans="1:26" ht="15">
      <c r="A497" s="176"/>
      <c r="B497" s="176"/>
      <c r="C497" s="176"/>
      <c r="D497" s="176"/>
      <c r="E497" s="176"/>
      <c r="F497" s="176"/>
      <c r="G497" s="176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6"/>
      <c r="Y497" s="176"/>
      <c r="Z497" s="176"/>
    </row>
    <row r="498" spans="1:26" ht="15">
      <c r="A498" s="176"/>
      <c r="B498" s="176"/>
      <c r="C498" s="176"/>
      <c r="D498" s="176"/>
      <c r="E498" s="176"/>
      <c r="F498" s="176"/>
      <c r="G498" s="176"/>
      <c r="H498" s="176"/>
      <c r="I498" s="176"/>
      <c r="J498" s="176"/>
      <c r="K498" s="176"/>
      <c r="L498" s="176"/>
      <c r="M498" s="176"/>
      <c r="N498" s="176"/>
      <c r="O498" s="176"/>
      <c r="P498" s="176"/>
      <c r="Q498" s="176"/>
      <c r="R498" s="176"/>
      <c r="S498" s="176"/>
      <c r="T498" s="176"/>
      <c r="U498" s="176"/>
      <c r="V498" s="176"/>
      <c r="W498" s="176"/>
      <c r="X498" s="176"/>
      <c r="Y498" s="176"/>
      <c r="Z498" s="176"/>
    </row>
    <row r="499" spans="1:26" ht="15">
      <c r="A499" s="176"/>
      <c r="B499" s="176"/>
      <c r="C499" s="176"/>
      <c r="D499" s="176"/>
      <c r="E499" s="176"/>
      <c r="F499" s="176"/>
      <c r="G499" s="176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  <c r="W499" s="176"/>
      <c r="X499" s="176"/>
      <c r="Y499" s="176"/>
      <c r="Z499" s="176"/>
    </row>
    <row r="500" spans="1:26" ht="15">
      <c r="A500" s="176"/>
      <c r="B500" s="176"/>
      <c r="C500" s="176"/>
      <c r="D500" s="176"/>
      <c r="E500" s="176"/>
      <c r="F500" s="176"/>
      <c r="G500" s="176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76"/>
      <c r="T500" s="176"/>
      <c r="U500" s="176"/>
      <c r="V500" s="176"/>
      <c r="W500" s="176"/>
      <c r="X500" s="176"/>
      <c r="Y500" s="176"/>
      <c r="Z500" s="176"/>
    </row>
    <row r="501" spans="1:26" ht="15">
      <c r="A501" s="176"/>
      <c r="B501" s="176"/>
      <c r="C501" s="176"/>
      <c r="D501" s="176"/>
      <c r="E501" s="176"/>
      <c r="F501" s="176"/>
      <c r="G501" s="176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6"/>
      <c r="Y501" s="176"/>
      <c r="Z501" s="176"/>
    </row>
    <row r="502" spans="1:26" ht="15">
      <c r="A502" s="176"/>
      <c r="B502" s="176"/>
      <c r="C502" s="176"/>
      <c r="D502" s="176"/>
      <c r="E502" s="176"/>
      <c r="F502" s="176"/>
      <c r="G502" s="176"/>
      <c r="H502" s="176"/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  <c r="S502" s="176"/>
      <c r="T502" s="176"/>
      <c r="U502" s="176"/>
      <c r="V502" s="176"/>
      <c r="W502" s="176"/>
      <c r="X502" s="176"/>
      <c r="Y502" s="176"/>
      <c r="Z502" s="176"/>
    </row>
    <row r="503" spans="1:26" ht="15">
      <c r="A503" s="176"/>
      <c r="B503" s="176"/>
      <c r="C503" s="176"/>
      <c r="D503" s="176"/>
      <c r="E503" s="176"/>
      <c r="F503" s="176"/>
      <c r="G503" s="176"/>
      <c r="H503" s="176"/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176"/>
      <c r="T503" s="176"/>
      <c r="U503" s="176"/>
      <c r="V503" s="176"/>
      <c r="W503" s="176"/>
      <c r="X503" s="176"/>
      <c r="Y503" s="176"/>
      <c r="Z503" s="176"/>
    </row>
    <row r="504" spans="1:26" ht="15">
      <c r="A504" s="176"/>
      <c r="B504" s="176"/>
      <c r="C504" s="176"/>
      <c r="D504" s="176"/>
      <c r="E504" s="176"/>
      <c r="F504" s="176"/>
      <c r="G504" s="176"/>
      <c r="H504" s="176"/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176"/>
      <c r="T504" s="176"/>
      <c r="U504" s="176"/>
      <c r="V504" s="176"/>
      <c r="W504" s="176"/>
      <c r="X504" s="176"/>
      <c r="Y504" s="176"/>
      <c r="Z504" s="176"/>
    </row>
    <row r="505" spans="1:26" ht="15">
      <c r="A505" s="176"/>
      <c r="B505" s="176"/>
      <c r="C505" s="176"/>
      <c r="D505" s="176"/>
      <c r="E505" s="176"/>
      <c r="F505" s="176"/>
      <c r="G505" s="176"/>
      <c r="H505" s="176"/>
      <c r="I505" s="176"/>
      <c r="J505" s="176"/>
      <c r="K505" s="176"/>
      <c r="L505" s="176"/>
      <c r="M505" s="176"/>
      <c r="N505" s="176"/>
      <c r="O505" s="176"/>
      <c r="P505" s="176"/>
      <c r="Q505" s="176"/>
      <c r="R505" s="176"/>
      <c r="S505" s="176"/>
      <c r="T505" s="176"/>
      <c r="U505" s="176"/>
      <c r="V505" s="176"/>
      <c r="W505" s="176"/>
      <c r="X505" s="176"/>
      <c r="Y505" s="176"/>
      <c r="Z505" s="176"/>
    </row>
    <row r="506" spans="1:26" ht="15">
      <c r="A506" s="176"/>
      <c r="B506" s="176"/>
      <c r="C506" s="176"/>
      <c r="D506" s="176"/>
      <c r="E506" s="176"/>
      <c r="F506" s="176"/>
      <c r="G506" s="176"/>
      <c r="H506" s="176"/>
      <c r="I506" s="176"/>
      <c r="J506" s="176"/>
      <c r="K506" s="176"/>
      <c r="L506" s="176"/>
      <c r="M506" s="176"/>
      <c r="N506" s="176"/>
      <c r="O506" s="176"/>
      <c r="P506" s="176"/>
      <c r="Q506" s="176"/>
      <c r="R506" s="176"/>
      <c r="S506" s="176"/>
      <c r="T506" s="176"/>
      <c r="U506" s="176"/>
      <c r="V506" s="176"/>
      <c r="W506" s="176"/>
      <c r="X506" s="176"/>
      <c r="Y506" s="176"/>
      <c r="Z506" s="176"/>
    </row>
    <row r="507" spans="1:26" ht="15">
      <c r="A507" s="176"/>
      <c r="B507" s="176"/>
      <c r="C507" s="176"/>
      <c r="D507" s="176"/>
      <c r="E507" s="176"/>
      <c r="F507" s="176"/>
      <c r="G507" s="176"/>
      <c r="H507" s="176"/>
      <c r="I507" s="176"/>
      <c r="J507" s="176"/>
      <c r="K507" s="176"/>
      <c r="L507" s="176"/>
      <c r="M507" s="176"/>
      <c r="N507" s="176"/>
      <c r="O507" s="176"/>
      <c r="P507" s="176"/>
      <c r="Q507" s="176"/>
      <c r="R507" s="176"/>
      <c r="S507" s="176"/>
      <c r="T507" s="176"/>
      <c r="U507" s="176"/>
      <c r="V507" s="176"/>
      <c r="W507" s="176"/>
      <c r="X507" s="176"/>
      <c r="Y507" s="176"/>
      <c r="Z507" s="176"/>
    </row>
    <row r="508" spans="1:26" ht="15">
      <c r="A508" s="176"/>
      <c r="B508" s="176"/>
      <c r="C508" s="176"/>
      <c r="D508" s="176"/>
      <c r="E508" s="176"/>
      <c r="F508" s="176"/>
      <c r="G508" s="176"/>
      <c r="H508" s="176"/>
      <c r="I508" s="176"/>
      <c r="J508" s="176"/>
      <c r="K508" s="176"/>
      <c r="L508" s="176"/>
      <c r="M508" s="176"/>
      <c r="N508" s="176"/>
      <c r="O508" s="176"/>
      <c r="P508" s="176"/>
      <c r="Q508" s="176"/>
      <c r="R508" s="176"/>
      <c r="S508" s="176"/>
      <c r="T508" s="176"/>
      <c r="U508" s="176"/>
      <c r="V508" s="176"/>
      <c r="W508" s="176"/>
      <c r="X508" s="176"/>
      <c r="Y508" s="176"/>
      <c r="Z508" s="176"/>
    </row>
    <row r="509" spans="1:26" ht="15">
      <c r="A509" s="176"/>
      <c r="B509" s="176"/>
      <c r="C509" s="176"/>
      <c r="D509" s="176"/>
      <c r="E509" s="176"/>
      <c r="F509" s="176"/>
      <c r="G509" s="176"/>
      <c r="H509" s="176"/>
      <c r="I509" s="176"/>
      <c r="J509" s="176"/>
      <c r="K509" s="176"/>
      <c r="L509" s="176"/>
      <c r="M509" s="176"/>
      <c r="N509" s="176"/>
      <c r="O509" s="176"/>
      <c r="P509" s="176"/>
      <c r="Q509" s="176"/>
      <c r="R509" s="176"/>
      <c r="S509" s="176"/>
      <c r="T509" s="176"/>
      <c r="U509" s="176"/>
      <c r="V509" s="176"/>
      <c r="W509" s="176"/>
      <c r="X509" s="176"/>
      <c r="Y509" s="176"/>
      <c r="Z509" s="176"/>
    </row>
    <row r="510" spans="1:26" ht="15">
      <c r="A510" s="176"/>
      <c r="B510" s="176"/>
      <c r="C510" s="176"/>
      <c r="D510" s="176"/>
      <c r="E510" s="176"/>
      <c r="F510" s="176"/>
      <c r="G510" s="176"/>
      <c r="H510" s="176"/>
      <c r="I510" s="176"/>
      <c r="J510" s="176"/>
      <c r="K510" s="176"/>
      <c r="L510" s="176"/>
      <c r="M510" s="176"/>
      <c r="N510" s="176"/>
      <c r="O510" s="176"/>
      <c r="P510" s="176"/>
      <c r="Q510" s="176"/>
      <c r="R510" s="176"/>
      <c r="S510" s="176"/>
      <c r="T510" s="176"/>
      <c r="U510" s="176"/>
      <c r="V510" s="176"/>
      <c r="W510" s="176"/>
      <c r="X510" s="176"/>
      <c r="Y510" s="176"/>
      <c r="Z510" s="176"/>
    </row>
    <row r="511" spans="1:26" ht="15">
      <c r="A511" s="176"/>
      <c r="B511" s="176"/>
      <c r="C511" s="176"/>
      <c r="D511" s="176"/>
      <c r="E511" s="176"/>
      <c r="F511" s="176"/>
      <c r="G511" s="176"/>
      <c r="H511" s="176"/>
      <c r="I511" s="176"/>
      <c r="J511" s="176"/>
      <c r="K511" s="176"/>
      <c r="L511" s="176"/>
      <c r="M511" s="176"/>
      <c r="N511" s="176"/>
      <c r="O511" s="176"/>
      <c r="P511" s="176"/>
      <c r="Q511" s="176"/>
      <c r="R511" s="176"/>
      <c r="S511" s="176"/>
      <c r="T511" s="176"/>
      <c r="U511" s="176"/>
      <c r="V511" s="176"/>
      <c r="W511" s="176"/>
      <c r="X511" s="176"/>
      <c r="Y511" s="176"/>
      <c r="Z511" s="176"/>
    </row>
    <row r="512" spans="1:26" ht="15">
      <c r="A512" s="176"/>
      <c r="B512" s="176"/>
      <c r="C512" s="176"/>
      <c r="D512" s="176"/>
      <c r="E512" s="176"/>
      <c r="F512" s="176"/>
      <c r="G512" s="176"/>
      <c r="H512" s="176"/>
      <c r="I512" s="176"/>
      <c r="J512" s="176"/>
      <c r="K512" s="176"/>
      <c r="L512" s="176"/>
      <c r="M512" s="176"/>
      <c r="N512" s="176"/>
      <c r="O512" s="176"/>
      <c r="P512" s="176"/>
      <c r="Q512" s="176"/>
      <c r="R512" s="176"/>
      <c r="S512" s="176"/>
      <c r="T512" s="176"/>
      <c r="U512" s="176"/>
      <c r="V512" s="176"/>
      <c r="W512" s="176"/>
      <c r="X512" s="176"/>
      <c r="Y512" s="176"/>
      <c r="Z512" s="176"/>
    </row>
    <row r="513" spans="1:26" ht="15">
      <c r="A513" s="176"/>
      <c r="B513" s="176"/>
      <c r="C513" s="176"/>
      <c r="D513" s="176"/>
      <c r="E513" s="176"/>
      <c r="F513" s="176"/>
      <c r="G513" s="176"/>
      <c r="H513" s="176"/>
      <c r="I513" s="176"/>
      <c r="J513" s="176"/>
      <c r="K513" s="176"/>
      <c r="L513" s="176"/>
      <c r="M513" s="176"/>
      <c r="N513" s="176"/>
      <c r="O513" s="176"/>
      <c r="P513" s="176"/>
      <c r="Q513" s="176"/>
      <c r="R513" s="176"/>
      <c r="S513" s="176"/>
      <c r="T513" s="176"/>
      <c r="U513" s="176"/>
      <c r="V513" s="176"/>
      <c r="W513" s="176"/>
      <c r="X513" s="176"/>
      <c r="Y513" s="176"/>
      <c r="Z513" s="176"/>
    </row>
    <row r="514" spans="1:26" ht="15">
      <c r="A514" s="176"/>
      <c r="B514" s="176"/>
      <c r="C514" s="176"/>
      <c r="D514" s="176"/>
      <c r="E514" s="176"/>
      <c r="F514" s="176"/>
      <c r="G514" s="176"/>
      <c r="H514" s="176"/>
      <c r="I514" s="176"/>
      <c r="J514" s="176"/>
      <c r="K514" s="176"/>
      <c r="L514" s="176"/>
      <c r="M514" s="176"/>
      <c r="N514" s="176"/>
      <c r="O514" s="176"/>
      <c r="P514" s="176"/>
      <c r="Q514" s="176"/>
      <c r="R514" s="176"/>
      <c r="S514" s="176"/>
      <c r="T514" s="176"/>
      <c r="U514" s="176"/>
      <c r="V514" s="176"/>
      <c r="W514" s="176"/>
      <c r="X514" s="176"/>
      <c r="Y514" s="176"/>
      <c r="Z514" s="176"/>
    </row>
    <row r="515" spans="1:26" ht="15">
      <c r="A515" s="176"/>
      <c r="B515" s="176"/>
      <c r="C515" s="176"/>
      <c r="D515" s="176"/>
      <c r="E515" s="176"/>
      <c r="F515" s="176"/>
      <c r="G515" s="176"/>
      <c r="H515" s="176"/>
      <c r="I515" s="176"/>
      <c r="J515" s="176"/>
      <c r="K515" s="176"/>
      <c r="L515" s="176"/>
      <c r="M515" s="176"/>
      <c r="N515" s="176"/>
      <c r="O515" s="176"/>
      <c r="P515" s="176"/>
      <c r="Q515" s="176"/>
      <c r="R515" s="176"/>
      <c r="S515" s="176"/>
      <c r="T515" s="176"/>
      <c r="U515" s="176"/>
      <c r="V515" s="176"/>
      <c r="W515" s="176"/>
      <c r="X515" s="176"/>
      <c r="Y515" s="176"/>
      <c r="Z515" s="176"/>
    </row>
    <row r="516" spans="1:26" ht="15">
      <c r="A516" s="176"/>
      <c r="B516" s="176"/>
      <c r="C516" s="176"/>
      <c r="D516" s="176"/>
      <c r="E516" s="176"/>
      <c r="F516" s="176"/>
      <c r="G516" s="176"/>
      <c r="H516" s="176"/>
      <c r="I516" s="176"/>
      <c r="J516" s="176"/>
      <c r="K516" s="176"/>
      <c r="L516" s="176"/>
      <c r="M516" s="176"/>
      <c r="N516" s="176"/>
      <c r="O516" s="176"/>
      <c r="P516" s="176"/>
      <c r="Q516" s="176"/>
      <c r="R516" s="176"/>
      <c r="S516" s="176"/>
      <c r="T516" s="176"/>
      <c r="U516" s="176"/>
      <c r="V516" s="176"/>
      <c r="W516" s="176"/>
      <c r="X516" s="176"/>
      <c r="Y516" s="176"/>
      <c r="Z516" s="176"/>
    </row>
    <row r="517" spans="1:26" ht="15">
      <c r="A517" s="176"/>
      <c r="B517" s="176"/>
      <c r="C517" s="176"/>
      <c r="D517" s="176"/>
      <c r="E517" s="176"/>
      <c r="F517" s="176"/>
      <c r="G517" s="176"/>
      <c r="H517" s="176"/>
      <c r="I517" s="176"/>
      <c r="J517" s="176"/>
      <c r="K517" s="176"/>
      <c r="L517" s="176"/>
      <c r="M517" s="176"/>
      <c r="N517" s="176"/>
      <c r="O517" s="176"/>
      <c r="P517" s="176"/>
      <c r="Q517" s="176"/>
      <c r="R517" s="176"/>
      <c r="S517" s="176"/>
      <c r="T517" s="176"/>
      <c r="U517" s="176"/>
      <c r="V517" s="176"/>
      <c r="W517" s="176"/>
      <c r="X517" s="176"/>
      <c r="Y517" s="176"/>
      <c r="Z517" s="176"/>
    </row>
    <row r="518" spans="1:26" ht="15">
      <c r="A518" s="176"/>
      <c r="B518" s="176"/>
      <c r="C518" s="176"/>
      <c r="D518" s="176"/>
      <c r="E518" s="176"/>
      <c r="F518" s="176"/>
      <c r="G518" s="176"/>
      <c r="H518" s="176"/>
      <c r="I518" s="176"/>
      <c r="J518" s="176"/>
      <c r="K518" s="176"/>
      <c r="L518" s="176"/>
      <c r="M518" s="176"/>
      <c r="N518" s="176"/>
      <c r="O518" s="176"/>
      <c r="P518" s="176"/>
      <c r="Q518" s="176"/>
      <c r="R518" s="176"/>
      <c r="S518" s="176"/>
      <c r="T518" s="176"/>
      <c r="U518" s="176"/>
      <c r="V518" s="176"/>
      <c r="W518" s="176"/>
      <c r="X518" s="176"/>
      <c r="Y518" s="176"/>
      <c r="Z518" s="176"/>
    </row>
    <row r="519" spans="1:26" ht="15">
      <c r="A519" s="176"/>
      <c r="B519" s="176"/>
      <c r="C519" s="176"/>
      <c r="D519" s="176"/>
      <c r="E519" s="176"/>
      <c r="F519" s="176"/>
      <c r="G519" s="176"/>
      <c r="H519" s="176"/>
      <c r="I519" s="176"/>
      <c r="J519" s="176"/>
      <c r="K519" s="176"/>
      <c r="L519" s="176"/>
      <c r="M519" s="176"/>
      <c r="N519" s="176"/>
      <c r="O519" s="176"/>
      <c r="P519" s="176"/>
      <c r="Q519" s="176"/>
      <c r="R519" s="176"/>
      <c r="S519" s="176"/>
      <c r="T519" s="176"/>
      <c r="U519" s="176"/>
      <c r="V519" s="176"/>
      <c r="W519" s="176"/>
      <c r="X519" s="176"/>
      <c r="Y519" s="176"/>
      <c r="Z519" s="176"/>
    </row>
    <row r="520" spans="1:26" ht="15">
      <c r="A520" s="176"/>
      <c r="B520" s="176"/>
      <c r="C520" s="176"/>
      <c r="D520" s="176"/>
      <c r="E520" s="176"/>
      <c r="F520" s="176"/>
      <c r="G520" s="176"/>
      <c r="H520" s="176"/>
      <c r="I520" s="176"/>
      <c r="J520" s="176"/>
      <c r="K520" s="176"/>
      <c r="L520" s="176"/>
      <c r="M520" s="176"/>
      <c r="N520" s="176"/>
      <c r="O520" s="176"/>
      <c r="P520" s="176"/>
      <c r="Q520" s="176"/>
      <c r="R520" s="176"/>
      <c r="S520" s="176"/>
      <c r="T520" s="176"/>
      <c r="U520" s="176"/>
      <c r="V520" s="176"/>
      <c r="W520" s="176"/>
      <c r="X520" s="176"/>
      <c r="Y520" s="176"/>
      <c r="Z520" s="176"/>
    </row>
    <row r="521" spans="1:26" ht="15">
      <c r="A521" s="176"/>
      <c r="B521" s="176"/>
      <c r="C521" s="176"/>
      <c r="D521" s="176"/>
      <c r="E521" s="176"/>
      <c r="F521" s="176"/>
      <c r="G521" s="176"/>
      <c r="H521" s="176"/>
      <c r="I521" s="176"/>
      <c r="J521" s="176"/>
      <c r="K521" s="176"/>
      <c r="L521" s="176"/>
      <c r="M521" s="176"/>
      <c r="N521" s="176"/>
      <c r="O521" s="176"/>
      <c r="P521" s="176"/>
      <c r="Q521" s="176"/>
      <c r="R521" s="176"/>
      <c r="S521" s="176"/>
      <c r="T521" s="176"/>
      <c r="U521" s="176"/>
      <c r="V521" s="176"/>
      <c r="W521" s="176"/>
      <c r="X521" s="176"/>
      <c r="Y521" s="176"/>
      <c r="Z521" s="176"/>
    </row>
    <row r="522" spans="1:26" ht="15">
      <c r="A522" s="176"/>
      <c r="B522" s="176"/>
      <c r="C522" s="176"/>
      <c r="D522" s="176"/>
      <c r="E522" s="176"/>
      <c r="F522" s="176"/>
      <c r="G522" s="176"/>
      <c r="H522" s="176"/>
      <c r="I522" s="176"/>
      <c r="J522" s="176"/>
      <c r="K522" s="176"/>
      <c r="L522" s="176"/>
      <c r="M522" s="176"/>
      <c r="N522" s="176"/>
      <c r="O522" s="176"/>
      <c r="P522" s="176"/>
      <c r="Q522" s="176"/>
      <c r="R522" s="176"/>
      <c r="S522" s="176"/>
      <c r="T522" s="176"/>
      <c r="U522" s="176"/>
      <c r="V522" s="176"/>
      <c r="W522" s="176"/>
      <c r="X522" s="176"/>
      <c r="Y522" s="176"/>
      <c r="Z522" s="176"/>
    </row>
    <row r="523" spans="1:26" ht="15">
      <c r="A523" s="176"/>
      <c r="B523" s="176"/>
      <c r="C523" s="176"/>
      <c r="D523" s="176"/>
      <c r="E523" s="176"/>
      <c r="F523" s="176"/>
      <c r="G523" s="176"/>
      <c r="H523" s="176"/>
      <c r="I523" s="176"/>
      <c r="J523" s="176"/>
      <c r="K523" s="176"/>
      <c r="L523" s="176"/>
      <c r="M523" s="176"/>
      <c r="N523" s="176"/>
      <c r="O523" s="176"/>
      <c r="P523" s="176"/>
      <c r="Q523" s="176"/>
      <c r="R523" s="176"/>
      <c r="S523" s="176"/>
      <c r="T523" s="176"/>
      <c r="U523" s="176"/>
      <c r="V523" s="176"/>
      <c r="W523" s="176"/>
      <c r="X523" s="176"/>
      <c r="Y523" s="176"/>
      <c r="Z523" s="176"/>
    </row>
    <row r="524" spans="1:26" ht="15">
      <c r="A524" s="176"/>
      <c r="B524" s="176"/>
      <c r="C524" s="176"/>
      <c r="D524" s="176"/>
      <c r="E524" s="176"/>
      <c r="F524" s="176"/>
      <c r="G524" s="176"/>
      <c r="H524" s="176"/>
      <c r="I524" s="176"/>
      <c r="J524" s="176"/>
      <c r="K524" s="176"/>
      <c r="L524" s="176"/>
      <c r="M524" s="176"/>
      <c r="N524" s="176"/>
      <c r="O524" s="176"/>
      <c r="P524" s="176"/>
      <c r="Q524" s="176"/>
      <c r="R524" s="176"/>
      <c r="S524" s="176"/>
      <c r="T524" s="176"/>
      <c r="U524" s="176"/>
      <c r="V524" s="176"/>
      <c r="W524" s="176"/>
      <c r="X524" s="176"/>
      <c r="Y524" s="176"/>
      <c r="Z524" s="176"/>
    </row>
    <row r="525" spans="1:26" ht="15">
      <c r="A525" s="176"/>
      <c r="B525" s="176"/>
      <c r="C525" s="176"/>
      <c r="D525" s="176"/>
      <c r="E525" s="176"/>
      <c r="F525" s="176"/>
      <c r="G525" s="176"/>
      <c r="H525" s="176"/>
      <c r="I525" s="176"/>
      <c r="J525" s="176"/>
      <c r="K525" s="176"/>
      <c r="L525" s="176"/>
      <c r="M525" s="176"/>
      <c r="N525" s="176"/>
      <c r="O525" s="176"/>
      <c r="P525" s="176"/>
      <c r="Q525" s="176"/>
      <c r="R525" s="176"/>
      <c r="S525" s="176"/>
      <c r="T525" s="176"/>
      <c r="U525" s="176"/>
      <c r="V525" s="176"/>
      <c r="W525" s="176"/>
      <c r="X525" s="176"/>
      <c r="Y525" s="176"/>
      <c r="Z525" s="176"/>
    </row>
    <row r="526" spans="1:26" ht="15">
      <c r="A526" s="176"/>
      <c r="B526" s="176"/>
      <c r="C526" s="176"/>
      <c r="D526" s="176"/>
      <c r="E526" s="176"/>
      <c r="F526" s="176"/>
      <c r="G526" s="176"/>
      <c r="H526" s="176"/>
      <c r="I526" s="176"/>
      <c r="J526" s="176"/>
      <c r="K526" s="176"/>
      <c r="L526" s="176"/>
      <c r="M526" s="176"/>
      <c r="N526" s="176"/>
      <c r="O526" s="176"/>
      <c r="P526" s="176"/>
      <c r="Q526" s="176"/>
      <c r="R526" s="176"/>
      <c r="S526" s="176"/>
      <c r="T526" s="176"/>
      <c r="U526" s="176"/>
      <c r="V526" s="176"/>
      <c r="W526" s="176"/>
      <c r="X526" s="176"/>
      <c r="Y526" s="176"/>
      <c r="Z526" s="176"/>
    </row>
    <row r="527" spans="1:26" ht="15">
      <c r="A527" s="176"/>
      <c r="B527" s="176"/>
      <c r="C527" s="176"/>
      <c r="D527" s="176"/>
      <c r="E527" s="176"/>
      <c r="F527" s="176"/>
      <c r="G527" s="176"/>
      <c r="H527" s="176"/>
      <c r="I527" s="176"/>
      <c r="J527" s="176"/>
      <c r="K527" s="176"/>
      <c r="L527" s="176"/>
      <c r="M527" s="176"/>
      <c r="N527" s="176"/>
      <c r="O527" s="176"/>
      <c r="P527" s="176"/>
      <c r="Q527" s="176"/>
      <c r="R527" s="176"/>
      <c r="S527" s="176"/>
      <c r="T527" s="176"/>
      <c r="U527" s="176"/>
      <c r="V527" s="176"/>
      <c r="W527" s="176"/>
      <c r="X527" s="176"/>
      <c r="Y527" s="176"/>
      <c r="Z527" s="176"/>
    </row>
    <row r="528" spans="1:26" ht="15">
      <c r="A528" s="176"/>
      <c r="B528" s="176"/>
      <c r="C528" s="176"/>
      <c r="D528" s="176"/>
      <c r="E528" s="176"/>
      <c r="F528" s="176"/>
      <c r="G528" s="176"/>
      <c r="H528" s="176"/>
      <c r="I528" s="176"/>
      <c r="J528" s="176"/>
      <c r="K528" s="176"/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  <c r="V528" s="176"/>
      <c r="W528" s="176"/>
      <c r="X528" s="176"/>
      <c r="Y528" s="176"/>
      <c r="Z528" s="176"/>
    </row>
    <row r="529" spans="1:26" ht="15">
      <c r="A529" s="176"/>
      <c r="B529" s="176"/>
      <c r="C529" s="176"/>
      <c r="D529" s="176"/>
      <c r="E529" s="176"/>
      <c r="F529" s="176"/>
      <c r="G529" s="176"/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  <c r="R529" s="176"/>
      <c r="S529" s="176"/>
      <c r="T529" s="176"/>
      <c r="U529" s="176"/>
      <c r="V529" s="176"/>
      <c r="W529" s="176"/>
      <c r="X529" s="176"/>
      <c r="Y529" s="176"/>
      <c r="Z529" s="176"/>
    </row>
    <row r="530" spans="1:26" ht="15">
      <c r="A530" s="176"/>
      <c r="B530" s="176"/>
      <c r="C530" s="176"/>
      <c r="D530" s="176"/>
      <c r="E530" s="176"/>
      <c r="F530" s="176"/>
      <c r="G530" s="176"/>
      <c r="H530" s="176"/>
      <c r="I530" s="176"/>
      <c r="J530" s="176"/>
      <c r="K530" s="176"/>
      <c r="L530" s="176"/>
      <c r="M530" s="176"/>
      <c r="N530" s="176"/>
      <c r="O530" s="176"/>
      <c r="P530" s="176"/>
      <c r="Q530" s="176"/>
      <c r="R530" s="176"/>
      <c r="S530" s="176"/>
      <c r="T530" s="176"/>
      <c r="U530" s="176"/>
      <c r="V530" s="176"/>
      <c r="W530" s="176"/>
      <c r="X530" s="176"/>
      <c r="Y530" s="176"/>
      <c r="Z530" s="176"/>
    </row>
    <row r="531" spans="1:26" ht="15">
      <c r="A531" s="176"/>
      <c r="B531" s="176"/>
      <c r="C531" s="176"/>
      <c r="D531" s="176"/>
      <c r="E531" s="176"/>
      <c r="F531" s="176"/>
      <c r="G531" s="176"/>
      <c r="H531" s="176"/>
      <c r="I531" s="176"/>
      <c r="J531" s="176"/>
      <c r="K531" s="176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  <c r="V531" s="176"/>
      <c r="W531" s="176"/>
      <c r="X531" s="176"/>
      <c r="Y531" s="176"/>
      <c r="Z531" s="176"/>
    </row>
    <row r="532" spans="1:26" ht="15">
      <c r="A532" s="176"/>
      <c r="B532" s="176"/>
      <c r="C532" s="176"/>
      <c r="D532" s="176"/>
      <c r="E532" s="176"/>
      <c r="F532" s="176"/>
      <c r="G532" s="176"/>
      <c r="H532" s="176"/>
      <c r="I532" s="176"/>
      <c r="J532" s="176"/>
      <c r="K532" s="176"/>
      <c r="L532" s="176"/>
      <c r="M532" s="176"/>
      <c r="N532" s="176"/>
      <c r="O532" s="176"/>
      <c r="P532" s="176"/>
      <c r="Q532" s="176"/>
      <c r="R532" s="176"/>
      <c r="S532" s="176"/>
      <c r="T532" s="176"/>
      <c r="U532" s="176"/>
      <c r="V532" s="176"/>
      <c r="W532" s="176"/>
      <c r="X532" s="176"/>
      <c r="Y532" s="176"/>
      <c r="Z532" s="176"/>
    </row>
    <row r="533" spans="1:26" ht="15">
      <c r="A533" s="176"/>
      <c r="B533" s="176"/>
      <c r="C533" s="176"/>
      <c r="D533" s="176"/>
      <c r="E533" s="176"/>
      <c r="F533" s="176"/>
      <c r="G533" s="176"/>
      <c r="H533" s="176"/>
      <c r="I533" s="176"/>
      <c r="J533" s="176"/>
      <c r="K533" s="176"/>
      <c r="L533" s="176"/>
      <c r="M533" s="176"/>
      <c r="N533" s="176"/>
      <c r="O533" s="176"/>
      <c r="P533" s="176"/>
      <c r="Q533" s="176"/>
      <c r="R533" s="176"/>
      <c r="S533" s="176"/>
      <c r="T533" s="176"/>
      <c r="U533" s="176"/>
      <c r="V533" s="176"/>
      <c r="W533" s="176"/>
      <c r="X533" s="176"/>
      <c r="Y533" s="176"/>
      <c r="Z533" s="176"/>
    </row>
    <row r="534" spans="1:26" ht="15">
      <c r="A534" s="176"/>
      <c r="B534" s="176"/>
      <c r="C534" s="176"/>
      <c r="D534" s="176"/>
      <c r="E534" s="176"/>
      <c r="F534" s="176"/>
      <c r="G534" s="176"/>
      <c r="H534" s="176"/>
      <c r="I534" s="176"/>
      <c r="J534" s="176"/>
      <c r="K534" s="176"/>
      <c r="L534" s="176"/>
      <c r="M534" s="176"/>
      <c r="N534" s="176"/>
      <c r="O534" s="176"/>
      <c r="P534" s="176"/>
      <c r="Q534" s="176"/>
      <c r="R534" s="176"/>
      <c r="S534" s="176"/>
      <c r="T534" s="176"/>
      <c r="U534" s="176"/>
      <c r="V534" s="176"/>
      <c r="W534" s="176"/>
      <c r="X534" s="176"/>
      <c r="Y534" s="176"/>
      <c r="Z534" s="176"/>
    </row>
    <row r="535" spans="1:26" ht="15">
      <c r="A535" s="176"/>
      <c r="B535" s="176"/>
      <c r="C535" s="176"/>
      <c r="D535" s="176"/>
      <c r="E535" s="176"/>
      <c r="F535" s="176"/>
      <c r="G535" s="176"/>
      <c r="H535" s="176"/>
      <c r="I535" s="176"/>
      <c r="J535" s="176"/>
      <c r="K535" s="176"/>
      <c r="L535" s="176"/>
      <c r="M535" s="176"/>
      <c r="N535" s="176"/>
      <c r="O535" s="176"/>
      <c r="P535" s="176"/>
      <c r="Q535" s="176"/>
      <c r="R535" s="176"/>
      <c r="S535" s="176"/>
      <c r="T535" s="176"/>
      <c r="U535" s="176"/>
      <c r="V535" s="176"/>
      <c r="W535" s="176"/>
      <c r="X535" s="176"/>
      <c r="Y535" s="176"/>
      <c r="Z535" s="176"/>
    </row>
    <row r="536" spans="1:26" ht="15">
      <c r="A536" s="176"/>
      <c r="B536" s="176"/>
      <c r="C536" s="176"/>
      <c r="D536" s="176"/>
      <c r="E536" s="176"/>
      <c r="F536" s="176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  <c r="U536" s="176"/>
      <c r="V536" s="176"/>
      <c r="W536" s="176"/>
      <c r="X536" s="176"/>
      <c r="Y536" s="176"/>
      <c r="Z536" s="176"/>
    </row>
    <row r="537" spans="1:26" ht="15">
      <c r="A537" s="176"/>
      <c r="B537" s="176"/>
      <c r="C537" s="176"/>
      <c r="D537" s="176"/>
      <c r="E537" s="176"/>
      <c r="F537" s="176"/>
      <c r="G537" s="176"/>
      <c r="H537" s="176"/>
      <c r="I537" s="176"/>
      <c r="J537" s="176"/>
      <c r="K537" s="176"/>
      <c r="L537" s="176"/>
      <c r="M537" s="176"/>
      <c r="N537" s="176"/>
      <c r="O537" s="176"/>
      <c r="P537" s="176"/>
      <c r="Q537" s="176"/>
      <c r="R537" s="176"/>
      <c r="S537" s="176"/>
      <c r="T537" s="176"/>
      <c r="U537" s="176"/>
      <c r="V537" s="176"/>
      <c r="W537" s="176"/>
      <c r="X537" s="176"/>
      <c r="Y537" s="176"/>
      <c r="Z537" s="176"/>
    </row>
    <row r="538" spans="1:26" ht="15">
      <c r="A538" s="176"/>
      <c r="B538" s="176"/>
      <c r="C538" s="176"/>
      <c r="D538" s="176"/>
      <c r="E538" s="176"/>
      <c r="F538" s="176"/>
      <c r="G538" s="176"/>
      <c r="H538" s="176"/>
      <c r="I538" s="176"/>
      <c r="J538" s="176"/>
      <c r="K538" s="176"/>
      <c r="L538" s="176"/>
      <c r="M538" s="176"/>
      <c r="N538" s="176"/>
      <c r="O538" s="176"/>
      <c r="P538" s="176"/>
      <c r="Q538" s="176"/>
      <c r="R538" s="176"/>
      <c r="S538" s="176"/>
      <c r="T538" s="176"/>
      <c r="U538" s="176"/>
      <c r="V538" s="176"/>
      <c r="W538" s="176"/>
      <c r="X538" s="176"/>
      <c r="Y538" s="176"/>
      <c r="Z538" s="176"/>
    </row>
    <row r="539" spans="1:26" ht="15">
      <c r="A539" s="176"/>
      <c r="B539" s="176"/>
      <c r="C539" s="176"/>
      <c r="D539" s="176"/>
      <c r="E539" s="176"/>
      <c r="F539" s="176"/>
      <c r="G539" s="176"/>
      <c r="H539" s="176"/>
      <c r="I539" s="176"/>
      <c r="J539" s="176"/>
      <c r="K539" s="176"/>
      <c r="L539" s="176"/>
      <c r="M539" s="176"/>
      <c r="N539" s="176"/>
      <c r="O539" s="176"/>
      <c r="P539" s="176"/>
      <c r="Q539" s="176"/>
      <c r="R539" s="176"/>
      <c r="S539" s="176"/>
      <c r="T539" s="176"/>
      <c r="U539" s="176"/>
      <c r="V539" s="176"/>
      <c r="W539" s="176"/>
      <c r="X539" s="176"/>
      <c r="Y539" s="176"/>
      <c r="Z539" s="176"/>
    </row>
    <row r="540" spans="1:26" ht="15">
      <c r="A540" s="176"/>
      <c r="B540" s="176"/>
      <c r="C540" s="176"/>
      <c r="D540" s="176"/>
      <c r="E540" s="176"/>
      <c r="F540" s="176"/>
      <c r="G540" s="176"/>
      <c r="H540" s="176"/>
      <c r="I540" s="176"/>
      <c r="J540" s="176"/>
      <c r="K540" s="176"/>
      <c r="L540" s="176"/>
      <c r="M540" s="176"/>
      <c r="N540" s="176"/>
      <c r="O540" s="176"/>
      <c r="P540" s="176"/>
      <c r="Q540" s="176"/>
      <c r="R540" s="176"/>
      <c r="S540" s="176"/>
      <c r="T540" s="176"/>
      <c r="U540" s="176"/>
      <c r="V540" s="176"/>
      <c r="W540" s="176"/>
      <c r="X540" s="176"/>
      <c r="Y540" s="176"/>
      <c r="Z540" s="176"/>
    </row>
    <row r="541" spans="1:26" ht="15">
      <c r="A541" s="176"/>
      <c r="B541" s="176"/>
      <c r="C541" s="176"/>
      <c r="D541" s="176"/>
      <c r="E541" s="176"/>
      <c r="F541" s="176"/>
      <c r="G541" s="176"/>
      <c r="H541" s="176"/>
      <c r="I541" s="176"/>
      <c r="J541" s="176"/>
      <c r="K541" s="176"/>
      <c r="L541" s="176"/>
      <c r="M541" s="176"/>
      <c r="N541" s="176"/>
      <c r="O541" s="176"/>
      <c r="P541" s="176"/>
      <c r="Q541" s="176"/>
      <c r="R541" s="176"/>
      <c r="S541" s="176"/>
      <c r="T541" s="176"/>
      <c r="U541" s="176"/>
      <c r="V541" s="176"/>
      <c r="W541" s="176"/>
      <c r="X541" s="176"/>
      <c r="Y541" s="176"/>
      <c r="Z541" s="176"/>
    </row>
    <row r="542" spans="1:26" ht="15">
      <c r="A542" s="176"/>
      <c r="B542" s="176"/>
      <c r="C542" s="176"/>
      <c r="D542" s="176"/>
      <c r="E542" s="176"/>
      <c r="F542" s="176"/>
      <c r="G542" s="176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</row>
    <row r="543" spans="1:26" ht="15">
      <c r="A543" s="176"/>
      <c r="B543" s="176"/>
      <c r="C543" s="176"/>
      <c r="D543" s="176"/>
      <c r="E543" s="176"/>
      <c r="F543" s="176"/>
      <c r="G543" s="176"/>
      <c r="H543" s="176"/>
      <c r="I543" s="176"/>
      <c r="J543" s="176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</row>
    <row r="544" spans="1:26" ht="15">
      <c r="A544" s="176"/>
      <c r="B544" s="176"/>
      <c r="C544" s="176"/>
      <c r="D544" s="176"/>
      <c r="E544" s="176"/>
      <c r="F544" s="176"/>
      <c r="G544" s="176"/>
      <c r="H544" s="176"/>
      <c r="I544" s="176"/>
      <c r="J544" s="176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</row>
    <row r="545" spans="1:26" ht="15">
      <c r="A545" s="176"/>
      <c r="B545" s="176"/>
      <c r="C545" s="176"/>
      <c r="D545" s="176"/>
      <c r="E545" s="176"/>
      <c r="F545" s="176"/>
      <c r="G545" s="176"/>
      <c r="H545" s="176"/>
      <c r="I545" s="176"/>
      <c r="J545" s="176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</row>
    <row r="546" spans="1:26" ht="15">
      <c r="A546" s="176"/>
      <c r="B546" s="176"/>
      <c r="C546" s="176"/>
      <c r="D546" s="176"/>
      <c r="E546" s="176"/>
      <c r="F546" s="176"/>
      <c r="G546" s="176"/>
      <c r="H546" s="176"/>
      <c r="I546" s="176"/>
      <c r="J546" s="176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</row>
    <row r="547" spans="1:26" ht="15">
      <c r="A547" s="176"/>
      <c r="B547" s="176"/>
      <c r="C547" s="176"/>
      <c r="D547" s="176"/>
      <c r="E547" s="176"/>
      <c r="F547" s="176"/>
      <c r="G547" s="176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</row>
    <row r="548" spans="1:26" ht="15">
      <c r="A548" s="176"/>
      <c r="B548" s="176"/>
      <c r="C548" s="176"/>
      <c r="D548" s="176"/>
      <c r="E548" s="176"/>
      <c r="F548" s="176"/>
      <c r="G548" s="176"/>
      <c r="H548" s="176"/>
      <c r="I548" s="176"/>
      <c r="J548" s="176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</row>
    <row r="549" spans="1:26" ht="15">
      <c r="A549" s="176"/>
      <c r="B549" s="176"/>
      <c r="C549" s="176"/>
      <c r="D549" s="176"/>
      <c r="E549" s="176"/>
      <c r="F549" s="176"/>
      <c r="G549" s="176"/>
      <c r="H549" s="176"/>
      <c r="I549" s="176"/>
      <c r="J549" s="176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</row>
    <row r="550" spans="1:26" ht="15">
      <c r="A550" s="176"/>
      <c r="B550" s="176"/>
      <c r="C550" s="176"/>
      <c r="D550" s="176"/>
      <c r="E550" s="176"/>
      <c r="F550" s="176"/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</row>
    <row r="551" spans="1:26" ht="15">
      <c r="A551" s="176"/>
      <c r="B551" s="176"/>
      <c r="C551" s="176"/>
      <c r="D551" s="176"/>
      <c r="E551" s="176"/>
      <c r="F551" s="176"/>
      <c r="G551" s="176"/>
      <c r="H551" s="176"/>
      <c r="I551" s="176"/>
      <c r="J551" s="176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</row>
    <row r="552" spans="1:26" ht="15">
      <c r="A552" s="176"/>
      <c r="B552" s="176"/>
      <c r="C552" s="176"/>
      <c r="D552" s="176"/>
      <c r="E552" s="176"/>
      <c r="F552" s="176"/>
      <c r="G552" s="176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</row>
    <row r="553" spans="1:26" ht="15">
      <c r="A553" s="176"/>
      <c r="B553" s="176"/>
      <c r="C553" s="176"/>
      <c r="D553" s="176"/>
      <c r="E553" s="176"/>
      <c r="F553" s="176"/>
      <c r="G553" s="176"/>
      <c r="H553" s="176"/>
      <c r="I553" s="176"/>
      <c r="J553" s="176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</row>
    <row r="554" spans="1:26" ht="15">
      <c r="A554" s="176"/>
      <c r="B554" s="176"/>
      <c r="C554" s="176"/>
      <c r="D554" s="176"/>
      <c r="E554" s="176"/>
      <c r="F554" s="176"/>
      <c r="G554" s="176"/>
      <c r="H554" s="176"/>
      <c r="I554" s="176"/>
      <c r="J554" s="176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</row>
    <row r="555" spans="1:26" ht="15">
      <c r="A555" s="176"/>
      <c r="B555" s="176"/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  <c r="Y555" s="176"/>
      <c r="Z555" s="176"/>
    </row>
    <row r="556" spans="1:26" ht="15">
      <c r="A556" s="176"/>
      <c r="B556" s="176"/>
      <c r="C556" s="176"/>
      <c r="D556" s="176"/>
      <c r="E556" s="176"/>
      <c r="F556" s="176"/>
      <c r="G556" s="176"/>
      <c r="H556" s="176"/>
      <c r="I556" s="176"/>
      <c r="J556" s="176"/>
      <c r="K556" s="176"/>
      <c r="L556" s="176"/>
      <c r="M556" s="176"/>
      <c r="N556" s="176"/>
      <c r="O556" s="176"/>
      <c r="P556" s="176"/>
      <c r="Q556" s="176"/>
      <c r="R556" s="176"/>
      <c r="S556" s="176"/>
      <c r="T556" s="176"/>
      <c r="U556" s="176"/>
      <c r="V556" s="176"/>
      <c r="W556" s="176"/>
      <c r="X556" s="176"/>
      <c r="Y556" s="176"/>
      <c r="Z556" s="176"/>
    </row>
    <row r="557" spans="1:26" ht="15">
      <c r="A557" s="176"/>
      <c r="B557" s="176"/>
      <c r="C557" s="176"/>
      <c r="D557" s="176"/>
      <c r="E557" s="176"/>
      <c r="F557" s="176"/>
      <c r="G557" s="176"/>
      <c r="H557" s="176"/>
      <c r="I557" s="176"/>
      <c r="J557" s="176"/>
      <c r="K557" s="176"/>
      <c r="L557" s="176"/>
      <c r="M557" s="176"/>
      <c r="N557" s="176"/>
      <c r="O557" s="176"/>
      <c r="P557" s="176"/>
      <c r="Q557" s="176"/>
      <c r="R557" s="176"/>
      <c r="S557" s="176"/>
      <c r="T557" s="176"/>
      <c r="U557" s="176"/>
      <c r="V557" s="176"/>
      <c r="W557" s="176"/>
      <c r="X557" s="176"/>
      <c r="Y557" s="176"/>
      <c r="Z557" s="176"/>
    </row>
    <row r="558" spans="1:26" ht="15">
      <c r="A558" s="176"/>
      <c r="B558" s="176"/>
      <c r="C558" s="176"/>
      <c r="D558" s="176"/>
      <c r="E558" s="176"/>
      <c r="F558" s="176"/>
      <c r="G558" s="176"/>
      <c r="H558" s="176"/>
      <c r="I558" s="176"/>
      <c r="J558" s="176"/>
      <c r="K558" s="176"/>
      <c r="L558" s="176"/>
      <c r="M558" s="176"/>
      <c r="N558" s="176"/>
      <c r="O558" s="176"/>
      <c r="P558" s="176"/>
      <c r="Q558" s="176"/>
      <c r="R558" s="176"/>
      <c r="S558" s="176"/>
      <c r="T558" s="176"/>
      <c r="U558" s="176"/>
      <c r="V558" s="176"/>
      <c r="W558" s="176"/>
      <c r="X558" s="176"/>
      <c r="Y558" s="176"/>
      <c r="Z558" s="176"/>
    </row>
    <row r="559" spans="1:26" ht="15">
      <c r="A559" s="176"/>
      <c r="B559" s="176"/>
      <c r="C559" s="176"/>
      <c r="D559" s="176"/>
      <c r="E559" s="176"/>
      <c r="F559" s="176"/>
      <c r="G559" s="176"/>
      <c r="H559" s="176"/>
      <c r="I559" s="176"/>
      <c r="J559" s="176"/>
      <c r="K559" s="176"/>
      <c r="L559" s="176"/>
      <c r="M559" s="176"/>
      <c r="N559" s="176"/>
      <c r="O559" s="176"/>
      <c r="P559" s="176"/>
      <c r="Q559" s="176"/>
      <c r="R559" s="176"/>
      <c r="S559" s="176"/>
      <c r="T559" s="176"/>
      <c r="U559" s="176"/>
      <c r="V559" s="176"/>
      <c r="W559" s="176"/>
      <c r="X559" s="176"/>
      <c r="Y559" s="176"/>
      <c r="Z559" s="176"/>
    </row>
    <row r="560" spans="1:26" ht="15">
      <c r="A560" s="176"/>
      <c r="B560" s="176"/>
      <c r="C560" s="176"/>
      <c r="D560" s="176"/>
      <c r="E560" s="176"/>
      <c r="F560" s="176"/>
      <c r="G560" s="176"/>
      <c r="H560" s="176"/>
      <c r="I560" s="176"/>
      <c r="J560" s="176"/>
      <c r="K560" s="176"/>
      <c r="L560" s="176"/>
      <c r="M560" s="176"/>
      <c r="N560" s="176"/>
      <c r="O560" s="176"/>
      <c r="P560" s="176"/>
      <c r="Q560" s="176"/>
      <c r="R560" s="176"/>
      <c r="S560" s="176"/>
      <c r="T560" s="176"/>
      <c r="U560" s="176"/>
      <c r="V560" s="176"/>
      <c r="W560" s="176"/>
      <c r="X560" s="176"/>
      <c r="Y560" s="176"/>
      <c r="Z560" s="176"/>
    </row>
    <row r="561" spans="1:26" ht="15">
      <c r="A561" s="176"/>
      <c r="B561" s="176"/>
      <c r="C561" s="176"/>
      <c r="D561" s="176"/>
      <c r="E561" s="176"/>
      <c r="F561" s="176"/>
      <c r="G561" s="176"/>
      <c r="H561" s="176"/>
      <c r="I561" s="176"/>
      <c r="J561" s="176"/>
      <c r="K561" s="176"/>
      <c r="L561" s="176"/>
      <c r="M561" s="176"/>
      <c r="N561" s="176"/>
      <c r="O561" s="176"/>
      <c r="P561" s="176"/>
      <c r="Q561" s="176"/>
      <c r="R561" s="176"/>
      <c r="S561" s="176"/>
      <c r="T561" s="176"/>
      <c r="U561" s="176"/>
      <c r="V561" s="176"/>
      <c r="W561" s="176"/>
      <c r="X561" s="176"/>
      <c r="Y561" s="176"/>
      <c r="Z561" s="176"/>
    </row>
    <row r="562" spans="1:26" ht="15">
      <c r="A562" s="176"/>
      <c r="B562" s="176"/>
      <c r="C562" s="176"/>
      <c r="D562" s="176"/>
      <c r="E562" s="176"/>
      <c r="F562" s="176"/>
      <c r="G562" s="176"/>
      <c r="H562" s="176"/>
      <c r="I562" s="176"/>
      <c r="J562" s="176"/>
      <c r="K562" s="176"/>
      <c r="L562" s="176"/>
      <c r="M562" s="176"/>
      <c r="N562" s="176"/>
      <c r="O562" s="176"/>
      <c r="P562" s="176"/>
      <c r="Q562" s="176"/>
      <c r="R562" s="176"/>
      <c r="S562" s="176"/>
      <c r="T562" s="176"/>
      <c r="U562" s="176"/>
      <c r="V562" s="176"/>
      <c r="W562" s="176"/>
      <c r="X562" s="176"/>
      <c r="Y562" s="176"/>
      <c r="Z562" s="176"/>
    </row>
    <row r="563" spans="1:26" ht="15">
      <c r="A563" s="176"/>
      <c r="B563" s="176"/>
      <c r="C563" s="176"/>
      <c r="D563" s="176"/>
      <c r="E563" s="176"/>
      <c r="F563" s="176"/>
      <c r="G563" s="176"/>
      <c r="H563" s="176"/>
      <c r="I563" s="176"/>
      <c r="J563" s="176"/>
      <c r="K563" s="176"/>
      <c r="L563" s="176"/>
      <c r="M563" s="176"/>
      <c r="N563" s="176"/>
      <c r="O563" s="176"/>
      <c r="P563" s="176"/>
      <c r="Q563" s="176"/>
      <c r="R563" s="176"/>
      <c r="S563" s="176"/>
      <c r="T563" s="176"/>
      <c r="U563" s="176"/>
      <c r="V563" s="176"/>
      <c r="W563" s="176"/>
      <c r="X563" s="176"/>
      <c r="Y563" s="176"/>
      <c r="Z563" s="176"/>
    </row>
    <row r="564" spans="1:26" ht="15">
      <c r="A564" s="176"/>
      <c r="B564" s="176"/>
      <c r="C564" s="176"/>
      <c r="D564" s="176"/>
      <c r="E564" s="176"/>
      <c r="F564" s="176"/>
      <c r="G564" s="176"/>
      <c r="H564" s="176"/>
      <c r="I564" s="176"/>
      <c r="J564" s="176"/>
      <c r="K564" s="176"/>
      <c r="L564" s="176"/>
      <c r="M564" s="176"/>
      <c r="N564" s="176"/>
      <c r="O564" s="176"/>
      <c r="P564" s="176"/>
      <c r="Q564" s="176"/>
      <c r="R564" s="176"/>
      <c r="S564" s="176"/>
      <c r="T564" s="176"/>
      <c r="U564" s="176"/>
      <c r="V564" s="176"/>
      <c r="W564" s="176"/>
      <c r="X564" s="176"/>
      <c r="Y564" s="176"/>
      <c r="Z564" s="176"/>
    </row>
    <row r="565" spans="1:26" ht="15">
      <c r="A565" s="176"/>
      <c r="B565" s="176"/>
      <c r="C565" s="176"/>
      <c r="D565" s="176"/>
      <c r="E565" s="176"/>
      <c r="F565" s="176"/>
      <c r="G565" s="176"/>
      <c r="H565" s="176"/>
      <c r="I565" s="176"/>
      <c r="J565" s="176"/>
      <c r="K565" s="176"/>
      <c r="L565" s="176"/>
      <c r="M565" s="176"/>
      <c r="N565" s="176"/>
      <c r="O565" s="176"/>
      <c r="P565" s="176"/>
      <c r="Q565" s="176"/>
      <c r="R565" s="176"/>
      <c r="S565" s="176"/>
      <c r="T565" s="176"/>
      <c r="U565" s="176"/>
      <c r="V565" s="176"/>
      <c r="W565" s="176"/>
      <c r="X565" s="176"/>
      <c r="Y565" s="176"/>
      <c r="Z565" s="176"/>
    </row>
    <row r="566" spans="1:26" ht="15">
      <c r="A566" s="176"/>
      <c r="B566" s="176"/>
      <c r="C566" s="176"/>
      <c r="D566" s="176"/>
      <c r="E566" s="176"/>
      <c r="F566" s="176"/>
      <c r="G566" s="176"/>
      <c r="H566" s="176"/>
      <c r="I566" s="176"/>
      <c r="J566" s="176"/>
      <c r="K566" s="176"/>
      <c r="L566" s="176"/>
      <c r="M566" s="176"/>
      <c r="N566" s="176"/>
      <c r="O566" s="176"/>
      <c r="P566" s="176"/>
      <c r="Q566" s="176"/>
      <c r="R566" s="176"/>
      <c r="S566" s="176"/>
      <c r="T566" s="176"/>
      <c r="U566" s="176"/>
      <c r="V566" s="176"/>
      <c r="W566" s="176"/>
      <c r="X566" s="176"/>
      <c r="Y566" s="176"/>
      <c r="Z566" s="176"/>
    </row>
    <row r="567" spans="1:26" ht="15">
      <c r="A567" s="176"/>
      <c r="B567" s="176"/>
      <c r="C567" s="176"/>
      <c r="D567" s="176"/>
      <c r="E567" s="176"/>
      <c r="F567" s="176"/>
      <c r="G567" s="176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  <c r="R567" s="176"/>
      <c r="S567" s="176"/>
      <c r="T567" s="176"/>
      <c r="U567" s="176"/>
      <c r="V567" s="176"/>
      <c r="W567" s="176"/>
      <c r="X567" s="176"/>
      <c r="Y567" s="176"/>
      <c r="Z567" s="176"/>
    </row>
    <row r="568" spans="1:26" ht="15">
      <c r="A568" s="176"/>
      <c r="B568" s="176"/>
      <c r="C568" s="176"/>
      <c r="D568" s="176"/>
      <c r="E568" s="176"/>
      <c r="F568" s="176"/>
      <c r="G568" s="176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  <c r="R568" s="176"/>
      <c r="S568" s="176"/>
      <c r="T568" s="176"/>
      <c r="U568" s="176"/>
      <c r="V568" s="176"/>
      <c r="W568" s="176"/>
      <c r="X568" s="176"/>
      <c r="Y568" s="176"/>
      <c r="Z568" s="176"/>
    </row>
    <row r="569" spans="1:26" ht="15">
      <c r="A569" s="176"/>
      <c r="B569" s="176"/>
      <c r="C569" s="176"/>
      <c r="D569" s="176"/>
      <c r="E569" s="176"/>
      <c r="F569" s="176"/>
      <c r="G569" s="176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  <c r="R569" s="176"/>
      <c r="S569" s="176"/>
      <c r="T569" s="176"/>
      <c r="U569" s="176"/>
      <c r="V569" s="176"/>
      <c r="W569" s="176"/>
      <c r="X569" s="176"/>
      <c r="Y569" s="176"/>
      <c r="Z569" s="176"/>
    </row>
    <row r="570" spans="1:26" ht="15">
      <c r="A570" s="176"/>
      <c r="B570" s="176"/>
      <c r="C570" s="176"/>
      <c r="D570" s="176"/>
      <c r="E570" s="176"/>
      <c r="F570" s="176"/>
      <c r="G570" s="176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  <c r="R570" s="176"/>
      <c r="S570" s="176"/>
      <c r="T570" s="176"/>
      <c r="U570" s="176"/>
      <c r="V570" s="176"/>
      <c r="W570" s="176"/>
      <c r="X570" s="176"/>
      <c r="Y570" s="176"/>
      <c r="Z570" s="176"/>
    </row>
    <row r="571" spans="1:26" ht="15">
      <c r="A571" s="176"/>
      <c r="B571" s="176"/>
      <c r="C571" s="176"/>
      <c r="D571" s="176"/>
      <c r="E571" s="176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</row>
    <row r="572" spans="1:26" ht="15">
      <c r="A572" s="176"/>
      <c r="B572" s="176"/>
      <c r="C572" s="176"/>
      <c r="D572" s="176"/>
      <c r="E572" s="176"/>
      <c r="F572" s="176"/>
      <c r="G572" s="176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  <c r="R572" s="176"/>
      <c r="S572" s="176"/>
      <c r="T572" s="176"/>
      <c r="U572" s="176"/>
      <c r="V572" s="176"/>
      <c r="W572" s="176"/>
      <c r="X572" s="176"/>
      <c r="Y572" s="176"/>
      <c r="Z572" s="176"/>
    </row>
    <row r="573" spans="1:26" ht="15">
      <c r="A573" s="176"/>
      <c r="B573" s="176"/>
      <c r="C573" s="176"/>
      <c r="D573" s="176"/>
      <c r="E573" s="176"/>
      <c r="F573" s="176"/>
      <c r="G573" s="176"/>
      <c r="H573" s="176"/>
      <c r="I573" s="176"/>
      <c r="J573" s="176"/>
      <c r="K573" s="176"/>
      <c r="L573" s="176"/>
      <c r="M573" s="176"/>
      <c r="N573" s="176"/>
      <c r="O573" s="176"/>
      <c r="P573" s="176"/>
      <c r="Q573" s="176"/>
      <c r="R573" s="176"/>
      <c r="S573" s="176"/>
      <c r="T573" s="176"/>
      <c r="U573" s="176"/>
      <c r="V573" s="176"/>
      <c r="W573" s="176"/>
      <c r="X573" s="176"/>
      <c r="Y573" s="176"/>
      <c r="Z573" s="176"/>
    </row>
    <row r="574" spans="1:26" ht="15">
      <c r="A574" s="176"/>
      <c r="B574" s="176"/>
      <c r="C574" s="176"/>
      <c r="D574" s="176"/>
      <c r="E574" s="176"/>
      <c r="F574" s="176"/>
      <c r="G574" s="176"/>
      <c r="H574" s="176"/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  <c r="W574" s="176"/>
      <c r="X574" s="176"/>
      <c r="Y574" s="176"/>
      <c r="Z574" s="176"/>
    </row>
    <row r="575" spans="1:26" ht="15">
      <c r="A575" s="176"/>
      <c r="B575" s="176"/>
      <c r="C575" s="176"/>
      <c r="D575" s="176"/>
      <c r="E575" s="176"/>
      <c r="F575" s="176"/>
      <c r="G575" s="176"/>
      <c r="H575" s="176"/>
      <c r="I575" s="176"/>
      <c r="J575" s="176"/>
      <c r="K575" s="176"/>
      <c r="L575" s="176"/>
      <c r="M575" s="176"/>
      <c r="N575" s="176"/>
      <c r="O575" s="176"/>
      <c r="P575" s="176"/>
      <c r="Q575" s="176"/>
      <c r="R575" s="176"/>
      <c r="S575" s="176"/>
      <c r="T575" s="176"/>
      <c r="U575" s="176"/>
      <c r="V575" s="176"/>
      <c r="W575" s="176"/>
      <c r="X575" s="176"/>
      <c r="Y575" s="176"/>
      <c r="Z575" s="176"/>
    </row>
    <row r="576" spans="1:26" ht="15">
      <c r="A576" s="176"/>
      <c r="B576" s="176"/>
      <c r="C576" s="176"/>
      <c r="D576" s="176"/>
      <c r="E576" s="176"/>
      <c r="F576" s="176"/>
      <c r="G576" s="176"/>
      <c r="H576" s="176"/>
      <c r="I576" s="176"/>
      <c r="J576" s="176"/>
      <c r="K576" s="176"/>
      <c r="L576" s="176"/>
      <c r="M576" s="176"/>
      <c r="N576" s="176"/>
      <c r="O576" s="176"/>
      <c r="P576" s="176"/>
      <c r="Q576" s="176"/>
      <c r="R576" s="176"/>
      <c r="S576" s="176"/>
      <c r="T576" s="176"/>
      <c r="U576" s="176"/>
      <c r="V576" s="176"/>
      <c r="W576" s="176"/>
      <c r="X576" s="176"/>
      <c r="Y576" s="176"/>
      <c r="Z576" s="176"/>
    </row>
    <row r="577" spans="1:26" ht="15">
      <c r="A577" s="176"/>
      <c r="B577" s="176"/>
      <c r="C577" s="176"/>
      <c r="D577" s="176"/>
      <c r="E577" s="176"/>
      <c r="F577" s="176"/>
      <c r="G577" s="176"/>
      <c r="H577" s="176"/>
      <c r="I577" s="176"/>
      <c r="J577" s="176"/>
      <c r="K577" s="176"/>
      <c r="L577" s="176"/>
      <c r="M577" s="176"/>
      <c r="N577" s="176"/>
      <c r="O577" s="176"/>
      <c r="P577" s="176"/>
      <c r="Q577" s="176"/>
      <c r="R577" s="176"/>
      <c r="S577" s="176"/>
      <c r="T577" s="176"/>
      <c r="U577" s="176"/>
      <c r="V577" s="176"/>
      <c r="W577" s="176"/>
      <c r="X577" s="176"/>
      <c r="Y577" s="176"/>
      <c r="Z577" s="176"/>
    </row>
    <row r="578" spans="1:26" ht="15">
      <c r="A578" s="176"/>
      <c r="B578" s="176"/>
      <c r="C578" s="176"/>
      <c r="D578" s="176"/>
      <c r="E578" s="176"/>
      <c r="F578" s="176"/>
      <c r="G578" s="176"/>
      <c r="H578" s="176"/>
      <c r="I578" s="176"/>
      <c r="J578" s="176"/>
      <c r="K578" s="176"/>
      <c r="L578" s="176"/>
      <c r="M578" s="176"/>
      <c r="N578" s="176"/>
      <c r="O578" s="176"/>
      <c r="P578" s="176"/>
      <c r="Q578" s="176"/>
      <c r="R578" s="176"/>
      <c r="S578" s="176"/>
      <c r="T578" s="176"/>
      <c r="U578" s="176"/>
      <c r="V578" s="176"/>
      <c r="W578" s="176"/>
      <c r="X578" s="176"/>
      <c r="Y578" s="176"/>
      <c r="Z578" s="176"/>
    </row>
    <row r="579" spans="1:26" ht="15">
      <c r="A579" s="176"/>
      <c r="B579" s="176"/>
      <c r="C579" s="176"/>
      <c r="D579" s="176"/>
      <c r="E579" s="176"/>
      <c r="F579" s="176"/>
      <c r="G579" s="176"/>
      <c r="H579" s="176"/>
      <c r="I579" s="176"/>
      <c r="J579" s="176"/>
      <c r="K579" s="176"/>
      <c r="L579" s="176"/>
      <c r="M579" s="176"/>
      <c r="N579" s="176"/>
      <c r="O579" s="176"/>
      <c r="P579" s="176"/>
      <c r="Q579" s="176"/>
      <c r="R579" s="176"/>
      <c r="S579" s="176"/>
      <c r="T579" s="176"/>
      <c r="U579" s="176"/>
      <c r="V579" s="176"/>
      <c r="W579" s="176"/>
      <c r="X579" s="176"/>
      <c r="Y579" s="176"/>
      <c r="Z579" s="176"/>
    </row>
    <row r="580" spans="1:26" ht="15">
      <c r="A580" s="176"/>
      <c r="B580" s="176"/>
      <c r="C580" s="176"/>
      <c r="D580" s="176"/>
      <c r="E580" s="176"/>
      <c r="F580" s="176"/>
      <c r="G580" s="176"/>
      <c r="H580" s="176"/>
      <c r="I580" s="176"/>
      <c r="J580" s="176"/>
      <c r="K580" s="176"/>
      <c r="L580" s="176"/>
      <c r="M580" s="176"/>
      <c r="N580" s="176"/>
      <c r="O580" s="176"/>
      <c r="P580" s="176"/>
      <c r="Q580" s="176"/>
      <c r="R580" s="176"/>
      <c r="S580" s="176"/>
      <c r="T580" s="176"/>
      <c r="U580" s="176"/>
      <c r="V580" s="176"/>
      <c r="W580" s="176"/>
      <c r="X580" s="176"/>
      <c r="Y580" s="176"/>
      <c r="Z580" s="176"/>
    </row>
    <row r="581" spans="1:26" ht="15">
      <c r="A581" s="176"/>
      <c r="B581" s="176"/>
      <c r="C581" s="176"/>
      <c r="D581" s="176"/>
      <c r="E581" s="176"/>
      <c r="F581" s="176"/>
      <c r="G581" s="176"/>
      <c r="H581" s="176"/>
      <c r="I581" s="176"/>
      <c r="J581" s="176"/>
      <c r="K581" s="176"/>
      <c r="L581" s="176"/>
      <c r="M581" s="176"/>
      <c r="N581" s="176"/>
      <c r="O581" s="176"/>
      <c r="P581" s="176"/>
      <c r="Q581" s="176"/>
      <c r="R581" s="176"/>
      <c r="S581" s="176"/>
      <c r="T581" s="176"/>
      <c r="U581" s="176"/>
      <c r="V581" s="176"/>
      <c r="W581" s="176"/>
      <c r="X581" s="176"/>
      <c r="Y581" s="176"/>
      <c r="Z581" s="176"/>
    </row>
    <row r="582" spans="1:26" ht="15">
      <c r="A582" s="176"/>
      <c r="B582" s="176"/>
      <c r="C582" s="176"/>
      <c r="D582" s="176"/>
      <c r="E582" s="176"/>
      <c r="F582" s="176"/>
      <c r="G582" s="176"/>
      <c r="H582" s="176"/>
      <c r="I582" s="176"/>
      <c r="J582" s="176"/>
      <c r="K582" s="176"/>
      <c r="L582" s="176"/>
      <c r="M582" s="176"/>
      <c r="N582" s="176"/>
      <c r="O582" s="176"/>
      <c r="P582" s="176"/>
      <c r="Q582" s="176"/>
      <c r="R582" s="176"/>
      <c r="S582" s="176"/>
      <c r="T582" s="176"/>
      <c r="U582" s="176"/>
      <c r="V582" s="176"/>
      <c r="W582" s="176"/>
      <c r="X582" s="176"/>
      <c r="Y582" s="176"/>
      <c r="Z582" s="176"/>
    </row>
    <row r="583" spans="1:26" ht="15">
      <c r="A583" s="176"/>
      <c r="B583" s="176"/>
      <c r="C583" s="176"/>
      <c r="D583" s="176"/>
      <c r="E583" s="176"/>
      <c r="F583" s="176"/>
      <c r="G583" s="176"/>
      <c r="H583" s="176"/>
      <c r="I583" s="176"/>
      <c r="J583" s="176"/>
      <c r="K583" s="176"/>
      <c r="L583" s="176"/>
      <c r="M583" s="176"/>
      <c r="N583" s="176"/>
      <c r="O583" s="176"/>
      <c r="P583" s="176"/>
      <c r="Q583" s="176"/>
      <c r="R583" s="176"/>
      <c r="S583" s="176"/>
      <c r="T583" s="176"/>
      <c r="U583" s="176"/>
      <c r="V583" s="176"/>
      <c r="W583" s="176"/>
      <c r="X583" s="176"/>
      <c r="Y583" s="176"/>
      <c r="Z583" s="176"/>
    </row>
    <row r="584" spans="1:26" ht="15">
      <c r="A584" s="176"/>
      <c r="B584" s="176"/>
      <c r="C584" s="176"/>
      <c r="D584" s="176"/>
      <c r="E584" s="176"/>
      <c r="F584" s="176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</row>
    <row r="585" spans="1:26" ht="15">
      <c r="A585" s="176"/>
      <c r="B585" s="176"/>
      <c r="C585" s="176"/>
      <c r="D585" s="176"/>
      <c r="E585" s="176"/>
      <c r="F585" s="176"/>
      <c r="G585" s="176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  <c r="W585" s="176"/>
      <c r="X585" s="176"/>
      <c r="Y585" s="176"/>
      <c r="Z585" s="176"/>
    </row>
    <row r="586" spans="1:26" ht="15">
      <c r="A586" s="176"/>
      <c r="B586" s="176"/>
      <c r="C586" s="176"/>
      <c r="D586" s="176"/>
      <c r="E586" s="176"/>
      <c r="F586" s="176"/>
      <c r="G586" s="176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  <c r="V586" s="176"/>
      <c r="W586" s="176"/>
      <c r="X586" s="176"/>
      <c r="Y586" s="176"/>
      <c r="Z586" s="176"/>
    </row>
    <row r="587" spans="1:26" ht="15">
      <c r="A587" s="176"/>
      <c r="B587" s="176"/>
      <c r="C587" s="176"/>
      <c r="D587" s="176"/>
      <c r="E587" s="176"/>
      <c r="F587" s="176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</row>
    <row r="588" spans="1:26" ht="15">
      <c r="A588" s="176"/>
      <c r="B588" s="176"/>
      <c r="C588" s="176"/>
      <c r="D588" s="176"/>
      <c r="E588" s="176"/>
      <c r="F588" s="176"/>
      <c r="G588" s="176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</row>
    <row r="589" spans="1:26" ht="15">
      <c r="A589" s="176"/>
      <c r="B589" s="176"/>
      <c r="C589" s="176"/>
      <c r="D589" s="176"/>
      <c r="E589" s="176"/>
      <c r="F589" s="176"/>
      <c r="G589" s="176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  <c r="V589" s="176"/>
      <c r="W589" s="176"/>
      <c r="X589" s="176"/>
      <c r="Y589" s="176"/>
      <c r="Z589" s="176"/>
    </row>
    <row r="590" spans="1:26" ht="15">
      <c r="A590" s="176"/>
      <c r="B590" s="176"/>
      <c r="C590" s="176"/>
      <c r="D590" s="176"/>
      <c r="E590" s="176"/>
      <c r="F590" s="176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</row>
    <row r="591" spans="1:26" ht="15">
      <c r="A591" s="176"/>
      <c r="B591" s="176"/>
      <c r="C591" s="176"/>
      <c r="D591" s="176"/>
      <c r="E591" s="176"/>
      <c r="F591" s="176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  <c r="U591" s="176"/>
      <c r="V591" s="176"/>
      <c r="W591" s="176"/>
      <c r="X591" s="176"/>
      <c r="Y591" s="176"/>
      <c r="Z591" s="176"/>
    </row>
    <row r="592" spans="1:26" ht="15">
      <c r="A592" s="176"/>
      <c r="B592" s="176"/>
      <c r="C592" s="176"/>
      <c r="D592" s="176"/>
      <c r="E592" s="176"/>
      <c r="F592" s="176"/>
      <c r="G592" s="176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  <c r="R592" s="176"/>
      <c r="S592" s="176"/>
      <c r="T592" s="176"/>
      <c r="U592" s="176"/>
      <c r="V592" s="176"/>
      <c r="W592" s="176"/>
      <c r="X592" s="176"/>
      <c r="Y592" s="176"/>
      <c r="Z592" s="176"/>
    </row>
    <row r="593" spans="1:26" ht="15">
      <c r="A593" s="176"/>
      <c r="B593" s="176"/>
      <c r="C593" s="176"/>
      <c r="D593" s="176"/>
      <c r="E593" s="176"/>
      <c r="F593" s="176"/>
      <c r="G593" s="176"/>
      <c r="H593" s="176"/>
      <c r="I593" s="176"/>
      <c r="J593" s="176"/>
      <c r="K593" s="176"/>
      <c r="L593" s="176"/>
      <c r="M593" s="176"/>
      <c r="N593" s="176"/>
      <c r="O593" s="176"/>
      <c r="P593" s="176"/>
      <c r="Q593" s="176"/>
      <c r="R593" s="176"/>
      <c r="S593" s="176"/>
      <c r="T593" s="176"/>
      <c r="U593" s="176"/>
      <c r="V593" s="176"/>
      <c r="W593" s="176"/>
      <c r="X593" s="176"/>
      <c r="Y593" s="176"/>
      <c r="Z593" s="176"/>
    </row>
    <row r="594" spans="1:26" ht="15">
      <c r="A594" s="176"/>
      <c r="B594" s="176"/>
      <c r="C594" s="176"/>
      <c r="D594" s="176"/>
      <c r="E594" s="176"/>
      <c r="F594" s="176"/>
      <c r="G594" s="176"/>
      <c r="H594" s="176"/>
      <c r="I594" s="176"/>
      <c r="J594" s="176"/>
      <c r="K594" s="176"/>
      <c r="L594" s="176"/>
      <c r="M594" s="176"/>
      <c r="N594" s="176"/>
      <c r="O594" s="176"/>
      <c r="P594" s="176"/>
      <c r="Q594" s="176"/>
      <c r="R594" s="176"/>
      <c r="S594" s="176"/>
      <c r="T594" s="176"/>
      <c r="U594" s="176"/>
      <c r="V594" s="176"/>
      <c r="W594" s="176"/>
      <c r="X594" s="176"/>
      <c r="Y594" s="176"/>
      <c r="Z594" s="176"/>
    </row>
    <row r="595" spans="1:26" ht="15">
      <c r="A595" s="176"/>
      <c r="B595" s="176"/>
      <c r="C595" s="176"/>
      <c r="D595" s="176"/>
      <c r="E595" s="176"/>
      <c r="F595" s="176"/>
      <c r="G595" s="176"/>
      <c r="H595" s="176"/>
      <c r="I595" s="176"/>
      <c r="J595" s="176"/>
      <c r="K595" s="176"/>
      <c r="L595" s="176"/>
      <c r="M595" s="176"/>
      <c r="N595" s="176"/>
      <c r="O595" s="176"/>
      <c r="P595" s="176"/>
      <c r="Q595" s="176"/>
      <c r="R595" s="176"/>
      <c r="S595" s="176"/>
      <c r="T595" s="176"/>
      <c r="U595" s="176"/>
      <c r="V595" s="176"/>
      <c r="W595" s="176"/>
      <c r="X595" s="176"/>
      <c r="Y595" s="176"/>
      <c r="Z595" s="176"/>
    </row>
    <row r="596" spans="1:26" ht="15">
      <c r="A596" s="176"/>
      <c r="B596" s="176"/>
      <c r="C596" s="176"/>
      <c r="D596" s="176"/>
      <c r="E596" s="176"/>
      <c r="F596" s="176"/>
      <c r="G596" s="176"/>
      <c r="H596" s="176"/>
      <c r="I596" s="176"/>
      <c r="J596" s="176"/>
      <c r="K596" s="176"/>
      <c r="L596" s="176"/>
      <c r="M596" s="176"/>
      <c r="N596" s="176"/>
      <c r="O596" s="176"/>
      <c r="P596" s="176"/>
      <c r="Q596" s="176"/>
      <c r="R596" s="176"/>
      <c r="S596" s="176"/>
      <c r="T596" s="176"/>
      <c r="U596" s="176"/>
      <c r="V596" s="176"/>
      <c r="W596" s="176"/>
      <c r="X596" s="176"/>
      <c r="Y596" s="176"/>
      <c r="Z596" s="176"/>
    </row>
    <row r="597" spans="1:26" ht="15">
      <c r="A597" s="176"/>
      <c r="B597" s="176"/>
      <c r="C597" s="176"/>
      <c r="D597" s="176"/>
      <c r="E597" s="176"/>
      <c r="F597" s="176"/>
      <c r="G597" s="176"/>
      <c r="H597" s="176"/>
      <c r="I597" s="176"/>
      <c r="J597" s="176"/>
      <c r="K597" s="176"/>
      <c r="L597" s="176"/>
      <c r="M597" s="176"/>
      <c r="N597" s="176"/>
      <c r="O597" s="176"/>
      <c r="P597" s="176"/>
      <c r="Q597" s="176"/>
      <c r="R597" s="176"/>
      <c r="S597" s="176"/>
      <c r="T597" s="176"/>
      <c r="U597" s="176"/>
      <c r="V597" s="176"/>
      <c r="W597" s="176"/>
      <c r="X597" s="176"/>
      <c r="Y597" s="176"/>
      <c r="Z597" s="176"/>
    </row>
    <row r="598" spans="1:26" ht="15">
      <c r="A598" s="176"/>
      <c r="B598" s="176"/>
      <c r="C598" s="176"/>
      <c r="D598" s="176"/>
      <c r="E598" s="176"/>
      <c r="F598" s="176"/>
      <c r="G598" s="176"/>
      <c r="H598" s="176"/>
      <c r="I598" s="176"/>
      <c r="J598" s="176"/>
      <c r="K598" s="176"/>
      <c r="L598" s="176"/>
      <c r="M598" s="176"/>
      <c r="N598" s="176"/>
      <c r="O598" s="176"/>
      <c r="P598" s="176"/>
      <c r="Q598" s="176"/>
      <c r="R598" s="176"/>
      <c r="S598" s="176"/>
      <c r="T598" s="176"/>
      <c r="U598" s="176"/>
      <c r="V598" s="176"/>
      <c r="W598" s="176"/>
      <c r="X598" s="176"/>
      <c r="Y598" s="176"/>
      <c r="Z598" s="176"/>
    </row>
    <row r="599" spans="1:26" ht="15">
      <c r="A599" s="176"/>
      <c r="B599" s="176"/>
      <c r="C599" s="176"/>
      <c r="D599" s="176"/>
      <c r="E599" s="176"/>
      <c r="F599" s="176"/>
      <c r="G599" s="176"/>
      <c r="H599" s="176"/>
      <c r="I599" s="176"/>
      <c r="J599" s="176"/>
      <c r="K599" s="176"/>
      <c r="L599" s="176"/>
      <c r="M599" s="176"/>
      <c r="N599" s="176"/>
      <c r="O599" s="176"/>
      <c r="P599" s="176"/>
      <c r="Q599" s="176"/>
      <c r="R599" s="176"/>
      <c r="S599" s="176"/>
      <c r="T599" s="176"/>
      <c r="U599" s="176"/>
      <c r="V599" s="176"/>
      <c r="W599" s="176"/>
      <c r="X599" s="176"/>
      <c r="Y599" s="176"/>
      <c r="Z599" s="176"/>
    </row>
    <row r="600" spans="1:26" ht="15">
      <c r="A600" s="176"/>
      <c r="B600" s="176"/>
      <c r="C600" s="176"/>
      <c r="D600" s="176"/>
      <c r="E600" s="176"/>
      <c r="F600" s="176"/>
      <c r="G600" s="176"/>
      <c r="H600" s="176"/>
      <c r="I600" s="176"/>
      <c r="J600" s="176"/>
      <c r="K600" s="176"/>
      <c r="L600" s="176"/>
      <c r="M600" s="176"/>
      <c r="N600" s="176"/>
      <c r="O600" s="176"/>
      <c r="P600" s="176"/>
      <c r="Q600" s="176"/>
      <c r="R600" s="176"/>
      <c r="S600" s="176"/>
      <c r="T600" s="176"/>
      <c r="U600" s="176"/>
      <c r="V600" s="176"/>
      <c r="W600" s="176"/>
      <c r="X600" s="176"/>
      <c r="Y600" s="176"/>
      <c r="Z600" s="176"/>
    </row>
    <row r="601" spans="1:26" ht="15">
      <c r="A601" s="176"/>
      <c r="B601" s="176"/>
      <c r="C601" s="176"/>
      <c r="D601" s="176"/>
      <c r="E601" s="176"/>
      <c r="F601" s="176"/>
      <c r="G601" s="176"/>
      <c r="H601" s="176"/>
      <c r="I601" s="176"/>
      <c r="J601" s="176"/>
      <c r="K601" s="176"/>
      <c r="L601" s="176"/>
      <c r="M601" s="176"/>
      <c r="N601" s="176"/>
      <c r="O601" s="176"/>
      <c r="P601" s="176"/>
      <c r="Q601" s="176"/>
      <c r="R601" s="176"/>
      <c r="S601" s="176"/>
      <c r="T601" s="176"/>
      <c r="U601" s="176"/>
      <c r="V601" s="176"/>
      <c r="W601" s="176"/>
      <c r="X601" s="176"/>
      <c r="Y601" s="176"/>
      <c r="Z601" s="176"/>
    </row>
    <row r="602" spans="1:26" ht="15">
      <c r="A602" s="176"/>
      <c r="B602" s="176"/>
      <c r="C602" s="176"/>
      <c r="D602" s="176"/>
      <c r="E602" s="176"/>
      <c r="F602" s="176"/>
      <c r="G602" s="176"/>
      <c r="H602" s="176"/>
      <c r="I602" s="176"/>
      <c r="J602" s="176"/>
      <c r="K602" s="176"/>
      <c r="L602" s="176"/>
      <c r="M602" s="176"/>
      <c r="N602" s="176"/>
      <c r="O602" s="176"/>
      <c r="P602" s="176"/>
      <c r="Q602" s="176"/>
      <c r="R602" s="176"/>
      <c r="S602" s="176"/>
      <c r="T602" s="176"/>
      <c r="U602" s="176"/>
      <c r="V602" s="176"/>
      <c r="W602" s="176"/>
      <c r="X602" s="176"/>
      <c r="Y602" s="176"/>
      <c r="Z602" s="176"/>
    </row>
    <row r="603" spans="1:26" ht="15">
      <c r="A603" s="176"/>
      <c r="B603" s="176"/>
      <c r="C603" s="176"/>
      <c r="D603" s="176"/>
      <c r="E603" s="176"/>
      <c r="F603" s="176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</row>
    <row r="604" spans="1:26" ht="15">
      <c r="A604" s="176"/>
      <c r="B604" s="176"/>
      <c r="C604" s="176"/>
      <c r="D604" s="176"/>
      <c r="E604" s="176"/>
      <c r="F604" s="176"/>
      <c r="G604" s="176"/>
      <c r="H604" s="176"/>
      <c r="I604" s="176"/>
      <c r="J604" s="176"/>
      <c r="K604" s="176"/>
      <c r="L604" s="176"/>
      <c r="M604" s="176"/>
      <c r="N604" s="176"/>
      <c r="O604" s="176"/>
      <c r="P604" s="176"/>
      <c r="Q604" s="176"/>
      <c r="R604" s="176"/>
      <c r="S604" s="176"/>
      <c r="T604" s="176"/>
      <c r="U604" s="176"/>
      <c r="V604" s="176"/>
      <c r="W604" s="176"/>
      <c r="X604" s="176"/>
      <c r="Y604" s="176"/>
      <c r="Z604" s="176"/>
    </row>
    <row r="605" spans="1:26" ht="15">
      <c r="A605" s="176"/>
      <c r="B605" s="176"/>
      <c r="C605" s="176"/>
      <c r="D605" s="176"/>
      <c r="E605" s="176"/>
      <c r="F605" s="176"/>
      <c r="G605" s="176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  <c r="V605" s="176"/>
      <c r="W605" s="176"/>
      <c r="X605" s="176"/>
      <c r="Y605" s="176"/>
      <c r="Z605" s="176"/>
    </row>
    <row r="606" spans="1:26" ht="15">
      <c r="A606" s="176"/>
      <c r="B606" s="176"/>
      <c r="C606" s="176"/>
      <c r="D606" s="176"/>
      <c r="E606" s="176"/>
      <c r="F606" s="176"/>
      <c r="G606" s="176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  <c r="U606" s="176"/>
      <c r="V606" s="176"/>
      <c r="W606" s="176"/>
      <c r="X606" s="176"/>
      <c r="Y606" s="176"/>
      <c r="Z606" s="176"/>
    </row>
    <row r="607" spans="1:26" ht="15">
      <c r="A607" s="176"/>
      <c r="B607" s="176"/>
      <c r="C607" s="176"/>
      <c r="D607" s="176"/>
      <c r="E607" s="176"/>
      <c r="F607" s="176"/>
      <c r="G607" s="176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  <c r="R607" s="176"/>
      <c r="S607" s="176"/>
      <c r="T607" s="176"/>
      <c r="U607" s="176"/>
      <c r="V607" s="176"/>
      <c r="W607" s="176"/>
      <c r="X607" s="176"/>
      <c r="Y607" s="176"/>
      <c r="Z607" s="176"/>
    </row>
    <row r="608" spans="1:26" ht="15">
      <c r="A608" s="176"/>
      <c r="B608" s="176"/>
      <c r="C608" s="176"/>
      <c r="D608" s="176"/>
      <c r="E608" s="176"/>
      <c r="F608" s="176"/>
      <c r="G608" s="176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  <c r="R608" s="176"/>
      <c r="S608" s="176"/>
      <c r="T608" s="176"/>
      <c r="U608" s="176"/>
      <c r="V608" s="176"/>
      <c r="W608" s="176"/>
      <c r="X608" s="176"/>
      <c r="Y608" s="176"/>
      <c r="Z608" s="176"/>
    </row>
    <row r="609" spans="1:26" ht="15">
      <c r="A609" s="176"/>
      <c r="B609" s="176"/>
      <c r="C609" s="176"/>
      <c r="D609" s="176"/>
      <c r="E609" s="176"/>
      <c r="F609" s="176"/>
      <c r="G609" s="176"/>
      <c r="H609" s="176"/>
      <c r="I609" s="176"/>
      <c r="J609" s="176"/>
      <c r="K609" s="176"/>
      <c r="L609" s="176"/>
      <c r="M609" s="176"/>
      <c r="N609" s="176"/>
      <c r="O609" s="176"/>
      <c r="P609" s="176"/>
      <c r="Q609" s="176"/>
      <c r="R609" s="176"/>
      <c r="S609" s="176"/>
      <c r="T609" s="176"/>
      <c r="U609" s="176"/>
      <c r="V609" s="176"/>
      <c r="W609" s="176"/>
      <c r="X609" s="176"/>
      <c r="Y609" s="176"/>
      <c r="Z609" s="176"/>
    </row>
    <row r="610" spans="1:26" ht="15">
      <c r="A610" s="176"/>
      <c r="B610" s="176"/>
      <c r="C610" s="176"/>
      <c r="D610" s="176"/>
      <c r="E610" s="176"/>
      <c r="F610" s="176"/>
      <c r="G610" s="176"/>
      <c r="H610" s="176"/>
      <c r="I610" s="176"/>
      <c r="J610" s="176"/>
      <c r="K610" s="176"/>
      <c r="L610" s="176"/>
      <c r="M610" s="176"/>
      <c r="N610" s="176"/>
      <c r="O610" s="176"/>
      <c r="P610" s="176"/>
      <c r="Q610" s="176"/>
      <c r="R610" s="176"/>
      <c r="S610" s="176"/>
      <c r="T610" s="176"/>
      <c r="U610" s="176"/>
      <c r="V610" s="176"/>
      <c r="W610" s="176"/>
      <c r="X610" s="176"/>
      <c r="Y610" s="176"/>
      <c r="Z610" s="176"/>
    </row>
    <row r="611" spans="1:26" ht="15">
      <c r="A611" s="176"/>
      <c r="B611" s="176"/>
      <c r="C611" s="176"/>
      <c r="D611" s="176"/>
      <c r="E611" s="176"/>
      <c r="F611" s="176"/>
      <c r="G611" s="176"/>
      <c r="H611" s="176"/>
      <c r="I611" s="176"/>
      <c r="J611" s="176"/>
      <c r="K611" s="176"/>
      <c r="L611" s="176"/>
      <c r="M611" s="176"/>
      <c r="N611" s="176"/>
      <c r="O611" s="176"/>
      <c r="P611" s="176"/>
      <c r="Q611" s="176"/>
      <c r="R611" s="176"/>
      <c r="S611" s="176"/>
      <c r="T611" s="176"/>
      <c r="U611" s="176"/>
      <c r="V611" s="176"/>
      <c r="W611" s="176"/>
      <c r="X611" s="176"/>
      <c r="Y611" s="176"/>
      <c r="Z611" s="176"/>
    </row>
    <row r="612" spans="1:26" ht="15">
      <c r="A612" s="176"/>
      <c r="B612" s="176"/>
      <c r="C612" s="176"/>
      <c r="D612" s="176"/>
      <c r="E612" s="176"/>
      <c r="F612" s="176"/>
      <c r="G612" s="176"/>
      <c r="H612" s="176"/>
      <c r="I612" s="176"/>
      <c r="J612" s="176"/>
      <c r="K612" s="176"/>
      <c r="L612" s="176"/>
      <c r="M612" s="176"/>
      <c r="N612" s="176"/>
      <c r="O612" s="176"/>
      <c r="P612" s="176"/>
      <c r="Q612" s="176"/>
      <c r="R612" s="176"/>
      <c r="S612" s="176"/>
      <c r="T612" s="176"/>
      <c r="U612" s="176"/>
      <c r="V612" s="176"/>
      <c r="W612" s="176"/>
      <c r="X612" s="176"/>
      <c r="Y612" s="176"/>
      <c r="Z612" s="176"/>
    </row>
    <row r="613" spans="1:26" ht="15">
      <c r="A613" s="176"/>
      <c r="B613" s="176"/>
      <c r="C613" s="176"/>
      <c r="D613" s="176"/>
      <c r="E613" s="176"/>
      <c r="F613" s="176"/>
      <c r="G613" s="176"/>
      <c r="H613" s="176"/>
      <c r="I613" s="176"/>
      <c r="J613" s="176"/>
      <c r="K613" s="176"/>
      <c r="L613" s="176"/>
      <c r="M613" s="176"/>
      <c r="N613" s="176"/>
      <c r="O613" s="176"/>
      <c r="P613" s="176"/>
      <c r="Q613" s="176"/>
      <c r="R613" s="176"/>
      <c r="S613" s="176"/>
      <c r="T613" s="176"/>
      <c r="U613" s="176"/>
      <c r="V613" s="176"/>
      <c r="W613" s="176"/>
      <c r="X613" s="176"/>
      <c r="Y613" s="176"/>
      <c r="Z613" s="176"/>
    </row>
    <row r="614" spans="1:26" ht="15">
      <c r="A614" s="176"/>
      <c r="B614" s="176"/>
      <c r="C614" s="176"/>
      <c r="D614" s="176"/>
      <c r="E614" s="176"/>
      <c r="F614" s="176"/>
      <c r="G614" s="176"/>
      <c r="H614" s="176"/>
      <c r="I614" s="176"/>
      <c r="J614" s="176"/>
      <c r="K614" s="176"/>
      <c r="L614" s="176"/>
      <c r="M614" s="176"/>
      <c r="N614" s="176"/>
      <c r="O614" s="176"/>
      <c r="P614" s="176"/>
      <c r="Q614" s="176"/>
      <c r="R614" s="176"/>
      <c r="S614" s="176"/>
      <c r="T614" s="176"/>
      <c r="U614" s="176"/>
      <c r="V614" s="176"/>
      <c r="W614" s="176"/>
      <c r="X614" s="176"/>
      <c r="Y614" s="176"/>
      <c r="Z614" s="176"/>
    </row>
    <row r="615" spans="1:26" ht="15">
      <c r="A615" s="176"/>
      <c r="B615" s="176"/>
      <c r="C615" s="176"/>
      <c r="D615" s="176"/>
      <c r="E615" s="176"/>
      <c r="F615" s="176"/>
      <c r="G615" s="176"/>
      <c r="H615" s="176"/>
      <c r="I615" s="176"/>
      <c r="J615" s="176"/>
      <c r="K615" s="176"/>
      <c r="L615" s="176"/>
      <c r="M615" s="176"/>
      <c r="N615" s="176"/>
      <c r="O615" s="176"/>
      <c r="P615" s="176"/>
      <c r="Q615" s="176"/>
      <c r="R615" s="176"/>
      <c r="S615" s="176"/>
      <c r="T615" s="176"/>
      <c r="U615" s="176"/>
      <c r="V615" s="176"/>
      <c r="W615" s="176"/>
      <c r="X615" s="176"/>
      <c r="Y615" s="176"/>
      <c r="Z615" s="176"/>
    </row>
    <row r="616" spans="1:26" ht="15">
      <c r="A616" s="176"/>
      <c r="B616" s="176"/>
      <c r="C616" s="176"/>
      <c r="D616" s="176"/>
      <c r="E616" s="176"/>
      <c r="F616" s="176"/>
      <c r="G616" s="176"/>
      <c r="H616" s="176"/>
      <c r="I616" s="176"/>
      <c r="J616" s="176"/>
      <c r="K616" s="176"/>
      <c r="L616" s="176"/>
      <c r="M616" s="176"/>
      <c r="N616" s="176"/>
      <c r="O616" s="176"/>
      <c r="P616" s="176"/>
      <c r="Q616" s="176"/>
      <c r="R616" s="176"/>
      <c r="S616" s="176"/>
      <c r="T616" s="176"/>
      <c r="U616" s="176"/>
      <c r="V616" s="176"/>
      <c r="W616" s="176"/>
      <c r="X616" s="176"/>
      <c r="Y616" s="176"/>
      <c r="Z616" s="176"/>
    </row>
    <row r="617" spans="1:26" ht="15">
      <c r="A617" s="176"/>
      <c r="B617" s="176"/>
      <c r="C617" s="176"/>
      <c r="D617" s="176"/>
      <c r="E617" s="176"/>
      <c r="F617" s="176"/>
      <c r="G617" s="176"/>
      <c r="H617" s="176"/>
      <c r="I617" s="176"/>
      <c r="J617" s="176"/>
      <c r="K617" s="176"/>
      <c r="L617" s="176"/>
      <c r="M617" s="176"/>
      <c r="N617" s="176"/>
      <c r="O617" s="176"/>
      <c r="P617" s="176"/>
      <c r="Q617" s="176"/>
      <c r="R617" s="176"/>
      <c r="S617" s="176"/>
      <c r="T617" s="176"/>
      <c r="U617" s="176"/>
      <c r="V617" s="176"/>
      <c r="W617" s="176"/>
      <c r="X617" s="176"/>
      <c r="Y617" s="176"/>
      <c r="Z617" s="176"/>
    </row>
    <row r="618" spans="1:26" ht="15">
      <c r="A618" s="176"/>
      <c r="B618" s="176"/>
      <c r="C618" s="176"/>
      <c r="D618" s="176"/>
      <c r="E618" s="176"/>
      <c r="F618" s="176"/>
      <c r="G618" s="176"/>
      <c r="H618" s="176"/>
      <c r="I618" s="176"/>
      <c r="J618" s="176"/>
      <c r="K618" s="176"/>
      <c r="L618" s="176"/>
      <c r="M618" s="176"/>
      <c r="N618" s="176"/>
      <c r="O618" s="176"/>
      <c r="P618" s="176"/>
      <c r="Q618" s="176"/>
      <c r="R618" s="176"/>
      <c r="S618" s="176"/>
      <c r="T618" s="176"/>
      <c r="U618" s="176"/>
      <c r="V618" s="176"/>
      <c r="W618" s="176"/>
      <c r="X618" s="176"/>
      <c r="Y618" s="176"/>
      <c r="Z618" s="176"/>
    </row>
    <row r="619" spans="1:26" ht="15">
      <c r="A619" s="176"/>
      <c r="B619" s="176"/>
      <c r="C619" s="176"/>
      <c r="D619" s="176"/>
      <c r="E619" s="176"/>
      <c r="F619" s="176"/>
      <c r="G619" s="176"/>
      <c r="H619" s="176"/>
      <c r="I619" s="176"/>
      <c r="J619" s="176"/>
      <c r="K619" s="176"/>
      <c r="L619" s="176"/>
      <c r="M619" s="176"/>
      <c r="N619" s="176"/>
      <c r="O619" s="176"/>
      <c r="P619" s="176"/>
      <c r="Q619" s="176"/>
      <c r="R619" s="176"/>
      <c r="S619" s="176"/>
      <c r="T619" s="176"/>
      <c r="U619" s="176"/>
      <c r="V619" s="176"/>
      <c r="W619" s="176"/>
      <c r="X619" s="176"/>
      <c r="Y619" s="176"/>
      <c r="Z619" s="176"/>
    </row>
    <row r="620" spans="1:26" ht="15">
      <c r="A620" s="176"/>
      <c r="B620" s="176"/>
      <c r="C620" s="176"/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  <c r="U620" s="176"/>
      <c r="V620" s="176"/>
      <c r="W620" s="176"/>
      <c r="X620" s="176"/>
      <c r="Y620" s="176"/>
      <c r="Z620" s="176"/>
    </row>
    <row r="621" spans="1:26" ht="15">
      <c r="A621" s="176"/>
      <c r="B621" s="176"/>
      <c r="C621" s="176"/>
      <c r="D621" s="176"/>
      <c r="E621" s="176"/>
      <c r="F621" s="176"/>
      <c r="G621" s="176"/>
      <c r="H621" s="176"/>
      <c r="I621" s="176"/>
      <c r="J621" s="176"/>
      <c r="K621" s="176"/>
      <c r="L621" s="176"/>
      <c r="M621" s="176"/>
      <c r="N621" s="176"/>
      <c r="O621" s="176"/>
      <c r="P621" s="176"/>
      <c r="Q621" s="176"/>
      <c r="R621" s="176"/>
      <c r="S621" s="176"/>
      <c r="T621" s="176"/>
      <c r="U621" s="176"/>
      <c r="V621" s="176"/>
      <c r="W621" s="176"/>
      <c r="X621" s="176"/>
      <c r="Y621" s="176"/>
      <c r="Z621" s="176"/>
    </row>
    <row r="622" spans="1:26" ht="15">
      <c r="A622" s="176"/>
      <c r="B622" s="176"/>
      <c r="C622" s="176"/>
      <c r="D622" s="176"/>
      <c r="E622" s="176"/>
      <c r="F622" s="176"/>
      <c r="G622" s="176"/>
      <c r="H622" s="176"/>
      <c r="I622" s="176"/>
      <c r="J622" s="176"/>
      <c r="K622" s="176"/>
      <c r="L622" s="176"/>
      <c r="M622" s="176"/>
      <c r="N622" s="176"/>
      <c r="O622" s="176"/>
      <c r="P622" s="176"/>
      <c r="Q622" s="176"/>
      <c r="R622" s="176"/>
      <c r="S622" s="176"/>
      <c r="T622" s="176"/>
      <c r="U622" s="176"/>
      <c r="V622" s="176"/>
      <c r="W622" s="176"/>
      <c r="X622" s="176"/>
      <c r="Y622" s="176"/>
      <c r="Z622" s="176"/>
    </row>
    <row r="623" spans="1:26" ht="15">
      <c r="A623" s="176"/>
      <c r="B623" s="176"/>
      <c r="C623" s="176"/>
      <c r="D623" s="176"/>
      <c r="E623" s="176"/>
      <c r="F623" s="176"/>
      <c r="G623" s="176"/>
      <c r="H623" s="176"/>
      <c r="I623" s="176"/>
      <c r="J623" s="176"/>
      <c r="K623" s="176"/>
      <c r="L623" s="176"/>
      <c r="M623" s="176"/>
      <c r="N623" s="176"/>
      <c r="O623" s="176"/>
      <c r="P623" s="176"/>
      <c r="Q623" s="176"/>
      <c r="R623" s="176"/>
      <c r="S623" s="176"/>
      <c r="T623" s="176"/>
      <c r="U623" s="176"/>
      <c r="V623" s="176"/>
      <c r="W623" s="176"/>
      <c r="X623" s="176"/>
      <c r="Y623" s="176"/>
      <c r="Z623" s="176"/>
    </row>
    <row r="624" spans="1:26" ht="15">
      <c r="A624" s="176"/>
      <c r="B624" s="176"/>
      <c r="C624" s="176"/>
      <c r="D624" s="176"/>
      <c r="E624" s="176"/>
      <c r="F624" s="176"/>
      <c r="G624" s="176"/>
      <c r="H624" s="176"/>
      <c r="I624" s="176"/>
      <c r="J624" s="176"/>
      <c r="K624" s="176"/>
      <c r="L624" s="176"/>
      <c r="M624" s="176"/>
      <c r="N624" s="176"/>
      <c r="O624" s="176"/>
      <c r="P624" s="176"/>
      <c r="Q624" s="176"/>
      <c r="R624" s="176"/>
      <c r="S624" s="176"/>
      <c r="T624" s="176"/>
      <c r="U624" s="176"/>
      <c r="V624" s="176"/>
      <c r="W624" s="176"/>
      <c r="X624" s="176"/>
      <c r="Y624" s="176"/>
      <c r="Z624" s="176"/>
    </row>
    <row r="625" spans="1:26" ht="15">
      <c r="A625" s="176"/>
      <c r="B625" s="176"/>
      <c r="C625" s="176"/>
      <c r="D625" s="176"/>
      <c r="E625" s="176"/>
      <c r="F625" s="176"/>
      <c r="G625" s="176"/>
      <c r="H625" s="176"/>
      <c r="I625" s="176"/>
      <c r="J625" s="176"/>
      <c r="K625" s="176"/>
      <c r="L625" s="176"/>
      <c r="M625" s="176"/>
      <c r="N625" s="176"/>
      <c r="O625" s="176"/>
      <c r="P625" s="176"/>
      <c r="Q625" s="176"/>
      <c r="R625" s="176"/>
      <c r="S625" s="176"/>
      <c r="T625" s="176"/>
      <c r="U625" s="176"/>
      <c r="V625" s="176"/>
      <c r="W625" s="176"/>
      <c r="X625" s="176"/>
      <c r="Y625" s="176"/>
      <c r="Z625" s="176"/>
    </row>
    <row r="626" spans="1:26" ht="15">
      <c r="A626" s="176"/>
      <c r="B626" s="176"/>
      <c r="C626" s="176"/>
      <c r="D626" s="176"/>
      <c r="E626" s="176"/>
      <c r="F626" s="176"/>
      <c r="G626" s="176"/>
      <c r="H626" s="176"/>
      <c r="I626" s="176"/>
      <c r="J626" s="176"/>
      <c r="K626" s="176"/>
      <c r="L626" s="176"/>
      <c r="M626" s="176"/>
      <c r="N626" s="176"/>
      <c r="O626" s="176"/>
      <c r="P626" s="176"/>
      <c r="Q626" s="176"/>
      <c r="R626" s="176"/>
      <c r="S626" s="176"/>
      <c r="T626" s="176"/>
      <c r="U626" s="176"/>
      <c r="V626" s="176"/>
      <c r="W626" s="176"/>
      <c r="X626" s="176"/>
      <c r="Y626" s="176"/>
      <c r="Z626" s="176"/>
    </row>
    <row r="627" spans="1:26" ht="15">
      <c r="A627" s="176"/>
      <c r="B627" s="176"/>
      <c r="C627" s="176"/>
      <c r="D627" s="176"/>
      <c r="E627" s="176"/>
      <c r="F627" s="176"/>
      <c r="G627" s="176"/>
      <c r="H627" s="176"/>
      <c r="I627" s="176"/>
      <c r="J627" s="176"/>
      <c r="K627" s="176"/>
      <c r="L627" s="176"/>
      <c r="M627" s="176"/>
      <c r="N627" s="176"/>
      <c r="O627" s="176"/>
      <c r="P627" s="176"/>
      <c r="Q627" s="176"/>
      <c r="R627" s="176"/>
      <c r="S627" s="176"/>
      <c r="T627" s="176"/>
      <c r="U627" s="176"/>
      <c r="V627" s="176"/>
      <c r="W627" s="176"/>
      <c r="X627" s="176"/>
      <c r="Y627" s="176"/>
      <c r="Z627" s="176"/>
    </row>
    <row r="628" spans="1:26" ht="15">
      <c r="A628" s="176"/>
      <c r="B628" s="176"/>
      <c r="C628" s="176"/>
      <c r="D628" s="176"/>
      <c r="E628" s="176"/>
      <c r="F628" s="176"/>
      <c r="G628" s="176"/>
      <c r="H628" s="176"/>
      <c r="I628" s="176"/>
      <c r="J628" s="176"/>
      <c r="K628" s="176"/>
      <c r="L628" s="176"/>
      <c r="M628" s="176"/>
      <c r="N628" s="176"/>
      <c r="O628" s="176"/>
      <c r="P628" s="176"/>
      <c r="Q628" s="176"/>
      <c r="R628" s="176"/>
      <c r="S628" s="176"/>
      <c r="T628" s="176"/>
      <c r="U628" s="176"/>
      <c r="V628" s="176"/>
      <c r="W628" s="176"/>
      <c r="X628" s="176"/>
      <c r="Y628" s="176"/>
      <c r="Z628" s="176"/>
    </row>
    <row r="629" spans="1:26" ht="15">
      <c r="A629" s="176"/>
      <c r="B629" s="176"/>
      <c r="C629" s="176"/>
      <c r="D629" s="176"/>
      <c r="E629" s="176"/>
      <c r="F629" s="176"/>
      <c r="G629" s="176"/>
      <c r="H629" s="176"/>
      <c r="I629" s="176"/>
      <c r="J629" s="176"/>
      <c r="K629" s="176"/>
      <c r="L629" s="176"/>
      <c r="M629" s="176"/>
      <c r="N629" s="176"/>
      <c r="O629" s="176"/>
      <c r="P629" s="176"/>
      <c r="Q629" s="176"/>
      <c r="R629" s="176"/>
      <c r="S629" s="176"/>
      <c r="T629" s="176"/>
      <c r="U629" s="176"/>
      <c r="V629" s="176"/>
      <c r="W629" s="176"/>
      <c r="X629" s="176"/>
      <c r="Y629" s="176"/>
      <c r="Z629" s="176"/>
    </row>
    <row r="630" spans="1:26" ht="15">
      <c r="A630" s="176"/>
      <c r="B630" s="176"/>
      <c r="C630" s="176"/>
      <c r="D630" s="176"/>
      <c r="E630" s="176"/>
      <c r="F630" s="176"/>
      <c r="G630" s="176"/>
      <c r="H630" s="176"/>
      <c r="I630" s="176"/>
      <c r="J630" s="176"/>
      <c r="K630" s="176"/>
      <c r="L630" s="176"/>
      <c r="M630" s="176"/>
      <c r="N630" s="176"/>
      <c r="O630" s="176"/>
      <c r="P630" s="176"/>
      <c r="Q630" s="176"/>
      <c r="R630" s="176"/>
      <c r="S630" s="176"/>
      <c r="T630" s="176"/>
      <c r="U630" s="176"/>
      <c r="V630" s="176"/>
      <c r="W630" s="176"/>
      <c r="X630" s="176"/>
      <c r="Y630" s="176"/>
      <c r="Z630" s="176"/>
    </row>
    <row r="631" spans="1:26" ht="15">
      <c r="A631" s="176"/>
      <c r="B631" s="176"/>
      <c r="C631" s="176"/>
      <c r="D631" s="176"/>
      <c r="E631" s="176"/>
      <c r="F631" s="176"/>
      <c r="G631" s="176"/>
      <c r="H631" s="176"/>
      <c r="I631" s="176"/>
      <c r="J631" s="176"/>
      <c r="K631" s="176"/>
      <c r="L631" s="176"/>
      <c r="M631" s="176"/>
      <c r="N631" s="176"/>
      <c r="O631" s="176"/>
      <c r="P631" s="176"/>
      <c r="Q631" s="176"/>
      <c r="R631" s="176"/>
      <c r="S631" s="176"/>
      <c r="T631" s="176"/>
      <c r="U631" s="176"/>
      <c r="V631" s="176"/>
      <c r="W631" s="176"/>
      <c r="X631" s="176"/>
      <c r="Y631" s="176"/>
      <c r="Z631" s="176"/>
    </row>
    <row r="632" spans="1:26" ht="15">
      <c r="A632" s="176"/>
      <c r="B632" s="176"/>
      <c r="C632" s="176"/>
      <c r="D632" s="176"/>
      <c r="E632" s="176"/>
      <c r="F632" s="176"/>
      <c r="G632" s="176"/>
      <c r="H632" s="176"/>
      <c r="I632" s="176"/>
      <c r="J632" s="176"/>
      <c r="K632" s="176"/>
      <c r="L632" s="176"/>
      <c r="M632" s="176"/>
      <c r="N632" s="176"/>
      <c r="O632" s="176"/>
      <c r="P632" s="176"/>
      <c r="Q632" s="176"/>
      <c r="R632" s="176"/>
      <c r="S632" s="176"/>
      <c r="T632" s="176"/>
      <c r="U632" s="176"/>
      <c r="V632" s="176"/>
      <c r="W632" s="176"/>
      <c r="X632" s="176"/>
      <c r="Y632" s="176"/>
      <c r="Z632" s="176"/>
    </row>
    <row r="633" spans="1:26" ht="15">
      <c r="A633" s="176"/>
      <c r="B633" s="176"/>
      <c r="C633" s="176"/>
      <c r="D633" s="176"/>
      <c r="E633" s="176"/>
      <c r="F633" s="176"/>
      <c r="G633" s="176"/>
      <c r="H633" s="176"/>
      <c r="I633" s="176"/>
      <c r="J633" s="176"/>
      <c r="K633" s="176"/>
      <c r="L633" s="176"/>
      <c r="M633" s="176"/>
      <c r="N633" s="176"/>
      <c r="O633" s="176"/>
      <c r="P633" s="176"/>
      <c r="Q633" s="176"/>
      <c r="R633" s="176"/>
      <c r="S633" s="176"/>
      <c r="T633" s="176"/>
      <c r="U633" s="176"/>
      <c r="V633" s="176"/>
      <c r="W633" s="176"/>
      <c r="X633" s="176"/>
      <c r="Y633" s="176"/>
      <c r="Z633" s="176"/>
    </row>
    <row r="634" spans="1:26" ht="15">
      <c r="A634" s="176"/>
      <c r="B634" s="176"/>
      <c r="C634" s="176"/>
      <c r="D634" s="176"/>
      <c r="E634" s="176"/>
      <c r="F634" s="176"/>
      <c r="G634" s="176"/>
      <c r="H634" s="176"/>
      <c r="I634" s="176"/>
      <c r="J634" s="176"/>
      <c r="K634" s="176"/>
      <c r="L634" s="176"/>
      <c r="M634" s="176"/>
      <c r="N634" s="176"/>
      <c r="O634" s="176"/>
      <c r="P634" s="176"/>
      <c r="Q634" s="176"/>
      <c r="R634" s="176"/>
      <c r="S634" s="176"/>
      <c r="T634" s="176"/>
      <c r="U634" s="176"/>
      <c r="V634" s="176"/>
      <c r="W634" s="176"/>
      <c r="X634" s="176"/>
      <c r="Y634" s="176"/>
      <c r="Z634" s="176"/>
    </row>
    <row r="635" spans="1:26" ht="15">
      <c r="A635" s="176"/>
      <c r="B635" s="176"/>
      <c r="C635" s="176"/>
      <c r="D635" s="176"/>
      <c r="E635" s="176"/>
      <c r="F635" s="176"/>
      <c r="G635" s="176"/>
      <c r="H635" s="176"/>
      <c r="I635" s="176"/>
      <c r="J635" s="176"/>
      <c r="K635" s="176"/>
      <c r="L635" s="176"/>
      <c r="M635" s="176"/>
      <c r="N635" s="176"/>
      <c r="O635" s="176"/>
      <c r="P635" s="176"/>
      <c r="Q635" s="176"/>
      <c r="R635" s="176"/>
      <c r="S635" s="176"/>
      <c r="T635" s="176"/>
      <c r="U635" s="176"/>
      <c r="V635" s="176"/>
      <c r="W635" s="176"/>
      <c r="X635" s="176"/>
      <c r="Y635" s="176"/>
      <c r="Z635" s="176"/>
    </row>
    <row r="636" spans="1:26" ht="15">
      <c r="A636" s="176"/>
      <c r="B636" s="176"/>
      <c r="C636" s="176"/>
      <c r="D636" s="176"/>
      <c r="E636" s="176"/>
      <c r="F636" s="176"/>
      <c r="G636" s="176"/>
      <c r="H636" s="176"/>
      <c r="I636" s="176"/>
      <c r="J636" s="176"/>
      <c r="K636" s="176"/>
      <c r="L636" s="176"/>
      <c r="M636" s="176"/>
      <c r="N636" s="176"/>
      <c r="O636" s="176"/>
      <c r="P636" s="176"/>
      <c r="Q636" s="176"/>
      <c r="R636" s="176"/>
      <c r="S636" s="176"/>
      <c r="T636" s="176"/>
      <c r="U636" s="176"/>
      <c r="V636" s="176"/>
      <c r="W636" s="176"/>
      <c r="X636" s="176"/>
      <c r="Y636" s="176"/>
      <c r="Z636" s="176"/>
    </row>
    <row r="637" spans="1:26" ht="15">
      <c r="A637" s="176"/>
      <c r="B637" s="176"/>
      <c r="C637" s="176"/>
      <c r="D637" s="176"/>
      <c r="E637" s="176"/>
      <c r="F637" s="176"/>
      <c r="G637" s="176"/>
      <c r="H637" s="176"/>
      <c r="I637" s="176"/>
      <c r="J637" s="176"/>
      <c r="K637" s="176"/>
      <c r="L637" s="176"/>
      <c r="M637" s="176"/>
      <c r="N637" s="176"/>
      <c r="O637" s="176"/>
      <c r="P637" s="176"/>
      <c r="Q637" s="176"/>
      <c r="R637" s="176"/>
      <c r="S637" s="176"/>
      <c r="T637" s="176"/>
      <c r="U637" s="176"/>
      <c r="V637" s="176"/>
      <c r="W637" s="176"/>
      <c r="X637" s="176"/>
      <c r="Y637" s="176"/>
      <c r="Z637" s="176"/>
    </row>
    <row r="638" spans="1:26" ht="15">
      <c r="A638" s="176"/>
      <c r="B638" s="176"/>
      <c r="C638" s="176"/>
      <c r="D638" s="176"/>
      <c r="E638" s="176"/>
      <c r="F638" s="176"/>
      <c r="G638" s="176"/>
      <c r="H638" s="176"/>
      <c r="I638" s="176"/>
      <c r="J638" s="176"/>
      <c r="K638" s="176"/>
      <c r="L638" s="176"/>
      <c r="M638" s="176"/>
      <c r="N638" s="176"/>
      <c r="O638" s="176"/>
      <c r="P638" s="176"/>
      <c r="Q638" s="176"/>
      <c r="R638" s="176"/>
      <c r="S638" s="176"/>
      <c r="T638" s="176"/>
      <c r="U638" s="176"/>
      <c r="V638" s="176"/>
      <c r="W638" s="176"/>
      <c r="X638" s="176"/>
      <c r="Y638" s="176"/>
      <c r="Z638" s="176"/>
    </row>
    <row r="639" spans="1:26" ht="15">
      <c r="A639" s="176"/>
      <c r="B639" s="176"/>
      <c r="C639" s="176"/>
      <c r="D639" s="176"/>
      <c r="E639" s="176"/>
      <c r="F639" s="176"/>
      <c r="G639" s="176"/>
      <c r="H639" s="176"/>
      <c r="I639" s="176"/>
      <c r="J639" s="176"/>
      <c r="K639" s="176"/>
      <c r="L639" s="176"/>
      <c r="M639" s="176"/>
      <c r="N639" s="176"/>
      <c r="O639" s="176"/>
      <c r="P639" s="176"/>
      <c r="Q639" s="176"/>
      <c r="R639" s="176"/>
      <c r="S639" s="176"/>
      <c r="T639" s="176"/>
      <c r="U639" s="176"/>
      <c r="V639" s="176"/>
      <c r="W639" s="176"/>
      <c r="X639" s="176"/>
      <c r="Y639" s="176"/>
      <c r="Z639" s="176"/>
    </row>
    <row r="640" spans="1:26" ht="15">
      <c r="A640" s="176"/>
      <c r="B640" s="176"/>
      <c r="C640" s="176"/>
      <c r="D640" s="176"/>
      <c r="E640" s="176"/>
      <c r="F640" s="176"/>
      <c r="G640" s="176"/>
      <c r="H640" s="176"/>
      <c r="I640" s="176"/>
      <c r="J640" s="176"/>
      <c r="K640" s="176"/>
      <c r="L640" s="176"/>
      <c r="M640" s="176"/>
      <c r="N640" s="176"/>
      <c r="O640" s="176"/>
      <c r="P640" s="176"/>
      <c r="Q640" s="176"/>
      <c r="R640" s="176"/>
      <c r="S640" s="176"/>
      <c r="T640" s="176"/>
      <c r="U640" s="176"/>
      <c r="V640" s="176"/>
      <c r="W640" s="176"/>
      <c r="X640" s="176"/>
      <c r="Y640" s="176"/>
      <c r="Z640" s="176"/>
    </row>
    <row r="641" spans="1:26" ht="15">
      <c r="A641" s="176"/>
      <c r="B641" s="176"/>
      <c r="C641" s="176"/>
      <c r="D641" s="176"/>
      <c r="E641" s="176"/>
      <c r="F641" s="176"/>
      <c r="G641" s="176"/>
      <c r="H641" s="176"/>
      <c r="I641" s="176"/>
      <c r="J641" s="176"/>
      <c r="K641" s="176"/>
      <c r="L641" s="176"/>
      <c r="M641" s="176"/>
      <c r="N641" s="176"/>
      <c r="O641" s="176"/>
      <c r="P641" s="176"/>
      <c r="Q641" s="176"/>
      <c r="R641" s="176"/>
      <c r="S641" s="176"/>
      <c r="T641" s="176"/>
      <c r="U641" s="176"/>
      <c r="V641" s="176"/>
      <c r="W641" s="176"/>
      <c r="X641" s="176"/>
      <c r="Y641" s="176"/>
      <c r="Z641" s="176"/>
    </row>
    <row r="642" spans="1:26" ht="15">
      <c r="A642" s="176"/>
      <c r="B642" s="176"/>
      <c r="C642" s="176"/>
      <c r="D642" s="176"/>
      <c r="E642" s="176"/>
      <c r="F642" s="176"/>
      <c r="G642" s="176"/>
      <c r="H642" s="176"/>
      <c r="I642" s="176"/>
      <c r="J642" s="176"/>
      <c r="K642" s="176"/>
      <c r="L642" s="176"/>
      <c r="M642" s="176"/>
      <c r="N642" s="176"/>
      <c r="O642" s="176"/>
      <c r="P642" s="176"/>
      <c r="Q642" s="176"/>
      <c r="R642" s="176"/>
      <c r="S642" s="176"/>
      <c r="T642" s="176"/>
      <c r="U642" s="176"/>
      <c r="V642" s="176"/>
      <c r="W642" s="176"/>
      <c r="X642" s="176"/>
      <c r="Y642" s="176"/>
      <c r="Z642" s="176"/>
    </row>
    <row r="643" spans="1:26" ht="15">
      <c r="A643" s="176"/>
      <c r="B643" s="176"/>
      <c r="C643" s="176"/>
      <c r="D643" s="176"/>
      <c r="E643" s="176"/>
      <c r="F643" s="176"/>
      <c r="G643" s="176"/>
      <c r="H643" s="176"/>
      <c r="I643" s="176"/>
      <c r="J643" s="176"/>
      <c r="K643" s="176"/>
      <c r="L643" s="176"/>
      <c r="M643" s="176"/>
      <c r="N643" s="176"/>
      <c r="O643" s="176"/>
      <c r="P643" s="176"/>
      <c r="Q643" s="176"/>
      <c r="R643" s="176"/>
      <c r="S643" s="176"/>
      <c r="T643" s="176"/>
      <c r="U643" s="176"/>
      <c r="V643" s="176"/>
      <c r="W643" s="176"/>
      <c r="X643" s="176"/>
      <c r="Y643" s="176"/>
      <c r="Z643" s="176"/>
    </row>
    <row r="644" spans="1:26" ht="15">
      <c r="A644" s="176"/>
      <c r="B644" s="176"/>
      <c r="C644" s="176"/>
      <c r="D644" s="176"/>
      <c r="E644" s="176"/>
      <c r="F644" s="176"/>
      <c r="G644" s="176"/>
      <c r="H644" s="176"/>
      <c r="I644" s="176"/>
      <c r="J644" s="176"/>
      <c r="K644" s="176"/>
      <c r="L644" s="176"/>
      <c r="M644" s="176"/>
      <c r="N644" s="176"/>
      <c r="O644" s="176"/>
      <c r="P644" s="176"/>
      <c r="Q644" s="176"/>
      <c r="R644" s="176"/>
      <c r="S644" s="176"/>
      <c r="T644" s="176"/>
      <c r="U644" s="176"/>
      <c r="V644" s="176"/>
      <c r="W644" s="176"/>
      <c r="X644" s="176"/>
      <c r="Y644" s="176"/>
      <c r="Z644" s="176"/>
    </row>
    <row r="645" spans="1:26" ht="15">
      <c r="A645" s="176"/>
      <c r="B645" s="176"/>
      <c r="C645" s="176"/>
      <c r="D645" s="176"/>
      <c r="E645" s="176"/>
      <c r="F645" s="176"/>
      <c r="G645" s="176"/>
      <c r="H645" s="176"/>
      <c r="I645" s="176"/>
      <c r="J645" s="176"/>
      <c r="K645" s="176"/>
      <c r="L645" s="176"/>
      <c r="M645" s="176"/>
      <c r="N645" s="176"/>
      <c r="O645" s="176"/>
      <c r="P645" s="176"/>
      <c r="Q645" s="176"/>
      <c r="R645" s="176"/>
      <c r="S645" s="176"/>
      <c r="T645" s="176"/>
      <c r="U645" s="176"/>
      <c r="V645" s="176"/>
      <c r="W645" s="176"/>
      <c r="X645" s="176"/>
      <c r="Y645" s="176"/>
      <c r="Z645" s="176"/>
    </row>
    <row r="646" spans="1:26" ht="15">
      <c r="A646" s="176"/>
      <c r="B646" s="176"/>
      <c r="C646" s="176"/>
      <c r="D646" s="176"/>
      <c r="E646" s="176"/>
      <c r="F646" s="176"/>
      <c r="G646" s="176"/>
      <c r="H646" s="176"/>
      <c r="I646" s="176"/>
      <c r="J646" s="176"/>
      <c r="K646" s="176"/>
      <c r="L646" s="176"/>
      <c r="M646" s="176"/>
      <c r="N646" s="176"/>
      <c r="O646" s="176"/>
      <c r="P646" s="176"/>
      <c r="Q646" s="176"/>
      <c r="R646" s="176"/>
      <c r="S646" s="176"/>
      <c r="T646" s="176"/>
      <c r="U646" s="176"/>
      <c r="V646" s="176"/>
      <c r="W646" s="176"/>
      <c r="X646" s="176"/>
      <c r="Y646" s="176"/>
      <c r="Z646" s="176"/>
    </row>
    <row r="647" spans="1:26" ht="15">
      <c r="A647" s="176"/>
      <c r="B647" s="176"/>
      <c r="C647" s="176"/>
      <c r="D647" s="176"/>
      <c r="E647" s="176"/>
      <c r="F647" s="176"/>
      <c r="G647" s="176"/>
      <c r="H647" s="176"/>
      <c r="I647" s="176"/>
      <c r="J647" s="176"/>
      <c r="K647" s="176"/>
      <c r="L647" s="176"/>
      <c r="M647" s="176"/>
      <c r="N647" s="176"/>
      <c r="O647" s="176"/>
      <c r="P647" s="176"/>
      <c r="Q647" s="176"/>
      <c r="R647" s="176"/>
      <c r="S647" s="176"/>
      <c r="T647" s="176"/>
      <c r="U647" s="176"/>
      <c r="V647" s="176"/>
      <c r="W647" s="176"/>
      <c r="X647" s="176"/>
      <c r="Y647" s="176"/>
      <c r="Z647" s="176"/>
    </row>
    <row r="648" spans="1:26" ht="15">
      <c r="A648" s="176"/>
      <c r="B648" s="176"/>
      <c r="C648" s="176"/>
      <c r="D648" s="176"/>
      <c r="E648" s="176"/>
      <c r="F648" s="176"/>
      <c r="G648" s="176"/>
      <c r="H648" s="176"/>
      <c r="I648" s="176"/>
      <c r="J648" s="176"/>
      <c r="K648" s="176"/>
      <c r="L648" s="176"/>
      <c r="M648" s="176"/>
      <c r="N648" s="176"/>
      <c r="O648" s="176"/>
      <c r="P648" s="176"/>
      <c r="Q648" s="176"/>
      <c r="R648" s="176"/>
      <c r="S648" s="176"/>
      <c r="T648" s="176"/>
      <c r="U648" s="176"/>
      <c r="V648" s="176"/>
      <c r="W648" s="176"/>
      <c r="X648" s="176"/>
      <c r="Y648" s="176"/>
      <c r="Z648" s="176"/>
    </row>
    <row r="649" spans="1:26" ht="15">
      <c r="A649" s="176"/>
      <c r="B649" s="176"/>
      <c r="C649" s="176"/>
      <c r="D649" s="176"/>
      <c r="E649" s="176"/>
      <c r="F649" s="176"/>
      <c r="G649" s="176"/>
      <c r="H649" s="176"/>
      <c r="I649" s="176"/>
      <c r="J649" s="176"/>
      <c r="K649" s="176"/>
      <c r="L649" s="176"/>
      <c r="M649" s="176"/>
      <c r="N649" s="176"/>
      <c r="O649" s="176"/>
      <c r="P649" s="176"/>
      <c r="Q649" s="176"/>
      <c r="R649" s="176"/>
      <c r="S649" s="176"/>
      <c r="T649" s="176"/>
      <c r="U649" s="176"/>
      <c r="V649" s="176"/>
      <c r="W649" s="176"/>
      <c r="X649" s="176"/>
      <c r="Y649" s="176"/>
      <c r="Z649" s="176"/>
    </row>
    <row r="650" spans="1:26" ht="15">
      <c r="A650" s="176"/>
      <c r="B650" s="176"/>
      <c r="C650" s="176"/>
      <c r="D650" s="176"/>
      <c r="E650" s="176"/>
      <c r="F650" s="176"/>
      <c r="G650" s="176"/>
      <c r="H650" s="176"/>
      <c r="I650" s="176"/>
      <c r="J650" s="176"/>
      <c r="K650" s="176"/>
      <c r="L650" s="176"/>
      <c r="M650" s="176"/>
      <c r="N650" s="176"/>
      <c r="O650" s="176"/>
      <c r="P650" s="176"/>
      <c r="Q650" s="176"/>
      <c r="R650" s="176"/>
      <c r="S650" s="176"/>
      <c r="T650" s="176"/>
      <c r="U650" s="176"/>
      <c r="V650" s="176"/>
      <c r="W650" s="176"/>
      <c r="X650" s="176"/>
      <c r="Y650" s="176"/>
      <c r="Z650" s="176"/>
    </row>
    <row r="651" spans="1:26" ht="15">
      <c r="A651" s="176"/>
      <c r="B651" s="176"/>
      <c r="C651" s="176"/>
      <c r="D651" s="176"/>
      <c r="E651" s="176"/>
      <c r="F651" s="176"/>
      <c r="G651" s="176"/>
      <c r="H651" s="176"/>
      <c r="I651" s="176"/>
      <c r="J651" s="176"/>
      <c r="K651" s="176"/>
      <c r="L651" s="176"/>
      <c r="M651" s="176"/>
      <c r="N651" s="176"/>
      <c r="O651" s="176"/>
      <c r="P651" s="176"/>
      <c r="Q651" s="176"/>
      <c r="R651" s="176"/>
      <c r="S651" s="176"/>
      <c r="T651" s="176"/>
      <c r="U651" s="176"/>
      <c r="V651" s="176"/>
      <c r="W651" s="176"/>
      <c r="X651" s="176"/>
      <c r="Y651" s="176"/>
      <c r="Z651" s="176"/>
    </row>
    <row r="652" spans="1:26" ht="15">
      <c r="A652" s="176"/>
      <c r="B652" s="176"/>
      <c r="C652" s="176"/>
      <c r="D652" s="176"/>
      <c r="E652" s="176"/>
      <c r="F652" s="176"/>
      <c r="G652" s="176"/>
      <c r="H652" s="176"/>
      <c r="I652" s="176"/>
      <c r="J652" s="176"/>
      <c r="K652" s="176"/>
      <c r="L652" s="176"/>
      <c r="M652" s="176"/>
      <c r="N652" s="176"/>
      <c r="O652" s="176"/>
      <c r="P652" s="176"/>
      <c r="Q652" s="176"/>
      <c r="R652" s="176"/>
      <c r="S652" s="176"/>
      <c r="T652" s="176"/>
      <c r="U652" s="176"/>
      <c r="V652" s="176"/>
      <c r="W652" s="176"/>
      <c r="X652" s="176"/>
      <c r="Y652" s="176"/>
      <c r="Z652" s="176"/>
    </row>
    <row r="653" spans="1:26" ht="15">
      <c r="A653" s="176"/>
      <c r="B653" s="176"/>
      <c r="C653" s="176"/>
      <c r="D653" s="176"/>
      <c r="E653" s="176"/>
      <c r="F653" s="176"/>
      <c r="G653" s="176"/>
      <c r="H653" s="176"/>
      <c r="I653" s="176"/>
      <c r="J653" s="176"/>
      <c r="K653" s="176"/>
      <c r="L653" s="176"/>
      <c r="M653" s="176"/>
      <c r="N653" s="176"/>
      <c r="O653" s="176"/>
      <c r="P653" s="176"/>
      <c r="Q653" s="176"/>
      <c r="R653" s="176"/>
      <c r="S653" s="176"/>
      <c r="T653" s="176"/>
      <c r="U653" s="176"/>
      <c r="V653" s="176"/>
      <c r="W653" s="176"/>
      <c r="X653" s="176"/>
      <c r="Y653" s="176"/>
      <c r="Z653" s="176"/>
    </row>
    <row r="654" spans="1:26" ht="15">
      <c r="A654" s="176"/>
      <c r="B654" s="176"/>
      <c r="C654" s="176"/>
      <c r="D654" s="176"/>
      <c r="E654" s="176"/>
      <c r="F654" s="176"/>
      <c r="G654" s="176"/>
      <c r="H654" s="176"/>
      <c r="I654" s="176"/>
      <c r="J654" s="176"/>
      <c r="K654" s="176"/>
      <c r="L654" s="176"/>
      <c r="M654" s="176"/>
      <c r="N654" s="176"/>
      <c r="O654" s="176"/>
      <c r="P654" s="176"/>
      <c r="Q654" s="176"/>
      <c r="R654" s="176"/>
      <c r="S654" s="176"/>
      <c r="T654" s="176"/>
      <c r="U654" s="176"/>
      <c r="V654" s="176"/>
      <c r="W654" s="176"/>
      <c r="X654" s="176"/>
      <c r="Y654" s="176"/>
      <c r="Z654" s="176"/>
    </row>
    <row r="655" spans="1:26" ht="15">
      <c r="A655" s="176"/>
      <c r="B655" s="176"/>
      <c r="C655" s="176"/>
      <c r="D655" s="176"/>
      <c r="E655" s="176"/>
      <c r="F655" s="176"/>
      <c r="G655" s="176"/>
      <c r="H655" s="176"/>
      <c r="I655" s="176"/>
      <c r="J655" s="176"/>
      <c r="K655" s="176"/>
      <c r="L655" s="176"/>
      <c r="M655" s="176"/>
      <c r="N655" s="176"/>
      <c r="O655" s="176"/>
      <c r="P655" s="176"/>
      <c r="Q655" s="176"/>
      <c r="R655" s="176"/>
      <c r="S655" s="176"/>
      <c r="T655" s="176"/>
      <c r="U655" s="176"/>
      <c r="V655" s="176"/>
      <c r="W655" s="176"/>
      <c r="X655" s="176"/>
      <c r="Y655" s="176"/>
      <c r="Z655" s="176"/>
    </row>
    <row r="656" spans="1:26" ht="15">
      <c r="A656" s="176"/>
      <c r="B656" s="176"/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</row>
    <row r="657" spans="1:26" ht="15">
      <c r="A657" s="176"/>
      <c r="B657" s="176"/>
      <c r="C657" s="176"/>
      <c r="D657" s="176"/>
      <c r="E657" s="176"/>
      <c r="F657" s="176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6"/>
      <c r="Y657" s="176"/>
      <c r="Z657" s="176"/>
    </row>
    <row r="658" spans="1:26" ht="15">
      <c r="A658" s="176"/>
      <c r="B658" s="176"/>
      <c r="C658" s="176"/>
      <c r="D658" s="176"/>
      <c r="E658" s="176"/>
      <c r="F658" s="176"/>
      <c r="G658" s="176"/>
      <c r="H658" s="176"/>
      <c r="I658" s="176"/>
      <c r="J658" s="176"/>
      <c r="K658" s="176"/>
      <c r="L658" s="176"/>
      <c r="M658" s="176"/>
      <c r="N658" s="176"/>
      <c r="O658" s="176"/>
      <c r="P658" s="176"/>
      <c r="Q658" s="176"/>
      <c r="R658" s="176"/>
      <c r="S658" s="176"/>
      <c r="T658" s="176"/>
      <c r="U658" s="176"/>
      <c r="V658" s="176"/>
      <c r="W658" s="176"/>
      <c r="X658" s="176"/>
      <c r="Y658" s="176"/>
      <c r="Z658" s="176"/>
    </row>
    <row r="659" spans="1:26" ht="15">
      <c r="A659" s="176"/>
      <c r="B659" s="176"/>
      <c r="C659" s="176"/>
      <c r="D659" s="176"/>
      <c r="E659" s="176"/>
      <c r="F659" s="176"/>
      <c r="G659" s="176"/>
      <c r="H659" s="176"/>
      <c r="I659" s="176"/>
      <c r="J659" s="176"/>
      <c r="K659" s="176"/>
      <c r="L659" s="176"/>
      <c r="M659" s="176"/>
      <c r="N659" s="176"/>
      <c r="O659" s="176"/>
      <c r="P659" s="176"/>
      <c r="Q659" s="176"/>
      <c r="R659" s="176"/>
      <c r="S659" s="176"/>
      <c r="T659" s="176"/>
      <c r="U659" s="176"/>
      <c r="V659" s="176"/>
      <c r="W659" s="176"/>
      <c r="X659" s="176"/>
      <c r="Y659" s="176"/>
      <c r="Z659" s="176"/>
    </row>
    <row r="660" spans="1:26" ht="15">
      <c r="A660" s="176"/>
      <c r="B660" s="176"/>
      <c r="C660" s="176"/>
      <c r="D660" s="176"/>
      <c r="E660" s="176"/>
      <c r="F660" s="176"/>
      <c r="G660" s="176"/>
      <c r="H660" s="176"/>
      <c r="I660" s="176"/>
      <c r="J660" s="176"/>
      <c r="K660" s="176"/>
      <c r="L660" s="176"/>
      <c r="M660" s="176"/>
      <c r="N660" s="176"/>
      <c r="O660" s="176"/>
      <c r="P660" s="176"/>
      <c r="Q660" s="176"/>
      <c r="R660" s="176"/>
      <c r="S660" s="176"/>
      <c r="T660" s="176"/>
      <c r="U660" s="176"/>
      <c r="V660" s="176"/>
      <c r="W660" s="176"/>
      <c r="X660" s="176"/>
      <c r="Y660" s="176"/>
      <c r="Z660" s="176"/>
    </row>
    <row r="661" spans="1:26" ht="15">
      <c r="A661" s="176"/>
      <c r="B661" s="176"/>
      <c r="C661" s="176"/>
      <c r="D661" s="176"/>
      <c r="E661" s="176"/>
      <c r="F661" s="176"/>
      <c r="G661" s="176"/>
      <c r="H661" s="176"/>
      <c r="I661" s="176"/>
      <c r="J661" s="176"/>
      <c r="K661" s="176"/>
      <c r="L661" s="176"/>
      <c r="M661" s="176"/>
      <c r="N661" s="176"/>
      <c r="O661" s="176"/>
      <c r="P661" s="176"/>
      <c r="Q661" s="176"/>
      <c r="R661" s="176"/>
      <c r="S661" s="176"/>
      <c r="T661" s="176"/>
      <c r="U661" s="176"/>
      <c r="V661" s="176"/>
      <c r="W661" s="176"/>
      <c r="X661" s="176"/>
      <c r="Y661" s="176"/>
      <c r="Z661" s="176"/>
    </row>
    <row r="662" spans="1:26" ht="15">
      <c r="A662" s="176"/>
      <c r="B662" s="176"/>
      <c r="C662" s="176"/>
      <c r="D662" s="176"/>
      <c r="E662" s="176"/>
      <c r="F662" s="176"/>
      <c r="G662" s="176"/>
      <c r="H662" s="176"/>
      <c r="I662" s="176"/>
      <c r="J662" s="176"/>
      <c r="K662" s="176"/>
      <c r="L662" s="176"/>
      <c r="M662" s="176"/>
      <c r="N662" s="176"/>
      <c r="O662" s="176"/>
      <c r="P662" s="176"/>
      <c r="Q662" s="176"/>
      <c r="R662" s="176"/>
      <c r="S662" s="176"/>
      <c r="T662" s="176"/>
      <c r="U662" s="176"/>
      <c r="V662" s="176"/>
      <c r="W662" s="176"/>
      <c r="X662" s="176"/>
      <c r="Y662" s="176"/>
      <c r="Z662" s="176"/>
    </row>
    <row r="663" spans="1:26" ht="15">
      <c r="A663" s="176"/>
      <c r="B663" s="176"/>
      <c r="C663" s="176"/>
      <c r="D663" s="176"/>
      <c r="E663" s="176"/>
      <c r="F663" s="176"/>
      <c r="G663" s="176"/>
      <c r="H663" s="176"/>
      <c r="I663" s="176"/>
      <c r="J663" s="176"/>
      <c r="K663" s="176"/>
      <c r="L663" s="176"/>
      <c r="M663" s="176"/>
      <c r="N663" s="176"/>
      <c r="O663" s="176"/>
      <c r="P663" s="176"/>
      <c r="Q663" s="176"/>
      <c r="R663" s="176"/>
      <c r="S663" s="176"/>
      <c r="T663" s="176"/>
      <c r="U663" s="176"/>
      <c r="V663" s="176"/>
      <c r="W663" s="176"/>
      <c r="X663" s="176"/>
      <c r="Y663" s="176"/>
      <c r="Z663" s="176"/>
    </row>
    <row r="664" spans="1:26" ht="15">
      <c r="A664" s="176"/>
      <c r="B664" s="176"/>
      <c r="C664" s="176"/>
      <c r="D664" s="176"/>
      <c r="E664" s="176"/>
      <c r="F664" s="176"/>
      <c r="G664" s="176"/>
      <c r="H664" s="176"/>
      <c r="I664" s="176"/>
      <c r="J664" s="176"/>
      <c r="K664" s="176"/>
      <c r="L664" s="176"/>
      <c r="M664" s="176"/>
      <c r="N664" s="176"/>
      <c r="O664" s="176"/>
      <c r="P664" s="176"/>
      <c r="Q664" s="176"/>
      <c r="R664" s="176"/>
      <c r="S664" s="176"/>
      <c r="T664" s="176"/>
      <c r="U664" s="176"/>
      <c r="V664" s="176"/>
      <c r="W664" s="176"/>
      <c r="X664" s="176"/>
      <c r="Y664" s="176"/>
      <c r="Z664" s="176"/>
    </row>
    <row r="665" spans="1:26" ht="15">
      <c r="A665" s="176"/>
      <c r="B665" s="176"/>
      <c r="C665" s="176"/>
      <c r="D665" s="176"/>
      <c r="E665" s="176"/>
      <c r="F665" s="176"/>
      <c r="G665" s="176"/>
      <c r="H665" s="176"/>
      <c r="I665" s="176"/>
      <c r="J665" s="176"/>
      <c r="K665" s="176"/>
      <c r="L665" s="176"/>
      <c r="M665" s="176"/>
      <c r="N665" s="176"/>
      <c r="O665" s="176"/>
      <c r="P665" s="176"/>
      <c r="Q665" s="176"/>
      <c r="R665" s="176"/>
      <c r="S665" s="176"/>
      <c r="T665" s="176"/>
      <c r="U665" s="176"/>
      <c r="V665" s="176"/>
      <c r="W665" s="176"/>
      <c r="X665" s="176"/>
      <c r="Y665" s="176"/>
      <c r="Z665" s="176"/>
    </row>
    <row r="666" spans="1:26" ht="15">
      <c r="A666" s="176"/>
      <c r="B666" s="176"/>
      <c r="C666" s="176"/>
      <c r="D666" s="176"/>
      <c r="E666" s="176"/>
      <c r="F666" s="176"/>
      <c r="G666" s="176"/>
      <c r="H666" s="176"/>
      <c r="I666" s="176"/>
      <c r="J666" s="176"/>
      <c r="K666" s="176"/>
      <c r="L666" s="176"/>
      <c r="M666" s="176"/>
      <c r="N666" s="176"/>
      <c r="O666" s="176"/>
      <c r="P666" s="176"/>
      <c r="Q666" s="176"/>
      <c r="R666" s="176"/>
      <c r="S666" s="176"/>
      <c r="T666" s="176"/>
      <c r="U666" s="176"/>
      <c r="V666" s="176"/>
      <c r="W666" s="176"/>
      <c r="X666" s="176"/>
      <c r="Y666" s="176"/>
      <c r="Z666" s="176"/>
    </row>
    <row r="667" spans="1:26" ht="15">
      <c r="A667" s="176"/>
      <c r="B667" s="176"/>
      <c r="C667" s="176"/>
      <c r="D667" s="176"/>
      <c r="E667" s="176"/>
      <c r="F667" s="176"/>
      <c r="G667" s="176"/>
      <c r="H667" s="176"/>
      <c r="I667" s="176"/>
      <c r="J667" s="176"/>
      <c r="K667" s="176"/>
      <c r="L667" s="176"/>
      <c r="M667" s="176"/>
      <c r="N667" s="176"/>
      <c r="O667" s="176"/>
      <c r="P667" s="176"/>
      <c r="Q667" s="176"/>
      <c r="R667" s="176"/>
      <c r="S667" s="176"/>
      <c r="T667" s="176"/>
      <c r="U667" s="176"/>
      <c r="V667" s="176"/>
      <c r="W667" s="176"/>
      <c r="X667" s="176"/>
      <c r="Y667" s="176"/>
      <c r="Z667" s="176"/>
    </row>
    <row r="668" spans="1:26" ht="15">
      <c r="A668" s="176"/>
      <c r="B668" s="176"/>
      <c r="C668" s="176"/>
      <c r="D668" s="176"/>
      <c r="E668" s="176"/>
      <c r="F668" s="176"/>
      <c r="G668" s="176"/>
      <c r="H668" s="176"/>
      <c r="I668" s="176"/>
      <c r="J668" s="176"/>
      <c r="K668" s="176"/>
      <c r="L668" s="176"/>
      <c r="M668" s="176"/>
      <c r="N668" s="176"/>
      <c r="O668" s="176"/>
      <c r="P668" s="176"/>
      <c r="Q668" s="176"/>
      <c r="R668" s="176"/>
      <c r="S668" s="176"/>
      <c r="T668" s="176"/>
      <c r="U668" s="176"/>
      <c r="V668" s="176"/>
      <c r="W668" s="176"/>
      <c r="X668" s="176"/>
      <c r="Y668" s="176"/>
      <c r="Z668" s="176"/>
    </row>
    <row r="669" spans="1:26" ht="15">
      <c r="A669" s="176"/>
      <c r="B669" s="176"/>
      <c r="C669" s="176"/>
      <c r="D669" s="176"/>
      <c r="E669" s="176"/>
      <c r="F669" s="176"/>
      <c r="G669" s="176"/>
      <c r="H669" s="176"/>
      <c r="I669" s="176"/>
      <c r="J669" s="176"/>
      <c r="K669" s="176"/>
      <c r="L669" s="176"/>
      <c r="M669" s="176"/>
      <c r="N669" s="176"/>
      <c r="O669" s="176"/>
      <c r="P669" s="176"/>
      <c r="Q669" s="176"/>
      <c r="R669" s="176"/>
      <c r="S669" s="176"/>
      <c r="T669" s="176"/>
      <c r="U669" s="176"/>
      <c r="V669" s="176"/>
      <c r="W669" s="176"/>
      <c r="X669" s="176"/>
      <c r="Y669" s="176"/>
      <c r="Z669" s="176"/>
    </row>
    <row r="670" spans="1:26" ht="15">
      <c r="A670" s="176"/>
      <c r="B670" s="176"/>
      <c r="C670" s="176"/>
      <c r="D670" s="176"/>
      <c r="E670" s="176"/>
      <c r="F670" s="176"/>
      <c r="G670" s="176"/>
      <c r="H670" s="176"/>
      <c r="I670" s="176"/>
      <c r="J670" s="176"/>
      <c r="K670" s="176"/>
      <c r="L670" s="176"/>
      <c r="M670" s="176"/>
      <c r="N670" s="176"/>
      <c r="O670" s="176"/>
      <c r="P670" s="176"/>
      <c r="Q670" s="176"/>
      <c r="R670" s="176"/>
      <c r="S670" s="176"/>
      <c r="T670" s="176"/>
      <c r="U670" s="176"/>
      <c r="V670" s="176"/>
      <c r="W670" s="176"/>
      <c r="X670" s="176"/>
      <c r="Y670" s="176"/>
      <c r="Z670" s="176"/>
    </row>
    <row r="671" spans="1:26" ht="15">
      <c r="A671" s="176"/>
      <c r="B671" s="176"/>
      <c r="C671" s="176"/>
      <c r="D671" s="176"/>
      <c r="E671" s="176"/>
      <c r="F671" s="176"/>
      <c r="G671" s="176"/>
      <c r="H671" s="176"/>
      <c r="I671" s="176"/>
      <c r="J671" s="176"/>
      <c r="K671" s="176"/>
      <c r="L671" s="176"/>
      <c r="M671" s="176"/>
      <c r="N671" s="176"/>
      <c r="O671" s="176"/>
      <c r="P671" s="176"/>
      <c r="Q671" s="176"/>
      <c r="R671" s="176"/>
      <c r="S671" s="176"/>
      <c r="T671" s="176"/>
      <c r="U671" s="176"/>
      <c r="V671" s="176"/>
      <c r="W671" s="176"/>
      <c r="X671" s="176"/>
      <c r="Y671" s="176"/>
      <c r="Z671" s="176"/>
    </row>
    <row r="672" spans="1:26" ht="15">
      <c r="A672" s="176"/>
      <c r="B672" s="176"/>
      <c r="C672" s="176"/>
      <c r="D672" s="176"/>
      <c r="E672" s="176"/>
      <c r="F672" s="176"/>
      <c r="G672" s="176"/>
      <c r="H672" s="176"/>
      <c r="I672" s="176"/>
      <c r="J672" s="176"/>
      <c r="K672" s="176"/>
      <c r="L672" s="176"/>
      <c r="M672" s="176"/>
      <c r="N672" s="176"/>
      <c r="O672" s="176"/>
      <c r="P672" s="176"/>
      <c r="Q672" s="176"/>
      <c r="R672" s="176"/>
      <c r="S672" s="176"/>
      <c r="T672" s="176"/>
      <c r="U672" s="176"/>
      <c r="V672" s="176"/>
      <c r="W672" s="176"/>
      <c r="X672" s="176"/>
      <c r="Y672" s="176"/>
      <c r="Z672" s="176"/>
    </row>
    <row r="673" spans="1:26" ht="15">
      <c r="A673" s="176"/>
      <c r="B673" s="176"/>
      <c r="C673" s="176"/>
      <c r="D673" s="176"/>
      <c r="E673" s="176"/>
      <c r="F673" s="176"/>
      <c r="G673" s="176"/>
      <c r="H673" s="176"/>
      <c r="I673" s="176"/>
      <c r="J673" s="176"/>
      <c r="K673" s="176"/>
      <c r="L673" s="176"/>
      <c r="M673" s="176"/>
      <c r="N673" s="176"/>
      <c r="O673" s="176"/>
      <c r="P673" s="176"/>
      <c r="Q673" s="176"/>
      <c r="R673" s="176"/>
      <c r="S673" s="176"/>
      <c r="T673" s="176"/>
      <c r="U673" s="176"/>
      <c r="V673" s="176"/>
      <c r="W673" s="176"/>
      <c r="X673" s="176"/>
      <c r="Y673" s="176"/>
      <c r="Z673" s="176"/>
    </row>
    <row r="674" spans="1:26" ht="15">
      <c r="A674" s="176"/>
      <c r="B674" s="176"/>
      <c r="C674" s="176"/>
      <c r="D674" s="176"/>
      <c r="E674" s="176"/>
      <c r="F674" s="176"/>
      <c r="G674" s="176"/>
      <c r="H674" s="176"/>
      <c r="I674" s="176"/>
      <c r="J674" s="176"/>
      <c r="K674" s="176"/>
      <c r="L674" s="176"/>
      <c r="M674" s="176"/>
      <c r="N674" s="176"/>
      <c r="O674" s="176"/>
      <c r="P674" s="176"/>
      <c r="Q674" s="176"/>
      <c r="R674" s="176"/>
      <c r="S674" s="176"/>
      <c r="T674" s="176"/>
      <c r="U674" s="176"/>
      <c r="V674" s="176"/>
      <c r="W674" s="176"/>
      <c r="X674" s="176"/>
      <c r="Y674" s="176"/>
      <c r="Z674" s="176"/>
    </row>
    <row r="675" spans="1:26" ht="15">
      <c r="A675" s="176"/>
      <c r="B675" s="176"/>
      <c r="C675" s="176"/>
      <c r="D675" s="176"/>
      <c r="E675" s="176"/>
      <c r="F675" s="176"/>
      <c r="G675" s="176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  <c r="Y675" s="176"/>
      <c r="Z675" s="176"/>
    </row>
    <row r="676" spans="1:26" ht="15">
      <c r="A676" s="176"/>
      <c r="B676" s="176"/>
      <c r="C676" s="176"/>
      <c r="D676" s="176"/>
      <c r="E676" s="176"/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  <c r="U676" s="176"/>
      <c r="V676" s="176"/>
      <c r="W676" s="176"/>
      <c r="X676" s="176"/>
      <c r="Y676" s="176"/>
      <c r="Z676" s="176"/>
    </row>
    <row r="677" spans="1:26" ht="15">
      <c r="A677" s="176"/>
      <c r="B677" s="176"/>
      <c r="C677" s="176"/>
      <c r="D677" s="176"/>
      <c r="E677" s="176"/>
      <c r="F677" s="176"/>
      <c r="G677" s="176"/>
      <c r="H677" s="176"/>
      <c r="I677" s="176"/>
      <c r="J677" s="176"/>
      <c r="K677" s="176"/>
      <c r="L677" s="176"/>
      <c r="M677" s="176"/>
      <c r="N677" s="176"/>
      <c r="O677" s="176"/>
      <c r="P677" s="176"/>
      <c r="Q677" s="176"/>
      <c r="R677" s="176"/>
      <c r="S677" s="176"/>
      <c r="T677" s="176"/>
      <c r="U677" s="176"/>
      <c r="V677" s="176"/>
      <c r="W677" s="176"/>
      <c r="X677" s="176"/>
      <c r="Y677" s="176"/>
      <c r="Z677" s="176"/>
    </row>
    <row r="678" spans="1:26" ht="15">
      <c r="A678" s="176"/>
      <c r="B678" s="176"/>
      <c r="C678" s="176"/>
      <c r="D678" s="176"/>
      <c r="E678" s="176"/>
      <c r="F678" s="176"/>
      <c r="G678" s="176"/>
      <c r="H678" s="176"/>
      <c r="I678" s="176"/>
      <c r="J678" s="176"/>
      <c r="K678" s="176"/>
      <c r="L678" s="176"/>
      <c r="M678" s="176"/>
      <c r="N678" s="176"/>
      <c r="O678" s="176"/>
      <c r="P678" s="176"/>
      <c r="Q678" s="176"/>
      <c r="R678" s="176"/>
      <c r="S678" s="176"/>
      <c r="T678" s="176"/>
      <c r="U678" s="176"/>
      <c r="V678" s="176"/>
      <c r="W678" s="176"/>
      <c r="X678" s="176"/>
      <c r="Y678" s="176"/>
      <c r="Z678" s="176"/>
    </row>
    <row r="679" spans="1:26" ht="15">
      <c r="A679" s="176"/>
      <c r="B679" s="176"/>
      <c r="C679" s="176"/>
      <c r="D679" s="176"/>
      <c r="E679" s="176"/>
      <c r="F679" s="176"/>
      <c r="G679" s="176"/>
      <c r="H679" s="176"/>
      <c r="I679" s="176"/>
      <c r="J679" s="176"/>
      <c r="K679" s="176"/>
      <c r="L679" s="176"/>
      <c r="M679" s="176"/>
      <c r="N679" s="176"/>
      <c r="O679" s="176"/>
      <c r="P679" s="176"/>
      <c r="Q679" s="176"/>
      <c r="R679" s="176"/>
      <c r="S679" s="176"/>
      <c r="T679" s="176"/>
      <c r="U679" s="176"/>
      <c r="V679" s="176"/>
      <c r="W679" s="176"/>
      <c r="X679" s="176"/>
      <c r="Y679" s="176"/>
      <c r="Z679" s="176"/>
    </row>
    <row r="680" spans="1:26" ht="15">
      <c r="A680" s="176"/>
      <c r="B680" s="176"/>
      <c r="C680" s="176"/>
      <c r="D680" s="176"/>
      <c r="E680" s="176"/>
      <c r="F680" s="176"/>
      <c r="G680" s="176"/>
      <c r="H680" s="176"/>
      <c r="I680" s="176"/>
      <c r="J680" s="176"/>
      <c r="K680" s="176"/>
      <c r="L680" s="176"/>
      <c r="M680" s="176"/>
      <c r="N680" s="176"/>
      <c r="O680" s="176"/>
      <c r="P680" s="176"/>
      <c r="Q680" s="176"/>
      <c r="R680" s="176"/>
      <c r="S680" s="176"/>
      <c r="T680" s="176"/>
      <c r="U680" s="176"/>
      <c r="V680" s="176"/>
      <c r="W680" s="176"/>
      <c r="X680" s="176"/>
      <c r="Y680" s="176"/>
      <c r="Z680" s="176"/>
    </row>
    <row r="681" spans="1:26" ht="15">
      <c r="A681" s="176"/>
      <c r="B681" s="176"/>
      <c r="C681" s="176"/>
      <c r="D681" s="176"/>
      <c r="E681" s="176"/>
      <c r="F681" s="176"/>
      <c r="G681" s="176"/>
      <c r="H681" s="176"/>
      <c r="I681" s="176"/>
      <c r="J681" s="176"/>
      <c r="K681" s="176"/>
      <c r="L681" s="176"/>
      <c r="M681" s="176"/>
      <c r="N681" s="176"/>
      <c r="O681" s="176"/>
      <c r="P681" s="176"/>
      <c r="Q681" s="176"/>
      <c r="R681" s="176"/>
      <c r="S681" s="176"/>
      <c r="T681" s="176"/>
      <c r="U681" s="176"/>
      <c r="V681" s="176"/>
      <c r="W681" s="176"/>
      <c r="X681" s="176"/>
      <c r="Y681" s="176"/>
      <c r="Z681" s="176"/>
    </row>
    <row r="682" spans="1:26" ht="15">
      <c r="A682" s="176"/>
      <c r="B682" s="176"/>
      <c r="C682" s="176"/>
      <c r="D682" s="176"/>
      <c r="E682" s="176"/>
      <c r="F682" s="176"/>
      <c r="G682" s="176"/>
      <c r="H682" s="176"/>
      <c r="I682" s="176"/>
      <c r="J682" s="176"/>
      <c r="K682" s="176"/>
      <c r="L682" s="176"/>
      <c r="M682" s="176"/>
      <c r="N682" s="176"/>
      <c r="O682" s="176"/>
      <c r="P682" s="176"/>
      <c r="Q682" s="176"/>
      <c r="R682" s="176"/>
      <c r="S682" s="176"/>
      <c r="T682" s="176"/>
      <c r="U682" s="176"/>
      <c r="V682" s="176"/>
      <c r="W682" s="176"/>
      <c r="X682" s="176"/>
      <c r="Y682" s="176"/>
      <c r="Z682" s="176"/>
    </row>
    <row r="683" spans="1:26" ht="15">
      <c r="A683" s="176"/>
      <c r="B683" s="176"/>
      <c r="C683" s="176"/>
      <c r="D683" s="176"/>
      <c r="E683" s="176"/>
      <c r="F683" s="176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176"/>
      <c r="W683" s="176"/>
      <c r="X683" s="176"/>
      <c r="Y683" s="176"/>
      <c r="Z683" s="176"/>
    </row>
    <row r="684" spans="1:26" ht="15">
      <c r="A684" s="176"/>
      <c r="B684" s="176"/>
      <c r="C684" s="176"/>
      <c r="D684" s="176"/>
      <c r="E684" s="176"/>
      <c r="F684" s="176"/>
      <c r="G684" s="176"/>
      <c r="H684" s="176"/>
      <c r="I684" s="176"/>
      <c r="J684" s="176"/>
      <c r="K684" s="176"/>
      <c r="L684" s="176"/>
      <c r="M684" s="176"/>
      <c r="N684" s="176"/>
      <c r="O684" s="176"/>
      <c r="P684" s="176"/>
      <c r="Q684" s="176"/>
      <c r="R684" s="176"/>
      <c r="S684" s="176"/>
      <c r="T684" s="176"/>
      <c r="U684" s="176"/>
      <c r="V684" s="176"/>
      <c r="W684" s="176"/>
      <c r="X684" s="176"/>
      <c r="Y684" s="176"/>
      <c r="Z684" s="176"/>
    </row>
    <row r="685" spans="1:26" ht="15">
      <c r="A685" s="176"/>
      <c r="B685" s="176"/>
      <c r="C685" s="176"/>
      <c r="D685" s="176"/>
      <c r="E685" s="176"/>
      <c r="F685" s="176"/>
      <c r="G685" s="176"/>
      <c r="H685" s="176"/>
      <c r="I685" s="176"/>
      <c r="J685" s="176"/>
      <c r="K685" s="176"/>
      <c r="L685" s="176"/>
      <c r="M685" s="176"/>
      <c r="N685" s="176"/>
      <c r="O685" s="176"/>
      <c r="P685" s="176"/>
      <c r="Q685" s="176"/>
      <c r="R685" s="176"/>
      <c r="S685" s="176"/>
      <c r="T685" s="176"/>
      <c r="U685" s="176"/>
      <c r="V685" s="176"/>
      <c r="W685" s="176"/>
      <c r="X685" s="176"/>
      <c r="Y685" s="176"/>
      <c r="Z685" s="176"/>
    </row>
    <row r="686" spans="1:26" ht="15">
      <c r="A686" s="176"/>
      <c r="B686" s="176"/>
      <c r="C686" s="176"/>
      <c r="D686" s="176"/>
      <c r="E686" s="176"/>
      <c r="F686" s="176"/>
      <c r="G686" s="176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/>
      <c r="R686" s="176"/>
      <c r="S686" s="176"/>
      <c r="T686" s="176"/>
      <c r="U686" s="176"/>
      <c r="V686" s="176"/>
      <c r="W686" s="176"/>
      <c r="X686" s="176"/>
      <c r="Y686" s="176"/>
      <c r="Z686" s="176"/>
    </row>
    <row r="687" spans="1:26" ht="15">
      <c r="A687" s="176"/>
      <c r="B687" s="176"/>
      <c r="C687" s="176"/>
      <c r="D687" s="176"/>
      <c r="E687" s="176"/>
      <c r="F687" s="176"/>
      <c r="G687" s="176"/>
      <c r="H687" s="176"/>
      <c r="I687" s="176"/>
      <c r="J687" s="176"/>
      <c r="K687" s="176"/>
      <c r="L687" s="176"/>
      <c r="M687" s="176"/>
      <c r="N687" s="176"/>
      <c r="O687" s="176"/>
      <c r="P687" s="176"/>
      <c r="Q687" s="176"/>
      <c r="R687" s="176"/>
      <c r="S687" s="176"/>
      <c r="T687" s="176"/>
      <c r="U687" s="176"/>
      <c r="V687" s="176"/>
      <c r="W687" s="176"/>
      <c r="X687" s="176"/>
      <c r="Y687" s="176"/>
      <c r="Z687" s="176"/>
    </row>
    <row r="688" spans="1:26" ht="15">
      <c r="A688" s="176"/>
      <c r="B688" s="176"/>
      <c r="C688" s="176"/>
      <c r="D688" s="176"/>
      <c r="E688" s="176"/>
      <c r="F688" s="176"/>
      <c r="G688" s="176"/>
      <c r="H688" s="176"/>
      <c r="I688" s="176"/>
      <c r="J688" s="176"/>
      <c r="K688" s="176"/>
      <c r="L688" s="176"/>
      <c r="M688" s="176"/>
      <c r="N688" s="176"/>
      <c r="O688" s="176"/>
      <c r="P688" s="176"/>
      <c r="Q688" s="176"/>
      <c r="R688" s="176"/>
      <c r="S688" s="176"/>
      <c r="T688" s="176"/>
      <c r="U688" s="176"/>
      <c r="V688" s="176"/>
      <c r="W688" s="176"/>
      <c r="X688" s="176"/>
      <c r="Y688" s="176"/>
      <c r="Z688" s="176"/>
    </row>
    <row r="689" spans="1:26" ht="15">
      <c r="A689" s="176"/>
      <c r="B689" s="176"/>
      <c r="C689" s="176"/>
      <c r="D689" s="176"/>
      <c r="E689" s="176"/>
      <c r="F689" s="176"/>
      <c r="G689" s="176"/>
      <c r="H689" s="176"/>
      <c r="I689" s="176"/>
      <c r="J689" s="176"/>
      <c r="K689" s="176"/>
      <c r="L689" s="176"/>
      <c r="M689" s="176"/>
      <c r="N689" s="176"/>
      <c r="O689" s="176"/>
      <c r="P689" s="176"/>
      <c r="Q689" s="176"/>
      <c r="R689" s="176"/>
      <c r="S689" s="176"/>
      <c r="T689" s="176"/>
      <c r="U689" s="176"/>
      <c r="V689" s="176"/>
      <c r="W689" s="176"/>
      <c r="X689" s="176"/>
      <c r="Y689" s="176"/>
      <c r="Z689" s="176"/>
    </row>
    <row r="690" spans="1:26" ht="15">
      <c r="A690" s="176"/>
      <c r="B690" s="176"/>
      <c r="C690" s="176"/>
      <c r="D690" s="176"/>
      <c r="E690" s="176"/>
      <c r="F690" s="176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176"/>
      <c r="W690" s="176"/>
      <c r="X690" s="176"/>
      <c r="Y690" s="176"/>
      <c r="Z690" s="176"/>
    </row>
    <row r="691" spans="1:26" ht="15">
      <c r="A691" s="176"/>
      <c r="B691" s="176"/>
      <c r="C691" s="176"/>
      <c r="D691" s="176"/>
      <c r="E691" s="176"/>
      <c r="F691" s="176"/>
      <c r="G691" s="176"/>
      <c r="H691" s="176"/>
      <c r="I691" s="176"/>
      <c r="J691" s="176"/>
      <c r="K691" s="176"/>
      <c r="L691" s="176"/>
      <c r="M691" s="176"/>
      <c r="N691" s="176"/>
      <c r="O691" s="176"/>
      <c r="P691" s="176"/>
      <c r="Q691" s="176"/>
      <c r="R691" s="176"/>
      <c r="S691" s="176"/>
      <c r="T691" s="176"/>
      <c r="U691" s="176"/>
      <c r="V691" s="176"/>
      <c r="W691" s="176"/>
      <c r="X691" s="176"/>
      <c r="Y691" s="176"/>
      <c r="Z691" s="176"/>
    </row>
    <row r="692" spans="1:26" ht="15">
      <c r="A692" s="176"/>
      <c r="B692" s="176"/>
      <c r="C692" s="176"/>
      <c r="D692" s="176"/>
      <c r="E692" s="176"/>
      <c r="F692" s="176"/>
      <c r="G692" s="176"/>
      <c r="H692" s="176"/>
      <c r="I692" s="176"/>
      <c r="J692" s="176"/>
      <c r="K692" s="176"/>
      <c r="L692" s="176"/>
      <c r="M692" s="176"/>
      <c r="N692" s="176"/>
      <c r="O692" s="176"/>
      <c r="P692" s="176"/>
      <c r="Q692" s="176"/>
      <c r="R692" s="176"/>
      <c r="S692" s="176"/>
      <c r="T692" s="176"/>
      <c r="U692" s="176"/>
      <c r="V692" s="176"/>
      <c r="W692" s="176"/>
      <c r="X692" s="176"/>
      <c r="Y692" s="176"/>
      <c r="Z692" s="176"/>
    </row>
    <row r="693" spans="1:26" ht="15">
      <c r="A693" s="176"/>
      <c r="B693" s="176"/>
      <c r="C693" s="176"/>
      <c r="D693" s="176"/>
      <c r="E693" s="176"/>
      <c r="F693" s="176"/>
      <c r="G693" s="176"/>
      <c r="H693" s="176"/>
      <c r="I693" s="176"/>
      <c r="J693" s="176"/>
      <c r="K693" s="176"/>
      <c r="L693" s="176"/>
      <c r="M693" s="176"/>
      <c r="N693" s="176"/>
      <c r="O693" s="176"/>
      <c r="P693" s="176"/>
      <c r="Q693" s="176"/>
      <c r="R693" s="176"/>
      <c r="S693" s="176"/>
      <c r="T693" s="176"/>
      <c r="U693" s="176"/>
      <c r="V693" s="176"/>
      <c r="W693" s="176"/>
      <c r="X693" s="176"/>
      <c r="Y693" s="176"/>
      <c r="Z693" s="176"/>
    </row>
    <row r="694" spans="1:26" ht="15">
      <c r="A694" s="176"/>
      <c r="B694" s="176"/>
      <c r="C694" s="176"/>
      <c r="D694" s="176"/>
      <c r="E694" s="176"/>
      <c r="F694" s="176"/>
      <c r="G694" s="176"/>
      <c r="H694" s="176"/>
      <c r="I694" s="176"/>
      <c r="J694" s="176"/>
      <c r="K694" s="176"/>
      <c r="L694" s="176"/>
      <c r="M694" s="176"/>
      <c r="N694" s="176"/>
      <c r="O694" s="176"/>
      <c r="P694" s="176"/>
      <c r="Q694" s="176"/>
      <c r="R694" s="176"/>
      <c r="S694" s="176"/>
      <c r="T694" s="176"/>
      <c r="U694" s="176"/>
      <c r="V694" s="176"/>
      <c r="W694" s="176"/>
      <c r="X694" s="176"/>
      <c r="Y694" s="176"/>
      <c r="Z694" s="176"/>
    </row>
    <row r="695" spans="1:26" ht="15">
      <c r="A695" s="176"/>
      <c r="B695" s="176"/>
      <c r="C695" s="176"/>
      <c r="D695" s="176"/>
      <c r="E695" s="176"/>
      <c r="F695" s="176"/>
      <c r="G695" s="176"/>
      <c r="H695" s="176"/>
      <c r="I695" s="176"/>
      <c r="J695" s="176"/>
      <c r="K695" s="176"/>
      <c r="L695" s="176"/>
      <c r="M695" s="176"/>
      <c r="N695" s="176"/>
      <c r="O695" s="176"/>
      <c r="P695" s="176"/>
      <c r="Q695" s="176"/>
      <c r="R695" s="176"/>
      <c r="S695" s="176"/>
      <c r="T695" s="176"/>
      <c r="U695" s="176"/>
      <c r="V695" s="176"/>
      <c r="W695" s="176"/>
      <c r="X695" s="176"/>
      <c r="Y695" s="176"/>
      <c r="Z695" s="176"/>
    </row>
    <row r="696" spans="1:26" ht="15">
      <c r="A696" s="176"/>
      <c r="B696" s="176"/>
      <c r="C696" s="176"/>
      <c r="D696" s="176"/>
      <c r="E696" s="176"/>
      <c r="F696" s="176"/>
      <c r="G696" s="176"/>
      <c r="H696" s="176"/>
      <c r="I696" s="176"/>
      <c r="J696" s="176"/>
      <c r="K696" s="176"/>
      <c r="L696" s="176"/>
      <c r="M696" s="176"/>
      <c r="N696" s="176"/>
      <c r="O696" s="176"/>
      <c r="P696" s="176"/>
      <c r="Q696" s="176"/>
      <c r="R696" s="176"/>
      <c r="S696" s="176"/>
      <c r="T696" s="176"/>
      <c r="U696" s="176"/>
      <c r="V696" s="176"/>
      <c r="W696" s="176"/>
      <c r="X696" s="176"/>
      <c r="Y696" s="176"/>
      <c r="Z696" s="176"/>
    </row>
    <row r="697" spans="1:26" ht="15">
      <c r="A697" s="176"/>
      <c r="B697" s="176"/>
      <c r="C697" s="176"/>
      <c r="D697" s="176"/>
      <c r="E697" s="176"/>
      <c r="F697" s="176"/>
      <c r="G697" s="176"/>
      <c r="H697" s="176"/>
      <c r="I697" s="176"/>
      <c r="J697" s="176"/>
      <c r="K697" s="176"/>
      <c r="L697" s="176"/>
      <c r="M697" s="176"/>
      <c r="N697" s="176"/>
      <c r="O697" s="176"/>
      <c r="P697" s="176"/>
      <c r="Q697" s="176"/>
      <c r="R697" s="176"/>
      <c r="S697" s="176"/>
      <c r="T697" s="176"/>
      <c r="U697" s="176"/>
      <c r="V697" s="176"/>
      <c r="W697" s="176"/>
      <c r="X697" s="176"/>
      <c r="Y697" s="176"/>
      <c r="Z697" s="176"/>
    </row>
    <row r="698" spans="1:26" ht="15">
      <c r="A698" s="176"/>
      <c r="B698" s="176"/>
      <c r="C698" s="176"/>
      <c r="D698" s="176"/>
      <c r="E698" s="176"/>
      <c r="F698" s="176"/>
      <c r="G698" s="176"/>
      <c r="H698" s="176"/>
      <c r="I698" s="176"/>
      <c r="J698" s="176"/>
      <c r="K698" s="176"/>
      <c r="L698" s="176"/>
      <c r="M698" s="176"/>
      <c r="N698" s="176"/>
      <c r="O698" s="176"/>
      <c r="P698" s="176"/>
      <c r="Q698" s="176"/>
      <c r="R698" s="176"/>
      <c r="S698" s="176"/>
      <c r="T698" s="176"/>
      <c r="U698" s="176"/>
      <c r="V698" s="176"/>
      <c r="W698" s="176"/>
      <c r="X698" s="176"/>
      <c r="Y698" s="176"/>
      <c r="Z698" s="176"/>
    </row>
    <row r="699" spans="1:26" ht="15">
      <c r="A699" s="176"/>
      <c r="B699" s="176"/>
      <c r="C699" s="176"/>
      <c r="D699" s="176"/>
      <c r="E699" s="176"/>
      <c r="F699" s="176"/>
      <c r="G699" s="176"/>
      <c r="H699" s="176"/>
      <c r="I699" s="176"/>
      <c r="J699" s="176"/>
      <c r="K699" s="176"/>
      <c r="L699" s="176"/>
      <c r="M699" s="176"/>
      <c r="N699" s="176"/>
      <c r="O699" s="176"/>
      <c r="P699" s="176"/>
      <c r="Q699" s="176"/>
      <c r="R699" s="176"/>
      <c r="S699" s="176"/>
      <c r="T699" s="176"/>
      <c r="U699" s="176"/>
      <c r="V699" s="176"/>
      <c r="W699" s="176"/>
      <c r="X699" s="176"/>
      <c r="Y699" s="176"/>
      <c r="Z699" s="176"/>
    </row>
    <row r="700" spans="1:26" ht="15">
      <c r="A700" s="176"/>
      <c r="B700" s="176"/>
      <c r="C700" s="176"/>
      <c r="D700" s="176"/>
      <c r="E700" s="176"/>
      <c r="F700" s="176"/>
      <c r="G700" s="176"/>
      <c r="H700" s="176"/>
      <c r="I700" s="176"/>
      <c r="J700" s="176"/>
      <c r="K700" s="176"/>
      <c r="L700" s="176"/>
      <c r="M700" s="176"/>
      <c r="N700" s="176"/>
      <c r="O700" s="176"/>
      <c r="P700" s="176"/>
      <c r="Q700" s="176"/>
      <c r="R700" s="176"/>
      <c r="S700" s="176"/>
      <c r="T700" s="176"/>
      <c r="U700" s="176"/>
      <c r="V700" s="176"/>
      <c r="W700" s="176"/>
      <c r="X700" s="176"/>
      <c r="Y700" s="176"/>
      <c r="Z700" s="176"/>
    </row>
    <row r="701" spans="1:26" ht="15">
      <c r="A701" s="176"/>
      <c r="B701" s="176"/>
      <c r="C701" s="176"/>
      <c r="D701" s="176"/>
      <c r="E701" s="176"/>
      <c r="F701" s="176"/>
      <c r="G701" s="176"/>
      <c r="H701" s="176"/>
      <c r="I701" s="176"/>
      <c r="J701" s="176"/>
      <c r="K701" s="176"/>
      <c r="L701" s="176"/>
      <c r="M701" s="176"/>
      <c r="N701" s="176"/>
      <c r="O701" s="176"/>
      <c r="P701" s="176"/>
      <c r="Q701" s="176"/>
      <c r="R701" s="176"/>
      <c r="S701" s="176"/>
      <c r="T701" s="176"/>
      <c r="U701" s="176"/>
      <c r="V701" s="176"/>
      <c r="W701" s="176"/>
      <c r="X701" s="176"/>
      <c r="Y701" s="176"/>
      <c r="Z701" s="176"/>
    </row>
    <row r="702" spans="1:26" ht="15">
      <c r="A702" s="176"/>
      <c r="B702" s="176"/>
      <c r="C702" s="176"/>
      <c r="D702" s="176"/>
      <c r="E702" s="176"/>
      <c r="F702" s="176"/>
      <c r="G702" s="176"/>
      <c r="H702" s="176"/>
      <c r="I702" s="176"/>
      <c r="J702" s="176"/>
      <c r="K702" s="176"/>
      <c r="L702" s="176"/>
      <c r="M702" s="176"/>
      <c r="N702" s="176"/>
      <c r="O702" s="176"/>
      <c r="P702" s="176"/>
      <c r="Q702" s="176"/>
      <c r="R702" s="176"/>
      <c r="S702" s="176"/>
      <c r="T702" s="176"/>
      <c r="U702" s="176"/>
      <c r="V702" s="176"/>
      <c r="W702" s="176"/>
      <c r="X702" s="176"/>
      <c r="Y702" s="176"/>
      <c r="Z702" s="176"/>
    </row>
    <row r="703" spans="1:26" ht="15">
      <c r="A703" s="176"/>
      <c r="B703" s="176"/>
      <c r="C703" s="176"/>
      <c r="D703" s="176"/>
      <c r="E703" s="176"/>
      <c r="F703" s="176"/>
      <c r="G703" s="176"/>
      <c r="H703" s="176"/>
      <c r="I703" s="176"/>
      <c r="J703" s="176"/>
      <c r="K703" s="176"/>
      <c r="L703" s="176"/>
      <c r="M703" s="176"/>
      <c r="N703" s="176"/>
      <c r="O703" s="176"/>
      <c r="P703" s="176"/>
      <c r="Q703" s="176"/>
      <c r="R703" s="176"/>
      <c r="S703" s="176"/>
      <c r="T703" s="176"/>
      <c r="U703" s="176"/>
      <c r="V703" s="176"/>
      <c r="W703" s="176"/>
      <c r="X703" s="176"/>
      <c r="Y703" s="176"/>
      <c r="Z703" s="176"/>
    </row>
    <row r="704" spans="1:26" ht="15">
      <c r="A704" s="176"/>
      <c r="B704" s="176"/>
      <c r="C704" s="176"/>
      <c r="D704" s="176"/>
      <c r="E704" s="176"/>
      <c r="F704" s="176"/>
      <c r="G704" s="176"/>
      <c r="H704" s="176"/>
      <c r="I704" s="176"/>
      <c r="J704" s="176"/>
      <c r="K704" s="176"/>
      <c r="L704" s="176"/>
      <c r="M704" s="176"/>
      <c r="N704" s="176"/>
      <c r="O704" s="176"/>
      <c r="P704" s="176"/>
      <c r="Q704" s="176"/>
      <c r="R704" s="176"/>
      <c r="S704" s="176"/>
      <c r="T704" s="176"/>
      <c r="U704" s="176"/>
      <c r="V704" s="176"/>
      <c r="W704" s="176"/>
      <c r="X704" s="176"/>
      <c r="Y704" s="176"/>
      <c r="Z704" s="176"/>
    </row>
    <row r="705" spans="1:26" ht="15">
      <c r="A705" s="176"/>
      <c r="B705" s="176"/>
      <c r="C705" s="176"/>
      <c r="D705" s="176"/>
      <c r="E705" s="176"/>
      <c r="F705" s="176"/>
      <c r="G705" s="176"/>
      <c r="H705" s="176"/>
      <c r="I705" s="176"/>
      <c r="J705" s="176"/>
      <c r="K705" s="176"/>
      <c r="L705" s="176"/>
      <c r="M705" s="176"/>
      <c r="N705" s="176"/>
      <c r="O705" s="176"/>
      <c r="P705" s="176"/>
      <c r="Q705" s="176"/>
      <c r="R705" s="176"/>
      <c r="S705" s="176"/>
      <c r="T705" s="176"/>
      <c r="U705" s="176"/>
      <c r="V705" s="176"/>
      <c r="W705" s="176"/>
      <c r="X705" s="176"/>
      <c r="Y705" s="176"/>
      <c r="Z705" s="176"/>
    </row>
    <row r="706" spans="1:26" ht="15">
      <c r="A706" s="176"/>
      <c r="B706" s="176"/>
      <c r="C706" s="176"/>
      <c r="D706" s="176"/>
      <c r="E706" s="176"/>
      <c r="F706" s="176"/>
      <c r="G706" s="176"/>
      <c r="H706" s="176"/>
      <c r="I706" s="176"/>
      <c r="J706" s="176"/>
      <c r="K706" s="176"/>
      <c r="L706" s="176"/>
      <c r="M706" s="176"/>
      <c r="N706" s="176"/>
      <c r="O706" s="176"/>
      <c r="P706" s="176"/>
      <c r="Q706" s="176"/>
      <c r="R706" s="176"/>
      <c r="S706" s="176"/>
      <c r="T706" s="176"/>
      <c r="U706" s="176"/>
      <c r="V706" s="176"/>
      <c r="W706" s="176"/>
      <c r="X706" s="176"/>
      <c r="Y706" s="176"/>
      <c r="Z706" s="176"/>
    </row>
    <row r="707" spans="1:26" ht="15">
      <c r="A707" s="176"/>
      <c r="B707" s="176"/>
      <c r="C707" s="176"/>
      <c r="D707" s="176"/>
      <c r="E707" s="176"/>
      <c r="F707" s="176"/>
      <c r="G707" s="176"/>
      <c r="H707" s="176"/>
      <c r="I707" s="176"/>
      <c r="J707" s="176"/>
      <c r="K707" s="176"/>
      <c r="L707" s="176"/>
      <c r="M707" s="176"/>
      <c r="N707" s="176"/>
      <c r="O707" s="176"/>
      <c r="P707" s="176"/>
      <c r="Q707" s="176"/>
      <c r="R707" s="176"/>
      <c r="S707" s="176"/>
      <c r="T707" s="176"/>
      <c r="U707" s="176"/>
      <c r="V707" s="176"/>
      <c r="W707" s="176"/>
      <c r="X707" s="176"/>
      <c r="Y707" s="176"/>
      <c r="Z707" s="176"/>
    </row>
    <row r="708" spans="1:26" ht="15">
      <c r="A708" s="176"/>
      <c r="B708" s="176"/>
      <c r="C708" s="176"/>
      <c r="D708" s="176"/>
      <c r="E708" s="176"/>
      <c r="F708" s="176"/>
      <c r="G708" s="176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  <c r="V708" s="176"/>
      <c r="W708" s="176"/>
      <c r="X708" s="176"/>
      <c r="Y708" s="176"/>
      <c r="Z708" s="176"/>
    </row>
    <row r="709" spans="1:26" ht="15">
      <c r="A709" s="176"/>
      <c r="B709" s="176"/>
      <c r="C709" s="176"/>
      <c r="D709" s="176"/>
      <c r="E709" s="176"/>
      <c r="F709" s="176"/>
      <c r="G709" s="176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  <c r="R709" s="176"/>
      <c r="S709" s="176"/>
      <c r="T709" s="176"/>
      <c r="U709" s="176"/>
      <c r="V709" s="176"/>
      <c r="W709" s="176"/>
      <c r="X709" s="176"/>
      <c r="Y709" s="176"/>
      <c r="Z709" s="176"/>
    </row>
    <row r="710" spans="1:26" ht="15">
      <c r="A710" s="176"/>
      <c r="B710" s="176"/>
      <c r="C710" s="176"/>
      <c r="D710" s="176"/>
      <c r="E710" s="176"/>
      <c r="F710" s="176"/>
      <c r="G710" s="176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  <c r="R710" s="176"/>
      <c r="S710" s="176"/>
      <c r="T710" s="176"/>
      <c r="U710" s="176"/>
      <c r="V710" s="176"/>
      <c r="W710" s="176"/>
      <c r="X710" s="176"/>
      <c r="Y710" s="176"/>
      <c r="Z710" s="176"/>
    </row>
    <row r="711" spans="1:26" ht="15">
      <c r="A711" s="176"/>
      <c r="B711" s="176"/>
      <c r="C711" s="176"/>
      <c r="D711" s="176"/>
      <c r="E711" s="176"/>
      <c r="F711" s="176"/>
      <c r="G711" s="176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  <c r="R711" s="176"/>
      <c r="S711" s="176"/>
      <c r="T711" s="176"/>
      <c r="U711" s="176"/>
      <c r="V711" s="176"/>
      <c r="W711" s="176"/>
      <c r="X711" s="176"/>
      <c r="Y711" s="176"/>
      <c r="Z711" s="176"/>
    </row>
    <row r="712" spans="1:26" ht="15">
      <c r="A712" s="176"/>
      <c r="B712" s="176"/>
      <c r="C712" s="176"/>
      <c r="D712" s="176"/>
      <c r="E712" s="176"/>
      <c r="F712" s="176"/>
      <c r="G712" s="176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176"/>
      <c r="X712" s="176"/>
      <c r="Y712" s="176"/>
      <c r="Z712" s="176"/>
    </row>
    <row r="713" spans="1:26" ht="15">
      <c r="A713" s="176"/>
      <c r="B713" s="176"/>
      <c r="C713" s="176"/>
      <c r="D713" s="176"/>
      <c r="E713" s="176"/>
      <c r="F713" s="176"/>
      <c r="G713" s="176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  <c r="R713" s="176"/>
      <c r="S713" s="176"/>
      <c r="T713" s="176"/>
      <c r="U713" s="176"/>
      <c r="V713" s="176"/>
      <c r="W713" s="176"/>
      <c r="X713" s="176"/>
      <c r="Y713" s="176"/>
      <c r="Z713" s="176"/>
    </row>
    <row r="714" spans="1:26" ht="15">
      <c r="A714" s="176"/>
      <c r="B714" s="176"/>
      <c r="C714" s="176"/>
      <c r="D714" s="176"/>
      <c r="E714" s="176"/>
      <c r="F714" s="176"/>
      <c r="G714" s="176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  <c r="R714" s="176"/>
      <c r="S714" s="176"/>
      <c r="T714" s="176"/>
      <c r="U714" s="176"/>
      <c r="V714" s="176"/>
      <c r="W714" s="176"/>
      <c r="X714" s="176"/>
      <c r="Y714" s="176"/>
      <c r="Z714" s="176"/>
    </row>
    <row r="715" spans="1:26" ht="15">
      <c r="A715" s="176"/>
      <c r="B715" s="176"/>
      <c r="C715" s="176"/>
      <c r="D715" s="176"/>
      <c r="E715" s="176"/>
      <c r="F715" s="176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</row>
    <row r="716" spans="1:26" ht="15">
      <c r="A716" s="176"/>
      <c r="B716" s="176"/>
      <c r="C716" s="176"/>
      <c r="D716" s="176"/>
      <c r="E716" s="176"/>
      <c r="F716" s="176"/>
      <c r="G716" s="176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/>
      <c r="U716" s="176"/>
      <c r="V716" s="176"/>
      <c r="W716" s="176"/>
      <c r="X716" s="176"/>
      <c r="Y716" s="176"/>
      <c r="Z716" s="176"/>
    </row>
    <row r="717" spans="1:26" ht="15">
      <c r="A717" s="176"/>
      <c r="B717" s="176"/>
      <c r="C717" s="176"/>
      <c r="D717" s="176"/>
      <c r="E717" s="176"/>
      <c r="F717" s="176"/>
      <c r="G717" s="176"/>
      <c r="H717" s="176"/>
      <c r="I717" s="176"/>
      <c r="J717" s="176"/>
      <c r="K717" s="176"/>
      <c r="L717" s="176"/>
      <c r="M717" s="176"/>
      <c r="N717" s="176"/>
      <c r="O717" s="176"/>
      <c r="P717" s="176"/>
      <c r="Q717" s="176"/>
      <c r="R717" s="176"/>
      <c r="S717" s="176"/>
      <c r="T717" s="176"/>
      <c r="U717" s="176"/>
      <c r="V717" s="176"/>
      <c r="W717" s="176"/>
      <c r="X717" s="176"/>
      <c r="Y717" s="176"/>
      <c r="Z717" s="176"/>
    </row>
    <row r="718" spans="1:26" ht="15">
      <c r="A718" s="176"/>
      <c r="B718" s="176"/>
      <c r="C718" s="176"/>
      <c r="D718" s="176"/>
      <c r="E718" s="176"/>
      <c r="F718" s="176"/>
      <c r="G718" s="176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  <c r="R718" s="176"/>
      <c r="S718" s="176"/>
      <c r="T718" s="176"/>
      <c r="U718" s="176"/>
      <c r="V718" s="176"/>
      <c r="W718" s="176"/>
      <c r="X718" s="176"/>
      <c r="Y718" s="176"/>
      <c r="Z718" s="176"/>
    </row>
    <row r="719" spans="1:26" ht="15">
      <c r="A719" s="176"/>
      <c r="B719" s="176"/>
      <c r="C719" s="176"/>
      <c r="D719" s="176"/>
      <c r="E719" s="176"/>
      <c r="F719" s="176"/>
      <c r="G719" s="176"/>
      <c r="H719" s="176"/>
      <c r="I719" s="176"/>
      <c r="J719" s="176"/>
      <c r="K719" s="176"/>
      <c r="L719" s="176"/>
      <c r="M719" s="176"/>
      <c r="N719" s="176"/>
      <c r="O719" s="176"/>
      <c r="P719" s="176"/>
      <c r="Q719" s="176"/>
      <c r="R719" s="176"/>
      <c r="S719" s="176"/>
      <c r="T719" s="176"/>
      <c r="U719" s="176"/>
      <c r="V719" s="176"/>
      <c r="W719" s="176"/>
      <c r="X719" s="176"/>
      <c r="Y719" s="176"/>
      <c r="Z719" s="176"/>
    </row>
    <row r="720" spans="1:26" ht="15">
      <c r="A720" s="176"/>
      <c r="B720" s="176"/>
      <c r="C720" s="176"/>
      <c r="D720" s="176"/>
      <c r="E720" s="176"/>
      <c r="F720" s="176"/>
      <c r="G720" s="176"/>
      <c r="H720" s="176"/>
      <c r="I720" s="176"/>
      <c r="J720" s="176"/>
      <c r="K720" s="176"/>
      <c r="L720" s="176"/>
      <c r="M720" s="176"/>
      <c r="N720" s="176"/>
      <c r="O720" s="176"/>
      <c r="P720" s="176"/>
      <c r="Q720" s="176"/>
      <c r="R720" s="176"/>
      <c r="S720" s="176"/>
      <c r="T720" s="176"/>
      <c r="U720" s="176"/>
      <c r="V720" s="176"/>
      <c r="W720" s="176"/>
      <c r="X720" s="176"/>
      <c r="Y720" s="176"/>
      <c r="Z720" s="176"/>
    </row>
    <row r="721" spans="1:26" ht="15">
      <c r="A721" s="176"/>
      <c r="B721" s="176"/>
      <c r="C721" s="176"/>
      <c r="D721" s="176"/>
      <c r="E721" s="176"/>
      <c r="F721" s="176"/>
      <c r="G721" s="176"/>
      <c r="H721" s="176"/>
      <c r="I721" s="176"/>
      <c r="J721" s="176"/>
      <c r="K721" s="176"/>
      <c r="L721" s="176"/>
      <c r="M721" s="176"/>
      <c r="N721" s="176"/>
      <c r="O721" s="176"/>
      <c r="P721" s="176"/>
      <c r="Q721" s="176"/>
      <c r="R721" s="176"/>
      <c r="S721" s="176"/>
      <c r="T721" s="176"/>
      <c r="U721" s="176"/>
      <c r="V721" s="176"/>
      <c r="W721" s="176"/>
      <c r="X721" s="176"/>
      <c r="Y721" s="176"/>
      <c r="Z721" s="176"/>
    </row>
    <row r="722" spans="1:26" ht="15">
      <c r="A722" s="176"/>
      <c r="B722" s="176"/>
      <c r="C722" s="176"/>
      <c r="D722" s="176"/>
      <c r="E722" s="176"/>
      <c r="F722" s="176"/>
      <c r="G722" s="176"/>
      <c r="H722" s="176"/>
      <c r="I722" s="176"/>
      <c r="J722" s="176"/>
      <c r="K722" s="176"/>
      <c r="L722" s="176"/>
      <c r="M722" s="176"/>
      <c r="N722" s="176"/>
      <c r="O722" s="176"/>
      <c r="P722" s="176"/>
      <c r="Q722" s="176"/>
      <c r="R722" s="176"/>
      <c r="S722" s="176"/>
      <c r="T722" s="176"/>
      <c r="U722" s="176"/>
      <c r="V722" s="176"/>
      <c r="W722" s="176"/>
      <c r="X722" s="176"/>
      <c r="Y722" s="176"/>
      <c r="Z722" s="176"/>
    </row>
    <row r="723" spans="1:26" ht="15">
      <c r="A723" s="176"/>
      <c r="B723" s="176"/>
      <c r="C723" s="176"/>
      <c r="D723" s="176"/>
      <c r="E723" s="176"/>
      <c r="F723" s="176"/>
      <c r="G723" s="176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  <c r="R723" s="176"/>
      <c r="S723" s="176"/>
      <c r="T723" s="176"/>
      <c r="U723" s="176"/>
      <c r="V723" s="176"/>
      <c r="W723" s="176"/>
      <c r="X723" s="176"/>
      <c r="Y723" s="176"/>
      <c r="Z723" s="176"/>
    </row>
    <row r="724" spans="1:26" ht="15">
      <c r="A724" s="176"/>
      <c r="B724" s="176"/>
      <c r="C724" s="176"/>
      <c r="D724" s="176"/>
      <c r="E724" s="176"/>
      <c r="F724" s="176"/>
      <c r="G724" s="176"/>
      <c r="H724" s="176"/>
      <c r="I724" s="176"/>
      <c r="J724" s="176"/>
      <c r="K724" s="176"/>
      <c r="L724" s="176"/>
      <c r="M724" s="176"/>
      <c r="N724" s="176"/>
      <c r="O724" s="176"/>
      <c r="P724" s="176"/>
      <c r="Q724" s="176"/>
      <c r="R724" s="176"/>
      <c r="S724" s="176"/>
      <c r="T724" s="176"/>
      <c r="U724" s="176"/>
      <c r="V724" s="176"/>
      <c r="W724" s="176"/>
      <c r="X724" s="176"/>
      <c r="Y724" s="176"/>
      <c r="Z724" s="176"/>
    </row>
    <row r="725" spans="1:26" ht="15">
      <c r="A725" s="176"/>
      <c r="B725" s="176"/>
      <c r="C725" s="176"/>
      <c r="D725" s="176"/>
      <c r="E725" s="176"/>
      <c r="F725" s="176"/>
      <c r="G725" s="176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  <c r="R725" s="176"/>
      <c r="S725" s="176"/>
      <c r="T725" s="176"/>
      <c r="U725" s="176"/>
      <c r="V725" s="176"/>
      <c r="W725" s="176"/>
      <c r="X725" s="176"/>
      <c r="Y725" s="176"/>
      <c r="Z725" s="176"/>
    </row>
    <row r="726" spans="1:26" ht="15">
      <c r="A726" s="176"/>
      <c r="B726" s="176"/>
      <c r="C726" s="176"/>
      <c r="D726" s="176"/>
      <c r="E726" s="176"/>
      <c r="F726" s="176"/>
      <c r="G726" s="176"/>
      <c r="H726" s="176"/>
      <c r="I726" s="176"/>
      <c r="J726" s="176"/>
      <c r="K726" s="176"/>
      <c r="L726" s="176"/>
      <c r="M726" s="176"/>
      <c r="N726" s="176"/>
      <c r="O726" s="176"/>
      <c r="P726" s="176"/>
      <c r="Q726" s="176"/>
      <c r="R726" s="176"/>
      <c r="S726" s="176"/>
      <c r="T726" s="176"/>
      <c r="U726" s="176"/>
      <c r="V726" s="176"/>
      <c r="W726" s="176"/>
      <c r="X726" s="176"/>
      <c r="Y726" s="176"/>
      <c r="Z726" s="176"/>
    </row>
    <row r="727" spans="1:26" ht="15">
      <c r="A727" s="176"/>
      <c r="B727" s="176"/>
      <c r="C727" s="176"/>
      <c r="D727" s="176"/>
      <c r="E727" s="176"/>
      <c r="F727" s="176"/>
      <c r="G727" s="176"/>
      <c r="H727" s="176"/>
      <c r="I727" s="176"/>
      <c r="J727" s="176"/>
      <c r="K727" s="176"/>
      <c r="L727" s="176"/>
      <c r="M727" s="176"/>
      <c r="N727" s="176"/>
      <c r="O727" s="176"/>
      <c r="P727" s="176"/>
      <c r="Q727" s="176"/>
      <c r="R727" s="176"/>
      <c r="S727" s="176"/>
      <c r="T727" s="176"/>
      <c r="U727" s="176"/>
      <c r="V727" s="176"/>
      <c r="W727" s="176"/>
      <c r="X727" s="176"/>
      <c r="Y727" s="176"/>
      <c r="Z727" s="176"/>
    </row>
    <row r="728" spans="1:26" ht="15">
      <c r="A728" s="176"/>
      <c r="B728" s="176"/>
      <c r="C728" s="176"/>
      <c r="D728" s="176"/>
      <c r="E728" s="176"/>
      <c r="F728" s="176"/>
      <c r="G728" s="176"/>
      <c r="H728" s="176"/>
      <c r="I728" s="176"/>
      <c r="J728" s="176"/>
      <c r="K728" s="176"/>
      <c r="L728" s="176"/>
      <c r="M728" s="176"/>
      <c r="N728" s="176"/>
      <c r="O728" s="176"/>
      <c r="P728" s="176"/>
      <c r="Q728" s="176"/>
      <c r="R728" s="176"/>
      <c r="S728" s="176"/>
      <c r="T728" s="176"/>
      <c r="U728" s="176"/>
      <c r="V728" s="176"/>
      <c r="W728" s="176"/>
      <c r="X728" s="176"/>
      <c r="Y728" s="176"/>
      <c r="Z728" s="176"/>
    </row>
    <row r="729" spans="1:26" ht="15">
      <c r="A729" s="176"/>
      <c r="B729" s="176"/>
      <c r="C729" s="176"/>
      <c r="D729" s="176"/>
      <c r="E729" s="176"/>
      <c r="F729" s="176"/>
      <c r="G729" s="176"/>
      <c r="H729" s="176"/>
      <c r="I729" s="176"/>
      <c r="J729" s="176"/>
      <c r="K729" s="176"/>
      <c r="L729" s="176"/>
      <c r="M729" s="176"/>
      <c r="N729" s="176"/>
      <c r="O729" s="176"/>
      <c r="P729" s="176"/>
      <c r="Q729" s="176"/>
      <c r="R729" s="176"/>
      <c r="S729" s="176"/>
      <c r="T729" s="176"/>
      <c r="U729" s="176"/>
      <c r="V729" s="176"/>
      <c r="W729" s="176"/>
      <c r="X729" s="176"/>
      <c r="Y729" s="176"/>
      <c r="Z729" s="176"/>
    </row>
    <row r="730" spans="1:26" ht="15">
      <c r="A730" s="176"/>
      <c r="B730" s="176"/>
      <c r="C730" s="176"/>
      <c r="D730" s="176"/>
      <c r="E730" s="176"/>
      <c r="F730" s="176"/>
      <c r="G730" s="176"/>
      <c r="H730" s="176"/>
      <c r="I730" s="176"/>
      <c r="J730" s="176"/>
      <c r="K730" s="176"/>
      <c r="L730" s="176"/>
      <c r="M730" s="176"/>
      <c r="N730" s="176"/>
      <c r="O730" s="176"/>
      <c r="P730" s="176"/>
      <c r="Q730" s="176"/>
      <c r="R730" s="176"/>
      <c r="S730" s="176"/>
      <c r="T730" s="176"/>
      <c r="U730" s="176"/>
      <c r="V730" s="176"/>
      <c r="W730" s="176"/>
      <c r="X730" s="176"/>
      <c r="Y730" s="176"/>
      <c r="Z730" s="176"/>
    </row>
    <row r="731" spans="1:26" ht="15">
      <c r="A731" s="176"/>
      <c r="B731" s="176"/>
      <c r="C731" s="176"/>
      <c r="D731" s="176"/>
      <c r="E731" s="176"/>
      <c r="F731" s="176"/>
      <c r="G731" s="176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</row>
    <row r="732" spans="1:26" ht="15">
      <c r="A732" s="176"/>
      <c r="B732" s="176"/>
      <c r="C732" s="176"/>
      <c r="D732" s="176"/>
      <c r="E732" s="176"/>
      <c r="F732" s="176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  <c r="U732" s="176"/>
      <c r="V732" s="176"/>
      <c r="W732" s="176"/>
      <c r="X732" s="176"/>
      <c r="Y732" s="176"/>
      <c r="Z732" s="176"/>
    </row>
    <row r="733" spans="1:26" ht="15">
      <c r="A733" s="176"/>
      <c r="B733" s="176"/>
      <c r="C733" s="176"/>
      <c r="D733" s="176"/>
      <c r="E733" s="176"/>
      <c r="F733" s="176"/>
      <c r="G733" s="176"/>
      <c r="H733" s="176"/>
      <c r="I733" s="176"/>
      <c r="J733" s="176"/>
      <c r="K733" s="176"/>
      <c r="L733" s="176"/>
      <c r="M733" s="176"/>
      <c r="N733" s="176"/>
      <c r="O733" s="176"/>
      <c r="P733" s="176"/>
      <c r="Q733" s="176"/>
      <c r="R733" s="176"/>
      <c r="S733" s="176"/>
      <c r="T733" s="176"/>
      <c r="U733" s="176"/>
      <c r="V733" s="176"/>
      <c r="W733" s="176"/>
      <c r="X733" s="176"/>
      <c r="Y733" s="176"/>
      <c r="Z733" s="176"/>
    </row>
    <row r="734" spans="1:26" ht="15">
      <c r="A734" s="176"/>
      <c r="B734" s="176"/>
      <c r="C734" s="176"/>
      <c r="D734" s="176"/>
      <c r="E734" s="176"/>
      <c r="F734" s="176"/>
      <c r="G734" s="176"/>
      <c r="H734" s="176"/>
      <c r="I734" s="176"/>
      <c r="J734" s="176"/>
      <c r="K734" s="176"/>
      <c r="L734" s="176"/>
      <c r="M734" s="176"/>
      <c r="N734" s="176"/>
      <c r="O734" s="176"/>
      <c r="P734" s="176"/>
      <c r="Q734" s="176"/>
      <c r="R734" s="176"/>
      <c r="S734" s="176"/>
      <c r="T734" s="176"/>
      <c r="U734" s="176"/>
      <c r="V734" s="176"/>
      <c r="W734" s="176"/>
      <c r="X734" s="176"/>
      <c r="Y734" s="176"/>
      <c r="Z734" s="176"/>
    </row>
    <row r="735" spans="1:26" ht="15">
      <c r="A735" s="176"/>
      <c r="B735" s="176"/>
      <c r="C735" s="176"/>
      <c r="D735" s="176"/>
      <c r="E735" s="176"/>
      <c r="F735" s="176"/>
      <c r="G735" s="176"/>
      <c r="H735" s="176"/>
      <c r="I735" s="176"/>
      <c r="J735" s="176"/>
      <c r="K735" s="176"/>
      <c r="L735" s="176"/>
      <c r="M735" s="176"/>
      <c r="N735" s="176"/>
      <c r="O735" s="176"/>
      <c r="P735" s="176"/>
      <c r="Q735" s="176"/>
      <c r="R735" s="176"/>
      <c r="S735" s="176"/>
      <c r="T735" s="176"/>
      <c r="U735" s="176"/>
      <c r="V735" s="176"/>
      <c r="W735" s="176"/>
      <c r="X735" s="176"/>
      <c r="Y735" s="176"/>
      <c r="Z735" s="176"/>
    </row>
    <row r="736" spans="1:26" ht="15">
      <c r="A736" s="176"/>
      <c r="B736" s="176"/>
      <c r="C736" s="176"/>
      <c r="D736" s="176"/>
      <c r="E736" s="176"/>
      <c r="F736" s="176"/>
      <c r="G736" s="176"/>
      <c r="H736" s="176"/>
      <c r="I736" s="176"/>
      <c r="J736" s="176"/>
      <c r="K736" s="176"/>
      <c r="L736" s="176"/>
      <c r="M736" s="176"/>
      <c r="N736" s="176"/>
      <c r="O736" s="176"/>
      <c r="P736" s="176"/>
      <c r="Q736" s="176"/>
      <c r="R736" s="176"/>
      <c r="S736" s="176"/>
      <c r="T736" s="176"/>
      <c r="U736" s="176"/>
      <c r="V736" s="176"/>
      <c r="W736" s="176"/>
      <c r="X736" s="176"/>
      <c r="Y736" s="176"/>
      <c r="Z736" s="176"/>
    </row>
    <row r="737" spans="1:26" ht="15">
      <c r="A737" s="176"/>
      <c r="B737" s="176"/>
      <c r="C737" s="176"/>
      <c r="D737" s="176"/>
      <c r="E737" s="176"/>
      <c r="F737" s="176"/>
      <c r="G737" s="176"/>
      <c r="H737" s="176"/>
      <c r="I737" s="176"/>
      <c r="J737" s="176"/>
      <c r="K737" s="176"/>
      <c r="L737" s="176"/>
      <c r="M737" s="176"/>
      <c r="N737" s="176"/>
      <c r="O737" s="176"/>
      <c r="P737" s="176"/>
      <c r="Q737" s="176"/>
      <c r="R737" s="176"/>
      <c r="S737" s="176"/>
      <c r="T737" s="176"/>
      <c r="U737" s="176"/>
      <c r="V737" s="176"/>
      <c r="W737" s="176"/>
      <c r="X737" s="176"/>
      <c r="Y737" s="176"/>
      <c r="Z737" s="176"/>
    </row>
    <row r="738" spans="1:26" ht="15">
      <c r="A738" s="176"/>
      <c r="B738" s="176"/>
      <c r="C738" s="176"/>
      <c r="D738" s="176"/>
      <c r="E738" s="176"/>
      <c r="F738" s="176"/>
      <c r="G738" s="176"/>
      <c r="H738" s="176"/>
      <c r="I738" s="176"/>
      <c r="J738" s="176"/>
      <c r="K738" s="176"/>
      <c r="L738" s="176"/>
      <c r="M738" s="176"/>
      <c r="N738" s="176"/>
      <c r="O738" s="176"/>
      <c r="P738" s="176"/>
      <c r="Q738" s="176"/>
      <c r="R738" s="176"/>
      <c r="S738" s="176"/>
      <c r="T738" s="176"/>
      <c r="U738" s="176"/>
      <c r="V738" s="176"/>
      <c r="W738" s="176"/>
      <c r="X738" s="176"/>
      <c r="Y738" s="176"/>
      <c r="Z738" s="176"/>
    </row>
    <row r="739" spans="1:26" ht="15">
      <c r="A739" s="176"/>
      <c r="B739" s="176"/>
      <c r="C739" s="176"/>
      <c r="D739" s="176"/>
      <c r="E739" s="176"/>
      <c r="F739" s="176"/>
      <c r="G739" s="176"/>
      <c r="H739" s="176"/>
      <c r="I739" s="176"/>
      <c r="J739" s="176"/>
      <c r="K739" s="176"/>
      <c r="L739" s="176"/>
      <c r="M739" s="176"/>
      <c r="N739" s="176"/>
      <c r="O739" s="176"/>
      <c r="P739" s="176"/>
      <c r="Q739" s="176"/>
      <c r="R739" s="176"/>
      <c r="S739" s="176"/>
      <c r="T739" s="176"/>
      <c r="U739" s="176"/>
      <c r="V739" s="176"/>
      <c r="W739" s="176"/>
      <c r="X739" s="176"/>
      <c r="Y739" s="176"/>
      <c r="Z739" s="176"/>
    </row>
    <row r="740" spans="1:26" ht="15">
      <c r="A740" s="176"/>
      <c r="B740" s="176"/>
      <c r="C740" s="176"/>
      <c r="D740" s="176"/>
      <c r="E740" s="176"/>
      <c r="F740" s="176"/>
      <c r="G740" s="176"/>
      <c r="H740" s="176"/>
      <c r="I740" s="176"/>
      <c r="J740" s="176"/>
      <c r="K740" s="176"/>
      <c r="L740" s="176"/>
      <c r="M740" s="176"/>
      <c r="N740" s="176"/>
      <c r="O740" s="176"/>
      <c r="P740" s="176"/>
      <c r="Q740" s="176"/>
      <c r="R740" s="176"/>
      <c r="S740" s="176"/>
      <c r="T740" s="176"/>
      <c r="U740" s="176"/>
      <c r="V740" s="176"/>
      <c r="W740" s="176"/>
      <c r="X740" s="176"/>
      <c r="Y740" s="176"/>
      <c r="Z740" s="176"/>
    </row>
    <row r="741" spans="1:26" ht="15">
      <c r="A741" s="176"/>
      <c r="B741" s="176"/>
      <c r="C741" s="176"/>
      <c r="D741" s="176"/>
      <c r="E741" s="176"/>
      <c r="F741" s="176"/>
      <c r="G741" s="176"/>
      <c r="H741" s="176"/>
      <c r="I741" s="176"/>
      <c r="J741" s="176"/>
      <c r="K741" s="176"/>
      <c r="L741" s="176"/>
      <c r="M741" s="176"/>
      <c r="N741" s="176"/>
      <c r="O741" s="176"/>
      <c r="P741" s="176"/>
      <c r="Q741" s="176"/>
      <c r="R741" s="176"/>
      <c r="S741" s="176"/>
      <c r="T741" s="176"/>
      <c r="U741" s="176"/>
      <c r="V741" s="176"/>
      <c r="W741" s="176"/>
      <c r="X741" s="176"/>
      <c r="Y741" s="176"/>
      <c r="Z741" s="176"/>
    </row>
    <row r="742" spans="1:26" ht="15">
      <c r="A742" s="176"/>
      <c r="B742" s="176"/>
      <c r="C742" s="176"/>
      <c r="D742" s="176"/>
      <c r="E742" s="176"/>
      <c r="F742" s="176"/>
      <c r="G742" s="176"/>
      <c r="H742" s="176"/>
      <c r="I742" s="176"/>
      <c r="J742" s="176"/>
      <c r="K742" s="176"/>
      <c r="L742" s="176"/>
      <c r="M742" s="176"/>
      <c r="N742" s="176"/>
      <c r="O742" s="176"/>
      <c r="P742" s="176"/>
      <c r="Q742" s="176"/>
      <c r="R742" s="176"/>
      <c r="S742" s="176"/>
      <c r="T742" s="176"/>
      <c r="U742" s="176"/>
      <c r="V742" s="176"/>
      <c r="W742" s="176"/>
      <c r="X742" s="176"/>
      <c r="Y742" s="176"/>
      <c r="Z742" s="176"/>
    </row>
    <row r="743" spans="1:26" ht="15">
      <c r="A743" s="176"/>
      <c r="B743" s="176"/>
      <c r="C743" s="176"/>
      <c r="D743" s="176"/>
      <c r="E743" s="176"/>
      <c r="F743" s="176"/>
      <c r="G743" s="176"/>
      <c r="H743" s="176"/>
      <c r="I743" s="176"/>
      <c r="J743" s="176"/>
      <c r="K743" s="176"/>
      <c r="L743" s="176"/>
      <c r="M743" s="176"/>
      <c r="N743" s="176"/>
      <c r="O743" s="176"/>
      <c r="P743" s="176"/>
      <c r="Q743" s="176"/>
      <c r="R743" s="176"/>
      <c r="S743" s="176"/>
      <c r="T743" s="176"/>
      <c r="U743" s="176"/>
      <c r="V743" s="176"/>
      <c r="W743" s="176"/>
      <c r="X743" s="176"/>
      <c r="Y743" s="176"/>
      <c r="Z743" s="176"/>
    </row>
    <row r="744" spans="1:26" ht="15">
      <c r="A744" s="176"/>
      <c r="B744" s="176"/>
      <c r="C744" s="176"/>
      <c r="D744" s="176"/>
      <c r="E744" s="176"/>
      <c r="F744" s="176"/>
      <c r="G744" s="176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  <c r="R744" s="176"/>
      <c r="S744" s="176"/>
      <c r="T744" s="176"/>
      <c r="U744" s="176"/>
      <c r="V744" s="176"/>
      <c r="W744" s="176"/>
      <c r="X744" s="176"/>
      <c r="Y744" s="176"/>
      <c r="Z744" s="176"/>
    </row>
    <row r="745" spans="1:26" ht="15">
      <c r="A745" s="176"/>
      <c r="B745" s="176"/>
      <c r="C745" s="176"/>
      <c r="D745" s="176"/>
      <c r="E745" s="176"/>
      <c r="F745" s="176"/>
      <c r="G745" s="176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  <c r="R745" s="176"/>
      <c r="S745" s="176"/>
      <c r="T745" s="176"/>
      <c r="U745" s="176"/>
      <c r="V745" s="176"/>
      <c r="W745" s="176"/>
      <c r="X745" s="176"/>
      <c r="Y745" s="176"/>
      <c r="Z745" s="176"/>
    </row>
    <row r="746" spans="1:26" ht="15">
      <c r="A746" s="176"/>
      <c r="B746" s="176"/>
      <c r="C746" s="176"/>
      <c r="D746" s="176"/>
      <c r="E746" s="176"/>
      <c r="F746" s="176"/>
      <c r="G746" s="176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  <c r="U746" s="176"/>
      <c r="V746" s="176"/>
      <c r="W746" s="176"/>
      <c r="X746" s="176"/>
      <c r="Y746" s="176"/>
      <c r="Z746" s="176"/>
    </row>
    <row r="747" spans="1:26" ht="15">
      <c r="A747" s="176"/>
      <c r="B747" s="176"/>
      <c r="C747" s="176"/>
      <c r="D747" s="176"/>
      <c r="E747" s="176"/>
      <c r="F747" s="176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  <c r="W747" s="176"/>
      <c r="X747" s="176"/>
      <c r="Y747" s="176"/>
      <c r="Z747" s="176"/>
    </row>
    <row r="748" spans="1:26" ht="15">
      <c r="A748" s="176"/>
      <c r="B748" s="176"/>
      <c r="C748" s="176"/>
      <c r="D748" s="176"/>
      <c r="E748" s="176"/>
      <c r="F748" s="176"/>
      <c r="G748" s="176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  <c r="U748" s="176"/>
      <c r="V748" s="176"/>
      <c r="W748" s="176"/>
      <c r="X748" s="176"/>
      <c r="Y748" s="176"/>
      <c r="Z748" s="176"/>
    </row>
    <row r="749" spans="1:26" ht="15">
      <c r="A749" s="176"/>
      <c r="B749" s="176"/>
      <c r="C749" s="176"/>
      <c r="D749" s="176"/>
      <c r="E749" s="176"/>
      <c r="F749" s="176"/>
      <c r="G749" s="176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/>
      <c r="U749" s="176"/>
      <c r="V749" s="176"/>
      <c r="W749" s="176"/>
      <c r="X749" s="176"/>
      <c r="Y749" s="176"/>
      <c r="Z749" s="176"/>
    </row>
    <row r="750" spans="1:26" ht="15">
      <c r="A750" s="176"/>
      <c r="B750" s="176"/>
      <c r="C750" s="176"/>
      <c r="D750" s="176"/>
      <c r="E750" s="176"/>
      <c r="F750" s="176"/>
      <c r="G750" s="176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/>
      <c r="U750" s="176"/>
      <c r="V750" s="176"/>
      <c r="W750" s="176"/>
      <c r="X750" s="176"/>
      <c r="Y750" s="176"/>
      <c r="Z750" s="176"/>
    </row>
    <row r="751" spans="1:26" ht="15">
      <c r="A751" s="176"/>
      <c r="B751" s="176"/>
      <c r="C751" s="176"/>
      <c r="D751" s="176"/>
      <c r="E751" s="176"/>
      <c r="F751" s="176"/>
      <c r="G751" s="176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/>
      <c r="U751" s="176"/>
      <c r="V751" s="176"/>
      <c r="W751" s="176"/>
      <c r="X751" s="176"/>
      <c r="Y751" s="176"/>
      <c r="Z751" s="176"/>
    </row>
    <row r="752" spans="1:26" ht="15">
      <c r="A752" s="176"/>
      <c r="B752" s="176"/>
      <c r="C752" s="176"/>
      <c r="D752" s="176"/>
      <c r="E752" s="176"/>
      <c r="F752" s="176"/>
      <c r="G752" s="176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176"/>
      <c r="T752" s="176"/>
      <c r="U752" s="176"/>
      <c r="V752" s="176"/>
      <c r="W752" s="176"/>
      <c r="X752" s="176"/>
      <c r="Y752" s="176"/>
      <c r="Z752" s="176"/>
    </row>
    <row r="753" spans="1:26" ht="15">
      <c r="A753" s="176"/>
      <c r="B753" s="176"/>
      <c r="C753" s="176"/>
      <c r="D753" s="176"/>
      <c r="E753" s="176"/>
      <c r="F753" s="176"/>
      <c r="G753" s="176"/>
      <c r="H753" s="176"/>
      <c r="I753" s="176"/>
      <c r="J753" s="176"/>
      <c r="K753" s="176"/>
      <c r="L753" s="176"/>
      <c r="M753" s="176"/>
      <c r="N753" s="176"/>
      <c r="O753" s="176"/>
      <c r="P753" s="176"/>
      <c r="Q753" s="176"/>
      <c r="R753" s="176"/>
      <c r="S753" s="176"/>
      <c r="T753" s="176"/>
      <c r="U753" s="176"/>
      <c r="V753" s="176"/>
      <c r="W753" s="176"/>
      <c r="X753" s="176"/>
      <c r="Y753" s="176"/>
      <c r="Z753" s="176"/>
    </row>
    <row r="754" spans="1:26" ht="15">
      <c r="A754" s="176"/>
      <c r="B754" s="176"/>
      <c r="C754" s="176"/>
      <c r="D754" s="176"/>
      <c r="E754" s="176"/>
      <c r="F754" s="176"/>
      <c r="G754" s="176"/>
      <c r="H754" s="176"/>
      <c r="I754" s="176"/>
      <c r="J754" s="176"/>
      <c r="K754" s="176"/>
      <c r="L754" s="176"/>
      <c r="M754" s="176"/>
      <c r="N754" s="176"/>
      <c r="O754" s="176"/>
      <c r="P754" s="176"/>
      <c r="Q754" s="176"/>
      <c r="R754" s="176"/>
      <c r="S754" s="176"/>
      <c r="T754" s="176"/>
      <c r="U754" s="176"/>
      <c r="V754" s="176"/>
      <c r="W754" s="176"/>
      <c r="X754" s="176"/>
      <c r="Y754" s="176"/>
      <c r="Z754" s="176"/>
    </row>
    <row r="755" spans="1:26" ht="15">
      <c r="A755" s="176"/>
      <c r="B755" s="176"/>
      <c r="C755" s="176"/>
      <c r="D755" s="176"/>
      <c r="E755" s="176"/>
      <c r="F755" s="176"/>
      <c r="G755" s="176"/>
      <c r="H755" s="176"/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176"/>
      <c r="T755" s="176"/>
      <c r="U755" s="176"/>
      <c r="V755" s="176"/>
      <c r="W755" s="176"/>
      <c r="X755" s="176"/>
      <c r="Y755" s="176"/>
      <c r="Z755" s="176"/>
    </row>
    <row r="756" spans="1:26" ht="15">
      <c r="A756" s="176"/>
      <c r="B756" s="176"/>
      <c r="C756" s="176"/>
      <c r="D756" s="176"/>
      <c r="E756" s="176"/>
      <c r="F756" s="176"/>
      <c r="G756" s="176"/>
      <c r="H756" s="176"/>
      <c r="I756" s="176"/>
      <c r="J756" s="176"/>
      <c r="K756" s="176"/>
      <c r="L756" s="176"/>
      <c r="M756" s="176"/>
      <c r="N756" s="176"/>
      <c r="O756" s="176"/>
      <c r="P756" s="176"/>
      <c r="Q756" s="176"/>
      <c r="R756" s="176"/>
      <c r="S756" s="176"/>
      <c r="T756" s="176"/>
      <c r="U756" s="176"/>
      <c r="V756" s="176"/>
      <c r="W756" s="176"/>
      <c r="X756" s="176"/>
      <c r="Y756" s="176"/>
      <c r="Z756" s="176"/>
    </row>
    <row r="757" spans="1:26" ht="15">
      <c r="A757" s="176"/>
      <c r="B757" s="176"/>
      <c r="C757" s="176"/>
      <c r="D757" s="176"/>
      <c r="E757" s="176"/>
      <c r="F757" s="176"/>
      <c r="G757" s="176"/>
      <c r="H757" s="176"/>
      <c r="I757" s="176"/>
      <c r="J757" s="176"/>
      <c r="K757" s="176"/>
      <c r="L757" s="176"/>
      <c r="M757" s="176"/>
      <c r="N757" s="176"/>
      <c r="O757" s="176"/>
      <c r="P757" s="176"/>
      <c r="Q757" s="176"/>
      <c r="R757" s="176"/>
      <c r="S757" s="176"/>
      <c r="T757" s="176"/>
      <c r="U757" s="176"/>
      <c r="V757" s="176"/>
      <c r="W757" s="176"/>
      <c r="X757" s="176"/>
      <c r="Y757" s="176"/>
      <c r="Z757" s="176"/>
    </row>
    <row r="758" spans="1:26" ht="15">
      <c r="A758" s="176"/>
      <c r="B758" s="176"/>
      <c r="C758" s="176"/>
      <c r="D758" s="176"/>
      <c r="E758" s="176"/>
      <c r="F758" s="176"/>
      <c r="G758" s="176"/>
      <c r="H758" s="176"/>
      <c r="I758" s="176"/>
      <c r="J758" s="176"/>
      <c r="K758" s="176"/>
      <c r="L758" s="176"/>
      <c r="M758" s="176"/>
      <c r="N758" s="176"/>
      <c r="O758" s="176"/>
      <c r="P758" s="176"/>
      <c r="Q758" s="176"/>
      <c r="R758" s="176"/>
      <c r="S758" s="176"/>
      <c r="T758" s="176"/>
      <c r="U758" s="176"/>
      <c r="V758" s="176"/>
      <c r="W758" s="176"/>
      <c r="X758" s="176"/>
      <c r="Y758" s="176"/>
      <c r="Z758" s="176"/>
    </row>
    <row r="759" spans="1:26" ht="15">
      <c r="A759" s="176"/>
      <c r="B759" s="176"/>
      <c r="C759" s="176"/>
      <c r="D759" s="176"/>
      <c r="E759" s="176"/>
      <c r="F759" s="176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  <c r="V759" s="176"/>
      <c r="W759" s="176"/>
      <c r="X759" s="176"/>
      <c r="Y759" s="176"/>
      <c r="Z759" s="176"/>
    </row>
    <row r="760" spans="1:26" ht="15">
      <c r="A760" s="176"/>
      <c r="B760" s="176"/>
      <c r="C760" s="176"/>
      <c r="D760" s="176"/>
      <c r="E760" s="176"/>
      <c r="F760" s="176"/>
      <c r="G760" s="176"/>
      <c r="H760" s="176"/>
      <c r="I760" s="176"/>
      <c r="J760" s="176"/>
      <c r="K760" s="176"/>
      <c r="L760" s="176"/>
      <c r="M760" s="176"/>
      <c r="N760" s="176"/>
      <c r="O760" s="176"/>
      <c r="P760" s="176"/>
      <c r="Q760" s="176"/>
      <c r="R760" s="176"/>
      <c r="S760" s="176"/>
      <c r="T760" s="176"/>
      <c r="U760" s="176"/>
      <c r="V760" s="176"/>
      <c r="W760" s="176"/>
      <c r="X760" s="176"/>
      <c r="Y760" s="176"/>
      <c r="Z760" s="176"/>
    </row>
    <row r="761" spans="1:26" ht="15">
      <c r="A761" s="176"/>
      <c r="B761" s="176"/>
      <c r="C761" s="176"/>
      <c r="D761" s="176"/>
      <c r="E761" s="176"/>
      <c r="F761" s="176"/>
      <c r="G761" s="176"/>
      <c r="H761" s="176"/>
      <c r="I761" s="176"/>
      <c r="J761" s="176"/>
      <c r="K761" s="176"/>
      <c r="L761" s="176"/>
      <c r="M761" s="176"/>
      <c r="N761" s="176"/>
      <c r="O761" s="176"/>
      <c r="P761" s="176"/>
      <c r="Q761" s="176"/>
      <c r="R761" s="176"/>
      <c r="S761" s="176"/>
      <c r="T761" s="176"/>
      <c r="U761" s="176"/>
      <c r="V761" s="176"/>
      <c r="W761" s="176"/>
      <c r="X761" s="176"/>
      <c r="Y761" s="176"/>
      <c r="Z761" s="176"/>
    </row>
    <row r="762" spans="1:26" ht="15">
      <c r="A762" s="176"/>
      <c r="B762" s="176"/>
      <c r="C762" s="176"/>
      <c r="D762" s="176"/>
      <c r="E762" s="176"/>
      <c r="F762" s="176"/>
      <c r="G762" s="176"/>
      <c r="H762" s="176"/>
      <c r="I762" s="176"/>
      <c r="J762" s="176"/>
      <c r="K762" s="176"/>
      <c r="L762" s="176"/>
      <c r="M762" s="176"/>
      <c r="N762" s="176"/>
      <c r="O762" s="176"/>
      <c r="P762" s="176"/>
      <c r="Q762" s="176"/>
      <c r="R762" s="176"/>
      <c r="S762" s="176"/>
      <c r="T762" s="176"/>
      <c r="U762" s="176"/>
      <c r="V762" s="176"/>
      <c r="W762" s="176"/>
      <c r="X762" s="176"/>
      <c r="Y762" s="176"/>
      <c r="Z762" s="176"/>
    </row>
    <row r="763" spans="1:26" ht="15">
      <c r="A763" s="176"/>
      <c r="B763" s="176"/>
      <c r="C763" s="176"/>
      <c r="D763" s="176"/>
      <c r="E763" s="176"/>
      <c r="F763" s="176"/>
      <c r="G763" s="176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176"/>
      <c r="T763" s="176"/>
      <c r="U763" s="176"/>
      <c r="V763" s="176"/>
      <c r="W763" s="176"/>
      <c r="X763" s="176"/>
      <c r="Y763" s="176"/>
      <c r="Z763" s="176"/>
    </row>
    <row r="764" spans="1:26" ht="15">
      <c r="A764" s="176"/>
      <c r="B764" s="176"/>
      <c r="C764" s="176"/>
      <c r="D764" s="176"/>
      <c r="E764" s="176"/>
      <c r="F764" s="176"/>
      <c r="G764" s="176"/>
      <c r="H764" s="176"/>
      <c r="I764" s="176"/>
      <c r="J764" s="176"/>
      <c r="K764" s="176"/>
      <c r="L764" s="176"/>
      <c r="M764" s="176"/>
      <c r="N764" s="176"/>
      <c r="O764" s="176"/>
      <c r="P764" s="176"/>
      <c r="Q764" s="176"/>
      <c r="R764" s="176"/>
      <c r="S764" s="176"/>
      <c r="T764" s="176"/>
      <c r="U764" s="176"/>
      <c r="V764" s="176"/>
      <c r="W764" s="176"/>
      <c r="X764" s="176"/>
      <c r="Y764" s="176"/>
      <c r="Z764" s="176"/>
    </row>
    <row r="765" spans="1:26" ht="15">
      <c r="A765" s="176"/>
      <c r="B765" s="176"/>
      <c r="C765" s="176"/>
      <c r="D765" s="176"/>
      <c r="E765" s="176"/>
      <c r="F765" s="176"/>
      <c r="G765" s="176"/>
      <c r="H765" s="176"/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176"/>
      <c r="T765" s="176"/>
      <c r="U765" s="176"/>
      <c r="V765" s="176"/>
      <c r="W765" s="176"/>
      <c r="X765" s="176"/>
      <c r="Y765" s="176"/>
      <c r="Z765" s="176"/>
    </row>
    <row r="766" spans="1:26" ht="15">
      <c r="A766" s="176"/>
      <c r="B766" s="176"/>
      <c r="C766" s="176"/>
      <c r="D766" s="176"/>
      <c r="E766" s="176"/>
      <c r="F766" s="176"/>
      <c r="G766" s="176"/>
      <c r="H766" s="176"/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176"/>
      <c r="T766" s="176"/>
      <c r="U766" s="176"/>
      <c r="V766" s="176"/>
      <c r="W766" s="176"/>
      <c r="X766" s="176"/>
      <c r="Y766" s="176"/>
      <c r="Z766" s="176"/>
    </row>
    <row r="767" spans="1:26" ht="15">
      <c r="A767" s="176"/>
      <c r="B767" s="176"/>
      <c r="C767" s="176"/>
      <c r="D767" s="176"/>
      <c r="E767" s="176"/>
      <c r="F767" s="176"/>
      <c r="G767" s="176"/>
      <c r="H767" s="176"/>
      <c r="I767" s="176"/>
      <c r="J767" s="176"/>
      <c r="K767" s="176"/>
      <c r="L767" s="176"/>
      <c r="M767" s="176"/>
      <c r="N767" s="176"/>
      <c r="O767" s="176"/>
      <c r="P767" s="176"/>
      <c r="Q767" s="176"/>
      <c r="R767" s="176"/>
      <c r="S767" s="176"/>
      <c r="T767" s="176"/>
      <c r="U767" s="176"/>
      <c r="V767" s="176"/>
      <c r="W767" s="176"/>
      <c r="X767" s="176"/>
      <c r="Y767" s="176"/>
      <c r="Z767" s="176"/>
    </row>
    <row r="768" spans="1:26" ht="15">
      <c r="A768" s="176"/>
      <c r="B768" s="176"/>
      <c r="C768" s="176"/>
      <c r="D768" s="176"/>
      <c r="E768" s="176"/>
      <c r="F768" s="176"/>
      <c r="G768" s="176"/>
      <c r="H768" s="176"/>
      <c r="I768" s="176"/>
      <c r="J768" s="176"/>
      <c r="K768" s="176"/>
      <c r="L768" s="176"/>
      <c r="M768" s="176"/>
      <c r="N768" s="176"/>
      <c r="O768" s="176"/>
      <c r="P768" s="176"/>
      <c r="Q768" s="176"/>
      <c r="R768" s="176"/>
      <c r="S768" s="176"/>
      <c r="T768" s="176"/>
      <c r="U768" s="176"/>
      <c r="V768" s="176"/>
      <c r="W768" s="176"/>
      <c r="X768" s="176"/>
      <c r="Y768" s="176"/>
      <c r="Z768" s="176"/>
    </row>
    <row r="769" spans="1:26" ht="15">
      <c r="A769" s="176"/>
      <c r="B769" s="176"/>
      <c r="C769" s="176"/>
      <c r="D769" s="176"/>
      <c r="E769" s="176"/>
      <c r="F769" s="176"/>
      <c r="G769" s="176"/>
      <c r="H769" s="176"/>
      <c r="I769" s="176"/>
      <c r="J769" s="176"/>
      <c r="K769" s="176"/>
      <c r="L769" s="176"/>
      <c r="M769" s="176"/>
      <c r="N769" s="176"/>
      <c r="O769" s="176"/>
      <c r="P769" s="176"/>
      <c r="Q769" s="176"/>
      <c r="R769" s="176"/>
      <c r="S769" s="176"/>
      <c r="T769" s="176"/>
      <c r="U769" s="176"/>
      <c r="V769" s="176"/>
      <c r="W769" s="176"/>
      <c r="X769" s="176"/>
      <c r="Y769" s="176"/>
      <c r="Z769" s="176"/>
    </row>
    <row r="770" spans="1:26" ht="15">
      <c r="A770" s="176"/>
      <c r="B770" s="176"/>
      <c r="C770" s="176"/>
      <c r="D770" s="176"/>
      <c r="E770" s="176"/>
      <c r="F770" s="176"/>
      <c r="G770" s="176"/>
      <c r="H770" s="176"/>
      <c r="I770" s="176"/>
      <c r="J770" s="176"/>
      <c r="K770" s="176"/>
      <c r="L770" s="176"/>
      <c r="M770" s="176"/>
      <c r="N770" s="176"/>
      <c r="O770" s="176"/>
      <c r="P770" s="176"/>
      <c r="Q770" s="176"/>
      <c r="R770" s="176"/>
      <c r="S770" s="176"/>
      <c r="T770" s="176"/>
      <c r="U770" s="176"/>
      <c r="V770" s="176"/>
      <c r="W770" s="176"/>
      <c r="X770" s="176"/>
      <c r="Y770" s="176"/>
      <c r="Z770" s="176"/>
    </row>
    <row r="771" spans="1:26" ht="15">
      <c r="A771" s="176"/>
      <c r="B771" s="176"/>
      <c r="C771" s="176"/>
      <c r="D771" s="176"/>
      <c r="E771" s="176"/>
      <c r="F771" s="176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176"/>
      <c r="T771" s="176"/>
      <c r="U771" s="176"/>
      <c r="V771" s="176"/>
      <c r="W771" s="176"/>
      <c r="X771" s="176"/>
      <c r="Y771" s="176"/>
      <c r="Z771" s="176"/>
    </row>
    <row r="772" spans="1:26" ht="15">
      <c r="A772" s="176"/>
      <c r="B772" s="176"/>
      <c r="C772" s="176"/>
      <c r="D772" s="176"/>
      <c r="E772" s="176"/>
      <c r="F772" s="176"/>
      <c r="G772" s="176"/>
      <c r="H772" s="176"/>
      <c r="I772" s="176"/>
      <c r="J772" s="176"/>
      <c r="K772" s="176"/>
      <c r="L772" s="176"/>
      <c r="M772" s="176"/>
      <c r="N772" s="176"/>
      <c r="O772" s="176"/>
      <c r="P772" s="176"/>
      <c r="Q772" s="176"/>
      <c r="R772" s="176"/>
      <c r="S772" s="176"/>
      <c r="T772" s="176"/>
      <c r="U772" s="176"/>
      <c r="V772" s="176"/>
      <c r="W772" s="176"/>
      <c r="X772" s="176"/>
      <c r="Y772" s="176"/>
      <c r="Z772" s="176"/>
    </row>
    <row r="773" spans="1:26" ht="15">
      <c r="A773" s="176"/>
      <c r="B773" s="176"/>
      <c r="C773" s="176"/>
      <c r="D773" s="176"/>
      <c r="E773" s="176"/>
      <c r="F773" s="176"/>
      <c r="G773" s="176"/>
      <c r="H773" s="176"/>
      <c r="I773" s="176"/>
      <c r="J773" s="176"/>
      <c r="K773" s="176"/>
      <c r="L773" s="176"/>
      <c r="M773" s="176"/>
      <c r="N773" s="176"/>
      <c r="O773" s="176"/>
      <c r="P773" s="176"/>
      <c r="Q773" s="176"/>
      <c r="R773" s="176"/>
      <c r="S773" s="176"/>
      <c r="T773" s="176"/>
      <c r="U773" s="176"/>
      <c r="V773" s="176"/>
      <c r="W773" s="176"/>
      <c r="X773" s="176"/>
      <c r="Y773" s="176"/>
      <c r="Z773" s="176"/>
    </row>
    <row r="774" spans="1:26" ht="15">
      <c r="A774" s="176"/>
      <c r="B774" s="176"/>
      <c r="C774" s="176"/>
      <c r="D774" s="176"/>
      <c r="E774" s="176"/>
      <c r="F774" s="176"/>
      <c r="G774" s="176"/>
      <c r="H774" s="176"/>
      <c r="I774" s="176"/>
      <c r="J774" s="176"/>
      <c r="K774" s="176"/>
      <c r="L774" s="176"/>
      <c r="M774" s="176"/>
      <c r="N774" s="176"/>
      <c r="O774" s="176"/>
      <c r="P774" s="176"/>
      <c r="Q774" s="176"/>
      <c r="R774" s="176"/>
      <c r="S774" s="176"/>
      <c r="T774" s="176"/>
      <c r="U774" s="176"/>
      <c r="V774" s="176"/>
      <c r="W774" s="176"/>
      <c r="X774" s="176"/>
      <c r="Y774" s="176"/>
      <c r="Z774" s="176"/>
    </row>
    <row r="775" spans="1:26" ht="15">
      <c r="A775" s="176"/>
      <c r="B775" s="176"/>
      <c r="C775" s="176"/>
      <c r="D775" s="176"/>
      <c r="E775" s="176"/>
      <c r="F775" s="176"/>
      <c r="G775" s="176"/>
      <c r="H775" s="176"/>
      <c r="I775" s="176"/>
      <c r="J775" s="176"/>
      <c r="K775" s="176"/>
      <c r="L775" s="176"/>
      <c r="M775" s="176"/>
      <c r="N775" s="176"/>
      <c r="O775" s="176"/>
      <c r="P775" s="176"/>
      <c r="Q775" s="176"/>
      <c r="R775" s="176"/>
      <c r="S775" s="176"/>
      <c r="T775" s="176"/>
      <c r="U775" s="176"/>
      <c r="V775" s="176"/>
      <c r="W775" s="176"/>
      <c r="X775" s="176"/>
      <c r="Y775" s="176"/>
      <c r="Z775" s="176"/>
    </row>
    <row r="776" spans="1:26" ht="15">
      <c r="A776" s="176"/>
      <c r="B776" s="176"/>
      <c r="C776" s="176"/>
      <c r="D776" s="176"/>
      <c r="E776" s="176"/>
      <c r="F776" s="176"/>
      <c r="G776" s="176"/>
      <c r="H776" s="176"/>
      <c r="I776" s="176"/>
      <c r="J776" s="176"/>
      <c r="K776" s="176"/>
      <c r="L776" s="176"/>
      <c r="M776" s="176"/>
      <c r="N776" s="176"/>
      <c r="O776" s="176"/>
      <c r="P776" s="176"/>
      <c r="Q776" s="176"/>
      <c r="R776" s="176"/>
      <c r="S776" s="176"/>
      <c r="T776" s="176"/>
      <c r="U776" s="176"/>
      <c r="V776" s="176"/>
      <c r="W776" s="176"/>
      <c r="X776" s="176"/>
      <c r="Y776" s="176"/>
      <c r="Z776" s="176"/>
    </row>
    <row r="777" spans="1:26" ht="15">
      <c r="A777" s="176"/>
      <c r="B777" s="176"/>
      <c r="C777" s="176"/>
      <c r="D777" s="176"/>
      <c r="E777" s="176"/>
      <c r="F777" s="176"/>
      <c r="G777" s="176"/>
      <c r="H777" s="176"/>
      <c r="I777" s="176"/>
      <c r="J777" s="176"/>
      <c r="K777" s="176"/>
      <c r="L777" s="176"/>
      <c r="M777" s="176"/>
      <c r="N777" s="176"/>
      <c r="O777" s="176"/>
      <c r="P777" s="176"/>
      <c r="Q777" s="176"/>
      <c r="R777" s="176"/>
      <c r="S777" s="176"/>
      <c r="T777" s="176"/>
      <c r="U777" s="176"/>
      <c r="V777" s="176"/>
      <c r="W777" s="176"/>
      <c r="X777" s="176"/>
      <c r="Y777" s="176"/>
      <c r="Z777" s="176"/>
    </row>
    <row r="778" spans="1:26" ht="15">
      <c r="A778" s="176"/>
      <c r="B778" s="176"/>
      <c r="C778" s="176"/>
      <c r="D778" s="176"/>
      <c r="E778" s="176"/>
      <c r="F778" s="176"/>
      <c r="G778" s="176"/>
      <c r="H778" s="176"/>
      <c r="I778" s="176"/>
      <c r="J778" s="176"/>
      <c r="K778" s="176"/>
      <c r="L778" s="176"/>
      <c r="M778" s="176"/>
      <c r="N778" s="176"/>
      <c r="O778" s="176"/>
      <c r="P778" s="176"/>
      <c r="Q778" s="176"/>
      <c r="R778" s="176"/>
      <c r="S778" s="176"/>
      <c r="T778" s="176"/>
      <c r="U778" s="176"/>
      <c r="V778" s="176"/>
      <c r="W778" s="176"/>
      <c r="X778" s="176"/>
      <c r="Y778" s="176"/>
      <c r="Z778" s="176"/>
    </row>
    <row r="779" spans="1:26" ht="15">
      <c r="A779" s="176"/>
      <c r="B779" s="176"/>
      <c r="C779" s="176"/>
      <c r="D779" s="176"/>
      <c r="E779" s="176"/>
      <c r="F779" s="176"/>
      <c r="G779" s="176"/>
      <c r="H779" s="176"/>
      <c r="I779" s="176"/>
      <c r="J779" s="176"/>
      <c r="K779" s="176"/>
      <c r="L779" s="176"/>
      <c r="M779" s="176"/>
      <c r="N779" s="176"/>
      <c r="O779" s="176"/>
      <c r="P779" s="176"/>
      <c r="Q779" s="176"/>
      <c r="R779" s="176"/>
      <c r="S779" s="176"/>
      <c r="T779" s="176"/>
      <c r="U779" s="176"/>
      <c r="V779" s="176"/>
      <c r="W779" s="176"/>
      <c r="X779" s="176"/>
      <c r="Y779" s="176"/>
      <c r="Z779" s="176"/>
    </row>
    <row r="780" spans="1:26" ht="15">
      <c r="A780" s="176"/>
      <c r="B780" s="176"/>
      <c r="C780" s="176"/>
      <c r="D780" s="176"/>
      <c r="E780" s="176"/>
      <c r="F780" s="176"/>
      <c r="G780" s="176"/>
      <c r="H780" s="176"/>
      <c r="I780" s="176"/>
      <c r="J780" s="176"/>
      <c r="K780" s="176"/>
      <c r="L780" s="176"/>
      <c r="M780" s="176"/>
      <c r="N780" s="176"/>
      <c r="O780" s="176"/>
      <c r="P780" s="176"/>
      <c r="Q780" s="176"/>
      <c r="R780" s="176"/>
      <c r="S780" s="176"/>
      <c r="T780" s="176"/>
      <c r="U780" s="176"/>
      <c r="V780" s="176"/>
      <c r="W780" s="176"/>
      <c r="X780" s="176"/>
      <c r="Y780" s="176"/>
      <c r="Z780" s="176"/>
    </row>
    <row r="781" spans="1:26" ht="15">
      <c r="A781" s="176"/>
      <c r="B781" s="176"/>
      <c r="C781" s="176"/>
      <c r="D781" s="176"/>
      <c r="E781" s="176"/>
      <c r="F781" s="176"/>
      <c r="G781" s="176"/>
      <c r="H781" s="176"/>
      <c r="I781" s="176"/>
      <c r="J781" s="176"/>
      <c r="K781" s="176"/>
      <c r="L781" s="176"/>
      <c r="M781" s="176"/>
      <c r="N781" s="176"/>
      <c r="O781" s="176"/>
      <c r="P781" s="176"/>
      <c r="Q781" s="176"/>
      <c r="R781" s="176"/>
      <c r="S781" s="176"/>
      <c r="T781" s="176"/>
      <c r="U781" s="176"/>
      <c r="V781" s="176"/>
      <c r="W781" s="176"/>
      <c r="X781" s="176"/>
      <c r="Y781" s="176"/>
      <c r="Z781" s="176"/>
    </row>
    <row r="782" spans="1:26" ht="15">
      <c r="A782" s="176"/>
      <c r="B782" s="176"/>
      <c r="C782" s="176"/>
      <c r="D782" s="176"/>
      <c r="E782" s="176"/>
      <c r="F782" s="176"/>
      <c r="G782" s="176"/>
      <c r="H782" s="176"/>
      <c r="I782" s="176"/>
      <c r="J782" s="176"/>
      <c r="K782" s="176"/>
      <c r="L782" s="176"/>
      <c r="M782" s="176"/>
      <c r="N782" s="176"/>
      <c r="O782" s="176"/>
      <c r="P782" s="176"/>
      <c r="Q782" s="176"/>
      <c r="R782" s="176"/>
      <c r="S782" s="176"/>
      <c r="T782" s="176"/>
      <c r="U782" s="176"/>
      <c r="V782" s="176"/>
      <c r="W782" s="176"/>
      <c r="X782" s="176"/>
      <c r="Y782" s="176"/>
      <c r="Z782" s="176"/>
    </row>
    <row r="783" spans="1:26" ht="15">
      <c r="A783" s="176"/>
      <c r="B783" s="176"/>
      <c r="C783" s="176"/>
      <c r="D783" s="176"/>
      <c r="E783" s="176"/>
      <c r="F783" s="176"/>
      <c r="G783" s="176"/>
      <c r="H783" s="176"/>
      <c r="I783" s="176"/>
      <c r="J783" s="176"/>
      <c r="K783" s="176"/>
      <c r="L783" s="176"/>
      <c r="M783" s="176"/>
      <c r="N783" s="176"/>
      <c r="O783" s="176"/>
      <c r="P783" s="176"/>
      <c r="Q783" s="176"/>
      <c r="R783" s="176"/>
      <c r="S783" s="176"/>
      <c r="T783" s="176"/>
      <c r="U783" s="176"/>
      <c r="V783" s="176"/>
      <c r="W783" s="176"/>
      <c r="X783" s="176"/>
      <c r="Y783" s="176"/>
      <c r="Z783" s="176"/>
    </row>
    <row r="784" spans="1:26" ht="15">
      <c r="A784" s="176"/>
      <c r="B784" s="176"/>
      <c r="C784" s="176"/>
      <c r="D784" s="176"/>
      <c r="E784" s="176"/>
      <c r="F784" s="176"/>
      <c r="G784" s="176"/>
      <c r="H784" s="176"/>
      <c r="I784" s="176"/>
      <c r="J784" s="176"/>
      <c r="K784" s="176"/>
      <c r="L784" s="176"/>
      <c r="M784" s="176"/>
      <c r="N784" s="176"/>
      <c r="O784" s="176"/>
      <c r="P784" s="176"/>
      <c r="Q784" s="176"/>
      <c r="R784" s="176"/>
      <c r="S784" s="176"/>
      <c r="T784" s="176"/>
      <c r="U784" s="176"/>
      <c r="V784" s="176"/>
      <c r="W784" s="176"/>
      <c r="X784" s="176"/>
      <c r="Y784" s="176"/>
      <c r="Z784" s="176"/>
    </row>
    <row r="785" spans="1:26" ht="15">
      <c r="A785" s="176"/>
      <c r="B785" s="176"/>
      <c r="C785" s="176"/>
      <c r="D785" s="176"/>
      <c r="E785" s="176"/>
      <c r="F785" s="176"/>
      <c r="G785" s="176"/>
      <c r="H785" s="176"/>
      <c r="I785" s="176"/>
      <c r="J785" s="176"/>
      <c r="K785" s="176"/>
      <c r="L785" s="176"/>
      <c r="M785" s="176"/>
      <c r="N785" s="176"/>
      <c r="O785" s="176"/>
      <c r="P785" s="176"/>
      <c r="Q785" s="176"/>
      <c r="R785" s="176"/>
      <c r="S785" s="176"/>
      <c r="T785" s="176"/>
      <c r="U785" s="176"/>
      <c r="V785" s="176"/>
      <c r="W785" s="176"/>
      <c r="X785" s="176"/>
      <c r="Y785" s="176"/>
      <c r="Z785" s="176"/>
    </row>
    <row r="786" spans="1:26" ht="15">
      <c r="A786" s="176"/>
      <c r="B786" s="176"/>
      <c r="C786" s="176"/>
      <c r="D786" s="176"/>
      <c r="E786" s="176"/>
      <c r="F786" s="176"/>
      <c r="G786" s="176"/>
      <c r="H786" s="176"/>
      <c r="I786" s="176"/>
      <c r="J786" s="176"/>
      <c r="K786" s="176"/>
      <c r="L786" s="176"/>
      <c r="M786" s="176"/>
      <c r="N786" s="176"/>
      <c r="O786" s="176"/>
      <c r="P786" s="176"/>
      <c r="Q786" s="176"/>
      <c r="R786" s="176"/>
      <c r="S786" s="176"/>
      <c r="T786" s="176"/>
      <c r="U786" s="176"/>
      <c r="V786" s="176"/>
      <c r="W786" s="176"/>
      <c r="X786" s="176"/>
      <c r="Y786" s="176"/>
      <c r="Z786" s="176"/>
    </row>
    <row r="787" spans="1:26" ht="15">
      <c r="A787" s="176"/>
      <c r="B787" s="176"/>
      <c r="C787" s="176"/>
      <c r="D787" s="176"/>
      <c r="E787" s="176"/>
      <c r="F787" s="176"/>
      <c r="G787" s="176"/>
      <c r="H787" s="176"/>
      <c r="I787" s="176"/>
      <c r="J787" s="176"/>
      <c r="K787" s="176"/>
      <c r="L787" s="176"/>
      <c r="M787" s="176"/>
      <c r="N787" s="176"/>
      <c r="O787" s="176"/>
      <c r="P787" s="176"/>
      <c r="Q787" s="176"/>
      <c r="R787" s="176"/>
      <c r="S787" s="176"/>
      <c r="T787" s="176"/>
      <c r="U787" s="176"/>
      <c r="V787" s="176"/>
      <c r="W787" s="176"/>
      <c r="X787" s="176"/>
      <c r="Y787" s="176"/>
      <c r="Z787" s="176"/>
    </row>
    <row r="788" spans="1:26" ht="15">
      <c r="A788" s="176"/>
      <c r="B788" s="176"/>
      <c r="C788" s="176"/>
      <c r="D788" s="176"/>
      <c r="E788" s="176"/>
      <c r="F788" s="176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  <c r="Y788" s="176"/>
      <c r="Z788" s="176"/>
    </row>
    <row r="789" spans="1:26" ht="15">
      <c r="A789" s="176"/>
      <c r="B789" s="176"/>
      <c r="C789" s="176"/>
      <c r="D789" s="176"/>
      <c r="E789" s="176"/>
      <c r="F789" s="176"/>
      <c r="G789" s="176"/>
      <c r="H789" s="176"/>
      <c r="I789" s="176"/>
      <c r="J789" s="176"/>
      <c r="K789" s="176"/>
      <c r="L789" s="176"/>
      <c r="M789" s="176"/>
      <c r="N789" s="176"/>
      <c r="O789" s="176"/>
      <c r="P789" s="176"/>
      <c r="Q789" s="176"/>
      <c r="R789" s="176"/>
      <c r="S789" s="176"/>
      <c r="T789" s="176"/>
      <c r="U789" s="176"/>
      <c r="V789" s="176"/>
      <c r="W789" s="176"/>
      <c r="X789" s="176"/>
      <c r="Y789" s="176"/>
      <c r="Z789" s="176"/>
    </row>
    <row r="790" spans="1:26" ht="15">
      <c r="A790" s="176"/>
      <c r="B790" s="176"/>
      <c r="C790" s="176"/>
      <c r="D790" s="176"/>
      <c r="E790" s="176"/>
      <c r="F790" s="176"/>
      <c r="G790" s="176"/>
      <c r="H790" s="176"/>
      <c r="I790" s="176"/>
      <c r="J790" s="176"/>
      <c r="K790" s="176"/>
      <c r="L790" s="176"/>
      <c r="M790" s="176"/>
      <c r="N790" s="176"/>
      <c r="O790" s="176"/>
      <c r="P790" s="176"/>
      <c r="Q790" s="176"/>
      <c r="R790" s="176"/>
      <c r="S790" s="176"/>
      <c r="T790" s="176"/>
      <c r="U790" s="176"/>
      <c r="V790" s="176"/>
      <c r="W790" s="176"/>
      <c r="X790" s="176"/>
      <c r="Y790" s="176"/>
      <c r="Z790" s="176"/>
    </row>
    <row r="791" spans="1:26" ht="15">
      <c r="A791" s="176"/>
      <c r="B791" s="176"/>
      <c r="C791" s="176"/>
      <c r="D791" s="176"/>
      <c r="E791" s="176"/>
      <c r="F791" s="176"/>
      <c r="G791" s="176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  <c r="U791" s="176"/>
      <c r="V791" s="176"/>
      <c r="W791" s="176"/>
      <c r="X791" s="176"/>
      <c r="Y791" s="176"/>
      <c r="Z791" s="176"/>
    </row>
    <row r="792" spans="1:26" ht="15">
      <c r="A792" s="176"/>
      <c r="B792" s="176"/>
      <c r="C792" s="176"/>
      <c r="D792" s="176"/>
      <c r="E792" s="176"/>
      <c r="F792" s="176"/>
      <c r="G792" s="176"/>
      <c r="H792" s="176"/>
      <c r="I792" s="176"/>
      <c r="J792" s="176"/>
      <c r="K792" s="176"/>
      <c r="L792" s="176"/>
      <c r="M792" s="176"/>
      <c r="N792" s="176"/>
      <c r="O792" s="176"/>
      <c r="P792" s="176"/>
      <c r="Q792" s="176"/>
      <c r="R792" s="176"/>
      <c r="S792" s="176"/>
      <c r="T792" s="176"/>
      <c r="U792" s="176"/>
      <c r="V792" s="176"/>
      <c r="W792" s="176"/>
      <c r="X792" s="176"/>
      <c r="Y792" s="176"/>
      <c r="Z792" s="176"/>
    </row>
    <row r="793" spans="1:26" ht="15">
      <c r="A793" s="176"/>
      <c r="B793" s="176"/>
      <c r="C793" s="176"/>
      <c r="D793" s="176"/>
      <c r="E793" s="176"/>
      <c r="F793" s="176"/>
      <c r="G793" s="176"/>
      <c r="H793" s="176"/>
      <c r="I793" s="176"/>
      <c r="J793" s="176"/>
      <c r="K793" s="176"/>
      <c r="L793" s="176"/>
      <c r="M793" s="176"/>
      <c r="N793" s="176"/>
      <c r="O793" s="176"/>
      <c r="P793" s="176"/>
      <c r="Q793" s="176"/>
      <c r="R793" s="176"/>
      <c r="S793" s="176"/>
      <c r="T793" s="176"/>
      <c r="U793" s="176"/>
      <c r="V793" s="176"/>
      <c r="W793" s="176"/>
      <c r="X793" s="176"/>
      <c r="Y793" s="176"/>
      <c r="Z793" s="176"/>
    </row>
    <row r="794" spans="1:26" ht="15">
      <c r="A794" s="176"/>
      <c r="B794" s="176"/>
      <c r="C794" s="176"/>
      <c r="D794" s="176"/>
      <c r="E794" s="176"/>
      <c r="F794" s="176"/>
      <c r="G794" s="176"/>
      <c r="H794" s="176"/>
      <c r="I794" s="176"/>
      <c r="J794" s="176"/>
      <c r="K794" s="176"/>
      <c r="L794" s="176"/>
      <c r="M794" s="176"/>
      <c r="N794" s="176"/>
      <c r="O794" s="176"/>
      <c r="P794" s="176"/>
      <c r="Q794" s="176"/>
      <c r="R794" s="176"/>
      <c r="S794" s="176"/>
      <c r="T794" s="176"/>
      <c r="U794" s="176"/>
      <c r="V794" s="176"/>
      <c r="W794" s="176"/>
      <c r="X794" s="176"/>
      <c r="Y794" s="176"/>
      <c r="Z794" s="176"/>
    </row>
    <row r="795" spans="1:26" ht="15">
      <c r="A795" s="176"/>
      <c r="B795" s="176"/>
      <c r="C795" s="176"/>
      <c r="D795" s="176"/>
      <c r="E795" s="176"/>
      <c r="F795" s="176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  <c r="V795" s="176"/>
      <c r="W795" s="176"/>
      <c r="X795" s="176"/>
      <c r="Y795" s="176"/>
      <c r="Z795" s="176"/>
    </row>
    <row r="796" spans="1:26" ht="15">
      <c r="A796" s="176"/>
      <c r="B796" s="176"/>
      <c r="C796" s="176"/>
      <c r="D796" s="176"/>
      <c r="E796" s="176"/>
      <c r="F796" s="176"/>
      <c r="G796" s="176"/>
      <c r="H796" s="176"/>
      <c r="I796" s="176"/>
      <c r="J796" s="176"/>
      <c r="K796" s="176"/>
      <c r="L796" s="176"/>
      <c r="M796" s="176"/>
      <c r="N796" s="176"/>
      <c r="O796" s="176"/>
      <c r="P796" s="176"/>
      <c r="Q796" s="176"/>
      <c r="R796" s="176"/>
      <c r="S796" s="176"/>
      <c r="T796" s="176"/>
      <c r="U796" s="176"/>
      <c r="V796" s="176"/>
      <c r="W796" s="176"/>
      <c r="X796" s="176"/>
      <c r="Y796" s="176"/>
      <c r="Z796" s="176"/>
    </row>
    <row r="797" spans="1:26" ht="15">
      <c r="A797" s="176"/>
      <c r="B797" s="176"/>
      <c r="C797" s="176"/>
      <c r="D797" s="176"/>
      <c r="E797" s="176"/>
      <c r="F797" s="176"/>
      <c r="G797" s="176"/>
      <c r="H797" s="176"/>
      <c r="I797" s="176"/>
      <c r="J797" s="176"/>
      <c r="K797" s="176"/>
      <c r="L797" s="176"/>
      <c r="M797" s="176"/>
      <c r="N797" s="176"/>
      <c r="O797" s="176"/>
      <c r="P797" s="176"/>
      <c r="Q797" s="176"/>
      <c r="R797" s="176"/>
      <c r="S797" s="176"/>
      <c r="T797" s="176"/>
      <c r="U797" s="176"/>
      <c r="V797" s="176"/>
      <c r="W797" s="176"/>
      <c r="X797" s="176"/>
      <c r="Y797" s="176"/>
      <c r="Z797" s="176"/>
    </row>
    <row r="798" spans="1:26" ht="15">
      <c r="A798" s="176"/>
      <c r="B798" s="176"/>
      <c r="C798" s="176"/>
      <c r="D798" s="176"/>
      <c r="E798" s="176"/>
      <c r="F798" s="176"/>
      <c r="G798" s="176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  <c r="R798" s="176"/>
      <c r="S798" s="176"/>
      <c r="T798" s="176"/>
      <c r="U798" s="176"/>
      <c r="V798" s="176"/>
      <c r="W798" s="176"/>
      <c r="X798" s="176"/>
      <c r="Y798" s="176"/>
      <c r="Z798" s="176"/>
    </row>
    <row r="799" spans="1:26" ht="15">
      <c r="A799" s="176"/>
      <c r="B799" s="176"/>
      <c r="C799" s="176"/>
      <c r="D799" s="176"/>
      <c r="E799" s="176"/>
      <c r="F799" s="176"/>
      <c r="G799" s="176"/>
      <c r="H799" s="176"/>
      <c r="I799" s="176"/>
      <c r="J799" s="176"/>
      <c r="K799" s="176"/>
      <c r="L799" s="176"/>
      <c r="M799" s="176"/>
      <c r="N799" s="176"/>
      <c r="O799" s="176"/>
      <c r="P799" s="176"/>
      <c r="Q799" s="176"/>
      <c r="R799" s="176"/>
      <c r="S799" s="176"/>
      <c r="T799" s="176"/>
      <c r="U799" s="176"/>
      <c r="V799" s="176"/>
      <c r="W799" s="176"/>
      <c r="X799" s="176"/>
      <c r="Y799" s="176"/>
      <c r="Z799" s="176"/>
    </row>
    <row r="800" spans="1:26" ht="15">
      <c r="A800" s="176"/>
      <c r="B800" s="176"/>
      <c r="C800" s="176"/>
      <c r="D800" s="176"/>
      <c r="E800" s="176"/>
      <c r="F800" s="176"/>
      <c r="G800" s="176"/>
      <c r="H800" s="176"/>
      <c r="I800" s="176"/>
      <c r="J800" s="176"/>
      <c r="K800" s="176"/>
      <c r="L800" s="176"/>
      <c r="M800" s="176"/>
      <c r="N800" s="176"/>
      <c r="O800" s="176"/>
      <c r="P800" s="176"/>
      <c r="Q800" s="176"/>
      <c r="R800" s="176"/>
      <c r="S800" s="176"/>
      <c r="T800" s="176"/>
      <c r="U800" s="176"/>
      <c r="V800" s="176"/>
      <c r="W800" s="176"/>
      <c r="X800" s="176"/>
      <c r="Y800" s="176"/>
      <c r="Z800" s="176"/>
    </row>
    <row r="801" spans="1:26" ht="15">
      <c r="A801" s="176"/>
      <c r="B801" s="176"/>
      <c r="C801" s="176"/>
      <c r="D801" s="176"/>
      <c r="E801" s="176"/>
      <c r="F801" s="176"/>
      <c r="G801" s="176"/>
      <c r="H801" s="176"/>
      <c r="I801" s="176"/>
      <c r="J801" s="176"/>
      <c r="K801" s="176"/>
      <c r="L801" s="176"/>
      <c r="M801" s="176"/>
      <c r="N801" s="176"/>
      <c r="O801" s="176"/>
      <c r="P801" s="176"/>
      <c r="Q801" s="176"/>
      <c r="R801" s="176"/>
      <c r="S801" s="176"/>
      <c r="T801" s="176"/>
      <c r="U801" s="176"/>
      <c r="V801" s="176"/>
      <c r="W801" s="176"/>
      <c r="X801" s="176"/>
      <c r="Y801" s="176"/>
      <c r="Z801" s="176"/>
    </row>
    <row r="802" spans="1:26" ht="15">
      <c r="A802" s="176"/>
      <c r="B802" s="176"/>
      <c r="C802" s="176"/>
      <c r="D802" s="176"/>
      <c r="E802" s="176"/>
      <c r="F802" s="176"/>
      <c r="G802" s="176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  <c r="R802" s="176"/>
      <c r="S802" s="176"/>
      <c r="T802" s="176"/>
      <c r="U802" s="176"/>
      <c r="V802" s="176"/>
      <c r="W802" s="176"/>
      <c r="X802" s="176"/>
      <c r="Y802" s="176"/>
      <c r="Z802" s="176"/>
    </row>
    <row r="803" spans="1:26" ht="15">
      <c r="A803" s="176"/>
      <c r="B803" s="176"/>
      <c r="C803" s="176"/>
      <c r="D803" s="176"/>
      <c r="E803" s="176"/>
      <c r="F803" s="176"/>
      <c r="G803" s="176"/>
      <c r="H803" s="176"/>
      <c r="I803" s="176"/>
      <c r="J803" s="176"/>
      <c r="K803" s="176"/>
      <c r="L803" s="176"/>
      <c r="M803" s="176"/>
      <c r="N803" s="176"/>
      <c r="O803" s="176"/>
      <c r="P803" s="176"/>
      <c r="Q803" s="176"/>
      <c r="R803" s="176"/>
      <c r="S803" s="176"/>
      <c r="T803" s="176"/>
      <c r="U803" s="176"/>
      <c r="V803" s="176"/>
      <c r="W803" s="176"/>
      <c r="X803" s="176"/>
      <c r="Y803" s="176"/>
      <c r="Z803" s="176"/>
    </row>
    <row r="804" spans="1:26" ht="15">
      <c r="A804" s="176"/>
      <c r="B804" s="176"/>
      <c r="C804" s="176"/>
      <c r="D804" s="176"/>
      <c r="E804" s="176"/>
      <c r="F804" s="176"/>
      <c r="G804" s="176"/>
      <c r="H804" s="176"/>
      <c r="I804" s="176"/>
      <c r="J804" s="176"/>
      <c r="K804" s="176"/>
      <c r="L804" s="176"/>
      <c r="M804" s="176"/>
      <c r="N804" s="176"/>
      <c r="O804" s="176"/>
      <c r="P804" s="176"/>
      <c r="Q804" s="176"/>
      <c r="R804" s="176"/>
      <c r="S804" s="176"/>
      <c r="T804" s="176"/>
      <c r="U804" s="176"/>
      <c r="V804" s="176"/>
      <c r="W804" s="176"/>
      <c r="X804" s="176"/>
      <c r="Y804" s="176"/>
      <c r="Z804" s="176"/>
    </row>
    <row r="805" spans="1:26" ht="15">
      <c r="A805" s="176"/>
      <c r="B805" s="176"/>
      <c r="C805" s="176"/>
      <c r="D805" s="176"/>
      <c r="E805" s="176"/>
      <c r="F805" s="176"/>
      <c r="G805" s="176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  <c r="R805" s="176"/>
      <c r="S805" s="176"/>
      <c r="T805" s="176"/>
      <c r="U805" s="176"/>
      <c r="V805" s="176"/>
      <c r="W805" s="176"/>
      <c r="X805" s="176"/>
      <c r="Y805" s="176"/>
      <c r="Z805" s="176"/>
    </row>
    <row r="806" spans="1:26" ht="15">
      <c r="A806" s="176"/>
      <c r="B806" s="176"/>
      <c r="C806" s="176"/>
      <c r="D806" s="176"/>
      <c r="E806" s="176"/>
      <c r="F806" s="176"/>
      <c r="G806" s="176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  <c r="R806" s="176"/>
      <c r="S806" s="176"/>
      <c r="T806" s="176"/>
      <c r="U806" s="176"/>
      <c r="V806" s="176"/>
      <c r="W806" s="176"/>
      <c r="X806" s="176"/>
      <c r="Y806" s="176"/>
      <c r="Z806" s="176"/>
    </row>
    <row r="807" spans="1:26" ht="15">
      <c r="A807" s="176"/>
      <c r="B807" s="176"/>
      <c r="C807" s="176"/>
      <c r="D807" s="176"/>
      <c r="E807" s="176"/>
      <c r="F807" s="176"/>
      <c r="G807" s="176"/>
      <c r="H807" s="176"/>
      <c r="I807" s="176"/>
      <c r="J807" s="176"/>
      <c r="K807" s="176"/>
      <c r="L807" s="176"/>
      <c r="M807" s="176"/>
      <c r="N807" s="176"/>
      <c r="O807" s="176"/>
      <c r="P807" s="176"/>
      <c r="Q807" s="176"/>
      <c r="R807" s="176"/>
      <c r="S807" s="176"/>
      <c r="T807" s="176"/>
      <c r="U807" s="176"/>
      <c r="V807" s="176"/>
      <c r="W807" s="176"/>
      <c r="X807" s="176"/>
      <c r="Y807" s="176"/>
      <c r="Z807" s="176"/>
    </row>
    <row r="808" spans="1:26" ht="15">
      <c r="A808" s="176"/>
      <c r="B808" s="176"/>
      <c r="C808" s="176"/>
      <c r="D808" s="176"/>
      <c r="E808" s="176"/>
      <c r="F808" s="176"/>
      <c r="G808" s="176"/>
      <c r="H808" s="176"/>
      <c r="I808" s="176"/>
      <c r="J808" s="176"/>
      <c r="K808" s="176"/>
      <c r="L808" s="176"/>
      <c r="M808" s="176"/>
      <c r="N808" s="176"/>
      <c r="O808" s="176"/>
      <c r="P808" s="176"/>
      <c r="Q808" s="176"/>
      <c r="R808" s="176"/>
      <c r="S808" s="176"/>
      <c r="T808" s="176"/>
      <c r="U808" s="176"/>
      <c r="V808" s="176"/>
      <c r="W808" s="176"/>
      <c r="X808" s="176"/>
      <c r="Y808" s="176"/>
      <c r="Z808" s="176"/>
    </row>
    <row r="809" spans="1:26" ht="15">
      <c r="A809" s="176"/>
      <c r="B809" s="176"/>
      <c r="C809" s="176"/>
      <c r="D809" s="176"/>
      <c r="E809" s="176"/>
      <c r="F809" s="176"/>
      <c r="G809" s="176"/>
      <c r="H809" s="176"/>
      <c r="I809" s="176"/>
      <c r="J809" s="176"/>
      <c r="K809" s="176"/>
      <c r="L809" s="176"/>
      <c r="M809" s="176"/>
      <c r="N809" s="176"/>
      <c r="O809" s="176"/>
      <c r="P809" s="176"/>
      <c r="Q809" s="176"/>
      <c r="R809" s="176"/>
      <c r="S809" s="176"/>
      <c r="T809" s="176"/>
      <c r="U809" s="176"/>
      <c r="V809" s="176"/>
      <c r="W809" s="176"/>
      <c r="X809" s="176"/>
      <c r="Y809" s="176"/>
      <c r="Z809" s="176"/>
    </row>
    <row r="810" spans="1:26" ht="15">
      <c r="A810" s="176"/>
      <c r="B810" s="176"/>
      <c r="C810" s="176"/>
      <c r="D810" s="176"/>
      <c r="E810" s="176"/>
      <c r="F810" s="176"/>
      <c r="G810" s="176"/>
      <c r="H810" s="176"/>
      <c r="I810" s="176"/>
      <c r="J810" s="176"/>
      <c r="K810" s="176"/>
      <c r="L810" s="176"/>
      <c r="M810" s="176"/>
      <c r="N810" s="176"/>
      <c r="O810" s="176"/>
      <c r="P810" s="176"/>
      <c r="Q810" s="176"/>
      <c r="R810" s="176"/>
      <c r="S810" s="176"/>
      <c r="T810" s="176"/>
      <c r="U810" s="176"/>
      <c r="V810" s="176"/>
      <c r="W810" s="176"/>
      <c r="X810" s="176"/>
      <c r="Y810" s="176"/>
      <c r="Z810" s="176"/>
    </row>
    <row r="811" spans="1:26" ht="15">
      <c r="A811" s="176"/>
      <c r="B811" s="176"/>
      <c r="C811" s="176"/>
      <c r="D811" s="176"/>
      <c r="E811" s="176"/>
      <c r="F811" s="176"/>
      <c r="G811" s="176"/>
      <c r="H811" s="176"/>
      <c r="I811" s="176"/>
      <c r="J811" s="176"/>
      <c r="K811" s="176"/>
      <c r="L811" s="176"/>
      <c r="M811" s="176"/>
      <c r="N811" s="176"/>
      <c r="O811" s="176"/>
      <c r="P811" s="176"/>
      <c r="Q811" s="176"/>
      <c r="R811" s="176"/>
      <c r="S811" s="176"/>
      <c r="T811" s="176"/>
      <c r="U811" s="176"/>
      <c r="V811" s="176"/>
      <c r="W811" s="176"/>
      <c r="X811" s="176"/>
      <c r="Y811" s="176"/>
      <c r="Z811" s="176"/>
    </row>
    <row r="812" spans="1:26" ht="15">
      <c r="A812" s="176"/>
      <c r="B812" s="176"/>
      <c r="C812" s="176"/>
      <c r="D812" s="176"/>
      <c r="E812" s="176"/>
      <c r="F812" s="176"/>
      <c r="G812" s="176"/>
      <c r="H812" s="176"/>
      <c r="I812" s="176"/>
      <c r="J812" s="176"/>
      <c r="K812" s="176"/>
      <c r="L812" s="176"/>
      <c r="M812" s="176"/>
      <c r="N812" s="176"/>
      <c r="O812" s="176"/>
      <c r="P812" s="176"/>
      <c r="Q812" s="176"/>
      <c r="R812" s="176"/>
      <c r="S812" s="176"/>
      <c r="T812" s="176"/>
      <c r="U812" s="176"/>
      <c r="V812" s="176"/>
      <c r="W812" s="176"/>
      <c r="X812" s="176"/>
      <c r="Y812" s="176"/>
      <c r="Z812" s="176"/>
    </row>
    <row r="813" spans="1:26" ht="15">
      <c r="A813" s="176"/>
      <c r="B813" s="176"/>
      <c r="C813" s="176"/>
      <c r="D813" s="176"/>
      <c r="E813" s="176"/>
      <c r="F813" s="176"/>
      <c r="G813" s="176"/>
      <c r="H813" s="176"/>
      <c r="I813" s="176"/>
      <c r="J813" s="176"/>
      <c r="K813" s="176"/>
      <c r="L813" s="176"/>
      <c r="M813" s="176"/>
      <c r="N813" s="176"/>
      <c r="O813" s="176"/>
      <c r="P813" s="176"/>
      <c r="Q813" s="176"/>
      <c r="R813" s="176"/>
      <c r="S813" s="176"/>
      <c r="T813" s="176"/>
      <c r="U813" s="176"/>
      <c r="V813" s="176"/>
      <c r="W813" s="176"/>
      <c r="X813" s="176"/>
      <c r="Y813" s="176"/>
      <c r="Z813" s="176"/>
    </row>
    <row r="814" spans="1:26" ht="15">
      <c r="A814" s="176"/>
      <c r="B814" s="176"/>
      <c r="C814" s="176"/>
      <c r="D814" s="176"/>
      <c r="E814" s="176"/>
      <c r="F814" s="176"/>
      <c r="G814" s="176"/>
      <c r="H814" s="176"/>
      <c r="I814" s="176"/>
      <c r="J814" s="176"/>
      <c r="K814" s="176"/>
      <c r="L814" s="176"/>
      <c r="M814" s="176"/>
      <c r="N814" s="176"/>
      <c r="O814" s="176"/>
      <c r="P814" s="176"/>
      <c r="Q814" s="176"/>
      <c r="R814" s="176"/>
      <c r="S814" s="176"/>
      <c r="T814" s="176"/>
      <c r="U814" s="176"/>
      <c r="V814" s="176"/>
      <c r="W814" s="176"/>
      <c r="X814" s="176"/>
      <c r="Y814" s="176"/>
      <c r="Z814" s="176"/>
    </row>
    <row r="815" spans="1:26" ht="15">
      <c r="A815" s="176"/>
      <c r="B815" s="176"/>
      <c r="C815" s="176"/>
      <c r="D815" s="176"/>
      <c r="E815" s="176"/>
      <c r="F815" s="176"/>
      <c r="G815" s="176"/>
      <c r="H815" s="176"/>
      <c r="I815" s="176"/>
      <c r="J815" s="176"/>
      <c r="K815" s="176"/>
      <c r="L815" s="176"/>
      <c r="M815" s="176"/>
      <c r="N815" s="176"/>
      <c r="O815" s="176"/>
      <c r="P815" s="176"/>
      <c r="Q815" s="176"/>
      <c r="R815" s="176"/>
      <c r="S815" s="176"/>
      <c r="T815" s="176"/>
      <c r="U815" s="176"/>
      <c r="V815" s="176"/>
      <c r="W815" s="176"/>
      <c r="X815" s="176"/>
      <c r="Y815" s="176"/>
      <c r="Z815" s="176"/>
    </row>
    <row r="816" spans="1:26" ht="15">
      <c r="A816" s="176"/>
      <c r="B816" s="176"/>
      <c r="C816" s="176"/>
      <c r="D816" s="176"/>
      <c r="E816" s="176"/>
      <c r="F816" s="176"/>
      <c r="G816" s="176"/>
      <c r="H816" s="176"/>
      <c r="I816" s="176"/>
      <c r="J816" s="176"/>
      <c r="K816" s="176"/>
      <c r="L816" s="176"/>
      <c r="M816" s="176"/>
      <c r="N816" s="176"/>
      <c r="O816" s="176"/>
      <c r="P816" s="176"/>
      <c r="Q816" s="176"/>
      <c r="R816" s="176"/>
      <c r="S816" s="176"/>
      <c r="T816" s="176"/>
      <c r="U816" s="176"/>
      <c r="V816" s="176"/>
      <c r="W816" s="176"/>
      <c r="X816" s="176"/>
      <c r="Y816" s="176"/>
      <c r="Z816" s="176"/>
    </row>
    <row r="817" spans="1:26" ht="15">
      <c r="A817" s="176"/>
      <c r="B817" s="176"/>
      <c r="C817" s="176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</row>
    <row r="818" spans="1:26" ht="15">
      <c r="A818" s="176"/>
      <c r="B818" s="176"/>
      <c r="C818" s="176"/>
      <c r="D818" s="176"/>
      <c r="E818" s="176"/>
      <c r="F818" s="176"/>
      <c r="G818" s="176"/>
      <c r="H818" s="176"/>
      <c r="I818" s="176"/>
      <c r="J818" s="176"/>
      <c r="K818" s="176"/>
      <c r="L818" s="176"/>
      <c r="M818" s="176"/>
      <c r="N818" s="176"/>
      <c r="O818" s="176"/>
      <c r="P818" s="176"/>
      <c r="Q818" s="176"/>
      <c r="R818" s="176"/>
      <c r="S818" s="176"/>
      <c r="T818" s="176"/>
      <c r="U818" s="176"/>
      <c r="V818" s="176"/>
      <c r="W818" s="176"/>
      <c r="X818" s="176"/>
      <c r="Y818" s="176"/>
      <c r="Z818" s="176"/>
    </row>
    <row r="819" spans="1:26" ht="15">
      <c r="A819" s="176"/>
      <c r="B819" s="176"/>
      <c r="C819" s="176"/>
      <c r="D819" s="176"/>
      <c r="E819" s="176"/>
      <c r="F819" s="176"/>
      <c r="G819" s="176"/>
      <c r="H819" s="176"/>
      <c r="I819" s="176"/>
      <c r="J819" s="176"/>
      <c r="K819" s="176"/>
      <c r="L819" s="176"/>
      <c r="M819" s="176"/>
      <c r="N819" s="176"/>
      <c r="O819" s="176"/>
      <c r="P819" s="176"/>
      <c r="Q819" s="176"/>
      <c r="R819" s="176"/>
      <c r="S819" s="176"/>
      <c r="T819" s="176"/>
      <c r="U819" s="176"/>
      <c r="V819" s="176"/>
      <c r="W819" s="176"/>
      <c r="X819" s="176"/>
      <c r="Y819" s="176"/>
      <c r="Z819" s="176"/>
    </row>
    <row r="820" spans="1:26" ht="15">
      <c r="A820" s="176"/>
      <c r="B820" s="176"/>
      <c r="C820" s="176"/>
      <c r="D820" s="176"/>
      <c r="E820" s="176"/>
      <c r="F820" s="176"/>
      <c r="G820" s="176"/>
      <c r="H820" s="176"/>
      <c r="I820" s="176"/>
      <c r="J820" s="176"/>
      <c r="K820" s="176"/>
      <c r="L820" s="176"/>
      <c r="M820" s="176"/>
      <c r="N820" s="176"/>
      <c r="O820" s="176"/>
      <c r="P820" s="176"/>
      <c r="Q820" s="176"/>
      <c r="R820" s="176"/>
      <c r="S820" s="176"/>
      <c r="T820" s="176"/>
      <c r="U820" s="176"/>
      <c r="V820" s="176"/>
      <c r="W820" s="176"/>
      <c r="X820" s="176"/>
      <c r="Y820" s="176"/>
      <c r="Z820" s="176"/>
    </row>
    <row r="821" spans="1:26" ht="15">
      <c r="A821" s="176"/>
      <c r="B821" s="176"/>
      <c r="C821" s="176"/>
      <c r="D821" s="176"/>
      <c r="E821" s="176"/>
      <c r="F821" s="176"/>
      <c r="G821" s="176"/>
      <c r="H821" s="176"/>
      <c r="I821" s="176"/>
      <c r="J821" s="176"/>
      <c r="K821" s="176"/>
      <c r="L821" s="176"/>
      <c r="M821" s="176"/>
      <c r="N821" s="176"/>
      <c r="O821" s="176"/>
      <c r="P821" s="176"/>
      <c r="Q821" s="176"/>
      <c r="R821" s="176"/>
      <c r="S821" s="176"/>
      <c r="T821" s="176"/>
      <c r="U821" s="176"/>
      <c r="V821" s="176"/>
      <c r="W821" s="176"/>
      <c r="X821" s="176"/>
      <c r="Y821" s="176"/>
      <c r="Z821" s="176"/>
    </row>
    <row r="822" spans="1:26" ht="15">
      <c r="A822" s="176"/>
      <c r="B822" s="176"/>
      <c r="C822" s="176"/>
      <c r="D822" s="176"/>
      <c r="E822" s="176"/>
      <c r="F822" s="176"/>
      <c r="G822" s="176"/>
      <c r="H822" s="176"/>
      <c r="I822" s="176"/>
      <c r="J822" s="176"/>
      <c r="K822" s="176"/>
      <c r="L822" s="176"/>
      <c r="M822" s="176"/>
      <c r="N822" s="176"/>
      <c r="O822" s="176"/>
      <c r="P822" s="176"/>
      <c r="Q822" s="176"/>
      <c r="R822" s="176"/>
      <c r="S822" s="176"/>
      <c r="T822" s="176"/>
      <c r="U822" s="176"/>
      <c r="V822" s="176"/>
      <c r="W822" s="176"/>
      <c r="X822" s="176"/>
      <c r="Y822" s="176"/>
      <c r="Z822" s="176"/>
    </row>
    <row r="823" spans="1:26" ht="15">
      <c r="A823" s="176"/>
      <c r="B823" s="176"/>
      <c r="C823" s="176"/>
      <c r="D823" s="176"/>
      <c r="E823" s="176"/>
      <c r="F823" s="176"/>
      <c r="G823" s="176"/>
      <c r="H823" s="176"/>
      <c r="I823" s="176"/>
      <c r="J823" s="176"/>
      <c r="K823" s="176"/>
      <c r="L823" s="176"/>
      <c r="M823" s="176"/>
      <c r="N823" s="176"/>
      <c r="O823" s="176"/>
      <c r="P823" s="176"/>
      <c r="Q823" s="176"/>
      <c r="R823" s="176"/>
      <c r="S823" s="176"/>
      <c r="T823" s="176"/>
      <c r="U823" s="176"/>
      <c r="V823" s="176"/>
      <c r="W823" s="176"/>
      <c r="X823" s="176"/>
      <c r="Y823" s="176"/>
      <c r="Z823" s="176"/>
    </row>
    <row r="824" spans="1:26" ht="15">
      <c r="A824" s="176"/>
      <c r="B824" s="176"/>
      <c r="C824" s="176"/>
      <c r="D824" s="176"/>
      <c r="E824" s="176"/>
      <c r="F824" s="176"/>
      <c r="G824" s="176"/>
      <c r="H824" s="176"/>
      <c r="I824" s="176"/>
      <c r="J824" s="176"/>
      <c r="K824" s="176"/>
      <c r="L824" s="176"/>
      <c r="M824" s="176"/>
      <c r="N824" s="176"/>
      <c r="O824" s="176"/>
      <c r="P824" s="176"/>
      <c r="Q824" s="176"/>
      <c r="R824" s="176"/>
      <c r="S824" s="176"/>
      <c r="T824" s="176"/>
      <c r="U824" s="176"/>
      <c r="V824" s="176"/>
      <c r="W824" s="176"/>
      <c r="X824" s="176"/>
      <c r="Y824" s="176"/>
      <c r="Z824" s="176"/>
    </row>
    <row r="825" spans="1:26" ht="15">
      <c r="A825" s="176"/>
      <c r="B825" s="176"/>
      <c r="C825" s="176"/>
      <c r="D825" s="176"/>
      <c r="E825" s="176"/>
      <c r="F825" s="176"/>
      <c r="G825" s="176"/>
      <c r="H825" s="176"/>
      <c r="I825" s="176"/>
      <c r="J825" s="176"/>
      <c r="K825" s="176"/>
      <c r="L825" s="176"/>
      <c r="M825" s="176"/>
      <c r="N825" s="176"/>
      <c r="O825" s="176"/>
      <c r="P825" s="176"/>
      <c r="Q825" s="176"/>
      <c r="R825" s="176"/>
      <c r="S825" s="176"/>
      <c r="T825" s="176"/>
      <c r="U825" s="176"/>
      <c r="V825" s="176"/>
      <c r="W825" s="176"/>
      <c r="X825" s="176"/>
      <c r="Y825" s="176"/>
      <c r="Z825" s="176"/>
    </row>
    <row r="826" spans="1:26" ht="15">
      <c r="A826" s="176"/>
      <c r="B826" s="176"/>
      <c r="C826" s="176"/>
      <c r="D826" s="176"/>
      <c r="E826" s="176"/>
      <c r="F826" s="176"/>
      <c r="G826" s="176"/>
      <c r="H826" s="176"/>
      <c r="I826" s="176"/>
      <c r="J826" s="176"/>
      <c r="K826" s="176"/>
      <c r="L826" s="176"/>
      <c r="M826" s="176"/>
      <c r="N826" s="176"/>
      <c r="O826" s="176"/>
      <c r="P826" s="176"/>
      <c r="Q826" s="176"/>
      <c r="R826" s="176"/>
      <c r="S826" s="176"/>
      <c r="T826" s="176"/>
      <c r="U826" s="176"/>
      <c r="V826" s="176"/>
      <c r="W826" s="176"/>
      <c r="X826" s="176"/>
      <c r="Y826" s="176"/>
      <c r="Z826" s="176"/>
    </row>
    <row r="827" spans="1:26" ht="15">
      <c r="A827" s="176"/>
      <c r="B827" s="176"/>
      <c r="C827" s="176"/>
      <c r="D827" s="176"/>
      <c r="E827" s="176"/>
      <c r="F827" s="176"/>
      <c r="G827" s="176"/>
      <c r="H827" s="176"/>
      <c r="I827" s="176"/>
      <c r="J827" s="176"/>
      <c r="K827" s="176"/>
      <c r="L827" s="176"/>
      <c r="M827" s="176"/>
      <c r="N827" s="176"/>
      <c r="O827" s="176"/>
      <c r="P827" s="176"/>
      <c r="Q827" s="176"/>
      <c r="R827" s="176"/>
      <c r="S827" s="176"/>
      <c r="T827" s="176"/>
      <c r="U827" s="176"/>
      <c r="V827" s="176"/>
      <c r="W827" s="176"/>
      <c r="X827" s="176"/>
      <c r="Y827" s="176"/>
      <c r="Z827" s="176"/>
    </row>
    <row r="828" spans="1:26" ht="15">
      <c r="A828" s="176"/>
      <c r="B828" s="176"/>
      <c r="C828" s="176"/>
      <c r="D828" s="176"/>
      <c r="E828" s="176"/>
      <c r="F828" s="176"/>
      <c r="G828" s="176"/>
      <c r="H828" s="176"/>
      <c r="I828" s="176"/>
      <c r="J828" s="176"/>
      <c r="K828" s="176"/>
      <c r="L828" s="176"/>
      <c r="M828" s="176"/>
      <c r="N828" s="176"/>
      <c r="O828" s="176"/>
      <c r="P828" s="176"/>
      <c r="Q828" s="176"/>
      <c r="R828" s="176"/>
      <c r="S828" s="176"/>
      <c r="T828" s="176"/>
      <c r="U828" s="176"/>
      <c r="V828" s="176"/>
      <c r="W828" s="176"/>
      <c r="X828" s="176"/>
      <c r="Y828" s="176"/>
      <c r="Z828" s="176"/>
    </row>
    <row r="829" spans="1:26" ht="15">
      <c r="A829" s="176"/>
      <c r="B829" s="176"/>
      <c r="C829" s="176"/>
      <c r="D829" s="176"/>
      <c r="E829" s="176"/>
      <c r="F829" s="176"/>
      <c r="G829" s="176"/>
      <c r="H829" s="176"/>
      <c r="I829" s="176"/>
      <c r="J829" s="176"/>
      <c r="K829" s="176"/>
      <c r="L829" s="176"/>
      <c r="M829" s="176"/>
      <c r="N829" s="176"/>
      <c r="O829" s="176"/>
      <c r="P829" s="176"/>
      <c r="Q829" s="176"/>
      <c r="R829" s="176"/>
      <c r="S829" s="176"/>
      <c r="T829" s="176"/>
      <c r="U829" s="176"/>
      <c r="V829" s="176"/>
      <c r="W829" s="176"/>
      <c r="X829" s="176"/>
      <c r="Y829" s="176"/>
      <c r="Z829" s="176"/>
    </row>
    <row r="830" spans="1:26" ht="15">
      <c r="A830" s="176"/>
      <c r="B830" s="176"/>
      <c r="C830" s="176"/>
      <c r="D830" s="176"/>
      <c r="E830" s="176"/>
      <c r="F830" s="176"/>
      <c r="G830" s="176"/>
      <c r="H830" s="176"/>
      <c r="I830" s="176"/>
      <c r="J830" s="176"/>
      <c r="K830" s="176"/>
      <c r="L830" s="176"/>
      <c r="M830" s="176"/>
      <c r="N830" s="176"/>
      <c r="O830" s="176"/>
      <c r="P830" s="176"/>
      <c r="Q830" s="176"/>
      <c r="R830" s="176"/>
      <c r="S830" s="176"/>
      <c r="T830" s="176"/>
      <c r="U830" s="176"/>
      <c r="V830" s="176"/>
      <c r="W830" s="176"/>
      <c r="X830" s="176"/>
      <c r="Y830" s="176"/>
      <c r="Z830" s="176"/>
    </row>
    <row r="831" spans="1:26" ht="15">
      <c r="A831" s="176"/>
      <c r="B831" s="176"/>
      <c r="C831" s="176"/>
      <c r="D831" s="176"/>
      <c r="E831" s="176"/>
      <c r="F831" s="176"/>
      <c r="G831" s="176"/>
      <c r="H831" s="176"/>
      <c r="I831" s="176"/>
      <c r="J831" s="176"/>
      <c r="K831" s="176"/>
      <c r="L831" s="176"/>
      <c r="M831" s="176"/>
      <c r="N831" s="176"/>
      <c r="O831" s="176"/>
      <c r="P831" s="176"/>
      <c r="Q831" s="176"/>
      <c r="R831" s="176"/>
      <c r="S831" s="176"/>
      <c r="T831" s="176"/>
      <c r="U831" s="176"/>
      <c r="V831" s="176"/>
      <c r="W831" s="176"/>
      <c r="X831" s="176"/>
      <c r="Y831" s="176"/>
      <c r="Z831" s="176"/>
    </row>
    <row r="832" spans="1:26" ht="15">
      <c r="A832" s="176"/>
      <c r="B832" s="176"/>
      <c r="C832" s="176"/>
      <c r="D832" s="176"/>
      <c r="E832" s="176"/>
      <c r="F832" s="176"/>
      <c r="G832" s="176"/>
      <c r="H832" s="176"/>
      <c r="I832" s="176"/>
      <c r="J832" s="176"/>
      <c r="K832" s="176"/>
      <c r="L832" s="176"/>
      <c r="M832" s="176"/>
      <c r="N832" s="176"/>
      <c r="O832" s="176"/>
      <c r="P832" s="176"/>
      <c r="Q832" s="176"/>
      <c r="R832" s="176"/>
      <c r="S832" s="176"/>
      <c r="T832" s="176"/>
      <c r="U832" s="176"/>
      <c r="V832" s="176"/>
      <c r="W832" s="176"/>
      <c r="X832" s="176"/>
      <c r="Y832" s="176"/>
      <c r="Z832" s="176"/>
    </row>
    <row r="833" spans="1:26" ht="15">
      <c r="A833" s="176"/>
      <c r="B833" s="176"/>
      <c r="C833" s="176"/>
      <c r="D833" s="176"/>
      <c r="E833" s="176"/>
      <c r="F833" s="176"/>
      <c r="G833" s="176"/>
      <c r="H833" s="176"/>
      <c r="I833" s="176"/>
      <c r="J833" s="176"/>
      <c r="K833" s="176"/>
      <c r="L833" s="176"/>
      <c r="M833" s="176"/>
      <c r="N833" s="176"/>
      <c r="O833" s="176"/>
      <c r="P833" s="176"/>
      <c r="Q833" s="176"/>
      <c r="R833" s="176"/>
      <c r="S833" s="176"/>
      <c r="T833" s="176"/>
      <c r="U833" s="176"/>
      <c r="V833" s="176"/>
      <c r="W833" s="176"/>
      <c r="X833" s="176"/>
      <c r="Y833" s="176"/>
      <c r="Z833" s="176"/>
    </row>
    <row r="834" spans="1:26" ht="15">
      <c r="A834" s="176"/>
      <c r="B834" s="176"/>
      <c r="C834" s="176"/>
      <c r="D834" s="176"/>
      <c r="E834" s="176"/>
      <c r="F834" s="176"/>
      <c r="G834" s="176"/>
      <c r="H834" s="176"/>
      <c r="I834" s="176"/>
      <c r="J834" s="176"/>
      <c r="K834" s="176"/>
      <c r="L834" s="176"/>
      <c r="M834" s="176"/>
      <c r="N834" s="176"/>
      <c r="O834" s="176"/>
      <c r="P834" s="176"/>
      <c r="Q834" s="176"/>
      <c r="R834" s="176"/>
      <c r="S834" s="176"/>
      <c r="T834" s="176"/>
      <c r="U834" s="176"/>
      <c r="V834" s="176"/>
      <c r="W834" s="176"/>
      <c r="X834" s="176"/>
      <c r="Y834" s="176"/>
      <c r="Z834" s="176"/>
    </row>
    <row r="835" spans="1:26" ht="15">
      <c r="A835" s="176"/>
      <c r="B835" s="176"/>
      <c r="C835" s="176"/>
      <c r="D835" s="176"/>
      <c r="E835" s="176"/>
      <c r="F835" s="176"/>
      <c r="G835" s="176"/>
      <c r="H835" s="176"/>
      <c r="I835" s="176"/>
      <c r="J835" s="176"/>
      <c r="K835" s="176"/>
      <c r="L835" s="176"/>
      <c r="M835" s="176"/>
      <c r="N835" s="176"/>
      <c r="O835" s="176"/>
      <c r="P835" s="176"/>
      <c r="Q835" s="176"/>
      <c r="R835" s="176"/>
      <c r="S835" s="176"/>
      <c r="T835" s="176"/>
      <c r="U835" s="176"/>
      <c r="V835" s="176"/>
      <c r="W835" s="176"/>
      <c r="X835" s="176"/>
      <c r="Y835" s="176"/>
      <c r="Z835" s="176"/>
    </row>
    <row r="836" spans="1:26" ht="15">
      <c r="A836" s="176"/>
      <c r="B836" s="176"/>
      <c r="C836" s="176"/>
      <c r="D836" s="176"/>
      <c r="E836" s="176"/>
      <c r="F836" s="176"/>
      <c r="G836" s="176"/>
      <c r="H836" s="176"/>
      <c r="I836" s="176"/>
      <c r="J836" s="176"/>
      <c r="K836" s="176"/>
      <c r="L836" s="176"/>
      <c r="M836" s="176"/>
      <c r="N836" s="176"/>
      <c r="O836" s="176"/>
      <c r="P836" s="176"/>
      <c r="Q836" s="176"/>
      <c r="R836" s="176"/>
      <c r="S836" s="176"/>
      <c r="T836" s="176"/>
      <c r="U836" s="176"/>
      <c r="V836" s="176"/>
      <c r="W836" s="176"/>
      <c r="X836" s="176"/>
      <c r="Y836" s="176"/>
      <c r="Z836" s="176"/>
    </row>
    <row r="837" spans="1:26" ht="15">
      <c r="A837" s="176"/>
      <c r="B837" s="176"/>
      <c r="C837" s="176"/>
      <c r="D837" s="176"/>
      <c r="E837" s="176"/>
      <c r="F837" s="176"/>
      <c r="G837" s="176"/>
      <c r="H837" s="176"/>
      <c r="I837" s="176"/>
      <c r="J837" s="176"/>
      <c r="K837" s="176"/>
      <c r="L837" s="176"/>
      <c r="M837" s="176"/>
      <c r="N837" s="176"/>
      <c r="O837" s="176"/>
      <c r="P837" s="176"/>
      <c r="Q837" s="176"/>
      <c r="R837" s="176"/>
      <c r="S837" s="176"/>
      <c r="T837" s="176"/>
      <c r="U837" s="176"/>
      <c r="V837" s="176"/>
      <c r="W837" s="176"/>
      <c r="X837" s="176"/>
      <c r="Y837" s="176"/>
      <c r="Z837" s="176"/>
    </row>
    <row r="838" spans="1:26" ht="15">
      <c r="A838" s="176"/>
      <c r="B838" s="176"/>
      <c r="C838" s="176"/>
      <c r="D838" s="176"/>
      <c r="E838" s="176"/>
      <c r="F838" s="176"/>
      <c r="G838" s="176"/>
      <c r="H838" s="176"/>
      <c r="I838" s="176"/>
      <c r="J838" s="176"/>
      <c r="K838" s="176"/>
      <c r="L838" s="176"/>
      <c r="M838" s="176"/>
      <c r="N838" s="176"/>
      <c r="O838" s="176"/>
      <c r="P838" s="176"/>
      <c r="Q838" s="176"/>
      <c r="R838" s="176"/>
      <c r="S838" s="176"/>
      <c r="T838" s="176"/>
      <c r="U838" s="176"/>
      <c r="V838" s="176"/>
      <c r="W838" s="176"/>
      <c r="X838" s="176"/>
      <c r="Y838" s="176"/>
      <c r="Z838" s="176"/>
    </row>
    <row r="839" spans="1:26" ht="15">
      <c r="A839" s="176"/>
      <c r="B839" s="176"/>
      <c r="C839" s="176"/>
      <c r="D839" s="176"/>
      <c r="E839" s="176"/>
      <c r="F839" s="176"/>
      <c r="G839" s="176"/>
      <c r="H839" s="176"/>
      <c r="I839" s="176"/>
      <c r="J839" s="176"/>
      <c r="K839" s="176"/>
      <c r="L839" s="176"/>
      <c r="M839" s="176"/>
      <c r="N839" s="176"/>
      <c r="O839" s="176"/>
      <c r="P839" s="176"/>
      <c r="Q839" s="176"/>
      <c r="R839" s="176"/>
      <c r="S839" s="176"/>
      <c r="T839" s="176"/>
      <c r="U839" s="176"/>
      <c r="V839" s="176"/>
      <c r="W839" s="176"/>
      <c r="X839" s="176"/>
      <c r="Y839" s="176"/>
      <c r="Z839" s="176"/>
    </row>
    <row r="840" spans="1:26" ht="15">
      <c r="A840" s="176"/>
      <c r="B840" s="176"/>
      <c r="C840" s="176"/>
      <c r="D840" s="176"/>
      <c r="E840" s="176"/>
      <c r="F840" s="176"/>
      <c r="G840" s="176"/>
      <c r="H840" s="176"/>
      <c r="I840" s="176"/>
      <c r="J840" s="176"/>
      <c r="K840" s="176"/>
      <c r="L840" s="176"/>
      <c r="M840" s="176"/>
      <c r="N840" s="176"/>
      <c r="O840" s="176"/>
      <c r="P840" s="176"/>
      <c r="Q840" s="176"/>
      <c r="R840" s="176"/>
      <c r="S840" s="176"/>
      <c r="T840" s="176"/>
      <c r="U840" s="176"/>
      <c r="V840" s="176"/>
      <c r="W840" s="176"/>
      <c r="X840" s="176"/>
      <c r="Y840" s="176"/>
      <c r="Z840" s="176"/>
    </row>
    <row r="841" spans="1:26" ht="15">
      <c r="A841" s="176"/>
      <c r="B841" s="176"/>
      <c r="C841" s="176"/>
      <c r="D841" s="176"/>
      <c r="E841" s="176"/>
      <c r="F841" s="176"/>
      <c r="G841" s="176"/>
      <c r="H841" s="176"/>
      <c r="I841" s="176"/>
      <c r="J841" s="176"/>
      <c r="K841" s="176"/>
      <c r="L841" s="176"/>
      <c r="M841" s="176"/>
      <c r="N841" s="176"/>
      <c r="O841" s="176"/>
      <c r="P841" s="176"/>
      <c r="Q841" s="176"/>
      <c r="R841" s="176"/>
      <c r="S841" s="176"/>
      <c r="T841" s="176"/>
      <c r="U841" s="176"/>
      <c r="V841" s="176"/>
      <c r="W841" s="176"/>
      <c r="X841" s="176"/>
      <c r="Y841" s="176"/>
      <c r="Z841" s="176"/>
    </row>
    <row r="842" spans="1:26" ht="15">
      <c r="A842" s="176"/>
      <c r="B842" s="176"/>
      <c r="C842" s="176"/>
      <c r="D842" s="176"/>
      <c r="E842" s="176"/>
      <c r="F842" s="176"/>
      <c r="G842" s="176"/>
      <c r="H842" s="176"/>
      <c r="I842" s="176"/>
      <c r="J842" s="176"/>
      <c r="K842" s="176"/>
      <c r="L842" s="176"/>
      <c r="M842" s="176"/>
      <c r="N842" s="176"/>
      <c r="O842" s="176"/>
      <c r="P842" s="176"/>
      <c r="Q842" s="176"/>
      <c r="R842" s="176"/>
      <c r="S842" s="176"/>
      <c r="T842" s="176"/>
      <c r="U842" s="176"/>
      <c r="V842" s="176"/>
      <c r="W842" s="176"/>
      <c r="X842" s="176"/>
      <c r="Y842" s="176"/>
      <c r="Z842" s="176"/>
    </row>
    <row r="843" spans="1:26" ht="15">
      <c r="A843" s="176"/>
      <c r="B843" s="176"/>
      <c r="C843" s="176"/>
      <c r="D843" s="176"/>
      <c r="E843" s="176"/>
      <c r="F843" s="176"/>
      <c r="G843" s="176"/>
      <c r="H843" s="176"/>
      <c r="I843" s="176"/>
      <c r="J843" s="176"/>
      <c r="K843" s="176"/>
      <c r="L843" s="176"/>
      <c r="M843" s="176"/>
      <c r="N843" s="176"/>
      <c r="O843" s="176"/>
      <c r="P843" s="176"/>
      <c r="Q843" s="176"/>
      <c r="R843" s="176"/>
      <c r="S843" s="176"/>
      <c r="T843" s="176"/>
      <c r="U843" s="176"/>
      <c r="V843" s="176"/>
      <c r="W843" s="176"/>
      <c r="X843" s="176"/>
      <c r="Y843" s="176"/>
      <c r="Z843" s="176"/>
    </row>
    <row r="844" spans="1:26" ht="15">
      <c r="A844" s="176"/>
      <c r="B844" s="176"/>
      <c r="C844" s="176"/>
      <c r="D844" s="176"/>
      <c r="E844" s="176"/>
      <c r="F844" s="176"/>
      <c r="G844" s="176"/>
      <c r="H844" s="176"/>
      <c r="I844" s="176"/>
      <c r="J844" s="176"/>
      <c r="K844" s="176"/>
      <c r="L844" s="176"/>
      <c r="M844" s="176"/>
      <c r="N844" s="176"/>
      <c r="O844" s="176"/>
      <c r="P844" s="176"/>
      <c r="Q844" s="176"/>
      <c r="R844" s="176"/>
      <c r="S844" s="176"/>
      <c r="T844" s="176"/>
      <c r="U844" s="176"/>
      <c r="V844" s="176"/>
      <c r="W844" s="176"/>
      <c r="X844" s="176"/>
      <c r="Y844" s="176"/>
      <c r="Z844" s="176"/>
    </row>
    <row r="845" spans="1:26" ht="15">
      <c r="A845" s="176"/>
      <c r="B845" s="176"/>
      <c r="C845" s="176"/>
      <c r="D845" s="176"/>
      <c r="E845" s="176"/>
      <c r="F845" s="176"/>
      <c r="G845" s="176"/>
      <c r="H845" s="176"/>
      <c r="I845" s="176"/>
      <c r="J845" s="176"/>
      <c r="K845" s="176"/>
      <c r="L845" s="176"/>
      <c r="M845" s="176"/>
      <c r="N845" s="176"/>
      <c r="O845" s="176"/>
      <c r="P845" s="176"/>
      <c r="Q845" s="176"/>
      <c r="R845" s="176"/>
      <c r="S845" s="176"/>
      <c r="T845" s="176"/>
      <c r="U845" s="176"/>
      <c r="V845" s="176"/>
      <c r="W845" s="176"/>
      <c r="X845" s="176"/>
      <c r="Y845" s="176"/>
      <c r="Z845" s="176"/>
    </row>
    <row r="846" spans="1:26" ht="15">
      <c r="A846" s="176"/>
      <c r="B846" s="176"/>
      <c r="C846" s="176"/>
      <c r="D846" s="176"/>
      <c r="E846" s="176"/>
      <c r="F846" s="176"/>
      <c r="G846" s="176"/>
      <c r="H846" s="176"/>
      <c r="I846" s="176"/>
      <c r="J846" s="176"/>
      <c r="K846" s="176"/>
      <c r="L846" s="176"/>
      <c r="M846" s="176"/>
      <c r="N846" s="176"/>
      <c r="O846" s="176"/>
      <c r="P846" s="176"/>
      <c r="Q846" s="176"/>
      <c r="R846" s="176"/>
      <c r="S846" s="176"/>
      <c r="T846" s="176"/>
      <c r="U846" s="176"/>
      <c r="V846" s="176"/>
      <c r="W846" s="176"/>
      <c r="X846" s="176"/>
      <c r="Y846" s="176"/>
      <c r="Z846" s="176"/>
    </row>
    <row r="847" spans="1:26" ht="15">
      <c r="A847" s="176"/>
      <c r="B847" s="176"/>
      <c r="C847" s="176"/>
      <c r="D847" s="176"/>
      <c r="E847" s="176"/>
      <c r="F847" s="176"/>
      <c r="G847" s="176"/>
      <c r="H847" s="176"/>
      <c r="I847" s="176"/>
      <c r="J847" s="176"/>
      <c r="K847" s="176"/>
      <c r="L847" s="176"/>
      <c r="M847" s="176"/>
      <c r="N847" s="176"/>
      <c r="O847" s="176"/>
      <c r="P847" s="176"/>
      <c r="Q847" s="176"/>
      <c r="R847" s="176"/>
      <c r="S847" s="176"/>
      <c r="T847" s="176"/>
      <c r="U847" s="176"/>
      <c r="V847" s="176"/>
      <c r="W847" s="176"/>
      <c r="X847" s="176"/>
      <c r="Y847" s="176"/>
      <c r="Z847" s="176"/>
    </row>
    <row r="848" spans="1:26" ht="15">
      <c r="A848" s="176"/>
      <c r="B848" s="176"/>
      <c r="C848" s="176"/>
      <c r="D848" s="176"/>
      <c r="E848" s="176"/>
      <c r="F848" s="176"/>
      <c r="G848" s="176"/>
      <c r="H848" s="176"/>
      <c r="I848" s="176"/>
      <c r="J848" s="176"/>
      <c r="K848" s="176"/>
      <c r="L848" s="176"/>
      <c r="M848" s="176"/>
      <c r="N848" s="176"/>
      <c r="O848" s="176"/>
      <c r="P848" s="176"/>
      <c r="Q848" s="176"/>
      <c r="R848" s="176"/>
      <c r="S848" s="176"/>
      <c r="T848" s="176"/>
      <c r="U848" s="176"/>
      <c r="V848" s="176"/>
      <c r="W848" s="176"/>
      <c r="X848" s="176"/>
      <c r="Y848" s="176"/>
      <c r="Z848" s="176"/>
    </row>
    <row r="849" spans="1:26" ht="15">
      <c r="A849" s="176"/>
      <c r="B849" s="176"/>
      <c r="C849" s="176"/>
      <c r="D849" s="176"/>
      <c r="E849" s="176"/>
      <c r="F849" s="176"/>
      <c r="G849" s="176"/>
      <c r="H849" s="176"/>
      <c r="I849" s="176"/>
      <c r="J849" s="176"/>
      <c r="K849" s="176"/>
      <c r="L849" s="176"/>
      <c r="M849" s="176"/>
      <c r="N849" s="176"/>
      <c r="O849" s="176"/>
      <c r="P849" s="176"/>
      <c r="Q849" s="176"/>
      <c r="R849" s="176"/>
      <c r="S849" s="176"/>
      <c r="T849" s="176"/>
      <c r="U849" s="176"/>
      <c r="V849" s="176"/>
      <c r="W849" s="176"/>
      <c r="X849" s="176"/>
      <c r="Y849" s="176"/>
      <c r="Z849" s="176"/>
    </row>
    <row r="850" spans="1:26" ht="15">
      <c r="A850" s="176"/>
      <c r="B850" s="176"/>
      <c r="C850" s="176"/>
      <c r="D850" s="176"/>
      <c r="E850" s="176"/>
      <c r="F850" s="176"/>
      <c r="G850" s="176"/>
      <c r="H850" s="176"/>
      <c r="I850" s="176"/>
      <c r="J850" s="176"/>
      <c r="K850" s="176"/>
      <c r="L850" s="176"/>
      <c r="M850" s="176"/>
      <c r="N850" s="176"/>
      <c r="O850" s="176"/>
      <c r="P850" s="176"/>
      <c r="Q850" s="176"/>
      <c r="R850" s="176"/>
      <c r="S850" s="176"/>
      <c r="T850" s="176"/>
      <c r="U850" s="176"/>
      <c r="V850" s="176"/>
      <c r="W850" s="176"/>
      <c r="X850" s="176"/>
      <c r="Y850" s="176"/>
      <c r="Z850" s="176"/>
    </row>
    <row r="851" spans="1:26" ht="15">
      <c r="A851" s="176"/>
      <c r="B851" s="176"/>
      <c r="C851" s="176"/>
      <c r="D851" s="176"/>
      <c r="E851" s="176"/>
      <c r="F851" s="176"/>
      <c r="G851" s="176"/>
      <c r="H851" s="176"/>
      <c r="I851" s="176"/>
      <c r="J851" s="176"/>
      <c r="K851" s="176"/>
      <c r="L851" s="176"/>
      <c r="M851" s="176"/>
      <c r="N851" s="176"/>
      <c r="O851" s="176"/>
      <c r="P851" s="176"/>
      <c r="Q851" s="176"/>
      <c r="R851" s="176"/>
      <c r="S851" s="176"/>
      <c r="T851" s="176"/>
      <c r="U851" s="176"/>
      <c r="V851" s="176"/>
      <c r="W851" s="176"/>
      <c r="X851" s="176"/>
      <c r="Y851" s="176"/>
      <c r="Z851" s="176"/>
    </row>
    <row r="852" spans="1:26" ht="15">
      <c r="A852" s="176"/>
      <c r="B852" s="176"/>
      <c r="C852" s="176"/>
      <c r="D852" s="176"/>
      <c r="E852" s="176"/>
      <c r="F852" s="176"/>
      <c r="G852" s="176"/>
      <c r="H852" s="176"/>
      <c r="I852" s="176"/>
      <c r="J852" s="176"/>
      <c r="K852" s="176"/>
      <c r="L852" s="176"/>
      <c r="M852" s="176"/>
      <c r="N852" s="176"/>
      <c r="O852" s="176"/>
      <c r="P852" s="176"/>
      <c r="Q852" s="176"/>
      <c r="R852" s="176"/>
      <c r="S852" s="176"/>
      <c r="T852" s="176"/>
      <c r="U852" s="176"/>
      <c r="V852" s="176"/>
      <c r="W852" s="176"/>
      <c r="X852" s="176"/>
      <c r="Y852" s="176"/>
      <c r="Z852" s="176"/>
    </row>
    <row r="853" spans="1:26" ht="15">
      <c r="A853" s="176"/>
      <c r="B853" s="176"/>
      <c r="C853" s="176"/>
      <c r="D853" s="176"/>
      <c r="E853" s="176"/>
      <c r="F853" s="176"/>
      <c r="G853" s="176"/>
      <c r="H853" s="176"/>
      <c r="I853" s="176"/>
      <c r="J853" s="176"/>
      <c r="K853" s="176"/>
      <c r="L853" s="176"/>
      <c r="M853" s="176"/>
      <c r="N853" s="176"/>
      <c r="O853" s="176"/>
      <c r="P853" s="176"/>
      <c r="Q853" s="176"/>
      <c r="R853" s="176"/>
      <c r="S853" s="176"/>
      <c r="T853" s="176"/>
      <c r="U853" s="176"/>
      <c r="V853" s="176"/>
      <c r="W853" s="176"/>
      <c r="X853" s="176"/>
      <c r="Y853" s="176"/>
      <c r="Z853" s="176"/>
    </row>
    <row r="854" spans="1:26" ht="15">
      <c r="A854" s="176"/>
      <c r="B854" s="176"/>
      <c r="C854" s="176"/>
      <c r="D854" s="176"/>
      <c r="E854" s="176"/>
      <c r="F854" s="176"/>
      <c r="G854" s="176"/>
      <c r="H854" s="176"/>
      <c r="I854" s="176"/>
      <c r="J854" s="176"/>
      <c r="K854" s="176"/>
      <c r="L854" s="176"/>
      <c r="M854" s="176"/>
      <c r="N854" s="176"/>
      <c r="O854" s="176"/>
      <c r="P854" s="176"/>
      <c r="Q854" s="176"/>
      <c r="R854" s="176"/>
      <c r="S854" s="176"/>
      <c r="T854" s="176"/>
      <c r="U854" s="176"/>
      <c r="V854" s="176"/>
      <c r="W854" s="176"/>
      <c r="X854" s="176"/>
      <c r="Y854" s="176"/>
      <c r="Z854" s="176"/>
    </row>
    <row r="855" spans="1:26" ht="15">
      <c r="A855" s="176"/>
      <c r="B855" s="176"/>
      <c r="C855" s="176"/>
      <c r="D855" s="176"/>
      <c r="E855" s="176"/>
      <c r="F855" s="176"/>
      <c r="G855" s="176"/>
      <c r="H855" s="176"/>
      <c r="I855" s="176"/>
      <c r="J855" s="176"/>
      <c r="K855" s="176"/>
      <c r="L855" s="176"/>
      <c r="M855" s="176"/>
      <c r="N855" s="176"/>
      <c r="O855" s="176"/>
      <c r="P855" s="176"/>
      <c r="Q855" s="176"/>
      <c r="R855" s="176"/>
      <c r="S855" s="176"/>
      <c r="T855" s="176"/>
      <c r="U855" s="176"/>
      <c r="V855" s="176"/>
      <c r="W855" s="176"/>
      <c r="X855" s="176"/>
      <c r="Y855" s="176"/>
      <c r="Z855" s="176"/>
    </row>
    <row r="856" spans="1:26" ht="15">
      <c r="A856" s="176"/>
      <c r="B856" s="176"/>
      <c r="C856" s="176"/>
      <c r="D856" s="176"/>
      <c r="E856" s="176"/>
      <c r="F856" s="176"/>
      <c r="G856" s="176"/>
      <c r="H856" s="176"/>
      <c r="I856" s="176"/>
      <c r="J856" s="176"/>
      <c r="K856" s="176"/>
      <c r="L856" s="176"/>
      <c r="M856" s="176"/>
      <c r="N856" s="176"/>
      <c r="O856" s="176"/>
      <c r="P856" s="176"/>
      <c r="Q856" s="176"/>
      <c r="R856" s="176"/>
      <c r="S856" s="176"/>
      <c r="T856" s="176"/>
      <c r="U856" s="176"/>
      <c r="V856" s="176"/>
      <c r="W856" s="176"/>
      <c r="X856" s="176"/>
      <c r="Y856" s="176"/>
      <c r="Z856" s="176"/>
    </row>
    <row r="857" spans="1:26" ht="15">
      <c r="A857" s="176"/>
      <c r="B857" s="176"/>
      <c r="C857" s="176"/>
      <c r="D857" s="176"/>
      <c r="E857" s="176"/>
      <c r="F857" s="176"/>
      <c r="G857" s="176"/>
      <c r="H857" s="176"/>
      <c r="I857" s="176"/>
      <c r="J857" s="176"/>
      <c r="K857" s="176"/>
      <c r="L857" s="176"/>
      <c r="M857" s="176"/>
      <c r="N857" s="176"/>
      <c r="O857" s="176"/>
      <c r="P857" s="176"/>
      <c r="Q857" s="176"/>
      <c r="R857" s="176"/>
      <c r="S857" s="176"/>
      <c r="T857" s="176"/>
      <c r="U857" s="176"/>
      <c r="V857" s="176"/>
      <c r="W857" s="176"/>
      <c r="X857" s="176"/>
      <c r="Y857" s="176"/>
      <c r="Z857" s="176"/>
    </row>
    <row r="858" spans="1:26" ht="15">
      <c r="A858" s="176"/>
      <c r="B858" s="176"/>
      <c r="C858" s="176"/>
      <c r="D858" s="176"/>
      <c r="E858" s="176"/>
      <c r="F858" s="176"/>
      <c r="G858" s="176"/>
      <c r="H858" s="176"/>
      <c r="I858" s="176"/>
      <c r="J858" s="176"/>
      <c r="K858" s="176"/>
      <c r="L858" s="176"/>
      <c r="M858" s="176"/>
      <c r="N858" s="176"/>
      <c r="O858" s="176"/>
      <c r="P858" s="176"/>
      <c r="Q858" s="176"/>
      <c r="R858" s="176"/>
      <c r="S858" s="176"/>
      <c r="T858" s="176"/>
      <c r="U858" s="176"/>
      <c r="V858" s="176"/>
      <c r="W858" s="176"/>
      <c r="X858" s="176"/>
      <c r="Y858" s="176"/>
      <c r="Z858" s="176"/>
    </row>
    <row r="859" spans="1:26" ht="15">
      <c r="A859" s="176"/>
      <c r="B859" s="176"/>
      <c r="C859" s="176"/>
      <c r="D859" s="176"/>
      <c r="E859" s="176"/>
      <c r="F859" s="176"/>
      <c r="G859" s="176"/>
      <c r="H859" s="176"/>
      <c r="I859" s="176"/>
      <c r="J859" s="176"/>
      <c r="K859" s="176"/>
      <c r="L859" s="176"/>
      <c r="M859" s="176"/>
      <c r="N859" s="176"/>
      <c r="O859" s="176"/>
      <c r="P859" s="176"/>
      <c r="Q859" s="176"/>
      <c r="R859" s="176"/>
      <c r="S859" s="176"/>
      <c r="T859" s="176"/>
      <c r="U859" s="176"/>
      <c r="V859" s="176"/>
      <c r="W859" s="176"/>
      <c r="X859" s="176"/>
      <c r="Y859" s="176"/>
      <c r="Z859" s="176"/>
    </row>
    <row r="860" spans="1:26" ht="15">
      <c r="A860" s="176"/>
      <c r="B860" s="176"/>
      <c r="C860" s="176"/>
      <c r="D860" s="176"/>
      <c r="E860" s="176"/>
      <c r="F860" s="176"/>
      <c r="G860" s="176"/>
      <c r="H860" s="176"/>
      <c r="I860" s="176"/>
      <c r="J860" s="176"/>
      <c r="K860" s="176"/>
      <c r="L860" s="176"/>
      <c r="M860" s="176"/>
      <c r="N860" s="176"/>
      <c r="O860" s="176"/>
      <c r="P860" s="176"/>
      <c r="Q860" s="176"/>
      <c r="R860" s="176"/>
      <c r="S860" s="176"/>
      <c r="T860" s="176"/>
      <c r="U860" s="176"/>
      <c r="V860" s="176"/>
      <c r="W860" s="176"/>
      <c r="X860" s="176"/>
      <c r="Y860" s="176"/>
      <c r="Z860" s="176"/>
    </row>
    <row r="861" spans="1:26" ht="15">
      <c r="A861" s="176"/>
      <c r="B861" s="176"/>
      <c r="C861" s="176"/>
      <c r="D861" s="176"/>
      <c r="E861" s="176"/>
      <c r="F861" s="176"/>
      <c r="G861" s="176"/>
      <c r="H861" s="176"/>
      <c r="I861" s="176"/>
      <c r="J861" s="176"/>
      <c r="K861" s="176"/>
      <c r="L861" s="176"/>
      <c r="M861" s="176"/>
      <c r="N861" s="176"/>
      <c r="O861" s="176"/>
      <c r="P861" s="176"/>
      <c r="Q861" s="176"/>
      <c r="R861" s="176"/>
      <c r="S861" s="176"/>
      <c r="T861" s="176"/>
      <c r="U861" s="176"/>
      <c r="V861" s="176"/>
      <c r="W861" s="176"/>
      <c r="X861" s="176"/>
      <c r="Y861" s="176"/>
      <c r="Z861" s="176"/>
    </row>
    <row r="862" spans="1:26" ht="15">
      <c r="A862" s="176"/>
      <c r="B862" s="176"/>
      <c r="C862" s="176"/>
      <c r="D862" s="176"/>
      <c r="E862" s="176"/>
      <c r="F862" s="176"/>
      <c r="G862" s="176"/>
      <c r="H862" s="176"/>
      <c r="I862" s="176"/>
      <c r="J862" s="176"/>
      <c r="K862" s="176"/>
      <c r="L862" s="176"/>
      <c r="M862" s="176"/>
      <c r="N862" s="176"/>
      <c r="O862" s="176"/>
      <c r="P862" s="176"/>
      <c r="Q862" s="176"/>
      <c r="R862" s="176"/>
      <c r="S862" s="176"/>
      <c r="T862" s="176"/>
      <c r="U862" s="176"/>
      <c r="V862" s="176"/>
      <c r="W862" s="176"/>
      <c r="X862" s="176"/>
      <c r="Y862" s="176"/>
      <c r="Z862" s="176"/>
    </row>
    <row r="863" spans="1:26" ht="15">
      <c r="A863" s="176"/>
      <c r="B863" s="176"/>
      <c r="C863" s="176"/>
      <c r="D863" s="176"/>
      <c r="E863" s="176"/>
      <c r="F863" s="176"/>
      <c r="G863" s="176"/>
      <c r="H863" s="176"/>
      <c r="I863" s="176"/>
      <c r="J863" s="176"/>
      <c r="K863" s="176"/>
      <c r="L863" s="176"/>
      <c r="M863" s="176"/>
      <c r="N863" s="176"/>
      <c r="O863" s="176"/>
      <c r="P863" s="176"/>
      <c r="Q863" s="176"/>
      <c r="R863" s="176"/>
      <c r="S863" s="176"/>
      <c r="T863" s="176"/>
      <c r="U863" s="176"/>
      <c r="V863" s="176"/>
      <c r="W863" s="176"/>
      <c r="X863" s="176"/>
      <c r="Y863" s="176"/>
      <c r="Z863" s="176"/>
    </row>
    <row r="864" spans="1:26" ht="15">
      <c r="A864" s="176"/>
      <c r="B864" s="176"/>
      <c r="C864" s="176"/>
      <c r="D864" s="176"/>
      <c r="E864" s="176"/>
      <c r="F864" s="176"/>
      <c r="G864" s="176"/>
      <c r="H864" s="176"/>
      <c r="I864" s="176"/>
      <c r="J864" s="176"/>
      <c r="K864" s="176"/>
      <c r="L864" s="176"/>
      <c r="M864" s="176"/>
      <c r="N864" s="176"/>
      <c r="O864" s="176"/>
      <c r="P864" s="176"/>
      <c r="Q864" s="176"/>
      <c r="R864" s="176"/>
      <c r="S864" s="176"/>
      <c r="T864" s="176"/>
      <c r="U864" s="176"/>
      <c r="V864" s="176"/>
      <c r="W864" s="176"/>
      <c r="X864" s="176"/>
      <c r="Y864" s="176"/>
      <c r="Z864" s="176"/>
    </row>
    <row r="865" spans="1:26" ht="15">
      <c r="A865" s="176"/>
      <c r="B865" s="176"/>
      <c r="C865" s="176"/>
      <c r="D865" s="176"/>
      <c r="E865" s="176"/>
      <c r="F865" s="176"/>
      <c r="G865" s="176"/>
      <c r="H865" s="176"/>
      <c r="I865" s="176"/>
      <c r="J865" s="176"/>
      <c r="K865" s="176"/>
      <c r="L865" s="176"/>
      <c r="M865" s="176"/>
      <c r="N865" s="176"/>
      <c r="O865" s="176"/>
      <c r="P865" s="176"/>
      <c r="Q865" s="176"/>
      <c r="R865" s="176"/>
      <c r="S865" s="176"/>
      <c r="T865" s="176"/>
      <c r="U865" s="176"/>
      <c r="V865" s="176"/>
      <c r="W865" s="176"/>
      <c r="X865" s="176"/>
      <c r="Y865" s="176"/>
      <c r="Z865" s="176"/>
    </row>
    <row r="866" spans="1:26" ht="15">
      <c r="A866" s="176"/>
      <c r="B866" s="176"/>
      <c r="C866" s="176"/>
      <c r="D866" s="176"/>
      <c r="E866" s="176"/>
      <c r="F866" s="176"/>
      <c r="G866" s="176"/>
      <c r="H866" s="176"/>
      <c r="I866" s="176"/>
      <c r="J866" s="176"/>
      <c r="K866" s="176"/>
      <c r="L866" s="176"/>
      <c r="M866" s="176"/>
      <c r="N866" s="176"/>
      <c r="O866" s="176"/>
      <c r="P866" s="176"/>
      <c r="Q866" s="176"/>
      <c r="R866" s="176"/>
      <c r="S866" s="176"/>
      <c r="T866" s="176"/>
      <c r="U866" s="176"/>
      <c r="V866" s="176"/>
      <c r="W866" s="176"/>
      <c r="X866" s="176"/>
      <c r="Y866" s="176"/>
      <c r="Z866" s="176"/>
    </row>
    <row r="867" spans="1:26" ht="15">
      <c r="A867" s="176"/>
      <c r="B867" s="176"/>
      <c r="C867" s="176"/>
      <c r="D867" s="176"/>
      <c r="E867" s="176"/>
      <c r="F867" s="176"/>
      <c r="G867" s="176"/>
      <c r="H867" s="176"/>
      <c r="I867" s="176"/>
      <c r="J867" s="176"/>
      <c r="K867" s="176"/>
      <c r="L867" s="176"/>
      <c r="M867" s="176"/>
      <c r="N867" s="176"/>
      <c r="O867" s="176"/>
      <c r="P867" s="176"/>
      <c r="Q867" s="176"/>
      <c r="R867" s="176"/>
      <c r="S867" s="176"/>
      <c r="T867" s="176"/>
      <c r="U867" s="176"/>
      <c r="V867" s="176"/>
      <c r="W867" s="176"/>
      <c r="X867" s="176"/>
      <c r="Y867" s="176"/>
      <c r="Z867" s="176"/>
    </row>
    <row r="868" spans="1:26" ht="15">
      <c r="A868" s="176"/>
      <c r="B868" s="176"/>
      <c r="C868" s="176"/>
      <c r="D868" s="176"/>
      <c r="E868" s="176"/>
      <c r="F868" s="176"/>
      <c r="G868" s="176"/>
      <c r="H868" s="176"/>
      <c r="I868" s="176"/>
      <c r="J868" s="176"/>
      <c r="K868" s="176"/>
      <c r="L868" s="176"/>
      <c r="M868" s="176"/>
      <c r="N868" s="176"/>
      <c r="O868" s="176"/>
      <c r="P868" s="176"/>
      <c r="Q868" s="176"/>
      <c r="R868" s="176"/>
      <c r="S868" s="176"/>
      <c r="T868" s="176"/>
      <c r="U868" s="176"/>
      <c r="V868" s="176"/>
      <c r="W868" s="176"/>
      <c r="X868" s="176"/>
      <c r="Y868" s="176"/>
      <c r="Z868" s="176"/>
    </row>
    <row r="869" spans="1:26" ht="15">
      <c r="A869" s="176"/>
      <c r="B869" s="176"/>
      <c r="C869" s="176"/>
      <c r="D869" s="176"/>
      <c r="E869" s="176"/>
      <c r="F869" s="176"/>
      <c r="G869" s="176"/>
      <c r="H869" s="176"/>
      <c r="I869" s="176"/>
      <c r="J869" s="176"/>
      <c r="K869" s="176"/>
      <c r="L869" s="176"/>
      <c r="M869" s="176"/>
      <c r="N869" s="176"/>
      <c r="O869" s="176"/>
      <c r="P869" s="176"/>
      <c r="Q869" s="176"/>
      <c r="R869" s="176"/>
      <c r="S869" s="176"/>
      <c r="T869" s="176"/>
      <c r="U869" s="176"/>
      <c r="V869" s="176"/>
      <c r="W869" s="176"/>
      <c r="X869" s="176"/>
      <c r="Y869" s="176"/>
      <c r="Z869" s="176"/>
    </row>
    <row r="870" spans="1:26" ht="15">
      <c r="A870" s="176"/>
      <c r="B870" s="176"/>
      <c r="C870" s="176"/>
      <c r="D870" s="176"/>
      <c r="E870" s="176"/>
      <c r="F870" s="176"/>
      <c r="G870" s="176"/>
      <c r="H870" s="176"/>
      <c r="I870" s="176"/>
      <c r="J870" s="176"/>
      <c r="K870" s="176"/>
      <c r="L870" s="176"/>
      <c r="M870" s="176"/>
      <c r="N870" s="176"/>
      <c r="O870" s="176"/>
      <c r="P870" s="176"/>
      <c r="Q870" s="176"/>
      <c r="R870" s="176"/>
      <c r="S870" s="176"/>
      <c r="T870" s="176"/>
      <c r="U870" s="176"/>
      <c r="V870" s="176"/>
      <c r="W870" s="176"/>
      <c r="X870" s="176"/>
      <c r="Y870" s="176"/>
      <c r="Z870" s="176"/>
    </row>
    <row r="871" spans="1:26" ht="15">
      <c r="A871" s="176"/>
      <c r="B871" s="176"/>
      <c r="C871" s="176"/>
      <c r="D871" s="176"/>
      <c r="E871" s="176"/>
      <c r="F871" s="176"/>
      <c r="G871" s="176"/>
      <c r="H871" s="176"/>
      <c r="I871" s="176"/>
      <c r="J871" s="176"/>
      <c r="K871" s="176"/>
      <c r="L871" s="176"/>
      <c r="M871" s="176"/>
      <c r="N871" s="176"/>
      <c r="O871" s="176"/>
      <c r="P871" s="176"/>
      <c r="Q871" s="176"/>
      <c r="R871" s="176"/>
      <c r="S871" s="176"/>
      <c r="T871" s="176"/>
      <c r="U871" s="176"/>
      <c r="V871" s="176"/>
      <c r="W871" s="176"/>
      <c r="X871" s="176"/>
      <c r="Y871" s="176"/>
      <c r="Z871" s="176"/>
    </row>
    <row r="872" spans="1:26" ht="15">
      <c r="A872" s="176"/>
      <c r="B872" s="176"/>
      <c r="C872" s="176"/>
      <c r="D872" s="176"/>
      <c r="E872" s="176"/>
      <c r="F872" s="176"/>
      <c r="G872" s="176"/>
      <c r="H872" s="176"/>
      <c r="I872" s="176"/>
      <c r="J872" s="176"/>
      <c r="K872" s="176"/>
      <c r="L872" s="176"/>
      <c r="M872" s="176"/>
      <c r="N872" s="176"/>
      <c r="O872" s="176"/>
      <c r="P872" s="176"/>
      <c r="Q872" s="176"/>
      <c r="R872" s="176"/>
      <c r="S872" s="176"/>
      <c r="T872" s="176"/>
      <c r="U872" s="176"/>
      <c r="V872" s="176"/>
      <c r="W872" s="176"/>
      <c r="X872" s="176"/>
      <c r="Y872" s="176"/>
      <c r="Z872" s="176"/>
    </row>
    <row r="873" spans="1:26" ht="15">
      <c r="A873" s="176"/>
      <c r="B873" s="176"/>
      <c r="C873" s="176"/>
      <c r="D873" s="176"/>
      <c r="E873" s="176"/>
      <c r="F873" s="176"/>
      <c r="G873" s="176"/>
      <c r="H873" s="176"/>
      <c r="I873" s="176"/>
      <c r="J873" s="176"/>
      <c r="K873" s="176"/>
      <c r="L873" s="176"/>
      <c r="M873" s="176"/>
      <c r="N873" s="176"/>
      <c r="O873" s="176"/>
      <c r="P873" s="176"/>
      <c r="Q873" s="176"/>
      <c r="R873" s="176"/>
      <c r="S873" s="176"/>
      <c r="T873" s="176"/>
      <c r="U873" s="176"/>
      <c r="V873" s="176"/>
      <c r="W873" s="176"/>
      <c r="X873" s="176"/>
      <c r="Y873" s="176"/>
      <c r="Z873" s="176"/>
    </row>
    <row r="874" spans="1:26" ht="15">
      <c r="A874" s="176"/>
      <c r="B874" s="176"/>
      <c r="C874" s="176"/>
      <c r="D874" s="176"/>
      <c r="E874" s="176"/>
      <c r="F874" s="176"/>
      <c r="G874" s="176"/>
      <c r="H874" s="176"/>
      <c r="I874" s="176"/>
      <c r="J874" s="176"/>
      <c r="K874" s="176"/>
      <c r="L874" s="176"/>
      <c r="M874" s="176"/>
      <c r="N874" s="176"/>
      <c r="O874" s="176"/>
      <c r="P874" s="176"/>
      <c r="Q874" s="176"/>
      <c r="R874" s="176"/>
      <c r="S874" s="176"/>
      <c r="T874" s="176"/>
      <c r="U874" s="176"/>
      <c r="V874" s="176"/>
      <c r="W874" s="176"/>
      <c r="X874" s="176"/>
      <c r="Y874" s="176"/>
      <c r="Z874" s="176"/>
    </row>
    <row r="875" spans="1:26" ht="15">
      <c r="A875" s="176"/>
      <c r="B875" s="176"/>
      <c r="C875" s="176"/>
      <c r="D875" s="176"/>
      <c r="E875" s="176"/>
      <c r="F875" s="176"/>
      <c r="G875" s="176"/>
      <c r="H875" s="176"/>
      <c r="I875" s="176"/>
      <c r="J875" s="176"/>
      <c r="K875" s="176"/>
      <c r="L875" s="176"/>
      <c r="M875" s="176"/>
      <c r="N875" s="176"/>
      <c r="O875" s="176"/>
      <c r="P875" s="176"/>
      <c r="Q875" s="176"/>
      <c r="R875" s="176"/>
      <c r="S875" s="176"/>
      <c r="T875" s="176"/>
      <c r="U875" s="176"/>
      <c r="V875" s="176"/>
      <c r="W875" s="176"/>
      <c r="X875" s="176"/>
      <c r="Y875" s="176"/>
      <c r="Z875" s="176"/>
    </row>
    <row r="876" spans="1:26" ht="15">
      <c r="A876" s="176"/>
      <c r="B876" s="176"/>
      <c r="C876" s="176"/>
      <c r="D876" s="176"/>
      <c r="E876" s="176"/>
      <c r="F876" s="176"/>
      <c r="G876" s="176"/>
      <c r="H876" s="176"/>
      <c r="I876" s="176"/>
      <c r="J876" s="176"/>
      <c r="K876" s="176"/>
      <c r="L876" s="176"/>
      <c r="M876" s="176"/>
      <c r="N876" s="176"/>
      <c r="O876" s="176"/>
      <c r="P876" s="176"/>
      <c r="Q876" s="176"/>
      <c r="R876" s="176"/>
      <c r="S876" s="176"/>
      <c r="T876" s="176"/>
      <c r="U876" s="176"/>
      <c r="V876" s="176"/>
      <c r="W876" s="176"/>
      <c r="X876" s="176"/>
      <c r="Y876" s="176"/>
      <c r="Z876" s="176"/>
    </row>
    <row r="877" spans="1:26" ht="15">
      <c r="A877" s="176"/>
      <c r="B877" s="176"/>
      <c r="C877" s="176"/>
      <c r="D877" s="176"/>
      <c r="E877" s="176"/>
      <c r="F877" s="176"/>
      <c r="G877" s="176"/>
      <c r="H877" s="176"/>
      <c r="I877" s="176"/>
      <c r="J877" s="176"/>
      <c r="K877" s="176"/>
      <c r="L877" s="176"/>
      <c r="M877" s="176"/>
      <c r="N877" s="176"/>
      <c r="O877" s="176"/>
      <c r="P877" s="176"/>
      <c r="Q877" s="176"/>
      <c r="R877" s="176"/>
      <c r="S877" s="176"/>
      <c r="T877" s="176"/>
      <c r="U877" s="176"/>
      <c r="V877" s="176"/>
      <c r="W877" s="176"/>
      <c r="X877" s="176"/>
      <c r="Y877" s="176"/>
      <c r="Z877" s="176"/>
    </row>
    <row r="878" spans="1:26" ht="15">
      <c r="A878" s="176"/>
      <c r="B878" s="176"/>
      <c r="C878" s="176"/>
      <c r="D878" s="176"/>
      <c r="E878" s="176"/>
      <c r="F878" s="176"/>
      <c r="G878" s="176"/>
      <c r="H878" s="176"/>
      <c r="I878" s="176"/>
      <c r="J878" s="176"/>
      <c r="K878" s="176"/>
      <c r="L878" s="176"/>
      <c r="M878" s="176"/>
      <c r="N878" s="176"/>
      <c r="O878" s="176"/>
      <c r="P878" s="176"/>
      <c r="Q878" s="176"/>
      <c r="R878" s="176"/>
      <c r="S878" s="176"/>
      <c r="T878" s="176"/>
      <c r="U878" s="176"/>
      <c r="V878" s="176"/>
      <c r="W878" s="176"/>
      <c r="X878" s="176"/>
      <c r="Y878" s="176"/>
      <c r="Z878" s="176"/>
    </row>
    <row r="879" spans="1:26" ht="15">
      <c r="A879" s="176"/>
      <c r="B879" s="176"/>
      <c r="C879" s="176"/>
      <c r="D879" s="176"/>
      <c r="E879" s="176"/>
      <c r="F879" s="176"/>
      <c r="G879" s="176"/>
      <c r="H879" s="176"/>
      <c r="I879" s="176"/>
      <c r="J879" s="176"/>
      <c r="K879" s="176"/>
      <c r="L879" s="176"/>
      <c r="M879" s="176"/>
      <c r="N879" s="176"/>
      <c r="O879" s="176"/>
      <c r="P879" s="176"/>
      <c r="Q879" s="176"/>
      <c r="R879" s="176"/>
      <c r="S879" s="176"/>
      <c r="T879" s="176"/>
      <c r="U879" s="176"/>
      <c r="V879" s="176"/>
      <c r="W879" s="176"/>
      <c r="X879" s="176"/>
      <c r="Y879" s="176"/>
      <c r="Z879" s="176"/>
    </row>
    <row r="880" spans="1:26" ht="15">
      <c r="A880" s="176"/>
      <c r="B880" s="176"/>
      <c r="C880" s="176"/>
      <c r="D880" s="176"/>
      <c r="E880" s="176"/>
      <c r="F880" s="176"/>
      <c r="G880" s="176"/>
      <c r="H880" s="176"/>
      <c r="I880" s="176"/>
      <c r="J880" s="176"/>
      <c r="K880" s="176"/>
      <c r="L880" s="176"/>
      <c r="M880" s="176"/>
      <c r="N880" s="176"/>
      <c r="O880" s="176"/>
      <c r="P880" s="176"/>
      <c r="Q880" s="176"/>
      <c r="R880" s="176"/>
      <c r="S880" s="176"/>
      <c r="T880" s="176"/>
      <c r="U880" s="176"/>
      <c r="V880" s="176"/>
      <c r="W880" s="176"/>
      <c r="X880" s="176"/>
      <c r="Y880" s="176"/>
      <c r="Z880" s="176"/>
    </row>
    <row r="881" spans="1:26" ht="15">
      <c r="A881" s="176"/>
      <c r="B881" s="176"/>
      <c r="C881" s="176"/>
      <c r="D881" s="176"/>
      <c r="E881" s="176"/>
      <c r="F881" s="176"/>
      <c r="G881" s="176"/>
      <c r="H881" s="176"/>
      <c r="I881" s="176"/>
      <c r="J881" s="176"/>
      <c r="K881" s="176"/>
      <c r="L881" s="176"/>
      <c r="M881" s="176"/>
      <c r="N881" s="176"/>
      <c r="O881" s="176"/>
      <c r="P881" s="176"/>
      <c r="Q881" s="176"/>
      <c r="R881" s="176"/>
      <c r="S881" s="176"/>
      <c r="T881" s="176"/>
      <c r="U881" s="176"/>
      <c r="V881" s="176"/>
      <c r="W881" s="176"/>
      <c r="X881" s="176"/>
      <c r="Y881" s="176"/>
      <c r="Z881" s="176"/>
    </row>
    <row r="882" spans="1:26" ht="15">
      <c r="A882" s="176"/>
      <c r="B882" s="176"/>
      <c r="C882" s="176"/>
      <c r="D882" s="176"/>
      <c r="E882" s="176"/>
      <c r="F882" s="176"/>
      <c r="G882" s="176"/>
      <c r="H882" s="176"/>
      <c r="I882" s="176"/>
      <c r="J882" s="176"/>
      <c r="K882" s="176"/>
      <c r="L882" s="176"/>
      <c r="M882" s="176"/>
      <c r="N882" s="176"/>
      <c r="O882" s="176"/>
      <c r="P882" s="176"/>
      <c r="Q882" s="176"/>
      <c r="R882" s="176"/>
      <c r="S882" s="176"/>
      <c r="T882" s="176"/>
      <c r="U882" s="176"/>
      <c r="V882" s="176"/>
      <c r="W882" s="176"/>
      <c r="X882" s="176"/>
      <c r="Y882" s="176"/>
      <c r="Z882" s="176"/>
    </row>
    <row r="883" spans="1:26" ht="15">
      <c r="A883" s="176"/>
      <c r="B883" s="176"/>
      <c r="C883" s="176"/>
      <c r="D883" s="176"/>
      <c r="E883" s="176"/>
      <c r="F883" s="176"/>
      <c r="G883" s="176"/>
      <c r="H883" s="176"/>
      <c r="I883" s="176"/>
      <c r="J883" s="176"/>
      <c r="K883" s="176"/>
      <c r="L883" s="176"/>
      <c r="M883" s="176"/>
      <c r="N883" s="176"/>
      <c r="O883" s="176"/>
      <c r="P883" s="176"/>
      <c r="Q883" s="176"/>
      <c r="R883" s="176"/>
      <c r="S883" s="176"/>
      <c r="T883" s="176"/>
      <c r="U883" s="176"/>
      <c r="V883" s="176"/>
      <c r="W883" s="176"/>
      <c r="X883" s="176"/>
      <c r="Y883" s="176"/>
      <c r="Z883" s="176"/>
    </row>
    <row r="884" spans="1:26" ht="15">
      <c r="A884" s="176"/>
      <c r="B884" s="176"/>
      <c r="C884" s="176"/>
      <c r="D884" s="176"/>
      <c r="E884" s="176"/>
      <c r="F884" s="176"/>
      <c r="G884" s="176"/>
      <c r="H884" s="176"/>
      <c r="I884" s="176"/>
      <c r="J884" s="176"/>
      <c r="K884" s="176"/>
      <c r="L884" s="176"/>
      <c r="M884" s="176"/>
      <c r="N884" s="176"/>
      <c r="O884" s="176"/>
      <c r="P884" s="176"/>
      <c r="Q884" s="176"/>
      <c r="R884" s="176"/>
      <c r="S884" s="176"/>
      <c r="T884" s="176"/>
      <c r="U884" s="176"/>
      <c r="V884" s="176"/>
      <c r="W884" s="176"/>
      <c r="X884" s="176"/>
      <c r="Y884" s="176"/>
      <c r="Z884" s="176"/>
    </row>
    <row r="885" spans="1:26" ht="15">
      <c r="A885" s="176"/>
      <c r="B885" s="176"/>
      <c r="C885" s="176"/>
      <c r="D885" s="176"/>
      <c r="E885" s="176"/>
      <c r="F885" s="176"/>
      <c r="G885" s="176"/>
      <c r="H885" s="176"/>
      <c r="I885" s="176"/>
      <c r="J885" s="176"/>
      <c r="K885" s="176"/>
      <c r="L885" s="176"/>
      <c r="M885" s="176"/>
      <c r="N885" s="176"/>
      <c r="O885" s="176"/>
      <c r="P885" s="176"/>
      <c r="Q885" s="176"/>
      <c r="R885" s="176"/>
      <c r="S885" s="176"/>
      <c r="T885" s="176"/>
      <c r="U885" s="176"/>
      <c r="V885" s="176"/>
      <c r="W885" s="176"/>
      <c r="X885" s="176"/>
      <c r="Y885" s="176"/>
      <c r="Z885" s="176"/>
    </row>
    <row r="886" spans="1:26" ht="15">
      <c r="A886" s="176"/>
      <c r="B886" s="176"/>
      <c r="C886" s="176"/>
      <c r="D886" s="176"/>
      <c r="E886" s="176"/>
      <c r="F886" s="176"/>
      <c r="G886" s="176"/>
      <c r="H886" s="176"/>
      <c r="I886" s="176"/>
      <c r="J886" s="176"/>
      <c r="K886" s="176"/>
      <c r="L886" s="176"/>
      <c r="M886" s="176"/>
      <c r="N886" s="176"/>
      <c r="O886" s="176"/>
      <c r="P886" s="176"/>
      <c r="Q886" s="176"/>
      <c r="R886" s="176"/>
      <c r="S886" s="176"/>
      <c r="T886" s="176"/>
      <c r="U886" s="176"/>
      <c r="V886" s="176"/>
      <c r="W886" s="176"/>
      <c r="X886" s="176"/>
      <c r="Y886" s="176"/>
      <c r="Z886" s="176"/>
    </row>
    <row r="887" spans="1:26" ht="15">
      <c r="A887" s="176"/>
      <c r="B887" s="176"/>
      <c r="C887" s="176"/>
      <c r="D887" s="176"/>
      <c r="E887" s="176"/>
      <c r="F887" s="176"/>
      <c r="G887" s="176"/>
      <c r="H887" s="176"/>
      <c r="I887" s="176"/>
      <c r="J887" s="176"/>
      <c r="K887" s="176"/>
      <c r="L887" s="176"/>
      <c r="M887" s="176"/>
      <c r="N887" s="176"/>
      <c r="O887" s="176"/>
      <c r="P887" s="176"/>
      <c r="Q887" s="176"/>
      <c r="R887" s="176"/>
      <c r="S887" s="176"/>
      <c r="T887" s="176"/>
      <c r="U887" s="176"/>
      <c r="V887" s="176"/>
      <c r="W887" s="176"/>
      <c r="X887" s="176"/>
      <c r="Y887" s="176"/>
      <c r="Z887" s="176"/>
    </row>
    <row r="888" spans="1:26" ht="15">
      <c r="A888" s="176"/>
      <c r="B888" s="176"/>
      <c r="C888" s="176"/>
      <c r="D888" s="176"/>
      <c r="E888" s="176"/>
      <c r="F888" s="176"/>
      <c r="G888" s="176"/>
      <c r="H888" s="176"/>
      <c r="I888" s="176"/>
      <c r="J888" s="176"/>
      <c r="K888" s="176"/>
      <c r="L888" s="176"/>
      <c r="M888" s="176"/>
      <c r="N888" s="176"/>
      <c r="O888" s="176"/>
      <c r="P888" s="176"/>
      <c r="Q888" s="176"/>
      <c r="R888" s="176"/>
      <c r="S888" s="176"/>
      <c r="T888" s="176"/>
      <c r="U888" s="176"/>
      <c r="V888" s="176"/>
      <c r="W888" s="176"/>
      <c r="X888" s="176"/>
      <c r="Y888" s="176"/>
      <c r="Z888" s="176"/>
    </row>
    <row r="889" spans="1:26" ht="15">
      <c r="A889" s="176"/>
      <c r="B889" s="176"/>
      <c r="C889" s="176"/>
      <c r="D889" s="176"/>
      <c r="E889" s="176"/>
      <c r="F889" s="176"/>
      <c r="G889" s="176"/>
      <c r="H889" s="176"/>
      <c r="I889" s="176"/>
      <c r="J889" s="176"/>
      <c r="K889" s="176"/>
      <c r="L889" s="176"/>
      <c r="M889" s="176"/>
      <c r="N889" s="176"/>
      <c r="O889" s="176"/>
      <c r="P889" s="176"/>
      <c r="Q889" s="176"/>
      <c r="R889" s="176"/>
      <c r="S889" s="176"/>
      <c r="T889" s="176"/>
      <c r="U889" s="176"/>
      <c r="V889" s="176"/>
      <c r="W889" s="176"/>
      <c r="X889" s="176"/>
      <c r="Y889" s="176"/>
      <c r="Z889" s="176"/>
    </row>
    <row r="890" spans="1:26" ht="15">
      <c r="A890" s="176"/>
      <c r="B890" s="176"/>
      <c r="C890" s="176"/>
      <c r="D890" s="176"/>
      <c r="E890" s="176"/>
      <c r="F890" s="176"/>
      <c r="G890" s="176"/>
      <c r="H890" s="176"/>
      <c r="I890" s="176"/>
      <c r="J890" s="176"/>
      <c r="K890" s="176"/>
      <c r="L890" s="176"/>
      <c r="M890" s="176"/>
      <c r="N890" s="176"/>
      <c r="O890" s="176"/>
      <c r="P890" s="176"/>
      <c r="Q890" s="176"/>
      <c r="R890" s="176"/>
      <c r="S890" s="176"/>
      <c r="T890" s="176"/>
      <c r="U890" s="176"/>
      <c r="V890" s="176"/>
      <c r="W890" s="176"/>
      <c r="X890" s="176"/>
      <c r="Y890" s="176"/>
      <c r="Z890" s="176"/>
    </row>
    <row r="891" spans="1:26" ht="15">
      <c r="A891" s="176"/>
      <c r="B891" s="176"/>
      <c r="C891" s="176"/>
      <c r="D891" s="176"/>
      <c r="E891" s="176"/>
      <c r="F891" s="176"/>
      <c r="G891" s="176"/>
      <c r="H891" s="176"/>
      <c r="I891" s="176"/>
      <c r="J891" s="176"/>
      <c r="K891" s="176"/>
      <c r="L891" s="176"/>
      <c r="M891" s="176"/>
      <c r="N891" s="176"/>
      <c r="O891" s="176"/>
      <c r="P891" s="176"/>
      <c r="Q891" s="176"/>
      <c r="R891" s="176"/>
      <c r="S891" s="176"/>
      <c r="T891" s="176"/>
      <c r="U891" s="176"/>
      <c r="V891" s="176"/>
      <c r="W891" s="176"/>
      <c r="X891" s="176"/>
      <c r="Y891" s="176"/>
      <c r="Z891" s="176"/>
    </row>
    <row r="892" spans="1:26" ht="15">
      <c r="A892" s="176"/>
      <c r="B892" s="176"/>
      <c r="C892" s="176"/>
      <c r="D892" s="176"/>
      <c r="E892" s="176"/>
      <c r="F892" s="176"/>
      <c r="G892" s="176"/>
      <c r="H892" s="176"/>
      <c r="I892" s="176"/>
      <c r="J892" s="176"/>
      <c r="K892" s="176"/>
      <c r="L892" s="176"/>
      <c r="M892" s="176"/>
      <c r="N892" s="176"/>
      <c r="O892" s="176"/>
      <c r="P892" s="176"/>
      <c r="Q892" s="176"/>
      <c r="R892" s="176"/>
      <c r="S892" s="176"/>
      <c r="T892" s="176"/>
      <c r="U892" s="176"/>
      <c r="V892" s="176"/>
      <c r="W892" s="176"/>
      <c r="X892" s="176"/>
      <c r="Y892" s="176"/>
      <c r="Z892" s="176"/>
    </row>
    <row r="893" spans="1:26" ht="15">
      <c r="A893" s="176"/>
      <c r="B893" s="176"/>
      <c r="C893" s="176"/>
      <c r="D893" s="176"/>
      <c r="E893" s="176"/>
      <c r="F893" s="176"/>
      <c r="G893" s="176"/>
      <c r="H893" s="176"/>
      <c r="I893" s="176"/>
      <c r="J893" s="176"/>
      <c r="K893" s="176"/>
      <c r="L893" s="176"/>
      <c r="M893" s="176"/>
      <c r="N893" s="176"/>
      <c r="O893" s="176"/>
      <c r="P893" s="176"/>
      <c r="Q893" s="176"/>
      <c r="R893" s="176"/>
      <c r="S893" s="176"/>
      <c r="T893" s="176"/>
      <c r="U893" s="176"/>
      <c r="V893" s="176"/>
      <c r="W893" s="176"/>
      <c r="X893" s="176"/>
      <c r="Y893" s="176"/>
      <c r="Z893" s="176"/>
    </row>
    <row r="894" spans="1:26" ht="15">
      <c r="A894" s="176"/>
      <c r="B894" s="176"/>
      <c r="C894" s="176"/>
      <c r="D894" s="176"/>
      <c r="E894" s="176"/>
      <c r="F894" s="176"/>
      <c r="G894" s="176"/>
      <c r="H894" s="176"/>
      <c r="I894" s="176"/>
      <c r="J894" s="176"/>
      <c r="K894" s="176"/>
      <c r="L894" s="176"/>
      <c r="M894" s="176"/>
      <c r="N894" s="176"/>
      <c r="O894" s="176"/>
      <c r="P894" s="176"/>
      <c r="Q894" s="176"/>
      <c r="R894" s="176"/>
      <c r="S894" s="176"/>
      <c r="T894" s="176"/>
      <c r="U894" s="176"/>
      <c r="V894" s="176"/>
      <c r="W894" s="176"/>
      <c r="X894" s="176"/>
      <c r="Y894" s="176"/>
      <c r="Z894" s="176"/>
    </row>
    <row r="895" spans="1:26" ht="15">
      <c r="A895" s="176"/>
      <c r="B895" s="176"/>
      <c r="C895" s="176"/>
      <c r="D895" s="176"/>
      <c r="E895" s="176"/>
      <c r="F895" s="176"/>
      <c r="G895" s="176"/>
      <c r="H895" s="176"/>
      <c r="I895" s="176"/>
      <c r="J895" s="176"/>
      <c r="K895" s="176"/>
      <c r="L895" s="176"/>
      <c r="M895" s="176"/>
      <c r="N895" s="176"/>
      <c r="O895" s="176"/>
      <c r="P895" s="176"/>
      <c r="Q895" s="176"/>
      <c r="R895" s="176"/>
      <c r="S895" s="176"/>
      <c r="T895" s="176"/>
      <c r="U895" s="176"/>
      <c r="V895" s="176"/>
      <c r="W895" s="176"/>
      <c r="X895" s="176"/>
      <c r="Y895" s="176"/>
      <c r="Z895" s="176"/>
    </row>
    <row r="896" spans="1:26" ht="15">
      <c r="A896" s="176"/>
      <c r="B896" s="176"/>
      <c r="C896" s="176"/>
      <c r="D896" s="176"/>
      <c r="E896" s="176"/>
      <c r="F896" s="176"/>
      <c r="G896" s="176"/>
      <c r="H896" s="176"/>
      <c r="I896" s="176"/>
      <c r="J896" s="176"/>
      <c r="K896" s="176"/>
      <c r="L896" s="176"/>
      <c r="M896" s="176"/>
      <c r="N896" s="176"/>
      <c r="O896" s="176"/>
      <c r="P896" s="176"/>
      <c r="Q896" s="176"/>
      <c r="R896" s="176"/>
      <c r="S896" s="176"/>
      <c r="T896" s="176"/>
      <c r="U896" s="176"/>
      <c r="V896" s="176"/>
      <c r="W896" s="176"/>
      <c r="X896" s="176"/>
      <c r="Y896" s="176"/>
      <c r="Z896" s="176"/>
    </row>
    <row r="897" spans="1:26" ht="15">
      <c r="A897" s="176"/>
      <c r="B897" s="176"/>
      <c r="C897" s="176"/>
      <c r="D897" s="176"/>
      <c r="E897" s="176"/>
      <c r="F897" s="176"/>
      <c r="G897" s="176"/>
      <c r="H897" s="176"/>
      <c r="I897" s="176"/>
      <c r="J897" s="176"/>
      <c r="K897" s="176"/>
      <c r="L897" s="176"/>
      <c r="M897" s="176"/>
      <c r="N897" s="176"/>
      <c r="O897" s="176"/>
      <c r="P897" s="176"/>
      <c r="Q897" s="176"/>
      <c r="R897" s="176"/>
      <c r="S897" s="176"/>
      <c r="T897" s="176"/>
      <c r="U897" s="176"/>
      <c r="V897" s="176"/>
      <c r="W897" s="176"/>
      <c r="X897" s="176"/>
      <c r="Y897" s="176"/>
      <c r="Z897" s="176"/>
    </row>
    <row r="898" spans="1:26" ht="15">
      <c r="A898" s="176"/>
      <c r="B898" s="176"/>
      <c r="C898" s="176"/>
      <c r="D898" s="176"/>
      <c r="E898" s="176"/>
      <c r="F898" s="176"/>
      <c r="G898" s="176"/>
      <c r="H898" s="176"/>
      <c r="I898" s="176"/>
      <c r="J898" s="176"/>
      <c r="K898" s="176"/>
      <c r="L898" s="176"/>
      <c r="M898" s="176"/>
      <c r="N898" s="176"/>
      <c r="O898" s="176"/>
      <c r="P898" s="176"/>
      <c r="Q898" s="176"/>
      <c r="R898" s="176"/>
      <c r="S898" s="176"/>
      <c r="T898" s="176"/>
      <c r="U898" s="176"/>
      <c r="V898" s="176"/>
      <c r="W898" s="176"/>
      <c r="X898" s="176"/>
      <c r="Y898" s="176"/>
      <c r="Z898" s="176"/>
    </row>
    <row r="899" spans="1:26" ht="15">
      <c r="A899" s="176"/>
      <c r="B899" s="176"/>
      <c r="C899" s="176"/>
      <c r="D899" s="176"/>
      <c r="E899" s="176"/>
      <c r="F899" s="176"/>
      <c r="G899" s="176"/>
      <c r="H899" s="176"/>
      <c r="I899" s="176"/>
      <c r="J899" s="176"/>
      <c r="K899" s="176"/>
      <c r="L899" s="176"/>
      <c r="M899" s="176"/>
      <c r="N899" s="176"/>
      <c r="O899" s="176"/>
      <c r="P899" s="176"/>
      <c r="Q899" s="176"/>
      <c r="R899" s="176"/>
      <c r="S899" s="176"/>
      <c r="T899" s="176"/>
      <c r="U899" s="176"/>
      <c r="V899" s="176"/>
      <c r="W899" s="176"/>
      <c r="X899" s="176"/>
      <c r="Y899" s="176"/>
      <c r="Z899" s="176"/>
    </row>
    <row r="900" spans="1:26" ht="15">
      <c r="A900" s="176"/>
      <c r="B900" s="176"/>
      <c r="C900" s="176"/>
      <c r="D900" s="176"/>
      <c r="E900" s="176"/>
      <c r="F900" s="176"/>
      <c r="G900" s="176"/>
      <c r="H900" s="176"/>
      <c r="I900" s="176"/>
      <c r="J900" s="176"/>
      <c r="K900" s="176"/>
      <c r="L900" s="176"/>
      <c r="M900" s="176"/>
      <c r="N900" s="176"/>
      <c r="O900" s="176"/>
      <c r="P900" s="176"/>
      <c r="Q900" s="176"/>
      <c r="R900" s="176"/>
      <c r="S900" s="176"/>
      <c r="T900" s="176"/>
      <c r="U900" s="176"/>
      <c r="V900" s="176"/>
      <c r="W900" s="176"/>
      <c r="X900" s="176"/>
      <c r="Y900" s="176"/>
      <c r="Z900" s="176"/>
    </row>
    <row r="901" spans="1:26" ht="15">
      <c r="A901" s="176"/>
      <c r="B901" s="176"/>
      <c r="C901" s="176"/>
      <c r="D901" s="176"/>
      <c r="E901" s="176"/>
      <c r="F901" s="176"/>
      <c r="G901" s="176"/>
      <c r="H901" s="176"/>
      <c r="I901" s="176"/>
      <c r="J901" s="176"/>
      <c r="K901" s="176"/>
      <c r="L901" s="176"/>
      <c r="M901" s="176"/>
      <c r="N901" s="176"/>
      <c r="O901" s="176"/>
      <c r="P901" s="176"/>
      <c r="Q901" s="176"/>
      <c r="R901" s="176"/>
      <c r="S901" s="176"/>
      <c r="T901" s="176"/>
      <c r="U901" s="176"/>
      <c r="V901" s="176"/>
      <c r="W901" s="176"/>
      <c r="X901" s="176"/>
      <c r="Y901" s="176"/>
      <c r="Z901" s="176"/>
    </row>
    <row r="902" spans="1:26" ht="15">
      <c r="A902" s="176"/>
      <c r="B902" s="176"/>
      <c r="C902" s="176"/>
      <c r="D902" s="176"/>
      <c r="E902" s="176"/>
      <c r="F902" s="176"/>
      <c r="G902" s="176"/>
      <c r="H902" s="176"/>
      <c r="I902" s="176"/>
      <c r="J902" s="176"/>
      <c r="K902" s="176"/>
      <c r="L902" s="176"/>
      <c r="M902" s="176"/>
      <c r="N902" s="176"/>
      <c r="O902" s="176"/>
      <c r="P902" s="176"/>
      <c r="Q902" s="176"/>
      <c r="R902" s="176"/>
      <c r="S902" s="176"/>
      <c r="T902" s="176"/>
      <c r="U902" s="176"/>
      <c r="V902" s="176"/>
      <c r="W902" s="176"/>
      <c r="X902" s="176"/>
      <c r="Y902" s="176"/>
      <c r="Z902" s="176"/>
    </row>
    <row r="903" spans="1:26" ht="15">
      <c r="A903" s="176"/>
      <c r="B903" s="176"/>
      <c r="C903" s="176"/>
      <c r="D903" s="176"/>
      <c r="E903" s="176"/>
      <c r="F903" s="176"/>
      <c r="G903" s="176"/>
      <c r="H903" s="176"/>
      <c r="I903" s="176"/>
      <c r="J903" s="176"/>
      <c r="K903" s="176"/>
      <c r="L903" s="176"/>
      <c r="M903" s="176"/>
      <c r="N903" s="176"/>
      <c r="O903" s="176"/>
      <c r="P903" s="176"/>
      <c r="Q903" s="176"/>
      <c r="R903" s="176"/>
      <c r="S903" s="176"/>
      <c r="T903" s="176"/>
      <c r="U903" s="176"/>
      <c r="V903" s="176"/>
      <c r="W903" s="176"/>
      <c r="X903" s="176"/>
      <c r="Y903" s="176"/>
      <c r="Z903" s="176"/>
    </row>
    <row r="904" spans="1:26" ht="15">
      <c r="A904" s="176"/>
      <c r="B904" s="176"/>
      <c r="C904" s="176"/>
      <c r="D904" s="176"/>
      <c r="E904" s="176"/>
      <c r="F904" s="176"/>
      <c r="G904" s="176"/>
      <c r="H904" s="176"/>
      <c r="I904" s="176"/>
      <c r="J904" s="176"/>
      <c r="K904" s="176"/>
      <c r="L904" s="176"/>
      <c r="M904" s="176"/>
      <c r="N904" s="176"/>
      <c r="O904" s="176"/>
      <c r="P904" s="176"/>
      <c r="Q904" s="176"/>
      <c r="R904" s="176"/>
      <c r="S904" s="176"/>
      <c r="T904" s="176"/>
      <c r="U904" s="176"/>
      <c r="V904" s="176"/>
      <c r="W904" s="176"/>
      <c r="X904" s="176"/>
      <c r="Y904" s="176"/>
      <c r="Z904" s="176"/>
    </row>
    <row r="905" spans="1:26" ht="15">
      <c r="A905" s="176"/>
      <c r="B905" s="176"/>
      <c r="C905" s="176"/>
      <c r="D905" s="176"/>
      <c r="E905" s="176"/>
      <c r="F905" s="176"/>
      <c r="G905" s="176"/>
      <c r="H905" s="176"/>
      <c r="I905" s="176"/>
      <c r="J905" s="176"/>
      <c r="K905" s="176"/>
      <c r="L905" s="176"/>
      <c r="M905" s="176"/>
      <c r="N905" s="176"/>
      <c r="O905" s="176"/>
      <c r="P905" s="176"/>
      <c r="Q905" s="176"/>
      <c r="R905" s="176"/>
      <c r="S905" s="176"/>
      <c r="T905" s="176"/>
      <c r="U905" s="176"/>
      <c r="V905" s="176"/>
      <c r="W905" s="176"/>
      <c r="X905" s="176"/>
      <c r="Y905" s="176"/>
      <c r="Z905" s="176"/>
    </row>
    <row r="906" spans="1:26" ht="15">
      <c r="A906" s="176"/>
      <c r="B906" s="176"/>
      <c r="C906" s="176"/>
      <c r="D906" s="176"/>
      <c r="E906" s="176"/>
      <c r="F906" s="176"/>
      <c r="G906" s="176"/>
      <c r="H906" s="176"/>
      <c r="I906" s="176"/>
      <c r="J906" s="176"/>
      <c r="K906" s="176"/>
      <c r="L906" s="176"/>
      <c r="M906" s="176"/>
      <c r="N906" s="176"/>
      <c r="O906" s="176"/>
      <c r="P906" s="176"/>
      <c r="Q906" s="176"/>
      <c r="R906" s="176"/>
      <c r="S906" s="176"/>
      <c r="T906" s="176"/>
      <c r="U906" s="176"/>
      <c r="V906" s="176"/>
      <c r="W906" s="176"/>
      <c r="X906" s="176"/>
      <c r="Y906" s="176"/>
      <c r="Z906" s="176"/>
    </row>
    <row r="907" spans="1:26" ht="15">
      <c r="A907" s="176"/>
      <c r="B907" s="176"/>
      <c r="C907" s="176"/>
      <c r="D907" s="176"/>
      <c r="E907" s="176"/>
      <c r="F907" s="176"/>
      <c r="G907" s="176"/>
      <c r="H907" s="176"/>
      <c r="I907" s="176"/>
      <c r="J907" s="176"/>
      <c r="K907" s="176"/>
      <c r="L907" s="176"/>
      <c r="M907" s="176"/>
      <c r="N907" s="176"/>
      <c r="O907" s="176"/>
      <c r="P907" s="176"/>
      <c r="Q907" s="176"/>
      <c r="R907" s="176"/>
      <c r="S907" s="176"/>
      <c r="T907" s="176"/>
      <c r="U907" s="176"/>
      <c r="V907" s="176"/>
      <c r="W907" s="176"/>
      <c r="X907" s="176"/>
      <c r="Y907" s="176"/>
      <c r="Z907" s="176"/>
    </row>
    <row r="908" spans="1:26" ht="15">
      <c r="A908" s="176"/>
      <c r="B908" s="176"/>
      <c r="C908" s="176"/>
      <c r="D908" s="176"/>
      <c r="E908" s="176"/>
      <c r="F908" s="176"/>
      <c r="G908" s="176"/>
      <c r="H908" s="176"/>
      <c r="I908" s="176"/>
      <c r="J908" s="176"/>
      <c r="K908" s="176"/>
      <c r="L908" s="176"/>
      <c r="M908" s="176"/>
      <c r="N908" s="176"/>
      <c r="O908" s="176"/>
      <c r="P908" s="176"/>
      <c r="Q908" s="176"/>
      <c r="R908" s="176"/>
      <c r="S908" s="176"/>
      <c r="T908" s="176"/>
      <c r="U908" s="176"/>
      <c r="V908" s="176"/>
      <c r="W908" s="176"/>
      <c r="X908" s="176"/>
      <c r="Y908" s="176"/>
      <c r="Z908" s="176"/>
    </row>
    <row r="909" spans="1:26" ht="15">
      <c r="A909" s="176"/>
      <c r="B909" s="176"/>
      <c r="C909" s="176"/>
      <c r="D909" s="176"/>
      <c r="E909" s="176"/>
      <c r="F909" s="176"/>
      <c r="G909" s="176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  <c r="Y909" s="176"/>
      <c r="Z909" s="176"/>
    </row>
    <row r="910" spans="1:26" ht="15">
      <c r="A910" s="176"/>
      <c r="B910" s="176"/>
      <c r="C910" s="176"/>
      <c r="D910" s="176"/>
      <c r="E910" s="176"/>
      <c r="F910" s="176"/>
      <c r="G910" s="176"/>
      <c r="H910" s="176"/>
      <c r="I910" s="176"/>
      <c r="J910" s="176"/>
      <c r="K910" s="176"/>
      <c r="L910" s="176"/>
      <c r="M910" s="176"/>
      <c r="N910" s="176"/>
      <c r="O910" s="176"/>
      <c r="P910" s="176"/>
      <c r="Q910" s="176"/>
      <c r="R910" s="176"/>
      <c r="S910" s="176"/>
      <c r="T910" s="176"/>
      <c r="U910" s="176"/>
      <c r="V910" s="176"/>
      <c r="W910" s="176"/>
      <c r="X910" s="176"/>
      <c r="Y910" s="176"/>
      <c r="Z910" s="176"/>
    </row>
    <row r="911" spans="1:26" ht="15">
      <c r="A911" s="176"/>
      <c r="B911" s="176"/>
      <c r="C911" s="176"/>
      <c r="D911" s="176"/>
      <c r="E911" s="176"/>
      <c r="F911" s="176"/>
      <c r="G911" s="176"/>
      <c r="H911" s="176"/>
      <c r="I911" s="176"/>
      <c r="J911" s="176"/>
      <c r="K911" s="176"/>
      <c r="L911" s="176"/>
      <c r="M911" s="176"/>
      <c r="N911" s="176"/>
      <c r="O911" s="176"/>
      <c r="P911" s="176"/>
      <c r="Q911" s="176"/>
      <c r="R911" s="176"/>
      <c r="S911" s="176"/>
      <c r="T911" s="176"/>
      <c r="U911" s="176"/>
      <c r="V911" s="176"/>
      <c r="W911" s="176"/>
      <c r="X911" s="176"/>
      <c r="Y911" s="176"/>
      <c r="Z911" s="176"/>
    </row>
    <row r="912" spans="1:26" ht="15">
      <c r="A912" s="176"/>
      <c r="B912" s="176"/>
      <c r="C912" s="176"/>
      <c r="D912" s="176"/>
      <c r="E912" s="176"/>
      <c r="F912" s="176"/>
      <c r="G912" s="176"/>
      <c r="H912" s="176"/>
      <c r="I912" s="176"/>
      <c r="J912" s="176"/>
      <c r="K912" s="176"/>
      <c r="L912" s="176"/>
      <c r="M912" s="176"/>
      <c r="N912" s="176"/>
      <c r="O912" s="176"/>
      <c r="P912" s="176"/>
      <c r="Q912" s="176"/>
      <c r="R912" s="176"/>
      <c r="S912" s="176"/>
      <c r="T912" s="176"/>
      <c r="U912" s="176"/>
      <c r="V912" s="176"/>
      <c r="W912" s="176"/>
      <c r="X912" s="176"/>
      <c r="Y912" s="176"/>
      <c r="Z912" s="176"/>
    </row>
    <row r="913" spans="1:26" ht="15">
      <c r="A913" s="176"/>
      <c r="B913" s="176"/>
      <c r="C913" s="176"/>
      <c r="D913" s="176"/>
      <c r="E913" s="176"/>
      <c r="F913" s="176"/>
      <c r="G913" s="176"/>
      <c r="H913" s="176"/>
      <c r="I913" s="176"/>
      <c r="J913" s="176"/>
      <c r="K913" s="176"/>
      <c r="L913" s="176"/>
      <c r="M913" s="176"/>
      <c r="N913" s="176"/>
      <c r="O913" s="176"/>
      <c r="P913" s="176"/>
      <c r="Q913" s="176"/>
      <c r="R913" s="176"/>
      <c r="S913" s="176"/>
      <c r="T913" s="176"/>
      <c r="U913" s="176"/>
      <c r="V913" s="176"/>
      <c r="W913" s="176"/>
      <c r="X913" s="176"/>
      <c r="Y913" s="176"/>
      <c r="Z913" s="176"/>
    </row>
    <row r="914" spans="1:26" ht="15">
      <c r="A914" s="176"/>
      <c r="B914" s="176"/>
      <c r="C914" s="176"/>
      <c r="D914" s="176"/>
      <c r="E914" s="176"/>
      <c r="F914" s="176"/>
      <c r="G914" s="176"/>
      <c r="H914" s="176"/>
      <c r="I914" s="176"/>
      <c r="J914" s="176"/>
      <c r="K914" s="176"/>
      <c r="L914" s="176"/>
      <c r="M914" s="176"/>
      <c r="N914" s="176"/>
      <c r="O914" s="176"/>
      <c r="P914" s="176"/>
      <c r="Q914" s="176"/>
      <c r="R914" s="176"/>
      <c r="S914" s="176"/>
      <c r="T914" s="176"/>
      <c r="U914" s="176"/>
      <c r="V914" s="176"/>
      <c r="W914" s="176"/>
      <c r="X914" s="176"/>
      <c r="Y914" s="176"/>
      <c r="Z914" s="176"/>
    </row>
    <row r="915" spans="1:26" ht="15">
      <c r="A915" s="176"/>
      <c r="B915" s="176"/>
      <c r="C915" s="176"/>
      <c r="D915" s="176"/>
      <c r="E915" s="176"/>
      <c r="F915" s="176"/>
      <c r="G915" s="176"/>
      <c r="H915" s="176"/>
      <c r="I915" s="176"/>
      <c r="J915" s="176"/>
      <c r="K915" s="176"/>
      <c r="L915" s="176"/>
      <c r="M915" s="176"/>
      <c r="N915" s="176"/>
      <c r="O915" s="176"/>
      <c r="P915" s="176"/>
      <c r="Q915" s="176"/>
      <c r="R915" s="176"/>
      <c r="S915" s="176"/>
      <c r="T915" s="176"/>
      <c r="U915" s="176"/>
      <c r="V915" s="176"/>
      <c r="W915" s="176"/>
      <c r="X915" s="176"/>
      <c r="Y915" s="176"/>
      <c r="Z915" s="176"/>
    </row>
    <row r="916" spans="1:26" ht="15">
      <c r="A916" s="176"/>
      <c r="B916" s="176"/>
      <c r="C916" s="176"/>
      <c r="D916" s="176"/>
      <c r="E916" s="176"/>
      <c r="F916" s="176"/>
      <c r="G916" s="176"/>
      <c r="H916" s="176"/>
      <c r="I916" s="176"/>
      <c r="J916" s="176"/>
      <c r="K916" s="176"/>
      <c r="L916" s="176"/>
      <c r="M916" s="176"/>
      <c r="N916" s="176"/>
      <c r="O916" s="176"/>
      <c r="P916" s="176"/>
      <c r="Q916" s="176"/>
      <c r="R916" s="176"/>
      <c r="S916" s="176"/>
      <c r="T916" s="176"/>
      <c r="U916" s="176"/>
      <c r="V916" s="176"/>
      <c r="W916" s="176"/>
      <c r="X916" s="176"/>
      <c r="Y916" s="176"/>
      <c r="Z916" s="176"/>
    </row>
    <row r="917" spans="1:26" ht="15">
      <c r="A917" s="176"/>
      <c r="B917" s="176"/>
      <c r="C917" s="176"/>
      <c r="D917" s="176"/>
      <c r="E917" s="176"/>
      <c r="F917" s="176"/>
      <c r="G917" s="176"/>
      <c r="H917" s="176"/>
      <c r="I917" s="176"/>
      <c r="J917" s="176"/>
      <c r="K917" s="176"/>
      <c r="L917" s="176"/>
      <c r="M917" s="176"/>
      <c r="N917" s="176"/>
      <c r="O917" s="176"/>
      <c r="P917" s="176"/>
      <c r="Q917" s="176"/>
      <c r="R917" s="176"/>
      <c r="S917" s="176"/>
      <c r="T917" s="176"/>
      <c r="U917" s="176"/>
      <c r="V917" s="176"/>
      <c r="W917" s="176"/>
      <c r="X917" s="176"/>
      <c r="Y917" s="176"/>
      <c r="Z917" s="176"/>
    </row>
    <row r="918" spans="1:26" ht="15">
      <c r="A918" s="176"/>
      <c r="B918" s="176"/>
      <c r="C918" s="176"/>
      <c r="D918" s="176"/>
      <c r="E918" s="176"/>
      <c r="F918" s="176"/>
      <c r="G918" s="176"/>
      <c r="H918" s="176"/>
      <c r="I918" s="176"/>
      <c r="J918" s="176"/>
      <c r="K918" s="176"/>
      <c r="L918" s="176"/>
      <c r="M918" s="176"/>
      <c r="N918" s="176"/>
      <c r="O918" s="176"/>
      <c r="P918" s="176"/>
      <c r="Q918" s="176"/>
      <c r="R918" s="176"/>
      <c r="S918" s="176"/>
      <c r="T918" s="176"/>
      <c r="U918" s="176"/>
      <c r="V918" s="176"/>
      <c r="W918" s="176"/>
      <c r="X918" s="176"/>
      <c r="Y918" s="176"/>
      <c r="Z918" s="176"/>
    </row>
    <row r="919" spans="1:26" ht="15">
      <c r="A919" s="176"/>
      <c r="B919" s="176"/>
      <c r="C919" s="176"/>
      <c r="D919" s="176"/>
      <c r="E919" s="176"/>
      <c r="F919" s="176"/>
      <c r="G919" s="176"/>
      <c r="H919" s="176"/>
      <c r="I919" s="176"/>
      <c r="J919" s="176"/>
      <c r="K919" s="176"/>
      <c r="L919" s="176"/>
      <c r="M919" s="176"/>
      <c r="N919" s="176"/>
      <c r="O919" s="176"/>
      <c r="P919" s="176"/>
      <c r="Q919" s="176"/>
      <c r="R919" s="176"/>
      <c r="S919" s="176"/>
      <c r="T919" s="176"/>
      <c r="U919" s="176"/>
      <c r="V919" s="176"/>
      <c r="W919" s="176"/>
      <c r="X919" s="176"/>
      <c r="Y919" s="176"/>
      <c r="Z919" s="176"/>
    </row>
    <row r="920" spans="1:26" ht="15">
      <c r="A920" s="176"/>
      <c r="B920" s="176"/>
      <c r="C920" s="176"/>
      <c r="D920" s="176"/>
      <c r="E920" s="176"/>
      <c r="F920" s="176"/>
      <c r="G920" s="176"/>
      <c r="H920" s="176"/>
      <c r="I920" s="176"/>
      <c r="J920" s="176"/>
      <c r="K920" s="176"/>
      <c r="L920" s="176"/>
      <c r="M920" s="176"/>
      <c r="N920" s="176"/>
      <c r="O920" s="176"/>
      <c r="P920" s="176"/>
      <c r="Q920" s="176"/>
      <c r="R920" s="176"/>
      <c r="S920" s="176"/>
      <c r="T920" s="176"/>
      <c r="U920" s="176"/>
      <c r="V920" s="176"/>
      <c r="W920" s="176"/>
      <c r="X920" s="176"/>
      <c r="Y920" s="176"/>
      <c r="Z920" s="176"/>
    </row>
    <row r="921" spans="1:26" ht="15">
      <c r="A921" s="176"/>
      <c r="B921" s="176"/>
      <c r="C921" s="176"/>
      <c r="D921" s="176"/>
      <c r="E921" s="176"/>
      <c r="F921" s="176"/>
      <c r="G921" s="176"/>
      <c r="H921" s="176"/>
      <c r="I921" s="176"/>
      <c r="J921" s="176"/>
      <c r="K921" s="176"/>
      <c r="L921" s="176"/>
      <c r="M921" s="176"/>
      <c r="N921" s="176"/>
      <c r="O921" s="176"/>
      <c r="P921" s="176"/>
      <c r="Q921" s="176"/>
      <c r="R921" s="176"/>
      <c r="S921" s="176"/>
      <c r="T921" s="176"/>
      <c r="U921" s="176"/>
      <c r="V921" s="176"/>
      <c r="W921" s="176"/>
      <c r="X921" s="176"/>
      <c r="Y921" s="176"/>
      <c r="Z921" s="176"/>
    </row>
    <row r="922" spans="1:26" ht="15">
      <c r="A922" s="176"/>
      <c r="B922" s="176"/>
      <c r="C922" s="176"/>
      <c r="D922" s="176"/>
      <c r="E922" s="176"/>
      <c r="F922" s="176"/>
      <c r="G922" s="176"/>
      <c r="H922" s="176"/>
      <c r="I922" s="176"/>
      <c r="J922" s="176"/>
      <c r="K922" s="176"/>
      <c r="L922" s="176"/>
      <c r="M922" s="176"/>
      <c r="N922" s="176"/>
      <c r="O922" s="176"/>
      <c r="P922" s="176"/>
      <c r="Q922" s="176"/>
      <c r="R922" s="176"/>
      <c r="S922" s="176"/>
      <c r="T922" s="176"/>
      <c r="U922" s="176"/>
      <c r="V922" s="176"/>
      <c r="W922" s="176"/>
      <c r="X922" s="176"/>
      <c r="Y922" s="176"/>
      <c r="Z922" s="176"/>
    </row>
    <row r="923" spans="1:26" ht="15">
      <c r="A923" s="176"/>
      <c r="B923" s="176"/>
      <c r="C923" s="176"/>
      <c r="D923" s="176"/>
      <c r="E923" s="176"/>
      <c r="F923" s="176"/>
      <c r="G923" s="176"/>
      <c r="H923" s="176"/>
      <c r="I923" s="176"/>
      <c r="J923" s="176"/>
      <c r="K923" s="176"/>
      <c r="L923" s="176"/>
      <c r="M923" s="176"/>
      <c r="N923" s="176"/>
      <c r="O923" s="176"/>
      <c r="P923" s="176"/>
      <c r="Q923" s="176"/>
      <c r="R923" s="176"/>
      <c r="S923" s="176"/>
      <c r="T923" s="176"/>
      <c r="U923" s="176"/>
      <c r="V923" s="176"/>
      <c r="W923" s="176"/>
      <c r="X923" s="176"/>
      <c r="Y923" s="176"/>
      <c r="Z923" s="176"/>
    </row>
    <row r="924" spans="1:26" ht="15">
      <c r="A924" s="176"/>
      <c r="B924" s="176"/>
      <c r="C924" s="176"/>
      <c r="D924" s="176"/>
      <c r="E924" s="176"/>
      <c r="F924" s="176"/>
      <c r="G924" s="176"/>
      <c r="H924" s="176"/>
      <c r="I924" s="176"/>
      <c r="J924" s="176"/>
      <c r="K924" s="176"/>
      <c r="L924" s="176"/>
      <c r="M924" s="176"/>
      <c r="N924" s="176"/>
      <c r="O924" s="176"/>
      <c r="P924" s="176"/>
      <c r="Q924" s="176"/>
      <c r="R924" s="176"/>
      <c r="S924" s="176"/>
      <c r="T924" s="176"/>
      <c r="U924" s="176"/>
      <c r="V924" s="176"/>
      <c r="W924" s="176"/>
      <c r="X924" s="176"/>
      <c r="Y924" s="176"/>
      <c r="Z924" s="176"/>
    </row>
    <row r="925" spans="1:26" ht="15">
      <c r="A925" s="176"/>
      <c r="B925" s="176"/>
      <c r="C925" s="176"/>
      <c r="D925" s="176"/>
      <c r="E925" s="176"/>
      <c r="F925" s="176"/>
      <c r="G925" s="176"/>
      <c r="H925" s="176"/>
      <c r="I925" s="176"/>
      <c r="J925" s="176"/>
      <c r="K925" s="176"/>
      <c r="L925" s="176"/>
      <c r="M925" s="176"/>
      <c r="N925" s="176"/>
      <c r="O925" s="176"/>
      <c r="P925" s="176"/>
      <c r="Q925" s="176"/>
      <c r="R925" s="176"/>
      <c r="S925" s="176"/>
      <c r="T925" s="176"/>
      <c r="U925" s="176"/>
      <c r="V925" s="176"/>
      <c r="W925" s="176"/>
      <c r="X925" s="176"/>
      <c r="Y925" s="176"/>
      <c r="Z925" s="176"/>
    </row>
    <row r="926" spans="1:26" ht="15">
      <c r="A926" s="176"/>
      <c r="B926" s="176"/>
      <c r="C926" s="176"/>
      <c r="D926" s="176"/>
      <c r="E926" s="176"/>
      <c r="F926" s="176"/>
      <c r="G926" s="176"/>
      <c r="H926" s="176"/>
      <c r="I926" s="176"/>
      <c r="J926" s="176"/>
      <c r="K926" s="176"/>
      <c r="L926" s="176"/>
      <c r="M926" s="176"/>
      <c r="N926" s="176"/>
      <c r="O926" s="176"/>
      <c r="P926" s="176"/>
      <c r="Q926" s="176"/>
      <c r="R926" s="176"/>
      <c r="S926" s="176"/>
      <c r="T926" s="176"/>
      <c r="U926" s="176"/>
      <c r="V926" s="176"/>
      <c r="W926" s="176"/>
      <c r="X926" s="176"/>
      <c r="Y926" s="176"/>
      <c r="Z926" s="176"/>
    </row>
    <row r="927" spans="1:26" ht="15">
      <c r="A927" s="176"/>
      <c r="B927" s="176"/>
      <c r="C927" s="176"/>
      <c r="D927" s="176"/>
      <c r="E927" s="176"/>
      <c r="F927" s="176"/>
      <c r="G927" s="176"/>
      <c r="H927" s="176"/>
      <c r="I927" s="176"/>
      <c r="J927" s="176"/>
      <c r="K927" s="176"/>
      <c r="L927" s="176"/>
      <c r="M927" s="176"/>
      <c r="N927" s="176"/>
      <c r="O927" s="176"/>
      <c r="P927" s="176"/>
      <c r="Q927" s="176"/>
      <c r="R927" s="176"/>
      <c r="S927" s="176"/>
      <c r="T927" s="176"/>
      <c r="U927" s="176"/>
      <c r="V927" s="176"/>
      <c r="W927" s="176"/>
      <c r="X927" s="176"/>
      <c r="Y927" s="176"/>
      <c r="Z927" s="176"/>
    </row>
    <row r="928" spans="1:26" ht="15">
      <c r="A928" s="176"/>
      <c r="B928" s="176"/>
      <c r="C928" s="176"/>
      <c r="D928" s="176"/>
      <c r="E928" s="176"/>
      <c r="F928" s="176"/>
      <c r="G928" s="176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  <c r="U928" s="176"/>
      <c r="V928" s="176"/>
      <c r="W928" s="176"/>
      <c r="X928" s="176"/>
      <c r="Y928" s="176"/>
      <c r="Z928" s="176"/>
    </row>
    <row r="929" spans="1:26" ht="15">
      <c r="A929" s="176"/>
      <c r="B929" s="176"/>
      <c r="C929" s="176"/>
      <c r="D929" s="176"/>
      <c r="E929" s="176"/>
      <c r="F929" s="176"/>
      <c r="G929" s="176"/>
      <c r="H929" s="176"/>
      <c r="I929" s="176"/>
      <c r="J929" s="176"/>
      <c r="K929" s="176"/>
      <c r="L929" s="176"/>
      <c r="M929" s="176"/>
      <c r="N929" s="176"/>
      <c r="O929" s="176"/>
      <c r="P929" s="176"/>
      <c r="Q929" s="176"/>
      <c r="R929" s="176"/>
      <c r="S929" s="176"/>
      <c r="T929" s="176"/>
      <c r="U929" s="176"/>
      <c r="V929" s="176"/>
      <c r="W929" s="176"/>
      <c r="X929" s="176"/>
      <c r="Y929" s="176"/>
      <c r="Z929" s="176"/>
    </row>
    <row r="930" spans="1:26" ht="15">
      <c r="A930" s="176"/>
      <c r="B930" s="176"/>
      <c r="C930" s="176"/>
      <c r="D930" s="176"/>
      <c r="E930" s="176"/>
      <c r="F930" s="176"/>
      <c r="G930" s="176"/>
      <c r="H930" s="176"/>
      <c r="I930" s="176"/>
      <c r="J930" s="176"/>
      <c r="K930" s="176"/>
      <c r="L930" s="176"/>
      <c r="M930" s="176"/>
      <c r="N930" s="176"/>
      <c r="O930" s="176"/>
      <c r="P930" s="176"/>
      <c r="Q930" s="176"/>
      <c r="R930" s="176"/>
      <c r="S930" s="176"/>
      <c r="T930" s="176"/>
      <c r="U930" s="176"/>
      <c r="V930" s="176"/>
      <c r="W930" s="176"/>
      <c r="X930" s="176"/>
      <c r="Y930" s="176"/>
      <c r="Z930" s="176"/>
    </row>
    <row r="931" spans="1:26" ht="15">
      <c r="A931" s="176"/>
      <c r="B931" s="176"/>
      <c r="C931" s="176"/>
      <c r="D931" s="176"/>
      <c r="E931" s="176"/>
      <c r="F931" s="176"/>
      <c r="G931" s="176"/>
      <c r="H931" s="176"/>
      <c r="I931" s="176"/>
      <c r="J931" s="176"/>
      <c r="K931" s="176"/>
      <c r="L931" s="176"/>
      <c r="M931" s="176"/>
      <c r="N931" s="176"/>
      <c r="O931" s="176"/>
      <c r="P931" s="176"/>
      <c r="Q931" s="176"/>
      <c r="R931" s="176"/>
      <c r="S931" s="176"/>
      <c r="T931" s="176"/>
      <c r="U931" s="176"/>
      <c r="V931" s="176"/>
      <c r="W931" s="176"/>
      <c r="X931" s="176"/>
      <c r="Y931" s="176"/>
      <c r="Z931" s="176"/>
    </row>
    <row r="932" spans="1:26" ht="15">
      <c r="A932" s="176"/>
      <c r="B932" s="176"/>
      <c r="C932" s="176"/>
      <c r="D932" s="176"/>
      <c r="E932" s="176"/>
      <c r="F932" s="176"/>
      <c r="G932" s="176"/>
      <c r="H932" s="176"/>
      <c r="I932" s="176"/>
      <c r="J932" s="176"/>
      <c r="K932" s="176"/>
      <c r="L932" s="176"/>
      <c r="M932" s="176"/>
      <c r="N932" s="176"/>
      <c r="O932" s="176"/>
      <c r="P932" s="176"/>
      <c r="Q932" s="176"/>
      <c r="R932" s="176"/>
      <c r="S932" s="176"/>
      <c r="T932" s="176"/>
      <c r="U932" s="176"/>
      <c r="V932" s="176"/>
      <c r="W932" s="176"/>
      <c r="X932" s="176"/>
      <c r="Y932" s="176"/>
      <c r="Z932" s="176"/>
    </row>
    <row r="933" spans="1:26" ht="15">
      <c r="A933" s="176"/>
      <c r="B933" s="176"/>
      <c r="C933" s="176"/>
      <c r="D933" s="176"/>
      <c r="E933" s="176"/>
      <c r="F933" s="176"/>
      <c r="G933" s="176"/>
      <c r="H933" s="176"/>
      <c r="I933" s="176"/>
      <c r="J933" s="176"/>
      <c r="K933" s="176"/>
      <c r="L933" s="176"/>
      <c r="M933" s="176"/>
      <c r="N933" s="176"/>
      <c r="O933" s="176"/>
      <c r="P933" s="176"/>
      <c r="Q933" s="176"/>
      <c r="R933" s="176"/>
      <c r="S933" s="176"/>
      <c r="T933" s="176"/>
      <c r="U933" s="176"/>
      <c r="V933" s="176"/>
      <c r="W933" s="176"/>
      <c r="X933" s="176"/>
      <c r="Y933" s="176"/>
      <c r="Z933" s="176"/>
    </row>
    <row r="934" spans="1:26" ht="15">
      <c r="A934" s="176"/>
      <c r="B934" s="176"/>
      <c r="C934" s="176"/>
      <c r="D934" s="176"/>
      <c r="E934" s="176"/>
      <c r="F934" s="176"/>
      <c r="G934" s="176"/>
      <c r="H934" s="176"/>
      <c r="I934" s="176"/>
      <c r="J934" s="176"/>
      <c r="K934" s="176"/>
      <c r="L934" s="176"/>
      <c r="M934" s="176"/>
      <c r="N934" s="176"/>
      <c r="O934" s="176"/>
      <c r="P934" s="176"/>
      <c r="Q934" s="176"/>
      <c r="R934" s="176"/>
      <c r="S934" s="176"/>
      <c r="T934" s="176"/>
      <c r="U934" s="176"/>
      <c r="V934" s="176"/>
      <c r="W934" s="176"/>
      <c r="X934" s="176"/>
      <c r="Y934" s="176"/>
      <c r="Z934" s="176"/>
    </row>
    <row r="935" spans="1:26" ht="15">
      <c r="A935" s="176"/>
      <c r="B935" s="176"/>
      <c r="C935" s="176"/>
      <c r="D935" s="176"/>
      <c r="E935" s="176"/>
      <c r="F935" s="176"/>
      <c r="G935" s="176"/>
      <c r="H935" s="176"/>
      <c r="I935" s="176"/>
      <c r="J935" s="176"/>
      <c r="K935" s="176"/>
      <c r="L935" s="176"/>
      <c r="M935" s="176"/>
      <c r="N935" s="176"/>
      <c r="O935" s="176"/>
      <c r="P935" s="176"/>
      <c r="Q935" s="176"/>
      <c r="R935" s="176"/>
      <c r="S935" s="176"/>
      <c r="T935" s="176"/>
      <c r="U935" s="176"/>
      <c r="V935" s="176"/>
      <c r="W935" s="176"/>
      <c r="X935" s="176"/>
      <c r="Y935" s="176"/>
      <c r="Z935" s="176"/>
    </row>
    <row r="936" spans="1:26" ht="15">
      <c r="A936" s="176"/>
      <c r="B936" s="176"/>
      <c r="C936" s="176"/>
      <c r="D936" s="176"/>
      <c r="E936" s="176"/>
      <c r="F936" s="176"/>
      <c r="G936" s="176"/>
      <c r="H936" s="176"/>
      <c r="I936" s="176"/>
      <c r="J936" s="176"/>
      <c r="K936" s="176"/>
      <c r="L936" s="176"/>
      <c r="M936" s="176"/>
      <c r="N936" s="176"/>
      <c r="O936" s="176"/>
      <c r="P936" s="176"/>
      <c r="Q936" s="176"/>
      <c r="R936" s="176"/>
      <c r="S936" s="176"/>
      <c r="T936" s="176"/>
      <c r="U936" s="176"/>
      <c r="V936" s="176"/>
      <c r="W936" s="176"/>
      <c r="X936" s="176"/>
      <c r="Y936" s="176"/>
      <c r="Z936" s="176"/>
    </row>
    <row r="937" spans="1:26" ht="15">
      <c r="A937" s="176"/>
      <c r="B937" s="176"/>
      <c r="C937" s="176"/>
      <c r="D937" s="176"/>
      <c r="E937" s="176"/>
      <c r="F937" s="176"/>
      <c r="G937" s="176"/>
      <c r="H937" s="176"/>
      <c r="I937" s="176"/>
      <c r="J937" s="176"/>
      <c r="K937" s="176"/>
      <c r="L937" s="176"/>
      <c r="M937" s="176"/>
      <c r="N937" s="176"/>
      <c r="O937" s="176"/>
      <c r="P937" s="176"/>
      <c r="Q937" s="176"/>
      <c r="R937" s="176"/>
      <c r="S937" s="176"/>
      <c r="T937" s="176"/>
      <c r="U937" s="176"/>
      <c r="V937" s="176"/>
      <c r="W937" s="176"/>
      <c r="X937" s="176"/>
      <c r="Y937" s="176"/>
      <c r="Z937" s="176"/>
    </row>
    <row r="938" spans="1:26" ht="15">
      <c r="A938" s="176"/>
      <c r="B938" s="176"/>
      <c r="C938" s="176"/>
      <c r="D938" s="176"/>
      <c r="E938" s="176"/>
      <c r="F938" s="176"/>
      <c r="G938" s="176"/>
      <c r="H938" s="176"/>
      <c r="I938" s="176"/>
      <c r="J938" s="176"/>
      <c r="K938" s="176"/>
      <c r="L938" s="176"/>
      <c r="M938" s="176"/>
      <c r="N938" s="176"/>
      <c r="O938" s="176"/>
      <c r="P938" s="176"/>
      <c r="Q938" s="176"/>
      <c r="R938" s="176"/>
      <c r="S938" s="176"/>
      <c r="T938" s="176"/>
      <c r="U938" s="176"/>
      <c r="V938" s="176"/>
      <c r="W938" s="176"/>
      <c r="X938" s="176"/>
      <c r="Y938" s="176"/>
      <c r="Z938" s="176"/>
    </row>
    <row r="939" spans="1:26" ht="15">
      <c r="A939" s="176"/>
      <c r="B939" s="176"/>
      <c r="C939" s="176"/>
      <c r="D939" s="176"/>
      <c r="E939" s="176"/>
      <c r="F939" s="176"/>
      <c r="G939" s="176"/>
      <c r="H939" s="176"/>
      <c r="I939" s="176"/>
      <c r="J939" s="176"/>
      <c r="K939" s="176"/>
      <c r="L939" s="176"/>
      <c r="M939" s="176"/>
      <c r="N939" s="176"/>
      <c r="O939" s="176"/>
      <c r="P939" s="176"/>
      <c r="Q939" s="176"/>
      <c r="R939" s="176"/>
      <c r="S939" s="176"/>
      <c r="T939" s="176"/>
      <c r="U939" s="176"/>
      <c r="V939" s="176"/>
      <c r="W939" s="176"/>
      <c r="X939" s="176"/>
      <c r="Y939" s="176"/>
      <c r="Z939" s="176"/>
    </row>
    <row r="940" spans="1:26" ht="15">
      <c r="A940" s="176"/>
      <c r="B940" s="176"/>
      <c r="C940" s="176"/>
      <c r="D940" s="176"/>
      <c r="E940" s="176"/>
      <c r="F940" s="176"/>
      <c r="G940" s="176"/>
      <c r="H940" s="176"/>
      <c r="I940" s="176"/>
      <c r="J940" s="176"/>
      <c r="K940" s="176"/>
      <c r="L940" s="176"/>
      <c r="M940" s="176"/>
      <c r="N940" s="176"/>
      <c r="O940" s="176"/>
      <c r="P940" s="176"/>
      <c r="Q940" s="176"/>
      <c r="R940" s="176"/>
      <c r="S940" s="176"/>
      <c r="T940" s="176"/>
      <c r="U940" s="176"/>
      <c r="V940" s="176"/>
      <c r="W940" s="176"/>
      <c r="X940" s="176"/>
      <c r="Y940" s="176"/>
      <c r="Z940" s="176"/>
    </row>
    <row r="941" spans="1:26" ht="15">
      <c r="A941" s="176"/>
      <c r="B941" s="176"/>
      <c r="C941" s="176"/>
      <c r="D941" s="176"/>
      <c r="E941" s="176"/>
      <c r="F941" s="176"/>
      <c r="G941" s="176"/>
      <c r="H941" s="176"/>
      <c r="I941" s="176"/>
      <c r="J941" s="176"/>
      <c r="K941" s="176"/>
      <c r="L941" s="176"/>
      <c r="M941" s="176"/>
      <c r="N941" s="176"/>
      <c r="O941" s="176"/>
      <c r="P941" s="176"/>
      <c r="Q941" s="176"/>
      <c r="R941" s="176"/>
      <c r="S941" s="176"/>
      <c r="T941" s="176"/>
      <c r="U941" s="176"/>
      <c r="V941" s="176"/>
      <c r="W941" s="176"/>
      <c r="X941" s="176"/>
      <c r="Y941" s="176"/>
      <c r="Z941" s="176"/>
    </row>
    <row r="942" spans="1:26" ht="15">
      <c r="A942" s="176"/>
      <c r="B942" s="176"/>
      <c r="C942" s="176"/>
      <c r="D942" s="176"/>
      <c r="E942" s="176"/>
      <c r="F942" s="176"/>
      <c r="G942" s="176"/>
      <c r="H942" s="176"/>
      <c r="I942" s="176"/>
      <c r="J942" s="176"/>
      <c r="K942" s="176"/>
      <c r="L942" s="176"/>
      <c r="M942" s="176"/>
      <c r="N942" s="176"/>
      <c r="O942" s="176"/>
      <c r="P942" s="176"/>
      <c r="Q942" s="176"/>
      <c r="R942" s="176"/>
      <c r="S942" s="176"/>
      <c r="T942" s="176"/>
      <c r="U942" s="176"/>
      <c r="V942" s="176"/>
      <c r="W942" s="176"/>
      <c r="X942" s="176"/>
      <c r="Y942" s="176"/>
      <c r="Z942" s="176"/>
    </row>
    <row r="943" spans="1:26" ht="15">
      <c r="A943" s="176"/>
      <c r="B943" s="176"/>
      <c r="C943" s="176"/>
      <c r="D943" s="176"/>
      <c r="E943" s="176"/>
      <c r="F943" s="176"/>
      <c r="G943" s="176"/>
      <c r="H943" s="176"/>
      <c r="I943" s="176"/>
      <c r="J943" s="176"/>
      <c r="K943" s="176"/>
      <c r="L943" s="176"/>
      <c r="M943" s="176"/>
      <c r="N943" s="176"/>
      <c r="O943" s="176"/>
      <c r="P943" s="176"/>
      <c r="Q943" s="176"/>
      <c r="R943" s="176"/>
      <c r="S943" s="176"/>
      <c r="T943" s="176"/>
      <c r="U943" s="176"/>
      <c r="V943" s="176"/>
      <c r="W943" s="176"/>
      <c r="X943" s="176"/>
      <c r="Y943" s="176"/>
      <c r="Z943" s="176"/>
    </row>
    <row r="944" spans="1:26" ht="15">
      <c r="A944" s="176"/>
      <c r="B944" s="176"/>
      <c r="C944" s="176"/>
      <c r="D944" s="176"/>
      <c r="E944" s="176"/>
      <c r="F944" s="176"/>
      <c r="G944" s="176"/>
      <c r="H944" s="176"/>
      <c r="I944" s="176"/>
      <c r="J944" s="176"/>
      <c r="K944" s="176"/>
      <c r="L944" s="176"/>
      <c r="M944" s="176"/>
      <c r="N944" s="176"/>
      <c r="O944" s="176"/>
      <c r="P944" s="176"/>
      <c r="Q944" s="176"/>
      <c r="R944" s="176"/>
      <c r="S944" s="176"/>
      <c r="T944" s="176"/>
      <c r="U944" s="176"/>
      <c r="V944" s="176"/>
      <c r="W944" s="176"/>
      <c r="X944" s="176"/>
      <c r="Y944" s="176"/>
      <c r="Z944" s="176"/>
    </row>
    <row r="945" spans="1:26" ht="15">
      <c r="A945" s="176"/>
      <c r="B945" s="176"/>
      <c r="C945" s="176"/>
      <c r="D945" s="176"/>
      <c r="E945" s="176"/>
      <c r="F945" s="176"/>
      <c r="G945" s="176"/>
      <c r="H945" s="176"/>
      <c r="I945" s="176"/>
      <c r="J945" s="176"/>
      <c r="K945" s="176"/>
      <c r="L945" s="176"/>
      <c r="M945" s="176"/>
      <c r="N945" s="176"/>
      <c r="O945" s="176"/>
      <c r="P945" s="176"/>
      <c r="Q945" s="176"/>
      <c r="R945" s="176"/>
      <c r="S945" s="176"/>
      <c r="T945" s="176"/>
      <c r="U945" s="176"/>
      <c r="V945" s="176"/>
      <c r="W945" s="176"/>
      <c r="X945" s="176"/>
      <c r="Y945" s="176"/>
      <c r="Z945" s="176"/>
    </row>
    <row r="946" spans="1:26" ht="15">
      <c r="A946" s="176"/>
      <c r="B946" s="176"/>
      <c r="C946" s="176"/>
      <c r="D946" s="176"/>
      <c r="E946" s="176"/>
      <c r="F946" s="176"/>
      <c r="G946" s="176"/>
      <c r="H946" s="176"/>
      <c r="I946" s="176"/>
      <c r="J946" s="176"/>
      <c r="K946" s="176"/>
      <c r="L946" s="176"/>
      <c r="M946" s="176"/>
      <c r="N946" s="176"/>
      <c r="O946" s="176"/>
      <c r="P946" s="176"/>
      <c r="Q946" s="176"/>
      <c r="R946" s="176"/>
      <c r="S946" s="176"/>
      <c r="T946" s="176"/>
      <c r="U946" s="176"/>
      <c r="V946" s="176"/>
      <c r="W946" s="176"/>
      <c r="X946" s="176"/>
      <c r="Y946" s="176"/>
      <c r="Z946" s="176"/>
    </row>
    <row r="947" spans="1:26" ht="15">
      <c r="A947" s="176"/>
      <c r="B947" s="176"/>
      <c r="C947" s="176"/>
      <c r="D947" s="176"/>
      <c r="E947" s="176"/>
      <c r="F947" s="176"/>
      <c r="G947" s="176"/>
      <c r="H947" s="176"/>
      <c r="I947" s="176"/>
      <c r="J947" s="176"/>
      <c r="K947" s="176"/>
      <c r="L947" s="176"/>
      <c r="M947" s="176"/>
      <c r="N947" s="176"/>
      <c r="O947" s="176"/>
      <c r="P947" s="176"/>
      <c r="Q947" s="176"/>
      <c r="R947" s="176"/>
      <c r="S947" s="176"/>
      <c r="T947" s="176"/>
      <c r="U947" s="176"/>
      <c r="V947" s="176"/>
      <c r="W947" s="176"/>
      <c r="X947" s="176"/>
      <c r="Y947" s="176"/>
      <c r="Z947" s="176"/>
    </row>
    <row r="948" spans="1:26" ht="15">
      <c r="A948" s="176"/>
      <c r="B948" s="176"/>
      <c r="C948" s="176"/>
      <c r="D948" s="176"/>
      <c r="E948" s="176"/>
      <c r="F948" s="176"/>
      <c r="G948" s="176"/>
      <c r="H948" s="176"/>
      <c r="I948" s="176"/>
      <c r="J948" s="176"/>
      <c r="K948" s="176"/>
      <c r="L948" s="176"/>
      <c r="M948" s="176"/>
      <c r="N948" s="176"/>
      <c r="O948" s="176"/>
      <c r="P948" s="176"/>
      <c r="Q948" s="176"/>
      <c r="R948" s="176"/>
      <c r="S948" s="176"/>
      <c r="T948" s="176"/>
      <c r="U948" s="176"/>
      <c r="V948" s="176"/>
      <c r="W948" s="176"/>
      <c r="X948" s="176"/>
      <c r="Y948" s="176"/>
      <c r="Z948" s="176"/>
    </row>
    <row r="949" spans="1:26" ht="15">
      <c r="A949" s="176"/>
      <c r="B949" s="176"/>
      <c r="C949" s="176"/>
      <c r="D949" s="176"/>
      <c r="E949" s="176"/>
      <c r="F949" s="176"/>
      <c r="G949" s="176"/>
      <c r="H949" s="176"/>
      <c r="I949" s="176"/>
      <c r="J949" s="176"/>
      <c r="K949" s="176"/>
      <c r="L949" s="176"/>
      <c r="M949" s="176"/>
      <c r="N949" s="176"/>
      <c r="O949" s="176"/>
      <c r="P949" s="176"/>
      <c r="Q949" s="176"/>
      <c r="R949" s="176"/>
      <c r="S949" s="176"/>
      <c r="T949" s="176"/>
      <c r="U949" s="176"/>
      <c r="V949" s="176"/>
      <c r="W949" s="176"/>
      <c r="X949" s="176"/>
      <c r="Y949" s="176"/>
      <c r="Z949" s="176"/>
    </row>
    <row r="950" spans="1:26" ht="15">
      <c r="A950" s="176"/>
      <c r="B950" s="176"/>
      <c r="C950" s="176"/>
      <c r="D950" s="176"/>
      <c r="E950" s="176"/>
      <c r="F950" s="176"/>
      <c r="G950" s="176"/>
      <c r="H950" s="176"/>
      <c r="I950" s="176"/>
      <c r="J950" s="176"/>
      <c r="K950" s="176"/>
      <c r="L950" s="176"/>
      <c r="M950" s="176"/>
      <c r="N950" s="176"/>
      <c r="O950" s="176"/>
      <c r="P950" s="176"/>
      <c r="Q950" s="176"/>
      <c r="R950" s="176"/>
      <c r="S950" s="176"/>
      <c r="T950" s="176"/>
      <c r="U950" s="176"/>
      <c r="V950" s="176"/>
      <c r="W950" s="176"/>
      <c r="X950" s="176"/>
      <c r="Y950" s="176"/>
      <c r="Z950" s="176"/>
    </row>
    <row r="951" spans="1:26" ht="15">
      <c r="A951" s="176"/>
      <c r="B951" s="176"/>
      <c r="C951" s="176"/>
      <c r="D951" s="176"/>
      <c r="E951" s="176"/>
      <c r="F951" s="176"/>
      <c r="G951" s="176"/>
      <c r="H951" s="176"/>
      <c r="I951" s="176"/>
      <c r="J951" s="176"/>
      <c r="K951" s="176"/>
      <c r="L951" s="176"/>
      <c r="M951" s="176"/>
      <c r="N951" s="176"/>
      <c r="O951" s="176"/>
      <c r="P951" s="176"/>
      <c r="Q951" s="176"/>
      <c r="R951" s="176"/>
      <c r="S951" s="176"/>
      <c r="T951" s="176"/>
      <c r="U951" s="176"/>
      <c r="V951" s="176"/>
      <c r="W951" s="176"/>
      <c r="X951" s="176"/>
      <c r="Y951" s="176"/>
      <c r="Z951" s="176"/>
    </row>
    <row r="952" spans="1:26" ht="15">
      <c r="A952" s="176"/>
      <c r="B952" s="176"/>
      <c r="C952" s="176"/>
      <c r="D952" s="176"/>
      <c r="E952" s="176"/>
      <c r="F952" s="176"/>
      <c r="G952" s="176"/>
      <c r="H952" s="176"/>
      <c r="I952" s="176"/>
      <c r="J952" s="176"/>
      <c r="K952" s="176"/>
      <c r="L952" s="176"/>
      <c r="M952" s="176"/>
      <c r="N952" s="176"/>
      <c r="O952" s="176"/>
      <c r="P952" s="176"/>
      <c r="Q952" s="176"/>
      <c r="R952" s="176"/>
      <c r="S952" s="176"/>
      <c r="T952" s="176"/>
      <c r="U952" s="176"/>
      <c r="V952" s="176"/>
      <c r="W952" s="176"/>
      <c r="X952" s="176"/>
      <c r="Y952" s="176"/>
      <c r="Z952" s="176"/>
    </row>
    <row r="953" spans="1:26" ht="15">
      <c r="A953" s="176"/>
      <c r="B953" s="176"/>
      <c r="C953" s="176"/>
      <c r="D953" s="176"/>
      <c r="E953" s="176"/>
      <c r="F953" s="176"/>
      <c r="G953" s="176"/>
      <c r="H953" s="176"/>
      <c r="I953" s="176"/>
      <c r="J953" s="176"/>
      <c r="K953" s="176"/>
      <c r="L953" s="176"/>
      <c r="M953" s="176"/>
      <c r="N953" s="176"/>
      <c r="O953" s="176"/>
      <c r="P953" s="176"/>
      <c r="Q953" s="176"/>
      <c r="R953" s="176"/>
      <c r="S953" s="176"/>
      <c r="T953" s="176"/>
      <c r="U953" s="176"/>
      <c r="V953" s="176"/>
      <c r="W953" s="176"/>
      <c r="X953" s="176"/>
      <c r="Y953" s="176"/>
      <c r="Z953" s="176"/>
    </row>
    <row r="954" spans="1:26" ht="15">
      <c r="A954" s="176"/>
      <c r="B954" s="176"/>
      <c r="C954" s="176"/>
      <c r="D954" s="176"/>
      <c r="E954" s="176"/>
      <c r="F954" s="176"/>
      <c r="G954" s="176"/>
      <c r="H954" s="176"/>
      <c r="I954" s="176"/>
      <c r="J954" s="176"/>
      <c r="K954" s="176"/>
      <c r="L954" s="176"/>
      <c r="M954" s="176"/>
      <c r="N954" s="176"/>
      <c r="O954" s="176"/>
      <c r="P954" s="176"/>
      <c r="Q954" s="176"/>
      <c r="R954" s="176"/>
      <c r="S954" s="176"/>
      <c r="T954" s="176"/>
      <c r="U954" s="176"/>
      <c r="V954" s="176"/>
      <c r="W954" s="176"/>
      <c r="X954" s="176"/>
      <c r="Y954" s="176"/>
      <c r="Z954" s="176"/>
    </row>
    <row r="955" spans="1:26" ht="15">
      <c r="A955" s="176"/>
      <c r="B955" s="176"/>
      <c r="C955" s="176"/>
      <c r="D955" s="176"/>
      <c r="E955" s="176"/>
      <c r="F955" s="176"/>
      <c r="G955" s="176"/>
      <c r="H955" s="176"/>
      <c r="I955" s="176"/>
      <c r="J955" s="176"/>
      <c r="K955" s="176"/>
      <c r="L955" s="176"/>
      <c r="M955" s="176"/>
      <c r="N955" s="176"/>
      <c r="O955" s="176"/>
      <c r="P955" s="176"/>
      <c r="Q955" s="176"/>
      <c r="R955" s="176"/>
      <c r="S955" s="176"/>
      <c r="T955" s="176"/>
      <c r="U955" s="176"/>
      <c r="V955" s="176"/>
      <c r="W955" s="176"/>
      <c r="X955" s="176"/>
      <c r="Y955" s="176"/>
      <c r="Z955" s="176"/>
    </row>
    <row r="956" spans="1:26" ht="15">
      <c r="A956" s="176"/>
      <c r="B956" s="176"/>
      <c r="C956" s="176"/>
      <c r="D956" s="176"/>
      <c r="E956" s="176"/>
      <c r="F956" s="176"/>
      <c r="G956" s="176"/>
      <c r="H956" s="176"/>
      <c r="I956" s="176"/>
      <c r="J956" s="176"/>
      <c r="K956" s="176"/>
      <c r="L956" s="176"/>
      <c r="M956" s="176"/>
      <c r="N956" s="176"/>
      <c r="O956" s="176"/>
      <c r="P956" s="176"/>
      <c r="Q956" s="176"/>
      <c r="R956" s="176"/>
      <c r="S956" s="176"/>
      <c r="T956" s="176"/>
      <c r="U956" s="176"/>
      <c r="V956" s="176"/>
      <c r="W956" s="176"/>
      <c r="X956" s="176"/>
      <c r="Y956" s="176"/>
      <c r="Z956" s="176"/>
    </row>
    <row r="957" spans="1:26" ht="15">
      <c r="A957" s="176"/>
      <c r="B957" s="176"/>
      <c r="C957" s="176"/>
      <c r="D957" s="176"/>
      <c r="E957" s="176"/>
      <c r="F957" s="176"/>
      <c r="G957" s="176"/>
      <c r="H957" s="176"/>
      <c r="I957" s="176"/>
      <c r="J957" s="176"/>
      <c r="K957" s="176"/>
      <c r="L957" s="176"/>
      <c r="M957" s="176"/>
      <c r="N957" s="176"/>
      <c r="O957" s="176"/>
      <c r="P957" s="176"/>
      <c r="Q957" s="176"/>
      <c r="R957" s="176"/>
      <c r="S957" s="176"/>
      <c r="T957" s="176"/>
      <c r="U957" s="176"/>
      <c r="V957" s="176"/>
      <c r="W957" s="176"/>
      <c r="X957" s="176"/>
      <c r="Y957" s="176"/>
      <c r="Z957" s="176"/>
    </row>
    <row r="958" spans="1:26" ht="15">
      <c r="A958" s="176"/>
      <c r="B958" s="176"/>
      <c r="C958" s="176"/>
      <c r="D958" s="176"/>
      <c r="E958" s="176"/>
      <c r="F958" s="176"/>
      <c r="G958" s="176"/>
      <c r="H958" s="176"/>
      <c r="I958" s="176"/>
      <c r="J958" s="176"/>
      <c r="K958" s="176"/>
      <c r="L958" s="176"/>
      <c r="M958" s="176"/>
      <c r="N958" s="176"/>
      <c r="O958" s="176"/>
      <c r="P958" s="176"/>
      <c r="Q958" s="176"/>
      <c r="R958" s="176"/>
      <c r="S958" s="176"/>
      <c r="T958" s="176"/>
      <c r="U958" s="176"/>
      <c r="V958" s="176"/>
      <c r="W958" s="176"/>
      <c r="X958" s="176"/>
      <c r="Y958" s="176"/>
      <c r="Z958" s="176"/>
    </row>
    <row r="959" spans="1:26" ht="15">
      <c r="A959" s="176"/>
      <c r="B959" s="176"/>
      <c r="C959" s="176"/>
      <c r="D959" s="176"/>
      <c r="E959" s="176"/>
      <c r="F959" s="176"/>
      <c r="G959" s="176"/>
      <c r="H959" s="176"/>
      <c r="I959" s="176"/>
      <c r="J959" s="176"/>
      <c r="K959" s="176"/>
      <c r="L959" s="176"/>
      <c r="M959" s="176"/>
      <c r="N959" s="176"/>
      <c r="O959" s="176"/>
      <c r="P959" s="176"/>
      <c r="Q959" s="176"/>
      <c r="R959" s="176"/>
      <c r="S959" s="176"/>
      <c r="T959" s="176"/>
      <c r="U959" s="176"/>
      <c r="V959" s="176"/>
      <c r="W959" s="176"/>
      <c r="X959" s="176"/>
      <c r="Y959" s="176"/>
      <c r="Z959" s="176"/>
    </row>
    <row r="960" spans="1:26" ht="15">
      <c r="A960" s="176"/>
      <c r="B960" s="176"/>
      <c r="C960" s="176"/>
      <c r="D960" s="176"/>
      <c r="E960" s="176"/>
      <c r="F960" s="176"/>
      <c r="G960" s="176"/>
      <c r="H960" s="176"/>
      <c r="I960" s="176"/>
      <c r="J960" s="176"/>
      <c r="K960" s="176"/>
      <c r="L960" s="176"/>
      <c r="M960" s="176"/>
      <c r="N960" s="176"/>
      <c r="O960" s="176"/>
      <c r="P960" s="176"/>
      <c r="Q960" s="176"/>
      <c r="R960" s="176"/>
      <c r="S960" s="176"/>
      <c r="T960" s="176"/>
      <c r="U960" s="176"/>
      <c r="V960" s="176"/>
      <c r="W960" s="176"/>
      <c r="X960" s="176"/>
      <c r="Y960" s="176"/>
      <c r="Z960" s="176"/>
    </row>
    <row r="961" spans="1:26" ht="15">
      <c r="A961" s="176"/>
      <c r="B961" s="176"/>
      <c r="C961" s="176"/>
      <c r="D961" s="176"/>
      <c r="E961" s="176"/>
      <c r="F961" s="176"/>
      <c r="G961" s="176"/>
      <c r="H961" s="176"/>
      <c r="I961" s="176"/>
      <c r="J961" s="176"/>
      <c r="K961" s="176"/>
      <c r="L961" s="176"/>
      <c r="M961" s="176"/>
      <c r="N961" s="176"/>
      <c r="O961" s="176"/>
      <c r="P961" s="176"/>
      <c r="Q961" s="176"/>
      <c r="R961" s="176"/>
      <c r="S961" s="176"/>
      <c r="T961" s="176"/>
      <c r="U961" s="176"/>
      <c r="V961" s="176"/>
      <c r="W961" s="176"/>
      <c r="X961" s="176"/>
      <c r="Y961" s="176"/>
      <c r="Z961" s="176"/>
    </row>
    <row r="962" spans="1:26" ht="15">
      <c r="A962" s="176"/>
      <c r="B962" s="176"/>
      <c r="C962" s="176"/>
      <c r="D962" s="176"/>
      <c r="E962" s="176"/>
      <c r="F962" s="176"/>
      <c r="G962" s="176"/>
      <c r="H962" s="176"/>
      <c r="I962" s="176"/>
      <c r="J962" s="176"/>
      <c r="K962" s="176"/>
      <c r="L962" s="176"/>
      <c r="M962" s="176"/>
      <c r="N962" s="176"/>
      <c r="O962" s="176"/>
      <c r="P962" s="176"/>
      <c r="Q962" s="176"/>
      <c r="R962" s="176"/>
      <c r="S962" s="176"/>
      <c r="T962" s="176"/>
      <c r="U962" s="176"/>
      <c r="V962" s="176"/>
      <c r="W962" s="176"/>
      <c r="X962" s="176"/>
      <c r="Y962" s="176"/>
      <c r="Z962" s="176"/>
    </row>
    <row r="963" spans="1:26" ht="15">
      <c r="A963" s="176"/>
      <c r="B963" s="176"/>
      <c r="C963" s="176"/>
      <c r="D963" s="176"/>
      <c r="E963" s="176"/>
      <c r="F963" s="176"/>
      <c r="G963" s="176"/>
      <c r="H963" s="176"/>
      <c r="I963" s="176"/>
      <c r="J963" s="176"/>
      <c r="K963" s="176"/>
      <c r="L963" s="176"/>
      <c r="M963" s="176"/>
      <c r="N963" s="176"/>
      <c r="O963" s="176"/>
      <c r="P963" s="176"/>
      <c r="Q963" s="176"/>
      <c r="R963" s="176"/>
      <c r="S963" s="176"/>
      <c r="T963" s="176"/>
      <c r="U963" s="176"/>
      <c r="V963" s="176"/>
      <c r="W963" s="176"/>
      <c r="X963" s="176"/>
      <c r="Y963" s="176"/>
      <c r="Z963" s="176"/>
    </row>
    <row r="964" spans="1:26" ht="15">
      <c r="A964" s="176"/>
      <c r="B964" s="176"/>
      <c r="C964" s="176"/>
      <c r="D964" s="176"/>
      <c r="E964" s="176"/>
      <c r="F964" s="176"/>
      <c r="G964" s="176"/>
      <c r="H964" s="176"/>
      <c r="I964" s="176"/>
      <c r="J964" s="176"/>
      <c r="K964" s="176"/>
      <c r="L964" s="176"/>
      <c r="M964" s="176"/>
      <c r="N964" s="176"/>
      <c r="O964" s="176"/>
      <c r="P964" s="176"/>
      <c r="Q964" s="176"/>
      <c r="R964" s="176"/>
      <c r="S964" s="176"/>
      <c r="T964" s="176"/>
      <c r="U964" s="176"/>
      <c r="V964" s="176"/>
      <c r="W964" s="176"/>
      <c r="X964" s="176"/>
      <c r="Y964" s="176"/>
      <c r="Z964" s="176"/>
    </row>
    <row r="965" spans="1:26" ht="15">
      <c r="A965" s="176"/>
      <c r="B965" s="176"/>
      <c r="C965" s="176"/>
      <c r="D965" s="176"/>
      <c r="E965" s="176"/>
      <c r="F965" s="176"/>
      <c r="G965" s="176"/>
      <c r="H965" s="176"/>
      <c r="I965" s="176"/>
      <c r="J965" s="176"/>
      <c r="K965" s="176"/>
      <c r="L965" s="176"/>
      <c r="M965" s="176"/>
      <c r="N965" s="176"/>
      <c r="O965" s="176"/>
      <c r="P965" s="176"/>
      <c r="Q965" s="176"/>
      <c r="R965" s="176"/>
      <c r="S965" s="176"/>
      <c r="T965" s="176"/>
      <c r="U965" s="176"/>
      <c r="V965" s="176"/>
      <c r="W965" s="176"/>
      <c r="X965" s="176"/>
      <c r="Y965" s="176"/>
      <c r="Z965" s="176"/>
    </row>
    <row r="966" spans="1:26" ht="15">
      <c r="A966" s="176"/>
      <c r="B966" s="176"/>
      <c r="C966" s="176"/>
      <c r="D966" s="176"/>
      <c r="E966" s="176"/>
      <c r="F966" s="176"/>
      <c r="G966" s="176"/>
      <c r="H966" s="176"/>
      <c r="I966" s="176"/>
      <c r="J966" s="176"/>
      <c r="K966" s="176"/>
      <c r="L966" s="176"/>
      <c r="M966" s="176"/>
      <c r="N966" s="176"/>
      <c r="O966" s="176"/>
      <c r="P966" s="176"/>
      <c r="Q966" s="176"/>
      <c r="R966" s="176"/>
      <c r="S966" s="176"/>
      <c r="T966" s="176"/>
      <c r="U966" s="176"/>
      <c r="V966" s="176"/>
      <c r="W966" s="176"/>
      <c r="X966" s="176"/>
      <c r="Y966" s="176"/>
      <c r="Z966" s="176"/>
    </row>
    <row r="967" spans="1:26" ht="15">
      <c r="A967" s="176"/>
      <c r="B967" s="176"/>
      <c r="C967" s="176"/>
      <c r="D967" s="176"/>
      <c r="E967" s="176"/>
      <c r="F967" s="176"/>
      <c r="G967" s="176"/>
      <c r="H967" s="176"/>
      <c r="I967" s="176"/>
      <c r="J967" s="176"/>
      <c r="K967" s="176"/>
      <c r="L967" s="176"/>
      <c r="M967" s="176"/>
      <c r="N967" s="176"/>
      <c r="O967" s="176"/>
      <c r="P967" s="176"/>
      <c r="Q967" s="176"/>
      <c r="R967" s="176"/>
      <c r="S967" s="176"/>
      <c r="T967" s="176"/>
      <c r="U967" s="176"/>
      <c r="V967" s="176"/>
      <c r="W967" s="176"/>
      <c r="X967" s="176"/>
      <c r="Y967" s="176"/>
      <c r="Z967" s="176"/>
    </row>
    <row r="968" spans="1:26" ht="15">
      <c r="A968" s="176"/>
      <c r="B968" s="176"/>
      <c r="C968" s="176"/>
      <c r="D968" s="176"/>
      <c r="E968" s="176"/>
      <c r="F968" s="176"/>
      <c r="G968" s="176"/>
      <c r="H968" s="176"/>
      <c r="I968" s="176"/>
      <c r="J968" s="176"/>
      <c r="K968" s="176"/>
      <c r="L968" s="176"/>
      <c r="M968" s="176"/>
      <c r="N968" s="176"/>
      <c r="O968" s="176"/>
      <c r="P968" s="176"/>
      <c r="Q968" s="176"/>
      <c r="R968" s="176"/>
      <c r="S968" s="176"/>
      <c r="T968" s="176"/>
      <c r="U968" s="176"/>
      <c r="V968" s="176"/>
      <c r="W968" s="176"/>
      <c r="X968" s="176"/>
      <c r="Y968" s="176"/>
      <c r="Z968" s="176"/>
    </row>
    <row r="969" spans="1:26" ht="15">
      <c r="A969" s="176"/>
      <c r="B969" s="176"/>
      <c r="C969" s="176"/>
      <c r="D969" s="176"/>
      <c r="E969" s="176"/>
      <c r="F969" s="176"/>
      <c r="G969" s="176"/>
      <c r="H969" s="176"/>
      <c r="I969" s="176"/>
      <c r="J969" s="176"/>
      <c r="K969" s="176"/>
      <c r="L969" s="176"/>
      <c r="M969" s="176"/>
      <c r="N969" s="176"/>
      <c r="O969" s="176"/>
      <c r="P969" s="176"/>
      <c r="Q969" s="176"/>
      <c r="R969" s="176"/>
      <c r="S969" s="176"/>
      <c r="T969" s="176"/>
      <c r="U969" s="176"/>
      <c r="V969" s="176"/>
      <c r="W969" s="176"/>
      <c r="X969" s="176"/>
      <c r="Y969" s="176"/>
      <c r="Z969" s="176"/>
    </row>
    <row r="970" spans="1:26" ht="15">
      <c r="A970" s="176"/>
      <c r="B970" s="176"/>
      <c r="C970" s="176"/>
      <c r="D970" s="176"/>
      <c r="E970" s="176"/>
      <c r="F970" s="176"/>
      <c r="G970" s="176"/>
      <c r="H970" s="176"/>
      <c r="I970" s="176"/>
      <c r="J970" s="176"/>
      <c r="K970" s="176"/>
      <c r="L970" s="176"/>
      <c r="M970" s="176"/>
      <c r="N970" s="176"/>
      <c r="O970" s="176"/>
      <c r="P970" s="176"/>
      <c r="Q970" s="176"/>
      <c r="R970" s="176"/>
      <c r="S970" s="176"/>
      <c r="T970" s="176"/>
      <c r="U970" s="176"/>
      <c r="V970" s="176"/>
      <c r="W970" s="176"/>
      <c r="X970" s="176"/>
      <c r="Y970" s="176"/>
      <c r="Z970" s="176"/>
    </row>
    <row r="971" spans="1:26" ht="15">
      <c r="A971" s="176"/>
      <c r="B971" s="176"/>
      <c r="C971" s="176"/>
      <c r="D971" s="176"/>
      <c r="E971" s="176"/>
      <c r="F971" s="176"/>
      <c r="G971" s="176"/>
      <c r="H971" s="176"/>
      <c r="I971" s="176"/>
      <c r="J971" s="176"/>
      <c r="K971" s="176"/>
      <c r="L971" s="176"/>
      <c r="M971" s="176"/>
      <c r="N971" s="176"/>
      <c r="O971" s="176"/>
      <c r="P971" s="176"/>
      <c r="Q971" s="176"/>
      <c r="R971" s="176"/>
      <c r="S971" s="176"/>
      <c r="T971" s="176"/>
      <c r="U971" s="176"/>
      <c r="V971" s="176"/>
      <c r="W971" s="176"/>
      <c r="X971" s="176"/>
      <c r="Y971" s="176"/>
      <c r="Z971" s="176"/>
    </row>
    <row r="972" spans="1:26" ht="15">
      <c r="A972" s="176"/>
      <c r="B972" s="176"/>
      <c r="C972" s="176"/>
      <c r="D972" s="176"/>
      <c r="E972" s="176"/>
      <c r="F972" s="176"/>
      <c r="G972" s="176"/>
      <c r="H972" s="176"/>
      <c r="I972" s="176"/>
      <c r="J972" s="176"/>
      <c r="K972" s="176"/>
      <c r="L972" s="176"/>
      <c r="M972" s="176"/>
      <c r="N972" s="176"/>
      <c r="O972" s="176"/>
      <c r="P972" s="176"/>
      <c r="Q972" s="176"/>
      <c r="R972" s="176"/>
      <c r="S972" s="176"/>
      <c r="T972" s="176"/>
      <c r="U972" s="176"/>
      <c r="V972" s="176"/>
      <c r="W972" s="176"/>
      <c r="X972" s="176"/>
      <c r="Y972" s="176"/>
      <c r="Z972" s="176"/>
    </row>
    <row r="973" spans="1:26" ht="15">
      <c r="A973" s="176"/>
      <c r="B973" s="176"/>
      <c r="C973" s="176"/>
      <c r="D973" s="176"/>
      <c r="E973" s="176"/>
      <c r="F973" s="176"/>
      <c r="G973" s="176"/>
      <c r="H973" s="176"/>
      <c r="I973" s="176"/>
      <c r="J973" s="176"/>
      <c r="K973" s="176"/>
      <c r="L973" s="176"/>
      <c r="M973" s="176"/>
      <c r="N973" s="176"/>
      <c r="O973" s="176"/>
      <c r="P973" s="176"/>
      <c r="Q973" s="176"/>
      <c r="R973" s="176"/>
      <c r="S973" s="176"/>
      <c r="T973" s="176"/>
      <c r="U973" s="176"/>
      <c r="V973" s="176"/>
      <c r="W973" s="176"/>
      <c r="X973" s="176"/>
      <c r="Y973" s="176"/>
      <c r="Z973" s="176"/>
    </row>
    <row r="974" spans="1:26" ht="15">
      <c r="A974" s="176"/>
      <c r="B974" s="176"/>
      <c r="C974" s="176"/>
      <c r="D974" s="176"/>
      <c r="E974" s="176"/>
      <c r="F974" s="176"/>
      <c r="G974" s="176"/>
      <c r="H974" s="176"/>
      <c r="I974" s="176"/>
      <c r="J974" s="176"/>
      <c r="K974" s="176"/>
      <c r="L974" s="176"/>
      <c r="M974" s="176"/>
      <c r="N974" s="176"/>
      <c r="O974" s="176"/>
      <c r="P974" s="176"/>
      <c r="Q974" s="176"/>
      <c r="R974" s="176"/>
      <c r="S974" s="176"/>
      <c r="T974" s="176"/>
      <c r="U974" s="176"/>
      <c r="V974" s="176"/>
      <c r="W974" s="176"/>
      <c r="X974" s="176"/>
      <c r="Y974" s="176"/>
      <c r="Z974" s="176"/>
    </row>
    <row r="975" spans="1:26" ht="15">
      <c r="A975" s="176"/>
      <c r="B975" s="176"/>
      <c r="C975" s="176"/>
      <c r="D975" s="176"/>
      <c r="E975" s="176"/>
      <c r="F975" s="176"/>
      <c r="G975" s="176"/>
      <c r="H975" s="176"/>
      <c r="I975" s="176"/>
      <c r="J975" s="176"/>
      <c r="K975" s="176"/>
      <c r="L975" s="176"/>
      <c r="M975" s="176"/>
      <c r="N975" s="176"/>
      <c r="O975" s="176"/>
      <c r="P975" s="176"/>
      <c r="Q975" s="176"/>
      <c r="R975" s="176"/>
      <c r="S975" s="176"/>
      <c r="T975" s="176"/>
      <c r="U975" s="176"/>
      <c r="V975" s="176"/>
      <c r="W975" s="176"/>
      <c r="X975" s="176"/>
      <c r="Y975" s="176"/>
      <c r="Z975" s="176"/>
    </row>
    <row r="976" spans="1:26" ht="15">
      <c r="A976" s="176"/>
      <c r="B976" s="176"/>
      <c r="C976" s="176"/>
      <c r="D976" s="176"/>
      <c r="E976" s="176"/>
      <c r="F976" s="176"/>
      <c r="G976" s="176"/>
      <c r="H976" s="176"/>
      <c r="I976" s="176"/>
      <c r="J976" s="176"/>
      <c r="K976" s="176"/>
      <c r="L976" s="176"/>
      <c r="M976" s="176"/>
      <c r="N976" s="176"/>
      <c r="O976" s="176"/>
      <c r="P976" s="176"/>
      <c r="Q976" s="176"/>
      <c r="R976" s="176"/>
      <c r="S976" s="176"/>
      <c r="T976" s="176"/>
      <c r="U976" s="176"/>
      <c r="V976" s="176"/>
      <c r="W976" s="176"/>
      <c r="X976" s="176"/>
      <c r="Y976" s="176"/>
      <c r="Z976" s="176"/>
    </row>
    <row r="977" spans="1:26" ht="15">
      <c r="A977" s="176"/>
      <c r="B977" s="176"/>
      <c r="C977" s="176"/>
      <c r="D977" s="176"/>
      <c r="E977" s="176"/>
      <c r="F977" s="176"/>
      <c r="G977" s="176"/>
      <c r="H977" s="176"/>
      <c r="I977" s="176"/>
      <c r="J977" s="176"/>
      <c r="K977" s="176"/>
      <c r="L977" s="176"/>
      <c r="M977" s="176"/>
      <c r="N977" s="176"/>
      <c r="O977" s="176"/>
      <c r="P977" s="176"/>
      <c r="Q977" s="176"/>
      <c r="R977" s="176"/>
      <c r="S977" s="176"/>
      <c r="T977" s="176"/>
      <c r="U977" s="176"/>
      <c r="V977" s="176"/>
      <c r="W977" s="176"/>
      <c r="X977" s="176"/>
      <c r="Y977" s="176"/>
      <c r="Z977" s="176"/>
    </row>
    <row r="978" spans="1:26" ht="15">
      <c r="A978" s="176"/>
      <c r="B978" s="176"/>
      <c r="C978" s="176"/>
      <c r="D978" s="176"/>
      <c r="E978" s="176"/>
      <c r="F978" s="176"/>
      <c r="G978" s="176"/>
      <c r="H978" s="176"/>
      <c r="I978" s="176"/>
      <c r="J978" s="176"/>
      <c r="K978" s="176"/>
      <c r="L978" s="176"/>
      <c r="M978" s="176"/>
      <c r="N978" s="176"/>
      <c r="O978" s="176"/>
      <c r="P978" s="176"/>
      <c r="Q978" s="176"/>
      <c r="R978" s="176"/>
      <c r="S978" s="176"/>
      <c r="T978" s="176"/>
      <c r="U978" s="176"/>
      <c r="V978" s="176"/>
      <c r="W978" s="176"/>
      <c r="X978" s="176"/>
      <c r="Y978" s="176"/>
      <c r="Z978" s="176"/>
    </row>
    <row r="979" spans="1:26" ht="15">
      <c r="A979" s="176"/>
      <c r="B979" s="176"/>
      <c r="C979" s="176"/>
      <c r="D979" s="176"/>
      <c r="E979" s="176"/>
      <c r="F979" s="176"/>
      <c r="G979" s="176"/>
      <c r="H979" s="176"/>
      <c r="I979" s="176"/>
      <c r="J979" s="176"/>
      <c r="K979" s="176"/>
      <c r="L979" s="176"/>
      <c r="M979" s="176"/>
      <c r="N979" s="176"/>
      <c r="O979" s="176"/>
      <c r="P979" s="176"/>
      <c r="Q979" s="176"/>
      <c r="R979" s="176"/>
      <c r="S979" s="176"/>
      <c r="T979" s="176"/>
      <c r="U979" s="176"/>
      <c r="V979" s="176"/>
      <c r="W979" s="176"/>
      <c r="X979" s="176"/>
      <c r="Y979" s="176"/>
      <c r="Z979" s="176"/>
    </row>
    <row r="980" spans="1:26" ht="15">
      <c r="A980" s="176"/>
      <c r="B980" s="176"/>
      <c r="C980" s="176"/>
      <c r="D980" s="176"/>
      <c r="E980" s="176"/>
      <c r="F980" s="176"/>
      <c r="G980" s="176"/>
      <c r="H980" s="176"/>
      <c r="I980" s="176"/>
      <c r="J980" s="176"/>
      <c r="K980" s="176"/>
      <c r="L980" s="176"/>
      <c r="M980" s="176"/>
      <c r="N980" s="176"/>
      <c r="O980" s="176"/>
      <c r="P980" s="176"/>
      <c r="Q980" s="176"/>
      <c r="R980" s="176"/>
      <c r="S980" s="176"/>
      <c r="T980" s="176"/>
      <c r="U980" s="176"/>
      <c r="V980" s="176"/>
      <c r="W980" s="176"/>
      <c r="X980" s="176"/>
      <c r="Y980" s="176"/>
      <c r="Z980" s="176"/>
    </row>
    <row r="981" spans="1:26" ht="15">
      <c r="A981" s="176"/>
      <c r="B981" s="176"/>
      <c r="C981" s="176"/>
      <c r="D981" s="176"/>
      <c r="E981" s="176"/>
      <c r="F981" s="176"/>
      <c r="G981" s="176"/>
      <c r="H981" s="176"/>
      <c r="I981" s="176"/>
      <c r="J981" s="176"/>
      <c r="K981" s="176"/>
      <c r="L981" s="176"/>
      <c r="M981" s="176"/>
      <c r="N981" s="176"/>
      <c r="O981" s="176"/>
      <c r="P981" s="176"/>
      <c r="Q981" s="176"/>
      <c r="R981" s="176"/>
      <c r="S981" s="176"/>
      <c r="T981" s="176"/>
      <c r="U981" s="176"/>
      <c r="V981" s="176"/>
      <c r="W981" s="176"/>
      <c r="X981" s="176"/>
      <c r="Y981" s="176"/>
      <c r="Z981" s="176"/>
    </row>
    <row r="982" spans="1:26" ht="15">
      <c r="A982" s="176"/>
      <c r="B982" s="176"/>
      <c r="C982" s="176"/>
      <c r="D982" s="176"/>
      <c r="E982" s="176"/>
      <c r="F982" s="176"/>
      <c r="G982" s="176"/>
      <c r="H982" s="176"/>
      <c r="I982" s="176"/>
      <c r="J982" s="176"/>
      <c r="K982" s="176"/>
      <c r="L982" s="176"/>
      <c r="M982" s="176"/>
      <c r="N982" s="176"/>
      <c r="O982" s="176"/>
      <c r="P982" s="176"/>
      <c r="Q982" s="176"/>
      <c r="R982" s="176"/>
      <c r="S982" s="176"/>
      <c r="T982" s="176"/>
      <c r="U982" s="176"/>
      <c r="V982" s="176"/>
      <c r="W982" s="176"/>
      <c r="X982" s="176"/>
      <c r="Y982" s="176"/>
      <c r="Z982" s="176"/>
    </row>
    <row r="983" spans="1:26" ht="15">
      <c r="A983" s="176"/>
      <c r="B983" s="176"/>
      <c r="C983" s="176"/>
      <c r="D983" s="176"/>
      <c r="E983" s="176"/>
      <c r="F983" s="176"/>
      <c r="G983" s="176"/>
      <c r="H983" s="176"/>
      <c r="I983" s="176"/>
      <c r="J983" s="176"/>
      <c r="K983" s="176"/>
      <c r="L983" s="176"/>
      <c r="M983" s="176"/>
      <c r="N983" s="176"/>
      <c r="O983" s="176"/>
      <c r="P983" s="176"/>
      <c r="Q983" s="176"/>
      <c r="R983" s="176"/>
      <c r="S983" s="176"/>
      <c r="T983" s="176"/>
      <c r="U983" s="176"/>
      <c r="V983" s="176"/>
      <c r="W983" s="176"/>
      <c r="X983" s="176"/>
      <c r="Y983" s="176"/>
      <c r="Z983" s="176"/>
    </row>
    <row r="984" spans="1:26" ht="15">
      <c r="A984" s="176"/>
      <c r="B984" s="176"/>
      <c r="C984" s="176"/>
      <c r="D984" s="176"/>
      <c r="E984" s="176"/>
      <c r="F984" s="176"/>
      <c r="G984" s="176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  <c r="R984" s="176"/>
      <c r="S984" s="176"/>
      <c r="T984" s="176"/>
      <c r="U984" s="176"/>
      <c r="V984" s="176"/>
      <c r="W984" s="176"/>
      <c r="X984" s="176"/>
      <c r="Y984" s="176"/>
      <c r="Z984" s="176"/>
    </row>
    <row r="985" spans="1:26" ht="15">
      <c r="A985" s="176"/>
      <c r="B985" s="176"/>
      <c r="C985" s="176"/>
      <c r="D985" s="176"/>
      <c r="E985" s="176"/>
      <c r="F985" s="176"/>
      <c r="G985" s="176"/>
      <c r="H985" s="176"/>
      <c r="I985" s="176"/>
      <c r="J985" s="176"/>
      <c r="K985" s="176"/>
      <c r="L985" s="176"/>
      <c r="M985" s="176"/>
      <c r="N985" s="176"/>
      <c r="O985" s="176"/>
      <c r="P985" s="176"/>
      <c r="Q985" s="176"/>
      <c r="R985" s="176"/>
      <c r="S985" s="176"/>
      <c r="T985" s="176"/>
      <c r="U985" s="176"/>
      <c r="V985" s="176"/>
      <c r="W985" s="176"/>
      <c r="X985" s="176"/>
      <c r="Y985" s="176"/>
      <c r="Z985" s="176"/>
    </row>
    <row r="986" spans="1:26" ht="15">
      <c r="A986" s="176"/>
      <c r="B986" s="176"/>
      <c r="C986" s="176"/>
      <c r="D986" s="176"/>
      <c r="E986" s="176"/>
      <c r="F986" s="176"/>
      <c r="G986" s="176"/>
      <c r="H986" s="176"/>
      <c r="I986" s="176"/>
      <c r="J986" s="176"/>
      <c r="K986" s="176"/>
      <c r="L986" s="176"/>
      <c r="M986" s="176"/>
      <c r="N986" s="176"/>
      <c r="O986" s="176"/>
      <c r="P986" s="176"/>
      <c r="Q986" s="176"/>
      <c r="R986" s="176"/>
      <c r="S986" s="176"/>
      <c r="T986" s="176"/>
      <c r="U986" s="176"/>
      <c r="V986" s="176"/>
      <c r="W986" s="176"/>
      <c r="X986" s="176"/>
      <c r="Y986" s="176"/>
      <c r="Z986" s="176"/>
    </row>
    <row r="987" spans="1:26" ht="15">
      <c r="A987" s="176"/>
      <c r="B987" s="176"/>
      <c r="C987" s="176"/>
      <c r="D987" s="176"/>
      <c r="E987" s="176"/>
      <c r="F987" s="176"/>
      <c r="G987" s="176"/>
      <c r="H987" s="176"/>
      <c r="I987" s="176"/>
      <c r="J987" s="176"/>
      <c r="K987" s="176"/>
      <c r="L987" s="176"/>
      <c r="M987" s="176"/>
      <c r="N987" s="176"/>
      <c r="O987" s="176"/>
      <c r="P987" s="176"/>
      <c r="Q987" s="176"/>
      <c r="R987" s="176"/>
      <c r="S987" s="176"/>
      <c r="T987" s="176"/>
      <c r="U987" s="176"/>
      <c r="V987" s="176"/>
      <c r="W987" s="176"/>
      <c r="X987" s="176"/>
      <c r="Y987" s="176"/>
      <c r="Z987" s="176"/>
    </row>
    <row r="988" spans="1:26" ht="15">
      <c r="A988" s="176"/>
      <c r="B988" s="176"/>
      <c r="C988" s="176"/>
      <c r="D988" s="176"/>
      <c r="E988" s="176"/>
      <c r="F988" s="176"/>
      <c r="G988" s="176"/>
      <c r="H988" s="176"/>
      <c r="I988" s="176"/>
      <c r="J988" s="176"/>
      <c r="K988" s="176"/>
      <c r="L988" s="176"/>
      <c r="M988" s="176"/>
      <c r="N988" s="176"/>
      <c r="O988" s="176"/>
      <c r="P988" s="176"/>
      <c r="Q988" s="176"/>
      <c r="R988" s="176"/>
      <c r="S988" s="176"/>
      <c r="T988" s="176"/>
      <c r="U988" s="176"/>
      <c r="V988" s="176"/>
      <c r="W988" s="176"/>
      <c r="X988" s="176"/>
      <c r="Y988" s="176"/>
      <c r="Z988" s="176"/>
    </row>
    <row r="989" spans="1:26" ht="15">
      <c r="A989" s="176"/>
      <c r="B989" s="176"/>
      <c r="C989" s="176"/>
      <c r="D989" s="176"/>
      <c r="E989" s="176"/>
      <c r="F989" s="176"/>
      <c r="G989" s="176"/>
      <c r="H989" s="176"/>
      <c r="I989" s="176"/>
      <c r="J989" s="176"/>
      <c r="K989" s="176"/>
      <c r="L989" s="176"/>
      <c r="M989" s="176"/>
      <c r="N989" s="176"/>
      <c r="O989" s="176"/>
      <c r="P989" s="176"/>
      <c r="Q989" s="176"/>
      <c r="R989" s="176"/>
      <c r="S989" s="176"/>
      <c r="T989" s="176"/>
      <c r="U989" s="176"/>
      <c r="V989" s="176"/>
      <c r="W989" s="176"/>
      <c r="X989" s="176"/>
      <c r="Y989" s="176"/>
      <c r="Z989" s="176"/>
    </row>
    <row r="990" spans="1:26" ht="15">
      <c r="A990" s="176"/>
      <c r="B990" s="176"/>
      <c r="C990" s="176"/>
      <c r="D990" s="176"/>
      <c r="E990" s="176"/>
      <c r="F990" s="176"/>
      <c r="G990" s="176"/>
      <c r="H990" s="176"/>
      <c r="I990" s="176"/>
      <c r="J990" s="176"/>
      <c r="K990" s="176"/>
      <c r="L990" s="176"/>
      <c r="M990" s="176"/>
      <c r="N990" s="176"/>
      <c r="O990" s="176"/>
      <c r="P990" s="176"/>
      <c r="Q990" s="176"/>
      <c r="R990" s="176"/>
      <c r="S990" s="176"/>
      <c r="T990" s="176"/>
      <c r="U990" s="176"/>
      <c r="V990" s="176"/>
      <c r="W990" s="176"/>
      <c r="X990" s="176"/>
      <c r="Y990" s="176"/>
      <c r="Z990" s="176"/>
    </row>
    <row r="991" spans="1:26" ht="15">
      <c r="A991" s="176"/>
      <c r="B991" s="176"/>
      <c r="C991" s="176"/>
      <c r="D991" s="176"/>
      <c r="E991" s="176"/>
      <c r="F991" s="176"/>
      <c r="G991" s="176"/>
      <c r="H991" s="176"/>
      <c r="I991" s="176"/>
      <c r="J991" s="176"/>
      <c r="K991" s="176"/>
      <c r="L991" s="176"/>
      <c r="M991" s="176"/>
      <c r="N991" s="176"/>
      <c r="O991" s="176"/>
      <c r="P991" s="176"/>
      <c r="Q991" s="176"/>
      <c r="R991" s="176"/>
      <c r="S991" s="176"/>
      <c r="T991" s="176"/>
      <c r="U991" s="176"/>
      <c r="V991" s="176"/>
      <c r="W991" s="176"/>
      <c r="X991" s="176"/>
      <c r="Y991" s="176"/>
      <c r="Z991" s="176"/>
    </row>
    <row r="992" spans="1:26" ht="15">
      <c r="A992" s="176"/>
      <c r="B992" s="176"/>
      <c r="C992" s="176"/>
      <c r="D992" s="176"/>
      <c r="E992" s="176"/>
      <c r="F992" s="176"/>
      <c r="G992" s="176"/>
      <c r="H992" s="176"/>
      <c r="I992" s="176"/>
      <c r="J992" s="176"/>
      <c r="K992" s="176"/>
      <c r="L992" s="176"/>
      <c r="M992" s="176"/>
      <c r="N992" s="176"/>
      <c r="O992" s="176"/>
      <c r="P992" s="176"/>
      <c r="Q992" s="176"/>
      <c r="R992" s="176"/>
      <c r="S992" s="176"/>
      <c r="T992" s="176"/>
      <c r="U992" s="176"/>
      <c r="V992" s="176"/>
      <c r="W992" s="176"/>
      <c r="X992" s="176"/>
      <c r="Y992" s="176"/>
      <c r="Z992" s="176"/>
    </row>
    <row r="993" spans="1:26" ht="15">
      <c r="A993" s="176"/>
      <c r="B993" s="176"/>
      <c r="C993" s="176"/>
      <c r="D993" s="176"/>
      <c r="E993" s="176"/>
      <c r="F993" s="176"/>
      <c r="G993" s="176"/>
      <c r="H993" s="176"/>
      <c r="I993" s="176"/>
      <c r="J993" s="176"/>
      <c r="K993" s="176"/>
      <c r="L993" s="176"/>
      <c r="M993" s="176"/>
      <c r="N993" s="176"/>
      <c r="O993" s="176"/>
      <c r="P993" s="176"/>
      <c r="Q993" s="176"/>
      <c r="R993" s="176"/>
      <c r="S993" s="176"/>
      <c r="T993" s="176"/>
      <c r="U993" s="176"/>
      <c r="V993" s="176"/>
      <c r="W993" s="176"/>
      <c r="X993" s="176"/>
      <c r="Y993" s="176"/>
      <c r="Z993" s="176"/>
    </row>
    <row r="994" spans="1:26" ht="15">
      <c r="A994" s="176"/>
      <c r="B994" s="176"/>
      <c r="C994" s="176"/>
      <c r="D994" s="176"/>
      <c r="E994" s="176"/>
      <c r="F994" s="176"/>
      <c r="G994" s="176"/>
      <c r="H994" s="176"/>
      <c r="I994" s="176"/>
      <c r="J994" s="176"/>
      <c r="K994" s="176"/>
      <c r="L994" s="176"/>
      <c r="M994" s="176"/>
      <c r="N994" s="176"/>
      <c r="O994" s="176"/>
      <c r="P994" s="176"/>
      <c r="Q994" s="176"/>
      <c r="R994" s="176"/>
      <c r="S994" s="176"/>
      <c r="T994" s="176"/>
      <c r="U994" s="176"/>
      <c r="V994" s="176"/>
      <c r="W994" s="176"/>
      <c r="X994" s="176"/>
      <c r="Y994" s="176"/>
      <c r="Z994" s="176"/>
    </row>
    <row r="995" spans="1:26" ht="15">
      <c r="A995" s="176"/>
      <c r="B995" s="176"/>
      <c r="C995" s="176"/>
      <c r="D995" s="176"/>
      <c r="E995" s="176"/>
      <c r="F995" s="176"/>
      <c r="G995" s="176"/>
      <c r="H995" s="176"/>
      <c r="I995" s="176"/>
      <c r="J995" s="176"/>
      <c r="K995" s="176"/>
      <c r="L995" s="176"/>
      <c r="M995" s="176"/>
      <c r="N995" s="176"/>
      <c r="O995" s="176"/>
      <c r="P995" s="176"/>
      <c r="Q995" s="176"/>
      <c r="R995" s="176"/>
      <c r="S995" s="176"/>
      <c r="T995" s="176"/>
      <c r="U995" s="176"/>
      <c r="V995" s="176"/>
      <c r="W995" s="176"/>
      <c r="X995" s="176"/>
      <c r="Y995" s="176"/>
      <c r="Z995" s="176"/>
    </row>
    <row r="996" spans="1:26" ht="15">
      <c r="A996" s="176"/>
      <c r="B996" s="176"/>
      <c r="C996" s="176"/>
      <c r="D996" s="176"/>
      <c r="E996" s="176"/>
      <c r="F996" s="176"/>
      <c r="G996" s="176"/>
      <c r="H996" s="176"/>
      <c r="I996" s="176"/>
      <c r="J996" s="176"/>
      <c r="K996" s="176"/>
      <c r="L996" s="176"/>
      <c r="M996" s="176"/>
      <c r="N996" s="176"/>
      <c r="O996" s="176"/>
      <c r="P996" s="176"/>
      <c r="Q996" s="176"/>
      <c r="R996" s="176"/>
      <c r="S996" s="176"/>
      <c r="T996" s="176"/>
      <c r="U996" s="176"/>
      <c r="V996" s="176"/>
      <c r="W996" s="176"/>
      <c r="X996" s="176"/>
      <c r="Y996" s="176"/>
      <c r="Z996" s="176"/>
    </row>
    <row r="997" spans="1:26" ht="15">
      <c r="A997" s="176"/>
      <c r="B997" s="176"/>
      <c r="C997" s="176"/>
      <c r="D997" s="176"/>
      <c r="E997" s="176"/>
      <c r="F997" s="176"/>
      <c r="G997" s="176"/>
      <c r="H997" s="176"/>
      <c r="I997" s="176"/>
      <c r="J997" s="176"/>
      <c r="K997" s="176"/>
      <c r="L997" s="176"/>
      <c r="M997" s="176"/>
      <c r="N997" s="176"/>
      <c r="O997" s="176"/>
      <c r="P997" s="176"/>
      <c r="Q997" s="176"/>
      <c r="R997" s="176"/>
      <c r="S997" s="176"/>
      <c r="T997" s="176"/>
      <c r="U997" s="176"/>
      <c r="V997" s="176"/>
      <c r="W997" s="176"/>
      <c r="X997" s="176"/>
      <c r="Y997" s="176"/>
      <c r="Z997" s="176"/>
    </row>
    <row r="998" spans="1:26" ht="15">
      <c r="A998" s="176"/>
      <c r="B998" s="176"/>
      <c r="C998" s="176"/>
      <c r="D998" s="176"/>
      <c r="E998" s="176"/>
      <c r="F998" s="176"/>
      <c r="G998" s="176"/>
      <c r="H998" s="176"/>
      <c r="I998" s="176"/>
      <c r="J998" s="176"/>
      <c r="K998" s="176"/>
      <c r="L998" s="176"/>
      <c r="M998" s="176"/>
      <c r="N998" s="176"/>
      <c r="O998" s="176"/>
      <c r="P998" s="176"/>
      <c r="Q998" s="176"/>
      <c r="R998" s="176"/>
      <c r="S998" s="176"/>
      <c r="T998" s="176"/>
      <c r="U998" s="176"/>
      <c r="V998" s="176"/>
      <c r="W998" s="176"/>
      <c r="X998" s="176"/>
      <c r="Y998" s="176"/>
      <c r="Z998" s="176"/>
    </row>
    <row r="999" spans="1:26" ht="15">
      <c r="A999" s="176"/>
      <c r="B999" s="176"/>
      <c r="C999" s="176"/>
      <c r="D999" s="176"/>
      <c r="E999" s="176"/>
      <c r="F999" s="176"/>
      <c r="G999" s="176"/>
      <c r="H999" s="176"/>
      <c r="I999" s="176"/>
      <c r="J999" s="176"/>
      <c r="K999" s="176"/>
      <c r="L999" s="176"/>
      <c r="M999" s="176"/>
      <c r="N999" s="176"/>
      <c r="O999" s="176"/>
      <c r="P999" s="176"/>
      <c r="Q999" s="176"/>
      <c r="R999" s="176"/>
      <c r="S999" s="176"/>
      <c r="T999" s="176"/>
      <c r="U999" s="176"/>
      <c r="V999" s="176"/>
      <c r="W999" s="176"/>
      <c r="X999" s="176"/>
      <c r="Y999" s="176"/>
      <c r="Z999" s="176"/>
    </row>
    <row r="1000" spans="1:26" ht="15">
      <c r="A1000" s="176"/>
      <c r="B1000" s="176"/>
      <c r="C1000" s="176"/>
      <c r="D1000" s="176"/>
      <c r="E1000" s="176"/>
      <c r="F1000" s="176"/>
      <c r="G1000" s="176"/>
      <c r="H1000" s="176"/>
      <c r="I1000" s="176"/>
      <c r="J1000" s="176"/>
      <c r="K1000" s="176"/>
      <c r="L1000" s="176"/>
      <c r="M1000" s="176"/>
      <c r="N1000" s="176"/>
      <c r="O1000" s="176"/>
      <c r="P1000" s="176"/>
      <c r="Q1000" s="176"/>
      <c r="R1000" s="176"/>
      <c r="S1000" s="176"/>
      <c r="T1000" s="176"/>
      <c r="U1000" s="176"/>
      <c r="V1000" s="176"/>
      <c r="W1000" s="176"/>
      <c r="X1000" s="176"/>
      <c r="Y1000" s="176"/>
      <c r="Z1000" s="176"/>
    </row>
  </sheetData>
  <protectedRanges>
    <protectedRange sqref="C12:K15 C18:I23 K18:K23" name="dados dos TRTs"/>
    <protectedRange sqref="C2:G3 D4" name="Cabecalho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decimal" operator="greaterThanOrEqual" allowBlank="1" showErrorMessage="1" sqref="B11:L15 B16 B17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48" t="s">
        <v>24</v>
      </c>
      <c r="C1" s="49"/>
      <c r="D1" s="49"/>
      <c r="E1" s="49"/>
      <c r="F1" s="49"/>
      <c r="G1" s="50"/>
      <c r="H1" s="50"/>
      <c r="I1" s="51"/>
      <c r="J1" s="52"/>
      <c r="K1" s="52"/>
      <c r="L1" s="52"/>
      <c r="M1" s="52"/>
      <c r="N1" s="52"/>
    </row>
    <row r="2" spans="2:14" ht="15">
      <c r="B2" s="53" t="s">
        <v>31</v>
      </c>
      <c r="C2" s="54"/>
      <c r="D2" s="54"/>
      <c r="E2" s="55" t="s">
        <v>40</v>
      </c>
      <c r="F2" s="54"/>
      <c r="G2" s="54"/>
      <c r="H2" s="56"/>
      <c r="I2" s="57"/>
      <c r="J2" s="52"/>
      <c r="K2" s="52"/>
      <c r="L2" s="52"/>
      <c r="M2" s="52"/>
      <c r="N2" s="52"/>
    </row>
    <row r="3" spans="2:14">
      <c r="B3" s="53" t="s">
        <v>33</v>
      </c>
      <c r="C3" s="252" t="s">
        <v>34</v>
      </c>
      <c r="D3" s="252"/>
      <c r="E3" s="252"/>
      <c r="F3" s="58"/>
      <c r="G3" s="56"/>
      <c r="H3" s="56"/>
      <c r="I3" s="59"/>
    </row>
    <row r="4" spans="2:14">
      <c r="B4" s="60" t="s">
        <v>35</v>
      </c>
      <c r="C4" s="61"/>
      <c r="D4" s="62">
        <v>44439</v>
      </c>
      <c r="E4" s="63"/>
      <c r="F4" s="63"/>
      <c r="G4" s="64"/>
      <c r="H4" s="64"/>
      <c r="I4" s="65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68" t="s">
        <v>25</v>
      </c>
      <c r="C7" s="268" t="s">
        <v>10</v>
      </c>
      <c r="D7" s="268"/>
      <c r="E7" s="268"/>
      <c r="F7" s="268"/>
      <c r="G7" s="268"/>
      <c r="H7" s="268"/>
      <c r="I7" s="268"/>
      <c r="J7" s="268" t="s">
        <v>11</v>
      </c>
      <c r="K7" s="268" t="s">
        <v>12</v>
      </c>
      <c r="L7" s="268" t="s">
        <v>0</v>
      </c>
    </row>
    <row r="8" spans="2:14">
      <c r="B8" s="268"/>
      <c r="C8" s="268" t="s">
        <v>13</v>
      </c>
      <c r="D8" s="268"/>
      <c r="E8" s="268"/>
      <c r="F8" s="268"/>
      <c r="G8" s="268" t="s">
        <v>14</v>
      </c>
      <c r="H8" s="268"/>
      <c r="I8" s="268"/>
      <c r="J8" s="268"/>
      <c r="K8" s="268"/>
      <c r="L8" s="268"/>
    </row>
    <row r="9" spans="2:14" ht="24">
      <c r="B9" s="268"/>
      <c r="C9" s="66" t="s">
        <v>15</v>
      </c>
      <c r="D9" s="66" t="s">
        <v>16</v>
      </c>
      <c r="E9" s="66" t="s">
        <v>17</v>
      </c>
      <c r="F9" s="66" t="s">
        <v>18</v>
      </c>
      <c r="G9" s="66" t="s">
        <v>19</v>
      </c>
      <c r="H9" s="66" t="s">
        <v>17</v>
      </c>
      <c r="I9" s="66" t="s">
        <v>18</v>
      </c>
      <c r="J9" s="268"/>
      <c r="K9" s="268"/>
      <c r="L9" s="268"/>
    </row>
    <row r="10" spans="2:14">
      <c r="B10" s="269" t="s">
        <v>36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2:14">
      <c r="B11" s="67" t="s">
        <v>1</v>
      </c>
      <c r="C11" s="68">
        <v>1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1</v>
      </c>
      <c r="K11" s="68">
        <v>0</v>
      </c>
      <c r="L11" s="69">
        <f>C11+D11+E11+F11+G11+H11+I11+J11+K11</f>
        <v>2</v>
      </c>
    </row>
    <row r="12" spans="2:14">
      <c r="B12" s="67" t="s">
        <v>2</v>
      </c>
      <c r="C12" s="68">
        <v>29</v>
      </c>
      <c r="D12" s="68">
        <v>2</v>
      </c>
      <c r="E12" s="68">
        <v>0</v>
      </c>
      <c r="F12" s="68">
        <v>0</v>
      </c>
      <c r="G12" s="68">
        <v>0</v>
      </c>
      <c r="H12" s="68">
        <v>0</v>
      </c>
      <c r="I12" s="68">
        <v>1</v>
      </c>
      <c r="J12" s="68">
        <v>4</v>
      </c>
      <c r="K12" s="68">
        <v>0</v>
      </c>
      <c r="L12" s="69">
        <f>C12+D12+E12+F12+G12+H12+I12+J12+K12</f>
        <v>36</v>
      </c>
    </row>
    <row r="13" spans="2:14">
      <c r="B13" s="67" t="s">
        <v>3</v>
      </c>
      <c r="C13" s="68">
        <v>8</v>
      </c>
      <c r="D13" s="68">
        <v>1</v>
      </c>
      <c r="E13" s="68">
        <v>0</v>
      </c>
      <c r="F13" s="68">
        <v>1</v>
      </c>
      <c r="G13" s="68">
        <v>0</v>
      </c>
      <c r="H13" s="68">
        <v>0</v>
      </c>
      <c r="I13" s="68">
        <v>0</v>
      </c>
      <c r="J13" s="68">
        <v>3</v>
      </c>
      <c r="K13" s="68">
        <v>0</v>
      </c>
      <c r="L13" s="69">
        <f>C13+D13+E13+F13+G13+H13+I13+J13+K13</f>
        <v>13</v>
      </c>
    </row>
    <row r="14" spans="2:14">
      <c r="B14" s="67" t="s">
        <v>22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69">
        <f>C14+D14+E14+F14+G14+H14+I14+J14+K14</f>
        <v>0</v>
      </c>
    </row>
    <row r="15" spans="2:14">
      <c r="B15" s="67" t="s">
        <v>20</v>
      </c>
      <c r="C15" s="69">
        <f>SUM(C11:C14)</f>
        <v>38</v>
      </c>
      <c r="D15" s="69">
        <f t="shared" ref="D15:K15" si="0">SUM(D11:D14)</f>
        <v>3</v>
      </c>
      <c r="E15" s="69">
        <f t="shared" si="0"/>
        <v>0</v>
      </c>
      <c r="F15" s="69">
        <f t="shared" si="0"/>
        <v>1</v>
      </c>
      <c r="G15" s="69">
        <f t="shared" si="0"/>
        <v>0</v>
      </c>
      <c r="H15" s="69">
        <f t="shared" si="0"/>
        <v>0</v>
      </c>
      <c r="I15" s="69">
        <f t="shared" si="0"/>
        <v>1</v>
      </c>
      <c r="J15" s="69">
        <f t="shared" si="0"/>
        <v>8</v>
      </c>
      <c r="K15" s="69">
        <f t="shared" si="0"/>
        <v>0</v>
      </c>
      <c r="L15" s="69">
        <f>C15+D15+E15+F15+G15+H15+I15+J15+K15</f>
        <v>51</v>
      </c>
    </row>
    <row r="16" spans="2:14">
      <c r="B16" s="267" t="s">
        <v>37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</row>
    <row r="17" spans="2:12">
      <c r="B17" s="67" t="s">
        <v>4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1"/>
      <c r="K17" s="70">
        <v>0</v>
      </c>
      <c r="L17" s="69">
        <f t="shared" ref="L17:L23" si="1">C17+D17+E17+F17+G17+H17+I17+K17</f>
        <v>0</v>
      </c>
    </row>
    <row r="18" spans="2:12">
      <c r="B18" s="67" t="s">
        <v>5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1"/>
      <c r="K18" s="70">
        <v>0</v>
      </c>
      <c r="L18" s="69">
        <f t="shared" si="1"/>
        <v>0</v>
      </c>
    </row>
    <row r="19" spans="2:12">
      <c r="B19" s="67" t="s">
        <v>6</v>
      </c>
      <c r="C19" s="68">
        <v>168</v>
      </c>
      <c r="D19" s="68">
        <v>7</v>
      </c>
      <c r="E19" s="68">
        <v>1</v>
      </c>
      <c r="F19" s="68">
        <v>0</v>
      </c>
      <c r="G19" s="68">
        <v>0</v>
      </c>
      <c r="H19" s="68">
        <v>4</v>
      </c>
      <c r="I19" s="68">
        <v>6</v>
      </c>
      <c r="J19" s="71"/>
      <c r="K19" s="68">
        <v>4</v>
      </c>
      <c r="L19" s="69">
        <f t="shared" si="1"/>
        <v>190</v>
      </c>
    </row>
    <row r="20" spans="2:12">
      <c r="B20" s="67" t="s">
        <v>38</v>
      </c>
      <c r="C20" s="68">
        <v>53</v>
      </c>
      <c r="D20" s="68">
        <v>2</v>
      </c>
      <c r="E20" s="68">
        <v>0</v>
      </c>
      <c r="F20" s="68">
        <v>0</v>
      </c>
      <c r="G20" s="68">
        <v>0</v>
      </c>
      <c r="H20" s="68">
        <v>2</v>
      </c>
      <c r="I20" s="68">
        <v>4</v>
      </c>
      <c r="J20" s="71"/>
      <c r="K20" s="68">
        <v>0</v>
      </c>
      <c r="L20" s="69">
        <f t="shared" si="1"/>
        <v>61</v>
      </c>
    </row>
    <row r="21" spans="2:12">
      <c r="B21" s="67" t="s">
        <v>7</v>
      </c>
      <c r="C21" s="68">
        <v>33</v>
      </c>
      <c r="D21" s="68">
        <v>0</v>
      </c>
      <c r="E21" s="68">
        <v>0</v>
      </c>
      <c r="F21" s="68">
        <v>0</v>
      </c>
      <c r="G21" s="68">
        <v>0</v>
      </c>
      <c r="H21" s="68">
        <v>1</v>
      </c>
      <c r="I21" s="68">
        <v>4</v>
      </c>
      <c r="J21" s="71"/>
      <c r="K21" s="68">
        <v>1</v>
      </c>
      <c r="L21" s="69">
        <f t="shared" si="1"/>
        <v>39</v>
      </c>
    </row>
    <row r="22" spans="2:12">
      <c r="B22" s="67" t="s">
        <v>8</v>
      </c>
      <c r="C22" s="68">
        <v>31</v>
      </c>
      <c r="D22" s="68">
        <v>0</v>
      </c>
      <c r="E22" s="68">
        <v>0</v>
      </c>
      <c r="F22" s="68">
        <v>0</v>
      </c>
      <c r="G22" s="68">
        <v>0</v>
      </c>
      <c r="H22" s="68">
        <v>1</v>
      </c>
      <c r="I22" s="68">
        <v>4</v>
      </c>
      <c r="J22" s="71"/>
      <c r="K22" s="68">
        <v>3</v>
      </c>
      <c r="L22" s="69">
        <f t="shared" si="1"/>
        <v>39</v>
      </c>
    </row>
    <row r="23" spans="2:12">
      <c r="B23" s="72" t="s">
        <v>21</v>
      </c>
      <c r="C23" s="73">
        <f>SUM(C17:C22)</f>
        <v>285</v>
      </c>
      <c r="D23" s="73">
        <f t="shared" ref="D23:I23" si="2">SUM(D17:D22)</f>
        <v>9</v>
      </c>
      <c r="E23" s="73">
        <f t="shared" si="2"/>
        <v>1</v>
      </c>
      <c r="F23" s="73">
        <f t="shared" si="2"/>
        <v>0</v>
      </c>
      <c r="G23" s="73">
        <f t="shared" si="2"/>
        <v>0</v>
      </c>
      <c r="H23" s="73">
        <f t="shared" si="2"/>
        <v>8</v>
      </c>
      <c r="I23" s="73">
        <f t="shared" si="2"/>
        <v>18</v>
      </c>
      <c r="J23" s="73"/>
      <c r="K23" s="73">
        <f>SUM(K17:K22)</f>
        <v>8</v>
      </c>
      <c r="L23" s="73">
        <f t="shared" si="1"/>
        <v>329</v>
      </c>
    </row>
    <row r="24" spans="2:12">
      <c r="B24" s="72" t="s">
        <v>0</v>
      </c>
      <c r="C24" s="74">
        <f>C15+C23</f>
        <v>323</v>
      </c>
      <c r="D24" s="74">
        <f t="shared" ref="D24:L24" si="3">D15+D23</f>
        <v>12</v>
      </c>
      <c r="E24" s="74">
        <f t="shared" si="3"/>
        <v>1</v>
      </c>
      <c r="F24" s="74">
        <f t="shared" si="3"/>
        <v>1</v>
      </c>
      <c r="G24" s="74">
        <f t="shared" si="3"/>
        <v>0</v>
      </c>
      <c r="H24" s="74">
        <f t="shared" si="3"/>
        <v>8</v>
      </c>
      <c r="I24" s="74">
        <f t="shared" si="3"/>
        <v>19</v>
      </c>
      <c r="J24" s="74">
        <f t="shared" si="3"/>
        <v>8</v>
      </c>
      <c r="K24" s="74">
        <f t="shared" si="3"/>
        <v>8</v>
      </c>
      <c r="L24" s="74">
        <f t="shared" si="3"/>
        <v>380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16"/>
      <c r="D1" s="116"/>
      <c r="E1" s="116"/>
      <c r="F1" s="116"/>
      <c r="G1" s="117"/>
      <c r="H1" s="117"/>
      <c r="I1" s="118"/>
      <c r="J1" s="22"/>
      <c r="K1" s="22"/>
      <c r="L1" s="22"/>
      <c r="M1" s="22"/>
      <c r="N1" s="22"/>
    </row>
    <row r="2" spans="2:14" ht="15">
      <c r="B2" s="24" t="s">
        <v>31</v>
      </c>
      <c r="C2" s="25"/>
      <c r="D2" s="25"/>
      <c r="E2" s="26" t="s">
        <v>48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121" t="s">
        <v>15</v>
      </c>
      <c r="D9" s="121" t="s">
        <v>16</v>
      </c>
      <c r="E9" s="121" t="s">
        <v>17</v>
      </c>
      <c r="F9" s="121" t="s">
        <v>18</v>
      </c>
      <c r="G9" s="121" t="s">
        <v>19</v>
      </c>
      <c r="H9" s="121" t="s">
        <v>17</v>
      </c>
      <c r="I9" s="121" t="s">
        <v>18</v>
      </c>
      <c r="J9" s="254"/>
      <c r="K9" s="254"/>
      <c r="L9" s="254"/>
    </row>
    <row r="10" spans="2:14">
      <c r="B10" s="255" t="s">
        <v>36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</row>
    <row r="11" spans="2:14">
      <c r="B11" s="40" t="s">
        <v>1</v>
      </c>
      <c r="C11" s="146">
        <v>2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42">
        <f>C11+D11+E11+F11+G11+H11+I11+J11+K11</f>
        <v>2</v>
      </c>
    </row>
    <row r="12" spans="2:14">
      <c r="B12" s="40" t="s">
        <v>2</v>
      </c>
      <c r="C12" s="146">
        <v>38</v>
      </c>
      <c r="D12" s="146">
        <v>1</v>
      </c>
      <c r="E12" s="146">
        <v>0</v>
      </c>
      <c r="F12" s="146">
        <v>0</v>
      </c>
      <c r="G12" s="146">
        <v>0</v>
      </c>
      <c r="H12" s="146">
        <v>1</v>
      </c>
      <c r="I12" s="146">
        <v>0</v>
      </c>
      <c r="J12" s="146">
        <v>1</v>
      </c>
      <c r="K12" s="146">
        <v>1</v>
      </c>
      <c r="L12" s="42">
        <f t="shared" ref="L12:L14" si="0">C12+D12+E12+F12+G12+H12+I12+J12+K12</f>
        <v>42</v>
      </c>
    </row>
    <row r="13" spans="2:14">
      <c r="B13" s="40" t="s">
        <v>3</v>
      </c>
      <c r="C13" s="146">
        <v>1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42">
        <f t="shared" si="0"/>
        <v>1</v>
      </c>
    </row>
    <row r="14" spans="2:14">
      <c r="B14" s="40" t="s">
        <v>22</v>
      </c>
      <c r="C14" s="146">
        <v>16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2</v>
      </c>
      <c r="K14" s="146">
        <v>0</v>
      </c>
      <c r="L14" s="42">
        <f t="shared" si="0"/>
        <v>18</v>
      </c>
    </row>
    <row r="15" spans="2:14">
      <c r="B15" s="40" t="s">
        <v>20</v>
      </c>
      <c r="C15" s="42">
        <f>SUM(C11:C14)</f>
        <v>57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1</v>
      </c>
      <c r="I15" s="42">
        <f t="shared" si="1"/>
        <v>0</v>
      </c>
      <c r="J15" s="42">
        <f t="shared" si="1"/>
        <v>3</v>
      </c>
      <c r="K15" s="42">
        <f t="shared" si="1"/>
        <v>1</v>
      </c>
      <c r="L15" s="42">
        <f>C15+D15+E15+F15+G15+H15+I15+J15+K15</f>
        <v>63</v>
      </c>
    </row>
    <row r="16" spans="2:14">
      <c r="B16" s="258" t="s">
        <v>37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>
      <c r="B17" s="40" t="s">
        <v>4</v>
      </c>
      <c r="C17" s="146"/>
      <c r="D17" s="146"/>
      <c r="E17" s="146"/>
      <c r="F17" s="146"/>
      <c r="G17" s="146"/>
      <c r="H17" s="146"/>
      <c r="I17" s="146"/>
      <c r="J17" s="43"/>
      <c r="K17" s="146"/>
      <c r="L17" s="42">
        <f t="shared" ref="L17:L23" si="2">C17+D17+E17+F17+G17+H17+I17+K17</f>
        <v>0</v>
      </c>
    </row>
    <row r="18" spans="2:12">
      <c r="B18" s="40" t="s">
        <v>5</v>
      </c>
      <c r="C18" s="146"/>
      <c r="D18" s="146"/>
      <c r="E18" s="146"/>
      <c r="F18" s="146"/>
      <c r="G18" s="146"/>
      <c r="H18" s="146"/>
      <c r="I18" s="146"/>
      <c r="J18" s="43"/>
      <c r="K18" s="146"/>
      <c r="L18" s="42">
        <f t="shared" si="2"/>
        <v>0</v>
      </c>
    </row>
    <row r="19" spans="2:12">
      <c r="B19" s="40" t="s">
        <v>6</v>
      </c>
      <c r="C19" s="146">
        <v>366</v>
      </c>
      <c r="D19" s="146">
        <v>24</v>
      </c>
      <c r="E19" s="146">
        <v>1</v>
      </c>
      <c r="F19" s="146">
        <v>0</v>
      </c>
      <c r="G19" s="146">
        <v>0</v>
      </c>
      <c r="H19" s="146">
        <v>29</v>
      </c>
      <c r="I19" s="146">
        <v>0</v>
      </c>
      <c r="J19" s="43"/>
      <c r="K19" s="146">
        <v>17</v>
      </c>
      <c r="L19" s="42">
        <f t="shared" si="2"/>
        <v>437</v>
      </c>
    </row>
    <row r="20" spans="2:12">
      <c r="B20" s="40" t="s">
        <v>38</v>
      </c>
      <c r="C20" s="146">
        <v>17</v>
      </c>
      <c r="D20" s="146">
        <v>1</v>
      </c>
      <c r="E20" s="146">
        <v>0</v>
      </c>
      <c r="F20" s="146">
        <v>0</v>
      </c>
      <c r="G20" s="146">
        <v>0</v>
      </c>
      <c r="H20" s="146">
        <v>1</v>
      </c>
      <c r="I20" s="146">
        <v>0</v>
      </c>
      <c r="J20" s="43"/>
      <c r="K20" s="146">
        <v>3</v>
      </c>
      <c r="L20" s="42">
        <f t="shared" si="2"/>
        <v>22</v>
      </c>
    </row>
    <row r="21" spans="2:12">
      <c r="B21" s="40" t="s">
        <v>7</v>
      </c>
      <c r="C21" s="146">
        <v>14</v>
      </c>
      <c r="D21" s="146">
        <v>5</v>
      </c>
      <c r="E21" s="146">
        <v>0</v>
      </c>
      <c r="F21" s="146">
        <v>0</v>
      </c>
      <c r="G21" s="146">
        <v>0</v>
      </c>
      <c r="H21" s="146">
        <v>14</v>
      </c>
      <c r="I21" s="146">
        <v>0</v>
      </c>
      <c r="J21" s="43"/>
      <c r="K21" s="146">
        <v>7</v>
      </c>
      <c r="L21" s="42">
        <f t="shared" si="2"/>
        <v>40</v>
      </c>
    </row>
    <row r="22" spans="2:12">
      <c r="B22" s="40" t="s">
        <v>8</v>
      </c>
      <c r="C22" s="146">
        <v>16</v>
      </c>
      <c r="D22" s="146">
        <v>3</v>
      </c>
      <c r="E22" s="146">
        <v>0</v>
      </c>
      <c r="F22" s="146">
        <v>0</v>
      </c>
      <c r="G22" s="146">
        <v>0</v>
      </c>
      <c r="H22" s="146">
        <v>1</v>
      </c>
      <c r="I22" s="146">
        <v>0</v>
      </c>
      <c r="J22" s="43"/>
      <c r="K22" s="146">
        <v>4</v>
      </c>
      <c r="L22" s="42">
        <f t="shared" si="2"/>
        <v>24</v>
      </c>
    </row>
    <row r="23" spans="2:12">
      <c r="B23" s="45" t="s">
        <v>21</v>
      </c>
      <c r="C23" s="46">
        <f>SUM(C17:C22)</f>
        <v>413</v>
      </c>
      <c r="D23" s="46">
        <f t="shared" ref="D23:I23" si="3">SUM(D17:D22)</f>
        <v>33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45</v>
      </c>
      <c r="I23" s="46">
        <f t="shared" si="3"/>
        <v>0</v>
      </c>
      <c r="J23" s="46"/>
      <c r="K23" s="46">
        <f>SUM(K17:K22)</f>
        <v>31</v>
      </c>
      <c r="L23" s="46">
        <f t="shared" si="2"/>
        <v>523</v>
      </c>
    </row>
    <row r="24" spans="2:12">
      <c r="B24" s="45" t="s">
        <v>0</v>
      </c>
      <c r="C24" s="47">
        <f>C15+C23</f>
        <v>470</v>
      </c>
      <c r="D24" s="47">
        <f t="shared" ref="D24:L24" si="4">D15+D23</f>
        <v>34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46</v>
      </c>
      <c r="I24" s="47">
        <f t="shared" si="4"/>
        <v>0</v>
      </c>
      <c r="J24" s="47">
        <f t="shared" si="4"/>
        <v>3</v>
      </c>
      <c r="K24" s="47">
        <f t="shared" si="4"/>
        <v>32</v>
      </c>
      <c r="L24" s="47">
        <f t="shared" si="4"/>
        <v>586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024" width="9.140625" style="23"/>
  </cols>
  <sheetData>
    <row r="1" spans="2:14" customFormat="1" ht="15">
      <c r="B1" s="208" t="s">
        <v>24</v>
      </c>
      <c r="C1" s="209"/>
      <c r="D1" s="209"/>
      <c r="E1" s="209"/>
      <c r="F1" s="209"/>
      <c r="G1" s="210"/>
      <c r="H1" s="210"/>
      <c r="I1" s="211"/>
      <c r="J1" s="90"/>
      <c r="K1" s="90"/>
      <c r="L1" s="90"/>
      <c r="M1" s="90"/>
      <c r="N1" s="90"/>
    </row>
    <row r="2" spans="2:14" customFormat="1" ht="15">
      <c r="B2" s="126" t="s">
        <v>63</v>
      </c>
      <c r="C2" s="127"/>
      <c r="D2" s="127"/>
      <c r="E2" s="127"/>
      <c r="F2" s="127"/>
      <c r="G2" s="127"/>
      <c r="H2" s="128"/>
      <c r="I2" s="129"/>
      <c r="J2" s="90"/>
      <c r="K2" s="90"/>
      <c r="L2" s="90"/>
      <c r="M2" s="90"/>
      <c r="N2" s="90"/>
    </row>
    <row r="3" spans="2:14" customFormat="1">
      <c r="B3" s="126" t="s">
        <v>33</v>
      </c>
      <c r="C3" s="244" t="s">
        <v>64</v>
      </c>
      <c r="D3" s="244"/>
      <c r="E3" s="244"/>
      <c r="F3" s="130"/>
      <c r="G3" s="128"/>
      <c r="H3" s="128"/>
      <c r="I3" s="131"/>
      <c r="J3" s="23"/>
      <c r="K3" s="23"/>
      <c r="L3" s="23"/>
      <c r="M3" s="23"/>
      <c r="N3" s="23"/>
    </row>
    <row r="4" spans="2:14" customFormat="1">
      <c r="B4" s="132" t="s">
        <v>35</v>
      </c>
      <c r="C4" s="133"/>
      <c r="D4" s="100">
        <v>44439</v>
      </c>
      <c r="E4" s="134"/>
      <c r="F4" s="134"/>
      <c r="G4" s="135"/>
      <c r="H4" s="135"/>
      <c r="I4" s="136"/>
      <c r="J4" s="23"/>
      <c r="K4" s="23"/>
      <c r="L4" s="23"/>
      <c r="M4" s="23"/>
      <c r="N4" s="23"/>
    </row>
    <row r="5" spans="2:14" customFormat="1">
      <c r="B5" s="245" t="s">
        <v>23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2:14" customFormat="1">
      <c r="B6" s="104" t="s">
        <v>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23"/>
      <c r="N6" s="23"/>
    </row>
    <row r="7" spans="2:14" customFormat="1">
      <c r="B7" s="243" t="s">
        <v>25</v>
      </c>
      <c r="C7" s="243" t="s">
        <v>10</v>
      </c>
      <c r="D7" s="243"/>
      <c r="E7" s="243"/>
      <c r="F7" s="243"/>
      <c r="G7" s="243"/>
      <c r="H7" s="243"/>
      <c r="I7" s="243"/>
      <c r="J7" s="243" t="s">
        <v>11</v>
      </c>
      <c r="K7" s="243" t="s">
        <v>12</v>
      </c>
      <c r="L7" s="243" t="s">
        <v>0</v>
      </c>
      <c r="M7" s="23"/>
      <c r="N7" s="23"/>
    </row>
    <row r="8" spans="2:14" customFormat="1">
      <c r="B8" s="243"/>
      <c r="C8" s="243" t="s">
        <v>13</v>
      </c>
      <c r="D8" s="243"/>
      <c r="E8" s="243"/>
      <c r="F8" s="243"/>
      <c r="G8" s="243" t="s">
        <v>14</v>
      </c>
      <c r="H8" s="243"/>
      <c r="I8" s="243"/>
      <c r="J8" s="243"/>
      <c r="K8" s="243"/>
      <c r="L8" s="243"/>
      <c r="M8" s="23"/>
      <c r="N8" s="23"/>
    </row>
    <row r="9" spans="2:14" customFormat="1" ht="24">
      <c r="B9" s="243"/>
      <c r="C9" s="212" t="s">
        <v>15</v>
      </c>
      <c r="D9" s="212" t="s">
        <v>16</v>
      </c>
      <c r="E9" s="212" t="s">
        <v>17</v>
      </c>
      <c r="F9" s="212" t="s">
        <v>18</v>
      </c>
      <c r="G9" s="212" t="s">
        <v>19</v>
      </c>
      <c r="H9" s="212" t="s">
        <v>17</v>
      </c>
      <c r="I9" s="212" t="s">
        <v>18</v>
      </c>
      <c r="J9" s="243"/>
      <c r="K9" s="243"/>
      <c r="L9" s="243"/>
      <c r="M9" s="23"/>
      <c r="N9" s="23"/>
    </row>
    <row r="10" spans="2:14" customFormat="1">
      <c r="B10" s="246" t="s">
        <v>36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8"/>
      <c r="M10" s="23"/>
      <c r="N10" s="23"/>
    </row>
    <row r="11" spans="2:14" customFormat="1">
      <c r="B11" s="213" t="s">
        <v>1</v>
      </c>
      <c r="C11" s="214">
        <v>3</v>
      </c>
      <c r="D11" s="214">
        <v>1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5">
        <f>C11+D11+E11+F11+G11+H11+I11+J11+K11</f>
        <v>4</v>
      </c>
      <c r="M11" s="23"/>
      <c r="N11" s="23"/>
    </row>
    <row r="12" spans="2:14" customFormat="1">
      <c r="B12" s="213" t="s">
        <v>2</v>
      </c>
      <c r="C12" s="214">
        <v>122</v>
      </c>
      <c r="D12" s="214">
        <v>29</v>
      </c>
      <c r="E12" s="214">
        <v>8</v>
      </c>
      <c r="F12" s="214">
        <v>0</v>
      </c>
      <c r="G12" s="214">
        <v>0</v>
      </c>
      <c r="H12" s="214">
        <v>0</v>
      </c>
      <c r="I12" s="214">
        <v>0</v>
      </c>
      <c r="J12" s="214">
        <v>30</v>
      </c>
      <c r="K12" s="214">
        <v>1</v>
      </c>
      <c r="L12" s="215">
        <f>C12+D12+E12+F12+G12+H12+I12+J12+K12</f>
        <v>190</v>
      </c>
      <c r="M12" s="23"/>
      <c r="N12" s="23"/>
    </row>
    <row r="13" spans="2:14" customFormat="1">
      <c r="B13" s="213" t="s">
        <v>3</v>
      </c>
      <c r="C13" s="214">
        <v>25</v>
      </c>
      <c r="D13" s="214">
        <v>5</v>
      </c>
      <c r="E13" s="214">
        <v>1</v>
      </c>
      <c r="F13" s="214">
        <v>0</v>
      </c>
      <c r="G13" s="214">
        <v>1</v>
      </c>
      <c r="H13" s="214">
        <v>0</v>
      </c>
      <c r="I13" s="214">
        <v>0</v>
      </c>
      <c r="J13" s="214">
        <v>1</v>
      </c>
      <c r="K13" s="214">
        <v>1</v>
      </c>
      <c r="L13" s="215">
        <f>C13+D13+E13+F13+G13+H13+I13+J13+K13</f>
        <v>34</v>
      </c>
      <c r="M13" s="23"/>
      <c r="N13" s="23"/>
    </row>
    <row r="14" spans="2:14" customFormat="1">
      <c r="B14" s="213" t="s">
        <v>22</v>
      </c>
      <c r="C14" s="214">
        <v>29</v>
      </c>
      <c r="D14" s="214">
        <v>3</v>
      </c>
      <c r="E14" s="214">
        <v>2</v>
      </c>
      <c r="F14" s="214">
        <v>0</v>
      </c>
      <c r="G14" s="214">
        <v>1</v>
      </c>
      <c r="H14" s="214">
        <v>0</v>
      </c>
      <c r="I14" s="214">
        <v>0</v>
      </c>
      <c r="J14" s="214">
        <v>6</v>
      </c>
      <c r="K14" s="214">
        <v>1</v>
      </c>
      <c r="L14" s="215">
        <f>C14+D14+E14+F14+G14+H14+I14+J14+K14</f>
        <v>42</v>
      </c>
      <c r="M14" s="23"/>
      <c r="N14" s="23"/>
    </row>
    <row r="15" spans="2:14" customFormat="1">
      <c r="B15" s="213" t="s">
        <v>20</v>
      </c>
      <c r="C15" s="215">
        <f t="shared" ref="C15:K15" si="0">SUM(C11:C14)</f>
        <v>179</v>
      </c>
      <c r="D15" s="215">
        <f t="shared" si="0"/>
        <v>38</v>
      </c>
      <c r="E15" s="215">
        <f t="shared" si="0"/>
        <v>11</v>
      </c>
      <c r="F15" s="215">
        <f t="shared" si="0"/>
        <v>0</v>
      </c>
      <c r="G15" s="215">
        <f t="shared" si="0"/>
        <v>2</v>
      </c>
      <c r="H15" s="215">
        <f t="shared" si="0"/>
        <v>0</v>
      </c>
      <c r="I15" s="215">
        <f t="shared" si="0"/>
        <v>0</v>
      </c>
      <c r="J15" s="215">
        <f t="shared" si="0"/>
        <v>37</v>
      </c>
      <c r="K15" s="215">
        <f t="shared" si="0"/>
        <v>3</v>
      </c>
      <c r="L15" s="215">
        <f>C15+D15+E15+F15+G15+H15+I15+J15+K15</f>
        <v>270</v>
      </c>
      <c r="M15" s="23"/>
      <c r="N15" s="23"/>
    </row>
    <row r="16" spans="2:14" customFormat="1">
      <c r="B16" s="240" t="s">
        <v>37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2"/>
      <c r="M16" s="23"/>
      <c r="N16" s="23"/>
    </row>
    <row r="17" spans="2:12" customFormat="1">
      <c r="B17" s="213" t="s">
        <v>4</v>
      </c>
      <c r="C17" s="214">
        <v>142</v>
      </c>
      <c r="D17" s="214">
        <v>10</v>
      </c>
      <c r="E17" s="214">
        <v>1</v>
      </c>
      <c r="F17" s="214">
        <v>0</v>
      </c>
      <c r="G17" s="214">
        <v>0</v>
      </c>
      <c r="H17" s="214">
        <v>2</v>
      </c>
      <c r="I17" s="214">
        <v>0</v>
      </c>
      <c r="J17" s="216">
        <v>0</v>
      </c>
      <c r="K17" s="214">
        <v>2</v>
      </c>
      <c r="L17" s="215">
        <f t="shared" ref="L17:L23" si="1">C17+D17+E17+F17+G17+H17+I17+K17</f>
        <v>157</v>
      </c>
    </row>
    <row r="18" spans="2:12" customFormat="1">
      <c r="B18" s="213" t="s">
        <v>5</v>
      </c>
      <c r="C18" s="214">
        <v>435</v>
      </c>
      <c r="D18" s="214">
        <v>34</v>
      </c>
      <c r="E18" s="214">
        <v>11</v>
      </c>
      <c r="F18" s="214">
        <v>1</v>
      </c>
      <c r="G18" s="214">
        <v>3</v>
      </c>
      <c r="H18" s="214">
        <v>7</v>
      </c>
      <c r="I18" s="214">
        <v>2</v>
      </c>
      <c r="J18" s="216">
        <v>0</v>
      </c>
      <c r="K18" s="214">
        <v>14</v>
      </c>
      <c r="L18" s="215">
        <f t="shared" si="1"/>
        <v>507</v>
      </c>
    </row>
    <row r="19" spans="2:12" customFormat="1">
      <c r="B19" s="213" t="s">
        <v>6</v>
      </c>
      <c r="C19" s="214">
        <v>395</v>
      </c>
      <c r="D19" s="214">
        <v>36</v>
      </c>
      <c r="E19" s="214">
        <v>22</v>
      </c>
      <c r="F19" s="214">
        <v>5</v>
      </c>
      <c r="G19" s="214">
        <v>1</v>
      </c>
      <c r="H19" s="214">
        <v>11</v>
      </c>
      <c r="I19" s="214">
        <v>0</v>
      </c>
      <c r="J19" s="216">
        <v>0</v>
      </c>
      <c r="K19" s="214">
        <v>16</v>
      </c>
      <c r="L19" s="215">
        <f t="shared" si="1"/>
        <v>486</v>
      </c>
    </row>
    <row r="20" spans="2:12" customFormat="1">
      <c r="B20" s="213" t="s">
        <v>38</v>
      </c>
      <c r="C20" s="214">
        <v>356</v>
      </c>
      <c r="D20" s="214">
        <v>38</v>
      </c>
      <c r="E20" s="214">
        <v>17</v>
      </c>
      <c r="F20" s="214">
        <v>1</v>
      </c>
      <c r="G20" s="214">
        <v>0</v>
      </c>
      <c r="H20" s="214">
        <v>2</v>
      </c>
      <c r="I20" s="214">
        <v>0</v>
      </c>
      <c r="J20" s="216">
        <v>0</v>
      </c>
      <c r="K20" s="214">
        <v>31</v>
      </c>
      <c r="L20" s="215">
        <f t="shared" si="1"/>
        <v>445</v>
      </c>
    </row>
    <row r="21" spans="2:12" customFormat="1">
      <c r="B21" s="213" t="s">
        <v>7</v>
      </c>
      <c r="C21" s="214">
        <v>181</v>
      </c>
      <c r="D21" s="214">
        <v>23</v>
      </c>
      <c r="E21" s="214">
        <v>10</v>
      </c>
      <c r="F21" s="214">
        <v>0</v>
      </c>
      <c r="G21" s="214">
        <v>0</v>
      </c>
      <c r="H21" s="214">
        <v>1</v>
      </c>
      <c r="I21" s="214">
        <v>0</v>
      </c>
      <c r="J21" s="216">
        <v>0</v>
      </c>
      <c r="K21" s="214">
        <v>30</v>
      </c>
      <c r="L21" s="215">
        <f t="shared" si="1"/>
        <v>245</v>
      </c>
    </row>
    <row r="22" spans="2:12" customFormat="1">
      <c r="B22" s="213" t="s">
        <v>8</v>
      </c>
      <c r="C22" s="214">
        <v>1</v>
      </c>
      <c r="D22" s="214">
        <v>0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216">
        <v>0</v>
      </c>
      <c r="K22" s="214">
        <v>0</v>
      </c>
      <c r="L22" s="215">
        <f t="shared" si="1"/>
        <v>1</v>
      </c>
    </row>
    <row r="23" spans="2:12" customFormat="1">
      <c r="B23" s="217" t="s">
        <v>21</v>
      </c>
      <c r="C23" s="218">
        <f t="shared" ref="C23:I23" si="2">SUM(C17:C22)</f>
        <v>1510</v>
      </c>
      <c r="D23" s="218">
        <f t="shared" si="2"/>
        <v>141</v>
      </c>
      <c r="E23" s="218">
        <f t="shared" si="2"/>
        <v>61</v>
      </c>
      <c r="F23" s="218">
        <f t="shared" si="2"/>
        <v>7</v>
      </c>
      <c r="G23" s="218">
        <f t="shared" si="2"/>
        <v>4</v>
      </c>
      <c r="H23" s="218">
        <f t="shared" si="2"/>
        <v>23</v>
      </c>
      <c r="I23" s="218">
        <f t="shared" si="2"/>
        <v>2</v>
      </c>
      <c r="J23" s="218"/>
      <c r="K23" s="218">
        <f>SUM(K17:K22)</f>
        <v>93</v>
      </c>
      <c r="L23" s="218">
        <f t="shared" si="1"/>
        <v>1841</v>
      </c>
    </row>
    <row r="24" spans="2:12" customFormat="1">
      <c r="B24" s="217" t="s">
        <v>0</v>
      </c>
      <c r="C24" s="219">
        <f t="shared" ref="C24:L24" si="3">C15+C23</f>
        <v>1689</v>
      </c>
      <c r="D24" s="219">
        <f t="shared" si="3"/>
        <v>179</v>
      </c>
      <c r="E24" s="219">
        <f t="shared" si="3"/>
        <v>72</v>
      </c>
      <c r="F24" s="219">
        <f t="shared" si="3"/>
        <v>7</v>
      </c>
      <c r="G24" s="219">
        <f t="shared" si="3"/>
        <v>6</v>
      </c>
      <c r="H24" s="219">
        <f t="shared" si="3"/>
        <v>23</v>
      </c>
      <c r="I24" s="219">
        <f t="shared" si="3"/>
        <v>2</v>
      </c>
      <c r="J24" s="219">
        <f t="shared" si="3"/>
        <v>37</v>
      </c>
      <c r="K24" s="219">
        <f t="shared" si="3"/>
        <v>96</v>
      </c>
      <c r="L24" s="219">
        <f t="shared" si="3"/>
        <v>2111</v>
      </c>
    </row>
    <row r="25" spans="2:12" customFormat="1">
      <c r="B25" s="105" t="s">
        <v>39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2:1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2:12" customForma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B22 L11:L15 C15:K15 C16:L16 J17:J22 L17:L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024" width="9.140625" style="23"/>
  </cols>
  <sheetData>
    <row r="1" spans="2:14" customFormat="1" ht="15">
      <c r="B1" s="208" t="s">
        <v>24</v>
      </c>
      <c r="C1" s="209"/>
      <c r="D1" s="209"/>
      <c r="E1" s="209"/>
      <c r="F1" s="209"/>
      <c r="G1" s="210"/>
      <c r="H1" s="210"/>
      <c r="I1" s="211"/>
      <c r="J1" s="90"/>
      <c r="K1" s="90"/>
      <c r="L1" s="90"/>
      <c r="M1" s="90"/>
      <c r="N1" s="90"/>
    </row>
    <row r="2" spans="2:14" customFormat="1" ht="15">
      <c r="B2" s="126" t="s">
        <v>31</v>
      </c>
      <c r="C2" s="127"/>
      <c r="D2" s="127"/>
      <c r="E2" s="93" t="s">
        <v>62</v>
      </c>
      <c r="F2" s="127"/>
      <c r="G2" s="127"/>
      <c r="H2" s="128"/>
      <c r="I2" s="129"/>
      <c r="J2" s="90"/>
      <c r="K2" s="90"/>
      <c r="L2" s="90"/>
      <c r="M2" s="90"/>
      <c r="N2" s="90"/>
    </row>
    <row r="3" spans="2:14" customFormat="1">
      <c r="B3" s="126" t="s">
        <v>33</v>
      </c>
      <c r="C3" s="244" t="s">
        <v>34</v>
      </c>
      <c r="D3" s="244"/>
      <c r="E3" s="244"/>
      <c r="F3" s="130"/>
      <c r="G3" s="128"/>
      <c r="H3" s="128"/>
      <c r="I3" s="131"/>
      <c r="J3" s="23"/>
      <c r="K3" s="23"/>
      <c r="L3" s="23"/>
      <c r="M3" s="23"/>
      <c r="N3" s="23"/>
    </row>
    <row r="4" spans="2:14" customFormat="1">
      <c r="B4" s="132" t="s">
        <v>35</v>
      </c>
      <c r="C4" s="133"/>
      <c r="D4" s="100">
        <v>44439</v>
      </c>
      <c r="E4" s="134"/>
      <c r="F4" s="134"/>
      <c r="G4" s="135"/>
      <c r="H4" s="135"/>
      <c r="I4" s="136"/>
      <c r="J4" s="23"/>
      <c r="K4" s="23"/>
      <c r="L4" s="23"/>
      <c r="M4" s="23"/>
      <c r="N4" s="23"/>
    </row>
    <row r="5" spans="2:14" customFormat="1">
      <c r="B5" s="245" t="s">
        <v>23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2:14" customFormat="1">
      <c r="B6" s="104" t="s">
        <v>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23"/>
      <c r="N6" s="23"/>
    </row>
    <row r="7" spans="2:14" customFormat="1">
      <c r="B7" s="243" t="s">
        <v>25</v>
      </c>
      <c r="C7" s="243" t="s">
        <v>10</v>
      </c>
      <c r="D7" s="243"/>
      <c r="E7" s="243"/>
      <c r="F7" s="243"/>
      <c r="G7" s="243"/>
      <c r="H7" s="243"/>
      <c r="I7" s="243"/>
      <c r="J7" s="243" t="s">
        <v>11</v>
      </c>
      <c r="K7" s="243" t="s">
        <v>12</v>
      </c>
      <c r="L7" s="243" t="s">
        <v>0</v>
      </c>
      <c r="M7" s="23"/>
      <c r="N7" s="23"/>
    </row>
    <row r="8" spans="2:14" customFormat="1">
      <c r="B8" s="243"/>
      <c r="C8" s="243" t="s">
        <v>13</v>
      </c>
      <c r="D8" s="243"/>
      <c r="E8" s="243"/>
      <c r="F8" s="243"/>
      <c r="G8" s="243" t="s">
        <v>14</v>
      </c>
      <c r="H8" s="243"/>
      <c r="I8" s="243"/>
      <c r="J8" s="243"/>
      <c r="K8" s="243"/>
      <c r="L8" s="243"/>
      <c r="M8" s="23"/>
      <c r="N8" s="23"/>
    </row>
    <row r="9" spans="2:14" customFormat="1" ht="24">
      <c r="B9" s="243"/>
      <c r="C9" s="212" t="s">
        <v>15</v>
      </c>
      <c r="D9" s="212" t="s">
        <v>16</v>
      </c>
      <c r="E9" s="212" t="s">
        <v>17</v>
      </c>
      <c r="F9" s="212" t="s">
        <v>18</v>
      </c>
      <c r="G9" s="212" t="s">
        <v>19</v>
      </c>
      <c r="H9" s="212" t="s">
        <v>17</v>
      </c>
      <c r="I9" s="212" t="s">
        <v>18</v>
      </c>
      <c r="J9" s="243"/>
      <c r="K9" s="243"/>
      <c r="L9" s="243"/>
      <c r="M9" s="23"/>
      <c r="N9" s="23"/>
    </row>
    <row r="10" spans="2:14" customFormat="1">
      <c r="B10" s="283" t="s">
        <v>36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3"/>
      <c r="N10" s="23"/>
    </row>
    <row r="11" spans="2:14" customFormat="1">
      <c r="B11" s="213" t="s">
        <v>1</v>
      </c>
      <c r="C11" s="214">
        <v>3</v>
      </c>
      <c r="D11" s="214"/>
      <c r="E11" s="214"/>
      <c r="F11" s="214"/>
      <c r="G11" s="214"/>
      <c r="H11" s="214"/>
      <c r="I11" s="214"/>
      <c r="J11" s="214">
        <v>1</v>
      </c>
      <c r="K11" s="214"/>
      <c r="L11" s="215">
        <f>C11+D11+E11+F11+G11+H11+I11+J11+K11</f>
        <v>4</v>
      </c>
      <c r="M11" s="23"/>
      <c r="N11" s="23"/>
    </row>
    <row r="12" spans="2:14" customFormat="1">
      <c r="B12" s="213" t="s">
        <v>2</v>
      </c>
      <c r="C12" s="214">
        <v>86</v>
      </c>
      <c r="D12" s="214">
        <v>1</v>
      </c>
      <c r="E12" s="214"/>
      <c r="F12" s="214"/>
      <c r="G12" s="214"/>
      <c r="H12" s="214"/>
      <c r="I12" s="214"/>
      <c r="J12" s="214">
        <v>1</v>
      </c>
      <c r="K12" s="214"/>
      <c r="L12" s="215">
        <f>C12+D12+E12+F12+G12+H12+I12+J12+K12</f>
        <v>88</v>
      </c>
      <c r="M12" s="23"/>
      <c r="N12" s="23"/>
    </row>
    <row r="13" spans="2:14" customFormat="1">
      <c r="B13" s="213" t="s">
        <v>3</v>
      </c>
      <c r="C13" s="214">
        <v>3</v>
      </c>
      <c r="D13" s="214"/>
      <c r="E13" s="214"/>
      <c r="F13" s="214"/>
      <c r="G13" s="214"/>
      <c r="H13" s="214"/>
      <c r="I13" s="214"/>
      <c r="J13" s="214"/>
      <c r="K13" s="214"/>
      <c r="L13" s="215">
        <f>C13+D13+E13+F13+G13+H13+I13+J13+K13</f>
        <v>3</v>
      </c>
      <c r="M13" s="23"/>
      <c r="N13" s="23"/>
    </row>
    <row r="14" spans="2:14" customFormat="1">
      <c r="B14" s="213" t="s">
        <v>22</v>
      </c>
      <c r="C14" s="214">
        <v>11</v>
      </c>
      <c r="D14" s="214">
        <v>3</v>
      </c>
      <c r="E14" s="214"/>
      <c r="F14" s="214"/>
      <c r="G14" s="214"/>
      <c r="H14" s="214"/>
      <c r="I14" s="214"/>
      <c r="J14" s="214">
        <v>1</v>
      </c>
      <c r="K14" s="214"/>
      <c r="L14" s="215">
        <f>C14+D14+E14+F14+G14+H14+I14+J14+K14</f>
        <v>15</v>
      </c>
      <c r="M14" s="23"/>
      <c r="N14" s="23"/>
    </row>
    <row r="15" spans="2:14" customFormat="1">
      <c r="B15" s="213" t="s">
        <v>20</v>
      </c>
      <c r="C15" s="215">
        <f t="shared" ref="C15:K15" si="0">SUM(C11:C14)</f>
        <v>103</v>
      </c>
      <c r="D15" s="215">
        <f t="shared" si="0"/>
        <v>4</v>
      </c>
      <c r="E15" s="215">
        <f t="shared" si="0"/>
        <v>0</v>
      </c>
      <c r="F15" s="215">
        <f t="shared" si="0"/>
        <v>0</v>
      </c>
      <c r="G15" s="215">
        <f t="shared" si="0"/>
        <v>0</v>
      </c>
      <c r="H15" s="215">
        <f t="shared" si="0"/>
        <v>0</v>
      </c>
      <c r="I15" s="215">
        <f t="shared" si="0"/>
        <v>0</v>
      </c>
      <c r="J15" s="215">
        <f t="shared" si="0"/>
        <v>3</v>
      </c>
      <c r="K15" s="215">
        <f t="shared" si="0"/>
        <v>0</v>
      </c>
      <c r="L15" s="215">
        <f>C15+D15+E15+F15+G15+H15+I15+J15+K15</f>
        <v>110</v>
      </c>
      <c r="M15" s="23"/>
      <c r="N15" s="23"/>
    </row>
    <row r="16" spans="2:14" customFormat="1">
      <c r="B16" s="284" t="s">
        <v>37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3"/>
      <c r="N16" s="23"/>
    </row>
    <row r="17" spans="2:12" customFormat="1">
      <c r="B17" s="213" t="s">
        <v>4</v>
      </c>
      <c r="C17" s="214">
        <v>17</v>
      </c>
      <c r="D17" s="214"/>
      <c r="E17" s="214"/>
      <c r="F17" s="214"/>
      <c r="G17" s="214"/>
      <c r="H17" s="214">
        <v>1</v>
      </c>
      <c r="I17" s="214"/>
      <c r="J17" s="216"/>
      <c r="K17" s="214"/>
      <c r="L17" s="215">
        <f t="shared" ref="L17:L23" si="1">C17+D17+E17+F17+G17+H17+I17+K17</f>
        <v>18</v>
      </c>
    </row>
    <row r="18" spans="2:12" customFormat="1">
      <c r="B18" s="213" t="s">
        <v>5</v>
      </c>
      <c r="C18" s="214">
        <v>231</v>
      </c>
      <c r="D18" s="214">
        <v>9</v>
      </c>
      <c r="E18" s="214"/>
      <c r="F18" s="214"/>
      <c r="G18" s="214">
        <v>1</v>
      </c>
      <c r="H18" s="214">
        <v>16</v>
      </c>
      <c r="I18" s="214">
        <v>3</v>
      </c>
      <c r="J18" s="216"/>
      <c r="K18" s="214">
        <v>2</v>
      </c>
      <c r="L18" s="215">
        <f t="shared" si="1"/>
        <v>262</v>
      </c>
    </row>
    <row r="19" spans="2:12" customFormat="1">
      <c r="B19" s="213" t="s">
        <v>6</v>
      </c>
      <c r="C19" s="214">
        <v>173</v>
      </c>
      <c r="D19" s="214">
        <v>5</v>
      </c>
      <c r="E19" s="214">
        <v>1</v>
      </c>
      <c r="F19" s="214"/>
      <c r="G19" s="214">
        <v>1</v>
      </c>
      <c r="H19" s="214">
        <v>40</v>
      </c>
      <c r="I19" s="214">
        <v>3</v>
      </c>
      <c r="J19" s="216"/>
      <c r="K19" s="214"/>
      <c r="L19" s="215">
        <f t="shared" si="1"/>
        <v>223</v>
      </c>
    </row>
    <row r="20" spans="2:12" customFormat="1">
      <c r="B20" s="213" t="s">
        <v>38</v>
      </c>
      <c r="C20" s="214">
        <v>86</v>
      </c>
      <c r="D20" s="214">
        <v>7</v>
      </c>
      <c r="E20" s="214"/>
      <c r="F20" s="214"/>
      <c r="G20" s="214"/>
      <c r="H20" s="214">
        <v>13</v>
      </c>
      <c r="I20" s="214">
        <v>4</v>
      </c>
      <c r="J20" s="216"/>
      <c r="K20" s="214">
        <v>1</v>
      </c>
      <c r="L20" s="215">
        <f t="shared" si="1"/>
        <v>111</v>
      </c>
    </row>
    <row r="21" spans="2:12" customFormat="1">
      <c r="B21" s="213" t="s">
        <v>7</v>
      </c>
      <c r="C21" s="214">
        <v>56</v>
      </c>
      <c r="D21" s="214">
        <v>5</v>
      </c>
      <c r="E21" s="214"/>
      <c r="F21" s="214"/>
      <c r="G21" s="214"/>
      <c r="H21" s="214">
        <v>30</v>
      </c>
      <c r="I21" s="214">
        <v>7</v>
      </c>
      <c r="J21" s="216"/>
      <c r="K21" s="214">
        <v>1</v>
      </c>
      <c r="L21" s="215">
        <f t="shared" si="1"/>
        <v>99</v>
      </c>
    </row>
    <row r="22" spans="2:12" customFormat="1">
      <c r="B22" s="213" t="s">
        <v>8</v>
      </c>
      <c r="C22" s="214"/>
      <c r="D22" s="214"/>
      <c r="E22" s="214"/>
      <c r="F22" s="214"/>
      <c r="G22" s="214"/>
      <c r="H22" s="214"/>
      <c r="I22" s="214"/>
      <c r="J22" s="216"/>
      <c r="K22" s="214"/>
      <c r="L22" s="215">
        <f t="shared" si="1"/>
        <v>0</v>
      </c>
    </row>
    <row r="23" spans="2:12" customFormat="1">
      <c r="B23" s="217" t="s">
        <v>21</v>
      </c>
      <c r="C23" s="218">
        <f t="shared" ref="C23:I23" si="2">SUM(C17:C22)</f>
        <v>563</v>
      </c>
      <c r="D23" s="218">
        <f t="shared" si="2"/>
        <v>26</v>
      </c>
      <c r="E23" s="218">
        <f t="shared" si="2"/>
        <v>1</v>
      </c>
      <c r="F23" s="218">
        <f t="shared" si="2"/>
        <v>0</v>
      </c>
      <c r="G23" s="218">
        <f t="shared" si="2"/>
        <v>2</v>
      </c>
      <c r="H23" s="218">
        <f t="shared" si="2"/>
        <v>100</v>
      </c>
      <c r="I23" s="218">
        <f t="shared" si="2"/>
        <v>17</v>
      </c>
      <c r="J23" s="218"/>
      <c r="K23" s="218">
        <f>SUM(K17:K22)</f>
        <v>4</v>
      </c>
      <c r="L23" s="218">
        <f t="shared" si="1"/>
        <v>713</v>
      </c>
    </row>
    <row r="24" spans="2:12" customFormat="1">
      <c r="B24" s="217" t="s">
        <v>0</v>
      </c>
      <c r="C24" s="219">
        <f t="shared" ref="C24:L24" si="3">C15+C23</f>
        <v>666</v>
      </c>
      <c r="D24" s="219">
        <f t="shared" si="3"/>
        <v>30</v>
      </c>
      <c r="E24" s="219">
        <f t="shared" si="3"/>
        <v>1</v>
      </c>
      <c r="F24" s="219">
        <f t="shared" si="3"/>
        <v>0</v>
      </c>
      <c r="G24" s="219">
        <f t="shared" si="3"/>
        <v>2</v>
      </c>
      <c r="H24" s="219">
        <f t="shared" si="3"/>
        <v>100</v>
      </c>
      <c r="I24" s="219">
        <f t="shared" si="3"/>
        <v>17</v>
      </c>
      <c r="J24" s="219">
        <f t="shared" si="3"/>
        <v>3</v>
      </c>
      <c r="K24" s="219">
        <f t="shared" si="3"/>
        <v>4</v>
      </c>
      <c r="L24" s="219">
        <f t="shared" si="3"/>
        <v>823</v>
      </c>
    </row>
    <row r="25" spans="2:12" customFormat="1">
      <c r="B25" s="105" t="s">
        <v>39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2:1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2:12" customForma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B22 L11:L15 C15:K15 C16:L16 J17:J22 L17:L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256" width="9.140625" style="23"/>
    <col min="257" max="257" width="6.42578125" style="23" customWidth="1"/>
    <col min="258" max="258" width="14" style="23" customWidth="1"/>
    <col min="259" max="259" width="19.140625" style="23" customWidth="1"/>
    <col min="260" max="260" width="22" style="23" customWidth="1"/>
    <col min="261" max="261" width="14.140625" style="23" customWidth="1"/>
    <col min="262" max="262" width="9.140625" style="23"/>
    <col min="263" max="263" width="12.85546875" style="23" customWidth="1"/>
    <col min="264" max="264" width="15.85546875" style="23" customWidth="1"/>
    <col min="265" max="265" width="9.140625" style="23"/>
    <col min="266" max="266" width="12.85546875" style="23" customWidth="1"/>
    <col min="267" max="512" width="9.140625" style="23"/>
    <col min="513" max="513" width="6.42578125" style="23" customWidth="1"/>
    <col min="514" max="514" width="14" style="23" customWidth="1"/>
    <col min="515" max="515" width="19.140625" style="23" customWidth="1"/>
    <col min="516" max="516" width="22" style="23" customWidth="1"/>
    <col min="517" max="517" width="14.140625" style="23" customWidth="1"/>
    <col min="518" max="518" width="9.140625" style="23"/>
    <col min="519" max="519" width="12.85546875" style="23" customWidth="1"/>
    <col min="520" max="520" width="15.85546875" style="23" customWidth="1"/>
    <col min="521" max="521" width="9.140625" style="23"/>
    <col min="522" max="522" width="12.85546875" style="23" customWidth="1"/>
    <col min="523" max="768" width="9.140625" style="23"/>
    <col min="769" max="769" width="6.42578125" style="23" customWidth="1"/>
    <col min="770" max="770" width="14" style="23" customWidth="1"/>
    <col min="771" max="771" width="19.140625" style="23" customWidth="1"/>
    <col min="772" max="772" width="22" style="23" customWidth="1"/>
    <col min="773" max="773" width="14.140625" style="23" customWidth="1"/>
    <col min="774" max="774" width="9.140625" style="23"/>
    <col min="775" max="775" width="12.85546875" style="23" customWidth="1"/>
    <col min="776" max="776" width="15.85546875" style="23" customWidth="1"/>
    <col min="777" max="777" width="9.140625" style="23"/>
    <col min="778" max="778" width="12.85546875" style="23" customWidth="1"/>
    <col min="779" max="1024" width="9.140625" style="23"/>
    <col min="1025" max="1025" width="6.42578125" style="23" customWidth="1"/>
    <col min="1026" max="1026" width="14" style="23" customWidth="1"/>
    <col min="1027" max="1027" width="19.140625" style="23" customWidth="1"/>
    <col min="1028" max="1028" width="22" style="23" customWidth="1"/>
    <col min="1029" max="1029" width="14.140625" style="23" customWidth="1"/>
    <col min="1030" max="1030" width="9.140625" style="23"/>
    <col min="1031" max="1031" width="12.85546875" style="23" customWidth="1"/>
    <col min="1032" max="1032" width="15.85546875" style="23" customWidth="1"/>
    <col min="1033" max="1033" width="9.140625" style="23"/>
    <col min="1034" max="1034" width="12.85546875" style="23" customWidth="1"/>
    <col min="1035" max="1280" width="9.140625" style="23"/>
    <col min="1281" max="1281" width="6.42578125" style="23" customWidth="1"/>
    <col min="1282" max="1282" width="14" style="23" customWidth="1"/>
    <col min="1283" max="1283" width="19.140625" style="23" customWidth="1"/>
    <col min="1284" max="1284" width="22" style="23" customWidth="1"/>
    <col min="1285" max="1285" width="14.140625" style="23" customWidth="1"/>
    <col min="1286" max="1286" width="9.140625" style="23"/>
    <col min="1287" max="1287" width="12.85546875" style="23" customWidth="1"/>
    <col min="1288" max="1288" width="15.85546875" style="23" customWidth="1"/>
    <col min="1289" max="1289" width="9.140625" style="23"/>
    <col min="1290" max="1290" width="12.85546875" style="23" customWidth="1"/>
    <col min="1291" max="1536" width="9.140625" style="23"/>
    <col min="1537" max="1537" width="6.42578125" style="23" customWidth="1"/>
    <col min="1538" max="1538" width="14" style="23" customWidth="1"/>
    <col min="1539" max="1539" width="19.140625" style="23" customWidth="1"/>
    <col min="1540" max="1540" width="22" style="23" customWidth="1"/>
    <col min="1541" max="1541" width="14.140625" style="23" customWidth="1"/>
    <col min="1542" max="1542" width="9.140625" style="23"/>
    <col min="1543" max="1543" width="12.85546875" style="23" customWidth="1"/>
    <col min="1544" max="1544" width="15.85546875" style="23" customWidth="1"/>
    <col min="1545" max="1545" width="9.140625" style="23"/>
    <col min="1546" max="1546" width="12.85546875" style="23" customWidth="1"/>
    <col min="1547" max="1792" width="9.140625" style="23"/>
    <col min="1793" max="1793" width="6.42578125" style="23" customWidth="1"/>
    <col min="1794" max="1794" width="14" style="23" customWidth="1"/>
    <col min="1795" max="1795" width="19.140625" style="23" customWidth="1"/>
    <col min="1796" max="1796" width="22" style="23" customWidth="1"/>
    <col min="1797" max="1797" width="14.140625" style="23" customWidth="1"/>
    <col min="1798" max="1798" width="9.140625" style="23"/>
    <col min="1799" max="1799" width="12.85546875" style="23" customWidth="1"/>
    <col min="1800" max="1800" width="15.85546875" style="23" customWidth="1"/>
    <col min="1801" max="1801" width="9.140625" style="23"/>
    <col min="1802" max="1802" width="12.85546875" style="23" customWidth="1"/>
    <col min="1803" max="2048" width="9.140625" style="23"/>
    <col min="2049" max="2049" width="6.42578125" style="23" customWidth="1"/>
    <col min="2050" max="2050" width="14" style="23" customWidth="1"/>
    <col min="2051" max="2051" width="19.140625" style="23" customWidth="1"/>
    <col min="2052" max="2052" width="22" style="23" customWidth="1"/>
    <col min="2053" max="2053" width="14.140625" style="23" customWidth="1"/>
    <col min="2054" max="2054" width="9.140625" style="23"/>
    <col min="2055" max="2055" width="12.85546875" style="23" customWidth="1"/>
    <col min="2056" max="2056" width="15.85546875" style="23" customWidth="1"/>
    <col min="2057" max="2057" width="9.140625" style="23"/>
    <col min="2058" max="2058" width="12.85546875" style="23" customWidth="1"/>
    <col min="2059" max="2304" width="9.140625" style="23"/>
    <col min="2305" max="2305" width="6.42578125" style="23" customWidth="1"/>
    <col min="2306" max="2306" width="14" style="23" customWidth="1"/>
    <col min="2307" max="2307" width="19.140625" style="23" customWidth="1"/>
    <col min="2308" max="2308" width="22" style="23" customWidth="1"/>
    <col min="2309" max="2309" width="14.140625" style="23" customWidth="1"/>
    <col min="2310" max="2310" width="9.140625" style="23"/>
    <col min="2311" max="2311" width="12.85546875" style="23" customWidth="1"/>
    <col min="2312" max="2312" width="15.85546875" style="23" customWidth="1"/>
    <col min="2313" max="2313" width="9.140625" style="23"/>
    <col min="2314" max="2314" width="12.85546875" style="23" customWidth="1"/>
    <col min="2315" max="2560" width="9.140625" style="23"/>
    <col min="2561" max="2561" width="6.42578125" style="23" customWidth="1"/>
    <col min="2562" max="2562" width="14" style="23" customWidth="1"/>
    <col min="2563" max="2563" width="19.140625" style="23" customWidth="1"/>
    <col min="2564" max="2564" width="22" style="23" customWidth="1"/>
    <col min="2565" max="2565" width="14.140625" style="23" customWidth="1"/>
    <col min="2566" max="2566" width="9.140625" style="23"/>
    <col min="2567" max="2567" width="12.85546875" style="23" customWidth="1"/>
    <col min="2568" max="2568" width="15.85546875" style="23" customWidth="1"/>
    <col min="2569" max="2569" width="9.140625" style="23"/>
    <col min="2570" max="2570" width="12.85546875" style="23" customWidth="1"/>
    <col min="2571" max="2816" width="9.140625" style="23"/>
    <col min="2817" max="2817" width="6.42578125" style="23" customWidth="1"/>
    <col min="2818" max="2818" width="14" style="23" customWidth="1"/>
    <col min="2819" max="2819" width="19.140625" style="23" customWidth="1"/>
    <col min="2820" max="2820" width="22" style="23" customWidth="1"/>
    <col min="2821" max="2821" width="14.140625" style="23" customWidth="1"/>
    <col min="2822" max="2822" width="9.140625" style="23"/>
    <col min="2823" max="2823" width="12.85546875" style="23" customWidth="1"/>
    <col min="2824" max="2824" width="15.85546875" style="23" customWidth="1"/>
    <col min="2825" max="2825" width="9.140625" style="23"/>
    <col min="2826" max="2826" width="12.85546875" style="23" customWidth="1"/>
    <col min="2827" max="3072" width="9.140625" style="23"/>
    <col min="3073" max="3073" width="6.42578125" style="23" customWidth="1"/>
    <col min="3074" max="3074" width="14" style="23" customWidth="1"/>
    <col min="3075" max="3075" width="19.140625" style="23" customWidth="1"/>
    <col min="3076" max="3076" width="22" style="23" customWidth="1"/>
    <col min="3077" max="3077" width="14.140625" style="23" customWidth="1"/>
    <col min="3078" max="3078" width="9.140625" style="23"/>
    <col min="3079" max="3079" width="12.85546875" style="23" customWidth="1"/>
    <col min="3080" max="3080" width="15.85546875" style="23" customWidth="1"/>
    <col min="3081" max="3081" width="9.140625" style="23"/>
    <col min="3082" max="3082" width="12.85546875" style="23" customWidth="1"/>
    <col min="3083" max="3328" width="9.140625" style="23"/>
    <col min="3329" max="3329" width="6.42578125" style="23" customWidth="1"/>
    <col min="3330" max="3330" width="14" style="23" customWidth="1"/>
    <col min="3331" max="3331" width="19.140625" style="23" customWidth="1"/>
    <col min="3332" max="3332" width="22" style="23" customWidth="1"/>
    <col min="3333" max="3333" width="14.140625" style="23" customWidth="1"/>
    <col min="3334" max="3334" width="9.140625" style="23"/>
    <col min="3335" max="3335" width="12.85546875" style="23" customWidth="1"/>
    <col min="3336" max="3336" width="15.85546875" style="23" customWidth="1"/>
    <col min="3337" max="3337" width="9.140625" style="23"/>
    <col min="3338" max="3338" width="12.85546875" style="23" customWidth="1"/>
    <col min="3339" max="3584" width="9.140625" style="23"/>
    <col min="3585" max="3585" width="6.42578125" style="23" customWidth="1"/>
    <col min="3586" max="3586" width="14" style="23" customWidth="1"/>
    <col min="3587" max="3587" width="19.140625" style="23" customWidth="1"/>
    <col min="3588" max="3588" width="22" style="23" customWidth="1"/>
    <col min="3589" max="3589" width="14.140625" style="23" customWidth="1"/>
    <col min="3590" max="3590" width="9.140625" style="23"/>
    <col min="3591" max="3591" width="12.85546875" style="23" customWidth="1"/>
    <col min="3592" max="3592" width="15.85546875" style="23" customWidth="1"/>
    <col min="3593" max="3593" width="9.140625" style="23"/>
    <col min="3594" max="3594" width="12.85546875" style="23" customWidth="1"/>
    <col min="3595" max="3840" width="9.140625" style="23"/>
    <col min="3841" max="3841" width="6.42578125" style="23" customWidth="1"/>
    <col min="3842" max="3842" width="14" style="23" customWidth="1"/>
    <col min="3843" max="3843" width="19.140625" style="23" customWidth="1"/>
    <col min="3844" max="3844" width="22" style="23" customWidth="1"/>
    <col min="3845" max="3845" width="14.140625" style="23" customWidth="1"/>
    <col min="3846" max="3846" width="9.140625" style="23"/>
    <col min="3847" max="3847" width="12.85546875" style="23" customWidth="1"/>
    <col min="3848" max="3848" width="15.85546875" style="23" customWidth="1"/>
    <col min="3849" max="3849" width="9.140625" style="23"/>
    <col min="3850" max="3850" width="12.85546875" style="23" customWidth="1"/>
    <col min="3851" max="4096" width="9.140625" style="23"/>
    <col min="4097" max="4097" width="6.42578125" style="23" customWidth="1"/>
    <col min="4098" max="4098" width="14" style="23" customWidth="1"/>
    <col min="4099" max="4099" width="19.140625" style="23" customWidth="1"/>
    <col min="4100" max="4100" width="22" style="23" customWidth="1"/>
    <col min="4101" max="4101" width="14.140625" style="23" customWidth="1"/>
    <col min="4102" max="4102" width="9.140625" style="23"/>
    <col min="4103" max="4103" width="12.85546875" style="23" customWidth="1"/>
    <col min="4104" max="4104" width="15.85546875" style="23" customWidth="1"/>
    <col min="4105" max="4105" width="9.140625" style="23"/>
    <col min="4106" max="4106" width="12.85546875" style="23" customWidth="1"/>
    <col min="4107" max="4352" width="9.140625" style="23"/>
    <col min="4353" max="4353" width="6.42578125" style="23" customWidth="1"/>
    <col min="4354" max="4354" width="14" style="23" customWidth="1"/>
    <col min="4355" max="4355" width="19.140625" style="23" customWidth="1"/>
    <col min="4356" max="4356" width="22" style="23" customWidth="1"/>
    <col min="4357" max="4357" width="14.140625" style="23" customWidth="1"/>
    <col min="4358" max="4358" width="9.140625" style="23"/>
    <col min="4359" max="4359" width="12.85546875" style="23" customWidth="1"/>
    <col min="4360" max="4360" width="15.85546875" style="23" customWidth="1"/>
    <col min="4361" max="4361" width="9.140625" style="23"/>
    <col min="4362" max="4362" width="12.85546875" style="23" customWidth="1"/>
    <col min="4363" max="4608" width="9.140625" style="23"/>
    <col min="4609" max="4609" width="6.42578125" style="23" customWidth="1"/>
    <col min="4610" max="4610" width="14" style="23" customWidth="1"/>
    <col min="4611" max="4611" width="19.140625" style="23" customWidth="1"/>
    <col min="4612" max="4612" width="22" style="23" customWidth="1"/>
    <col min="4613" max="4613" width="14.140625" style="23" customWidth="1"/>
    <col min="4614" max="4614" width="9.140625" style="23"/>
    <col min="4615" max="4615" width="12.85546875" style="23" customWidth="1"/>
    <col min="4616" max="4616" width="15.85546875" style="23" customWidth="1"/>
    <col min="4617" max="4617" width="9.140625" style="23"/>
    <col min="4618" max="4618" width="12.85546875" style="23" customWidth="1"/>
    <col min="4619" max="4864" width="9.140625" style="23"/>
    <col min="4865" max="4865" width="6.42578125" style="23" customWidth="1"/>
    <col min="4866" max="4866" width="14" style="23" customWidth="1"/>
    <col min="4867" max="4867" width="19.140625" style="23" customWidth="1"/>
    <col min="4868" max="4868" width="22" style="23" customWidth="1"/>
    <col min="4869" max="4869" width="14.140625" style="23" customWidth="1"/>
    <col min="4870" max="4870" width="9.140625" style="23"/>
    <col min="4871" max="4871" width="12.85546875" style="23" customWidth="1"/>
    <col min="4872" max="4872" width="15.85546875" style="23" customWidth="1"/>
    <col min="4873" max="4873" width="9.140625" style="23"/>
    <col min="4874" max="4874" width="12.85546875" style="23" customWidth="1"/>
    <col min="4875" max="5120" width="9.140625" style="23"/>
    <col min="5121" max="5121" width="6.42578125" style="23" customWidth="1"/>
    <col min="5122" max="5122" width="14" style="23" customWidth="1"/>
    <col min="5123" max="5123" width="19.140625" style="23" customWidth="1"/>
    <col min="5124" max="5124" width="22" style="23" customWidth="1"/>
    <col min="5125" max="5125" width="14.140625" style="23" customWidth="1"/>
    <col min="5126" max="5126" width="9.140625" style="23"/>
    <col min="5127" max="5127" width="12.85546875" style="23" customWidth="1"/>
    <col min="5128" max="5128" width="15.85546875" style="23" customWidth="1"/>
    <col min="5129" max="5129" width="9.140625" style="23"/>
    <col min="5130" max="5130" width="12.85546875" style="23" customWidth="1"/>
    <col min="5131" max="5376" width="9.140625" style="23"/>
    <col min="5377" max="5377" width="6.42578125" style="23" customWidth="1"/>
    <col min="5378" max="5378" width="14" style="23" customWidth="1"/>
    <col min="5379" max="5379" width="19.140625" style="23" customWidth="1"/>
    <col min="5380" max="5380" width="22" style="23" customWidth="1"/>
    <col min="5381" max="5381" width="14.140625" style="23" customWidth="1"/>
    <col min="5382" max="5382" width="9.140625" style="23"/>
    <col min="5383" max="5383" width="12.85546875" style="23" customWidth="1"/>
    <col min="5384" max="5384" width="15.85546875" style="23" customWidth="1"/>
    <col min="5385" max="5385" width="9.140625" style="23"/>
    <col min="5386" max="5386" width="12.85546875" style="23" customWidth="1"/>
    <col min="5387" max="5632" width="9.140625" style="23"/>
    <col min="5633" max="5633" width="6.42578125" style="23" customWidth="1"/>
    <col min="5634" max="5634" width="14" style="23" customWidth="1"/>
    <col min="5635" max="5635" width="19.140625" style="23" customWidth="1"/>
    <col min="5636" max="5636" width="22" style="23" customWidth="1"/>
    <col min="5637" max="5637" width="14.140625" style="23" customWidth="1"/>
    <col min="5638" max="5638" width="9.140625" style="23"/>
    <col min="5639" max="5639" width="12.85546875" style="23" customWidth="1"/>
    <col min="5640" max="5640" width="15.85546875" style="23" customWidth="1"/>
    <col min="5641" max="5641" width="9.140625" style="23"/>
    <col min="5642" max="5642" width="12.85546875" style="23" customWidth="1"/>
    <col min="5643" max="5888" width="9.140625" style="23"/>
    <col min="5889" max="5889" width="6.42578125" style="23" customWidth="1"/>
    <col min="5890" max="5890" width="14" style="23" customWidth="1"/>
    <col min="5891" max="5891" width="19.140625" style="23" customWidth="1"/>
    <col min="5892" max="5892" width="22" style="23" customWidth="1"/>
    <col min="5893" max="5893" width="14.140625" style="23" customWidth="1"/>
    <col min="5894" max="5894" width="9.140625" style="23"/>
    <col min="5895" max="5895" width="12.85546875" style="23" customWidth="1"/>
    <col min="5896" max="5896" width="15.85546875" style="23" customWidth="1"/>
    <col min="5897" max="5897" width="9.140625" style="23"/>
    <col min="5898" max="5898" width="12.85546875" style="23" customWidth="1"/>
    <col min="5899" max="6144" width="9.140625" style="23"/>
    <col min="6145" max="6145" width="6.42578125" style="23" customWidth="1"/>
    <col min="6146" max="6146" width="14" style="23" customWidth="1"/>
    <col min="6147" max="6147" width="19.140625" style="23" customWidth="1"/>
    <col min="6148" max="6148" width="22" style="23" customWidth="1"/>
    <col min="6149" max="6149" width="14.140625" style="23" customWidth="1"/>
    <col min="6150" max="6150" width="9.140625" style="23"/>
    <col min="6151" max="6151" width="12.85546875" style="23" customWidth="1"/>
    <col min="6152" max="6152" width="15.85546875" style="23" customWidth="1"/>
    <col min="6153" max="6153" width="9.140625" style="23"/>
    <col min="6154" max="6154" width="12.85546875" style="23" customWidth="1"/>
    <col min="6155" max="6400" width="9.140625" style="23"/>
    <col min="6401" max="6401" width="6.42578125" style="23" customWidth="1"/>
    <col min="6402" max="6402" width="14" style="23" customWidth="1"/>
    <col min="6403" max="6403" width="19.140625" style="23" customWidth="1"/>
    <col min="6404" max="6404" width="22" style="23" customWidth="1"/>
    <col min="6405" max="6405" width="14.140625" style="23" customWidth="1"/>
    <col min="6406" max="6406" width="9.140625" style="23"/>
    <col min="6407" max="6407" width="12.85546875" style="23" customWidth="1"/>
    <col min="6408" max="6408" width="15.85546875" style="23" customWidth="1"/>
    <col min="6409" max="6409" width="9.140625" style="23"/>
    <col min="6410" max="6410" width="12.85546875" style="23" customWidth="1"/>
    <col min="6411" max="6656" width="9.140625" style="23"/>
    <col min="6657" max="6657" width="6.42578125" style="23" customWidth="1"/>
    <col min="6658" max="6658" width="14" style="23" customWidth="1"/>
    <col min="6659" max="6659" width="19.140625" style="23" customWidth="1"/>
    <col min="6660" max="6660" width="22" style="23" customWidth="1"/>
    <col min="6661" max="6661" width="14.140625" style="23" customWidth="1"/>
    <col min="6662" max="6662" width="9.140625" style="23"/>
    <col min="6663" max="6663" width="12.85546875" style="23" customWidth="1"/>
    <col min="6664" max="6664" width="15.85546875" style="23" customWidth="1"/>
    <col min="6665" max="6665" width="9.140625" style="23"/>
    <col min="6666" max="6666" width="12.85546875" style="23" customWidth="1"/>
    <col min="6667" max="6912" width="9.140625" style="23"/>
    <col min="6913" max="6913" width="6.42578125" style="23" customWidth="1"/>
    <col min="6914" max="6914" width="14" style="23" customWidth="1"/>
    <col min="6915" max="6915" width="19.140625" style="23" customWidth="1"/>
    <col min="6916" max="6916" width="22" style="23" customWidth="1"/>
    <col min="6917" max="6917" width="14.140625" style="23" customWidth="1"/>
    <col min="6918" max="6918" width="9.140625" style="23"/>
    <col min="6919" max="6919" width="12.85546875" style="23" customWidth="1"/>
    <col min="6920" max="6920" width="15.85546875" style="23" customWidth="1"/>
    <col min="6921" max="6921" width="9.140625" style="23"/>
    <col min="6922" max="6922" width="12.85546875" style="23" customWidth="1"/>
    <col min="6923" max="7168" width="9.140625" style="23"/>
    <col min="7169" max="7169" width="6.42578125" style="23" customWidth="1"/>
    <col min="7170" max="7170" width="14" style="23" customWidth="1"/>
    <col min="7171" max="7171" width="19.140625" style="23" customWidth="1"/>
    <col min="7172" max="7172" width="22" style="23" customWidth="1"/>
    <col min="7173" max="7173" width="14.140625" style="23" customWidth="1"/>
    <col min="7174" max="7174" width="9.140625" style="23"/>
    <col min="7175" max="7175" width="12.85546875" style="23" customWidth="1"/>
    <col min="7176" max="7176" width="15.85546875" style="23" customWidth="1"/>
    <col min="7177" max="7177" width="9.140625" style="23"/>
    <col min="7178" max="7178" width="12.85546875" style="23" customWidth="1"/>
    <col min="7179" max="7424" width="9.140625" style="23"/>
    <col min="7425" max="7425" width="6.42578125" style="23" customWidth="1"/>
    <col min="7426" max="7426" width="14" style="23" customWidth="1"/>
    <col min="7427" max="7427" width="19.140625" style="23" customWidth="1"/>
    <col min="7428" max="7428" width="22" style="23" customWidth="1"/>
    <col min="7429" max="7429" width="14.140625" style="23" customWidth="1"/>
    <col min="7430" max="7430" width="9.140625" style="23"/>
    <col min="7431" max="7431" width="12.85546875" style="23" customWidth="1"/>
    <col min="7432" max="7432" width="15.85546875" style="23" customWidth="1"/>
    <col min="7433" max="7433" width="9.140625" style="23"/>
    <col min="7434" max="7434" width="12.85546875" style="23" customWidth="1"/>
    <col min="7435" max="7680" width="9.140625" style="23"/>
    <col min="7681" max="7681" width="6.42578125" style="23" customWidth="1"/>
    <col min="7682" max="7682" width="14" style="23" customWidth="1"/>
    <col min="7683" max="7683" width="19.140625" style="23" customWidth="1"/>
    <col min="7684" max="7684" width="22" style="23" customWidth="1"/>
    <col min="7685" max="7685" width="14.140625" style="23" customWidth="1"/>
    <col min="7686" max="7686" width="9.140625" style="23"/>
    <col min="7687" max="7687" width="12.85546875" style="23" customWidth="1"/>
    <col min="7688" max="7688" width="15.85546875" style="23" customWidth="1"/>
    <col min="7689" max="7689" width="9.140625" style="23"/>
    <col min="7690" max="7690" width="12.85546875" style="23" customWidth="1"/>
    <col min="7691" max="7936" width="9.140625" style="23"/>
    <col min="7937" max="7937" width="6.42578125" style="23" customWidth="1"/>
    <col min="7938" max="7938" width="14" style="23" customWidth="1"/>
    <col min="7939" max="7939" width="19.140625" style="23" customWidth="1"/>
    <col min="7940" max="7940" width="22" style="23" customWidth="1"/>
    <col min="7941" max="7941" width="14.140625" style="23" customWidth="1"/>
    <col min="7942" max="7942" width="9.140625" style="23"/>
    <col min="7943" max="7943" width="12.85546875" style="23" customWidth="1"/>
    <col min="7944" max="7944" width="15.85546875" style="23" customWidth="1"/>
    <col min="7945" max="7945" width="9.140625" style="23"/>
    <col min="7946" max="7946" width="12.85546875" style="23" customWidth="1"/>
    <col min="7947" max="8192" width="9.140625" style="23"/>
    <col min="8193" max="8193" width="6.42578125" style="23" customWidth="1"/>
    <col min="8194" max="8194" width="14" style="23" customWidth="1"/>
    <col min="8195" max="8195" width="19.140625" style="23" customWidth="1"/>
    <col min="8196" max="8196" width="22" style="23" customWidth="1"/>
    <col min="8197" max="8197" width="14.140625" style="23" customWidth="1"/>
    <col min="8198" max="8198" width="9.140625" style="23"/>
    <col min="8199" max="8199" width="12.85546875" style="23" customWidth="1"/>
    <col min="8200" max="8200" width="15.85546875" style="23" customWidth="1"/>
    <col min="8201" max="8201" width="9.140625" style="23"/>
    <col min="8202" max="8202" width="12.85546875" style="23" customWidth="1"/>
    <col min="8203" max="8448" width="9.140625" style="23"/>
    <col min="8449" max="8449" width="6.42578125" style="23" customWidth="1"/>
    <col min="8450" max="8450" width="14" style="23" customWidth="1"/>
    <col min="8451" max="8451" width="19.140625" style="23" customWidth="1"/>
    <col min="8452" max="8452" width="22" style="23" customWidth="1"/>
    <col min="8453" max="8453" width="14.140625" style="23" customWidth="1"/>
    <col min="8454" max="8454" width="9.140625" style="23"/>
    <col min="8455" max="8455" width="12.85546875" style="23" customWidth="1"/>
    <col min="8456" max="8456" width="15.85546875" style="23" customWidth="1"/>
    <col min="8457" max="8457" width="9.140625" style="23"/>
    <col min="8458" max="8458" width="12.85546875" style="23" customWidth="1"/>
    <col min="8459" max="8704" width="9.140625" style="23"/>
    <col min="8705" max="8705" width="6.42578125" style="23" customWidth="1"/>
    <col min="8706" max="8706" width="14" style="23" customWidth="1"/>
    <col min="8707" max="8707" width="19.140625" style="23" customWidth="1"/>
    <col min="8708" max="8708" width="22" style="23" customWidth="1"/>
    <col min="8709" max="8709" width="14.140625" style="23" customWidth="1"/>
    <col min="8710" max="8710" width="9.140625" style="23"/>
    <col min="8711" max="8711" width="12.85546875" style="23" customWidth="1"/>
    <col min="8712" max="8712" width="15.85546875" style="23" customWidth="1"/>
    <col min="8713" max="8713" width="9.140625" style="23"/>
    <col min="8714" max="8714" width="12.85546875" style="23" customWidth="1"/>
    <col min="8715" max="8960" width="9.140625" style="23"/>
    <col min="8961" max="8961" width="6.42578125" style="23" customWidth="1"/>
    <col min="8962" max="8962" width="14" style="23" customWidth="1"/>
    <col min="8963" max="8963" width="19.140625" style="23" customWidth="1"/>
    <col min="8964" max="8964" width="22" style="23" customWidth="1"/>
    <col min="8965" max="8965" width="14.140625" style="23" customWidth="1"/>
    <col min="8966" max="8966" width="9.140625" style="23"/>
    <col min="8967" max="8967" width="12.85546875" style="23" customWidth="1"/>
    <col min="8968" max="8968" width="15.85546875" style="23" customWidth="1"/>
    <col min="8969" max="8969" width="9.140625" style="23"/>
    <col min="8970" max="8970" width="12.85546875" style="23" customWidth="1"/>
    <col min="8971" max="9216" width="9.140625" style="23"/>
    <col min="9217" max="9217" width="6.42578125" style="23" customWidth="1"/>
    <col min="9218" max="9218" width="14" style="23" customWidth="1"/>
    <col min="9219" max="9219" width="19.140625" style="23" customWidth="1"/>
    <col min="9220" max="9220" width="22" style="23" customWidth="1"/>
    <col min="9221" max="9221" width="14.140625" style="23" customWidth="1"/>
    <col min="9222" max="9222" width="9.140625" style="23"/>
    <col min="9223" max="9223" width="12.85546875" style="23" customWidth="1"/>
    <col min="9224" max="9224" width="15.85546875" style="23" customWidth="1"/>
    <col min="9225" max="9225" width="9.140625" style="23"/>
    <col min="9226" max="9226" width="12.85546875" style="23" customWidth="1"/>
    <col min="9227" max="9472" width="9.140625" style="23"/>
    <col min="9473" max="9473" width="6.42578125" style="23" customWidth="1"/>
    <col min="9474" max="9474" width="14" style="23" customWidth="1"/>
    <col min="9475" max="9475" width="19.140625" style="23" customWidth="1"/>
    <col min="9476" max="9476" width="22" style="23" customWidth="1"/>
    <col min="9477" max="9477" width="14.140625" style="23" customWidth="1"/>
    <col min="9478" max="9478" width="9.140625" style="23"/>
    <col min="9479" max="9479" width="12.85546875" style="23" customWidth="1"/>
    <col min="9480" max="9480" width="15.85546875" style="23" customWidth="1"/>
    <col min="9481" max="9481" width="9.140625" style="23"/>
    <col min="9482" max="9482" width="12.85546875" style="23" customWidth="1"/>
    <col min="9483" max="9728" width="9.140625" style="23"/>
    <col min="9729" max="9729" width="6.42578125" style="23" customWidth="1"/>
    <col min="9730" max="9730" width="14" style="23" customWidth="1"/>
    <col min="9731" max="9731" width="19.140625" style="23" customWidth="1"/>
    <col min="9732" max="9732" width="22" style="23" customWidth="1"/>
    <col min="9733" max="9733" width="14.140625" style="23" customWidth="1"/>
    <col min="9734" max="9734" width="9.140625" style="23"/>
    <col min="9735" max="9735" width="12.85546875" style="23" customWidth="1"/>
    <col min="9736" max="9736" width="15.85546875" style="23" customWidth="1"/>
    <col min="9737" max="9737" width="9.140625" style="23"/>
    <col min="9738" max="9738" width="12.85546875" style="23" customWidth="1"/>
    <col min="9739" max="9984" width="9.140625" style="23"/>
    <col min="9985" max="9985" width="6.42578125" style="23" customWidth="1"/>
    <col min="9986" max="9986" width="14" style="23" customWidth="1"/>
    <col min="9987" max="9987" width="19.140625" style="23" customWidth="1"/>
    <col min="9988" max="9988" width="22" style="23" customWidth="1"/>
    <col min="9989" max="9989" width="14.140625" style="23" customWidth="1"/>
    <col min="9990" max="9990" width="9.140625" style="23"/>
    <col min="9991" max="9991" width="12.85546875" style="23" customWidth="1"/>
    <col min="9992" max="9992" width="15.85546875" style="23" customWidth="1"/>
    <col min="9993" max="9993" width="9.140625" style="23"/>
    <col min="9994" max="9994" width="12.85546875" style="23" customWidth="1"/>
    <col min="9995" max="10240" width="9.140625" style="23"/>
    <col min="10241" max="10241" width="6.42578125" style="23" customWidth="1"/>
    <col min="10242" max="10242" width="14" style="23" customWidth="1"/>
    <col min="10243" max="10243" width="19.140625" style="23" customWidth="1"/>
    <col min="10244" max="10244" width="22" style="23" customWidth="1"/>
    <col min="10245" max="10245" width="14.140625" style="23" customWidth="1"/>
    <col min="10246" max="10246" width="9.140625" style="23"/>
    <col min="10247" max="10247" width="12.85546875" style="23" customWidth="1"/>
    <col min="10248" max="10248" width="15.85546875" style="23" customWidth="1"/>
    <col min="10249" max="10249" width="9.140625" style="23"/>
    <col min="10250" max="10250" width="12.85546875" style="23" customWidth="1"/>
    <col min="10251" max="10496" width="9.140625" style="23"/>
    <col min="10497" max="10497" width="6.42578125" style="23" customWidth="1"/>
    <col min="10498" max="10498" width="14" style="23" customWidth="1"/>
    <col min="10499" max="10499" width="19.140625" style="23" customWidth="1"/>
    <col min="10500" max="10500" width="22" style="23" customWidth="1"/>
    <col min="10501" max="10501" width="14.140625" style="23" customWidth="1"/>
    <col min="10502" max="10502" width="9.140625" style="23"/>
    <col min="10503" max="10503" width="12.85546875" style="23" customWidth="1"/>
    <col min="10504" max="10504" width="15.85546875" style="23" customWidth="1"/>
    <col min="10505" max="10505" width="9.140625" style="23"/>
    <col min="10506" max="10506" width="12.85546875" style="23" customWidth="1"/>
    <col min="10507" max="10752" width="9.140625" style="23"/>
    <col min="10753" max="10753" width="6.42578125" style="23" customWidth="1"/>
    <col min="10754" max="10754" width="14" style="23" customWidth="1"/>
    <col min="10755" max="10755" width="19.140625" style="23" customWidth="1"/>
    <col min="10756" max="10756" width="22" style="23" customWidth="1"/>
    <col min="10757" max="10757" width="14.140625" style="23" customWidth="1"/>
    <col min="10758" max="10758" width="9.140625" style="23"/>
    <col min="10759" max="10759" width="12.85546875" style="23" customWidth="1"/>
    <col min="10760" max="10760" width="15.85546875" style="23" customWidth="1"/>
    <col min="10761" max="10761" width="9.140625" style="23"/>
    <col min="10762" max="10762" width="12.85546875" style="23" customWidth="1"/>
    <col min="10763" max="11008" width="9.140625" style="23"/>
    <col min="11009" max="11009" width="6.42578125" style="23" customWidth="1"/>
    <col min="11010" max="11010" width="14" style="23" customWidth="1"/>
    <col min="11011" max="11011" width="19.140625" style="23" customWidth="1"/>
    <col min="11012" max="11012" width="22" style="23" customWidth="1"/>
    <col min="11013" max="11013" width="14.140625" style="23" customWidth="1"/>
    <col min="11014" max="11014" width="9.140625" style="23"/>
    <col min="11015" max="11015" width="12.85546875" style="23" customWidth="1"/>
    <col min="11016" max="11016" width="15.85546875" style="23" customWidth="1"/>
    <col min="11017" max="11017" width="9.140625" style="23"/>
    <col min="11018" max="11018" width="12.85546875" style="23" customWidth="1"/>
    <col min="11019" max="11264" width="9.140625" style="23"/>
    <col min="11265" max="11265" width="6.42578125" style="23" customWidth="1"/>
    <col min="11266" max="11266" width="14" style="23" customWidth="1"/>
    <col min="11267" max="11267" width="19.140625" style="23" customWidth="1"/>
    <col min="11268" max="11268" width="22" style="23" customWidth="1"/>
    <col min="11269" max="11269" width="14.140625" style="23" customWidth="1"/>
    <col min="11270" max="11270" width="9.140625" style="23"/>
    <col min="11271" max="11271" width="12.85546875" style="23" customWidth="1"/>
    <col min="11272" max="11272" width="15.85546875" style="23" customWidth="1"/>
    <col min="11273" max="11273" width="9.140625" style="23"/>
    <col min="11274" max="11274" width="12.85546875" style="23" customWidth="1"/>
    <col min="11275" max="11520" width="9.140625" style="23"/>
    <col min="11521" max="11521" width="6.42578125" style="23" customWidth="1"/>
    <col min="11522" max="11522" width="14" style="23" customWidth="1"/>
    <col min="11523" max="11523" width="19.140625" style="23" customWidth="1"/>
    <col min="11524" max="11524" width="22" style="23" customWidth="1"/>
    <col min="11525" max="11525" width="14.140625" style="23" customWidth="1"/>
    <col min="11526" max="11526" width="9.140625" style="23"/>
    <col min="11527" max="11527" width="12.85546875" style="23" customWidth="1"/>
    <col min="11528" max="11528" width="15.85546875" style="23" customWidth="1"/>
    <col min="11529" max="11529" width="9.140625" style="23"/>
    <col min="11530" max="11530" width="12.85546875" style="23" customWidth="1"/>
    <col min="11531" max="11776" width="9.140625" style="23"/>
    <col min="11777" max="11777" width="6.42578125" style="23" customWidth="1"/>
    <col min="11778" max="11778" width="14" style="23" customWidth="1"/>
    <col min="11779" max="11779" width="19.140625" style="23" customWidth="1"/>
    <col min="11780" max="11780" width="22" style="23" customWidth="1"/>
    <col min="11781" max="11781" width="14.140625" style="23" customWidth="1"/>
    <col min="11782" max="11782" width="9.140625" style="23"/>
    <col min="11783" max="11783" width="12.85546875" style="23" customWidth="1"/>
    <col min="11784" max="11784" width="15.85546875" style="23" customWidth="1"/>
    <col min="11785" max="11785" width="9.140625" style="23"/>
    <col min="11786" max="11786" width="12.85546875" style="23" customWidth="1"/>
    <col min="11787" max="12032" width="9.140625" style="23"/>
    <col min="12033" max="12033" width="6.42578125" style="23" customWidth="1"/>
    <col min="12034" max="12034" width="14" style="23" customWidth="1"/>
    <col min="12035" max="12035" width="19.140625" style="23" customWidth="1"/>
    <col min="12036" max="12036" width="22" style="23" customWidth="1"/>
    <col min="12037" max="12037" width="14.140625" style="23" customWidth="1"/>
    <col min="12038" max="12038" width="9.140625" style="23"/>
    <col min="12039" max="12039" width="12.85546875" style="23" customWidth="1"/>
    <col min="12040" max="12040" width="15.85546875" style="23" customWidth="1"/>
    <col min="12041" max="12041" width="9.140625" style="23"/>
    <col min="12042" max="12042" width="12.85546875" style="23" customWidth="1"/>
    <col min="12043" max="12288" width="9.140625" style="23"/>
    <col min="12289" max="12289" width="6.42578125" style="23" customWidth="1"/>
    <col min="12290" max="12290" width="14" style="23" customWidth="1"/>
    <col min="12291" max="12291" width="19.140625" style="23" customWidth="1"/>
    <col min="12292" max="12292" width="22" style="23" customWidth="1"/>
    <col min="12293" max="12293" width="14.140625" style="23" customWidth="1"/>
    <col min="12294" max="12294" width="9.140625" style="23"/>
    <col min="12295" max="12295" width="12.85546875" style="23" customWidth="1"/>
    <col min="12296" max="12296" width="15.85546875" style="23" customWidth="1"/>
    <col min="12297" max="12297" width="9.140625" style="23"/>
    <col min="12298" max="12298" width="12.85546875" style="23" customWidth="1"/>
    <col min="12299" max="12544" width="9.140625" style="23"/>
    <col min="12545" max="12545" width="6.42578125" style="23" customWidth="1"/>
    <col min="12546" max="12546" width="14" style="23" customWidth="1"/>
    <col min="12547" max="12547" width="19.140625" style="23" customWidth="1"/>
    <col min="12548" max="12548" width="22" style="23" customWidth="1"/>
    <col min="12549" max="12549" width="14.140625" style="23" customWidth="1"/>
    <col min="12550" max="12550" width="9.140625" style="23"/>
    <col min="12551" max="12551" width="12.85546875" style="23" customWidth="1"/>
    <col min="12552" max="12552" width="15.85546875" style="23" customWidth="1"/>
    <col min="12553" max="12553" width="9.140625" style="23"/>
    <col min="12554" max="12554" width="12.85546875" style="23" customWidth="1"/>
    <col min="12555" max="12800" width="9.140625" style="23"/>
    <col min="12801" max="12801" width="6.42578125" style="23" customWidth="1"/>
    <col min="12802" max="12802" width="14" style="23" customWidth="1"/>
    <col min="12803" max="12803" width="19.140625" style="23" customWidth="1"/>
    <col min="12804" max="12804" width="22" style="23" customWidth="1"/>
    <col min="12805" max="12805" width="14.140625" style="23" customWidth="1"/>
    <col min="12806" max="12806" width="9.140625" style="23"/>
    <col min="12807" max="12807" width="12.85546875" style="23" customWidth="1"/>
    <col min="12808" max="12808" width="15.85546875" style="23" customWidth="1"/>
    <col min="12809" max="12809" width="9.140625" style="23"/>
    <col min="12810" max="12810" width="12.85546875" style="23" customWidth="1"/>
    <col min="12811" max="13056" width="9.140625" style="23"/>
    <col min="13057" max="13057" width="6.42578125" style="23" customWidth="1"/>
    <col min="13058" max="13058" width="14" style="23" customWidth="1"/>
    <col min="13059" max="13059" width="19.140625" style="23" customWidth="1"/>
    <col min="13060" max="13060" width="22" style="23" customWidth="1"/>
    <col min="13061" max="13061" width="14.140625" style="23" customWidth="1"/>
    <col min="13062" max="13062" width="9.140625" style="23"/>
    <col min="13063" max="13063" width="12.85546875" style="23" customWidth="1"/>
    <col min="13064" max="13064" width="15.85546875" style="23" customWidth="1"/>
    <col min="13065" max="13065" width="9.140625" style="23"/>
    <col min="13066" max="13066" width="12.85546875" style="23" customWidth="1"/>
    <col min="13067" max="13312" width="9.140625" style="23"/>
    <col min="13313" max="13313" width="6.42578125" style="23" customWidth="1"/>
    <col min="13314" max="13314" width="14" style="23" customWidth="1"/>
    <col min="13315" max="13315" width="19.140625" style="23" customWidth="1"/>
    <col min="13316" max="13316" width="22" style="23" customWidth="1"/>
    <col min="13317" max="13317" width="14.140625" style="23" customWidth="1"/>
    <col min="13318" max="13318" width="9.140625" style="23"/>
    <col min="13319" max="13319" width="12.85546875" style="23" customWidth="1"/>
    <col min="13320" max="13320" width="15.85546875" style="23" customWidth="1"/>
    <col min="13321" max="13321" width="9.140625" style="23"/>
    <col min="13322" max="13322" width="12.85546875" style="23" customWidth="1"/>
    <col min="13323" max="13568" width="9.140625" style="23"/>
    <col min="13569" max="13569" width="6.42578125" style="23" customWidth="1"/>
    <col min="13570" max="13570" width="14" style="23" customWidth="1"/>
    <col min="13571" max="13571" width="19.140625" style="23" customWidth="1"/>
    <col min="13572" max="13572" width="22" style="23" customWidth="1"/>
    <col min="13573" max="13573" width="14.140625" style="23" customWidth="1"/>
    <col min="13574" max="13574" width="9.140625" style="23"/>
    <col min="13575" max="13575" width="12.85546875" style="23" customWidth="1"/>
    <col min="13576" max="13576" width="15.85546875" style="23" customWidth="1"/>
    <col min="13577" max="13577" width="9.140625" style="23"/>
    <col min="13578" max="13578" width="12.85546875" style="23" customWidth="1"/>
    <col min="13579" max="13824" width="9.140625" style="23"/>
    <col min="13825" max="13825" width="6.42578125" style="23" customWidth="1"/>
    <col min="13826" max="13826" width="14" style="23" customWidth="1"/>
    <col min="13827" max="13827" width="19.140625" style="23" customWidth="1"/>
    <col min="13828" max="13828" width="22" style="23" customWidth="1"/>
    <col min="13829" max="13829" width="14.140625" style="23" customWidth="1"/>
    <col min="13830" max="13830" width="9.140625" style="23"/>
    <col min="13831" max="13831" width="12.85546875" style="23" customWidth="1"/>
    <col min="13832" max="13832" width="15.85546875" style="23" customWidth="1"/>
    <col min="13833" max="13833" width="9.140625" style="23"/>
    <col min="13834" max="13834" width="12.85546875" style="23" customWidth="1"/>
    <col min="13835" max="14080" width="9.140625" style="23"/>
    <col min="14081" max="14081" width="6.42578125" style="23" customWidth="1"/>
    <col min="14082" max="14082" width="14" style="23" customWidth="1"/>
    <col min="14083" max="14083" width="19.140625" style="23" customWidth="1"/>
    <col min="14084" max="14084" width="22" style="23" customWidth="1"/>
    <col min="14085" max="14085" width="14.140625" style="23" customWidth="1"/>
    <col min="14086" max="14086" width="9.140625" style="23"/>
    <col min="14087" max="14087" width="12.85546875" style="23" customWidth="1"/>
    <col min="14088" max="14088" width="15.85546875" style="23" customWidth="1"/>
    <col min="14089" max="14089" width="9.140625" style="23"/>
    <col min="14090" max="14090" width="12.85546875" style="23" customWidth="1"/>
    <col min="14091" max="14336" width="9.140625" style="23"/>
    <col min="14337" max="14337" width="6.42578125" style="23" customWidth="1"/>
    <col min="14338" max="14338" width="14" style="23" customWidth="1"/>
    <col min="14339" max="14339" width="19.140625" style="23" customWidth="1"/>
    <col min="14340" max="14340" width="22" style="23" customWidth="1"/>
    <col min="14341" max="14341" width="14.140625" style="23" customWidth="1"/>
    <col min="14342" max="14342" width="9.140625" style="23"/>
    <col min="14343" max="14343" width="12.85546875" style="23" customWidth="1"/>
    <col min="14344" max="14344" width="15.85546875" style="23" customWidth="1"/>
    <col min="14345" max="14345" width="9.140625" style="23"/>
    <col min="14346" max="14346" width="12.85546875" style="23" customWidth="1"/>
    <col min="14347" max="14592" width="9.140625" style="23"/>
    <col min="14593" max="14593" width="6.42578125" style="23" customWidth="1"/>
    <col min="14594" max="14594" width="14" style="23" customWidth="1"/>
    <col min="14595" max="14595" width="19.140625" style="23" customWidth="1"/>
    <col min="14596" max="14596" width="22" style="23" customWidth="1"/>
    <col min="14597" max="14597" width="14.140625" style="23" customWidth="1"/>
    <col min="14598" max="14598" width="9.140625" style="23"/>
    <col min="14599" max="14599" width="12.85546875" style="23" customWidth="1"/>
    <col min="14600" max="14600" width="15.85546875" style="23" customWidth="1"/>
    <col min="14601" max="14601" width="9.140625" style="23"/>
    <col min="14602" max="14602" width="12.85546875" style="23" customWidth="1"/>
    <col min="14603" max="14848" width="9.140625" style="23"/>
    <col min="14849" max="14849" width="6.42578125" style="23" customWidth="1"/>
    <col min="14850" max="14850" width="14" style="23" customWidth="1"/>
    <col min="14851" max="14851" width="19.140625" style="23" customWidth="1"/>
    <col min="14852" max="14852" width="22" style="23" customWidth="1"/>
    <col min="14853" max="14853" width="14.140625" style="23" customWidth="1"/>
    <col min="14854" max="14854" width="9.140625" style="23"/>
    <col min="14855" max="14855" width="12.85546875" style="23" customWidth="1"/>
    <col min="14856" max="14856" width="15.85546875" style="23" customWidth="1"/>
    <col min="14857" max="14857" width="9.140625" style="23"/>
    <col min="14858" max="14858" width="12.85546875" style="23" customWidth="1"/>
    <col min="14859" max="15104" width="9.140625" style="23"/>
    <col min="15105" max="15105" width="6.42578125" style="23" customWidth="1"/>
    <col min="15106" max="15106" width="14" style="23" customWidth="1"/>
    <col min="15107" max="15107" width="19.140625" style="23" customWidth="1"/>
    <col min="15108" max="15108" width="22" style="23" customWidth="1"/>
    <col min="15109" max="15109" width="14.140625" style="23" customWidth="1"/>
    <col min="15110" max="15110" width="9.140625" style="23"/>
    <col min="15111" max="15111" width="12.85546875" style="23" customWidth="1"/>
    <col min="15112" max="15112" width="15.85546875" style="23" customWidth="1"/>
    <col min="15113" max="15113" width="9.140625" style="23"/>
    <col min="15114" max="15114" width="12.85546875" style="23" customWidth="1"/>
    <col min="15115" max="15360" width="9.140625" style="23"/>
    <col min="15361" max="15361" width="6.42578125" style="23" customWidth="1"/>
    <col min="15362" max="15362" width="14" style="23" customWidth="1"/>
    <col min="15363" max="15363" width="19.140625" style="23" customWidth="1"/>
    <col min="15364" max="15364" width="22" style="23" customWidth="1"/>
    <col min="15365" max="15365" width="14.140625" style="23" customWidth="1"/>
    <col min="15366" max="15366" width="9.140625" style="23"/>
    <col min="15367" max="15367" width="12.85546875" style="23" customWidth="1"/>
    <col min="15368" max="15368" width="15.85546875" style="23" customWidth="1"/>
    <col min="15369" max="15369" width="9.140625" style="23"/>
    <col min="15370" max="15370" width="12.85546875" style="23" customWidth="1"/>
    <col min="15371" max="15616" width="9.140625" style="23"/>
    <col min="15617" max="15617" width="6.42578125" style="23" customWidth="1"/>
    <col min="15618" max="15618" width="14" style="23" customWidth="1"/>
    <col min="15619" max="15619" width="19.140625" style="23" customWidth="1"/>
    <col min="15620" max="15620" width="22" style="23" customWidth="1"/>
    <col min="15621" max="15621" width="14.140625" style="23" customWidth="1"/>
    <col min="15622" max="15622" width="9.140625" style="23"/>
    <col min="15623" max="15623" width="12.85546875" style="23" customWidth="1"/>
    <col min="15624" max="15624" width="15.85546875" style="23" customWidth="1"/>
    <col min="15625" max="15625" width="9.140625" style="23"/>
    <col min="15626" max="15626" width="12.85546875" style="23" customWidth="1"/>
    <col min="15627" max="15872" width="9.140625" style="23"/>
    <col min="15873" max="15873" width="6.42578125" style="23" customWidth="1"/>
    <col min="15874" max="15874" width="14" style="23" customWidth="1"/>
    <col min="15875" max="15875" width="19.140625" style="23" customWidth="1"/>
    <col min="15876" max="15876" width="22" style="23" customWidth="1"/>
    <col min="15877" max="15877" width="14.140625" style="23" customWidth="1"/>
    <col min="15878" max="15878" width="9.140625" style="23"/>
    <col min="15879" max="15879" width="12.85546875" style="23" customWidth="1"/>
    <col min="15880" max="15880" width="15.85546875" style="23" customWidth="1"/>
    <col min="15881" max="15881" width="9.140625" style="23"/>
    <col min="15882" max="15882" width="12.85546875" style="23" customWidth="1"/>
    <col min="15883" max="16128" width="9.140625" style="23"/>
    <col min="16129" max="16129" width="6.42578125" style="23" customWidth="1"/>
    <col min="16130" max="16130" width="14" style="23" customWidth="1"/>
    <col min="16131" max="16131" width="19.140625" style="23" customWidth="1"/>
    <col min="16132" max="16132" width="22" style="23" customWidth="1"/>
    <col min="16133" max="16133" width="14.140625" style="23" customWidth="1"/>
    <col min="16134" max="16134" width="9.140625" style="23"/>
    <col min="16135" max="16135" width="12.85546875" style="23" customWidth="1"/>
    <col min="16136" max="16136" width="15.85546875" style="23" customWidth="1"/>
    <col min="16137" max="16137" width="9.140625" style="23"/>
    <col min="16138" max="16138" width="12.85546875" style="23" customWidth="1"/>
    <col min="16139" max="16384" width="9.140625" style="23"/>
  </cols>
  <sheetData>
    <row r="1" spans="2:14" ht="15">
      <c r="B1" s="48" t="s">
        <v>24</v>
      </c>
      <c r="C1" s="49"/>
      <c r="D1" s="49"/>
      <c r="E1" s="49"/>
      <c r="F1" s="49"/>
      <c r="G1" s="50"/>
      <c r="H1" s="50"/>
      <c r="I1" s="51"/>
      <c r="J1" s="52"/>
      <c r="K1" s="52"/>
      <c r="L1" s="52"/>
      <c r="M1" s="52"/>
      <c r="N1" s="52"/>
    </row>
    <row r="2" spans="2:14" ht="15">
      <c r="B2" s="53" t="s">
        <v>31</v>
      </c>
      <c r="C2" s="54"/>
      <c r="D2" s="54"/>
      <c r="E2" s="55" t="s">
        <v>42</v>
      </c>
      <c r="F2" s="54"/>
      <c r="G2" s="54"/>
      <c r="H2" s="56"/>
      <c r="I2" s="57"/>
      <c r="J2" s="52"/>
      <c r="K2" s="52"/>
      <c r="L2" s="52"/>
      <c r="M2" s="52"/>
      <c r="N2" s="52"/>
    </row>
    <row r="3" spans="2:14">
      <c r="B3" s="53" t="s">
        <v>33</v>
      </c>
      <c r="C3" s="252" t="s">
        <v>34</v>
      </c>
      <c r="D3" s="252"/>
      <c r="E3" s="252"/>
      <c r="F3" s="58"/>
      <c r="G3" s="56"/>
      <c r="H3" s="56"/>
      <c r="I3" s="59"/>
    </row>
    <row r="4" spans="2:14">
      <c r="B4" s="60" t="s">
        <v>35</v>
      </c>
      <c r="C4" s="61"/>
      <c r="D4" s="62">
        <v>44439</v>
      </c>
      <c r="E4" s="63"/>
      <c r="F4" s="63"/>
      <c r="G4" s="64"/>
      <c r="H4" s="64"/>
      <c r="I4" s="65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68" t="s">
        <v>25</v>
      </c>
      <c r="C7" s="268" t="s">
        <v>10</v>
      </c>
      <c r="D7" s="268"/>
      <c r="E7" s="268"/>
      <c r="F7" s="268"/>
      <c r="G7" s="268"/>
      <c r="H7" s="268"/>
      <c r="I7" s="268"/>
      <c r="J7" s="268" t="s">
        <v>11</v>
      </c>
      <c r="K7" s="268" t="s">
        <v>12</v>
      </c>
      <c r="L7" s="268" t="s">
        <v>0</v>
      </c>
    </row>
    <row r="8" spans="2:14">
      <c r="B8" s="268"/>
      <c r="C8" s="268" t="s">
        <v>13</v>
      </c>
      <c r="D8" s="268"/>
      <c r="E8" s="268"/>
      <c r="F8" s="268"/>
      <c r="G8" s="268" t="s">
        <v>14</v>
      </c>
      <c r="H8" s="268"/>
      <c r="I8" s="268"/>
      <c r="J8" s="268"/>
      <c r="K8" s="268"/>
      <c r="L8" s="268"/>
    </row>
    <row r="9" spans="2:14" ht="24">
      <c r="B9" s="268"/>
      <c r="C9" s="75" t="s">
        <v>15</v>
      </c>
      <c r="D9" s="75" t="s">
        <v>16</v>
      </c>
      <c r="E9" s="75" t="s">
        <v>17</v>
      </c>
      <c r="F9" s="75" t="s">
        <v>18</v>
      </c>
      <c r="G9" s="75" t="s">
        <v>19</v>
      </c>
      <c r="H9" s="75" t="s">
        <v>17</v>
      </c>
      <c r="I9" s="75" t="s">
        <v>18</v>
      </c>
      <c r="J9" s="268"/>
      <c r="K9" s="268"/>
      <c r="L9" s="268"/>
    </row>
    <row r="10" spans="2:14">
      <c r="B10" s="269" t="s">
        <v>36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2:14">
      <c r="B11" s="67" t="s">
        <v>1</v>
      </c>
      <c r="C11" s="70">
        <v>2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69">
        <f>C11+D11+E11+F11+G11+H11+I11+J11+K11</f>
        <v>2</v>
      </c>
    </row>
    <row r="12" spans="2:14">
      <c r="B12" s="67" t="s">
        <v>2</v>
      </c>
      <c r="C12" s="70">
        <v>37</v>
      </c>
      <c r="D12" s="70">
        <v>3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2</v>
      </c>
      <c r="K12" s="70">
        <v>0</v>
      </c>
      <c r="L12" s="69">
        <f>C12+D12+E12+F12+G12+H12+I12+J12+K12</f>
        <v>42</v>
      </c>
    </row>
    <row r="13" spans="2:14">
      <c r="B13" s="67" t="s">
        <v>3</v>
      </c>
      <c r="C13" s="70">
        <v>8</v>
      </c>
      <c r="D13" s="70">
        <v>1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2</v>
      </c>
      <c r="K13" s="70">
        <v>0</v>
      </c>
      <c r="L13" s="69">
        <f>C13+D13+E13+F13+G13+H13+I13+J13+K13</f>
        <v>11</v>
      </c>
    </row>
    <row r="14" spans="2:14">
      <c r="B14" s="67" t="s">
        <v>22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69">
        <f>C14+D14+E14+F14+G14+H14+I14+J14+K14</f>
        <v>0</v>
      </c>
    </row>
    <row r="15" spans="2:14">
      <c r="B15" s="67" t="s">
        <v>20</v>
      </c>
      <c r="C15" s="69">
        <f>SUM(C11:C14)</f>
        <v>47</v>
      </c>
      <c r="D15" s="69">
        <f t="shared" ref="D15:K15" si="0">SUM(D11:D14)</f>
        <v>4</v>
      </c>
      <c r="E15" s="69">
        <f t="shared" si="0"/>
        <v>0</v>
      </c>
      <c r="F15" s="69">
        <f t="shared" si="0"/>
        <v>0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4</v>
      </c>
      <c r="K15" s="69">
        <f t="shared" si="0"/>
        <v>0</v>
      </c>
      <c r="L15" s="69">
        <f>C15+D15+E15+F15+G15+H15+I15+J15+K15</f>
        <v>55</v>
      </c>
    </row>
    <row r="16" spans="2:14">
      <c r="B16" s="267" t="s">
        <v>37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</row>
    <row r="17" spans="2:12">
      <c r="B17" s="67" t="s">
        <v>4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1"/>
      <c r="K17" s="70">
        <v>0</v>
      </c>
      <c r="L17" s="69">
        <f t="shared" ref="L17:L23" si="1">C17+D17+E17+F17+G17+H17+I17+K17</f>
        <v>0</v>
      </c>
    </row>
    <row r="18" spans="2:12">
      <c r="B18" s="67" t="s">
        <v>5</v>
      </c>
      <c r="C18" s="70">
        <v>64</v>
      </c>
      <c r="D18" s="70">
        <v>11</v>
      </c>
      <c r="E18" s="70">
        <v>1</v>
      </c>
      <c r="F18" s="70">
        <v>0</v>
      </c>
      <c r="G18" s="77">
        <v>0</v>
      </c>
      <c r="H18" s="70">
        <v>5</v>
      </c>
      <c r="I18" s="77">
        <v>0</v>
      </c>
      <c r="J18" s="71"/>
      <c r="K18" s="70">
        <v>0</v>
      </c>
      <c r="L18" s="69">
        <f t="shared" si="1"/>
        <v>81</v>
      </c>
    </row>
    <row r="19" spans="2:12">
      <c r="B19" s="67" t="s">
        <v>6</v>
      </c>
      <c r="C19" s="70">
        <v>113</v>
      </c>
      <c r="D19" s="70">
        <v>13</v>
      </c>
      <c r="E19" s="77">
        <v>0</v>
      </c>
      <c r="F19" s="77">
        <v>0</v>
      </c>
      <c r="G19" s="77">
        <v>0</v>
      </c>
      <c r="H19" s="70">
        <v>13</v>
      </c>
      <c r="I19" s="77">
        <v>0</v>
      </c>
      <c r="J19" s="71"/>
      <c r="K19" s="70">
        <v>0</v>
      </c>
      <c r="L19" s="69">
        <f t="shared" si="1"/>
        <v>139</v>
      </c>
    </row>
    <row r="20" spans="2:12">
      <c r="B20" s="67" t="s">
        <v>38</v>
      </c>
      <c r="C20" s="70">
        <v>40</v>
      </c>
      <c r="D20" s="70">
        <v>5</v>
      </c>
      <c r="E20" s="70">
        <v>0</v>
      </c>
      <c r="F20" s="77">
        <v>0</v>
      </c>
      <c r="G20" s="77">
        <v>0</v>
      </c>
      <c r="H20" s="70">
        <v>13</v>
      </c>
      <c r="I20" s="77">
        <v>0</v>
      </c>
      <c r="J20" s="71"/>
      <c r="K20" s="70">
        <v>0</v>
      </c>
      <c r="L20" s="69">
        <f t="shared" si="1"/>
        <v>58</v>
      </c>
    </row>
    <row r="21" spans="2:12">
      <c r="B21" s="67" t="s">
        <v>7</v>
      </c>
      <c r="C21" s="70">
        <v>62</v>
      </c>
      <c r="D21" s="70">
        <v>15</v>
      </c>
      <c r="E21" s="70">
        <v>0</v>
      </c>
      <c r="F21" s="77">
        <v>0</v>
      </c>
      <c r="G21" s="77">
        <v>0</v>
      </c>
      <c r="H21" s="70">
        <v>24</v>
      </c>
      <c r="I21" s="77">
        <v>0</v>
      </c>
      <c r="J21" s="71"/>
      <c r="K21" s="70">
        <v>1</v>
      </c>
      <c r="L21" s="69">
        <f t="shared" si="1"/>
        <v>102</v>
      </c>
    </row>
    <row r="22" spans="2:12">
      <c r="B22" s="67" t="s">
        <v>8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1"/>
      <c r="K22" s="78">
        <v>0</v>
      </c>
      <c r="L22" s="69">
        <f t="shared" si="1"/>
        <v>0</v>
      </c>
    </row>
    <row r="23" spans="2:12">
      <c r="B23" s="72" t="s">
        <v>21</v>
      </c>
      <c r="C23" s="73">
        <f>SUM(C17:C22)</f>
        <v>279</v>
      </c>
      <c r="D23" s="73">
        <f t="shared" ref="D23:I23" si="2">SUM(D17:D22)</f>
        <v>44</v>
      </c>
      <c r="E23" s="73">
        <f t="shared" si="2"/>
        <v>1</v>
      </c>
      <c r="F23" s="73">
        <f t="shared" si="2"/>
        <v>0</v>
      </c>
      <c r="G23" s="73">
        <f t="shared" si="2"/>
        <v>0</v>
      </c>
      <c r="H23" s="73">
        <f t="shared" si="2"/>
        <v>55</v>
      </c>
      <c r="I23" s="73">
        <f t="shared" si="2"/>
        <v>0</v>
      </c>
      <c r="J23" s="73"/>
      <c r="K23" s="73">
        <f>SUM(K17:K22)</f>
        <v>1</v>
      </c>
      <c r="L23" s="73">
        <f t="shared" si="1"/>
        <v>380</v>
      </c>
    </row>
    <row r="24" spans="2:12">
      <c r="B24" s="72" t="s">
        <v>0</v>
      </c>
      <c r="C24" s="74">
        <f>C15+C23</f>
        <v>326</v>
      </c>
      <c r="D24" s="74">
        <f t="shared" ref="D24:L24" si="3">D15+D23</f>
        <v>48</v>
      </c>
      <c r="E24" s="74">
        <f t="shared" si="3"/>
        <v>1</v>
      </c>
      <c r="F24" s="74">
        <f t="shared" si="3"/>
        <v>0</v>
      </c>
      <c r="G24" s="74">
        <f t="shared" si="3"/>
        <v>0</v>
      </c>
      <c r="H24" s="74">
        <f t="shared" si="3"/>
        <v>55</v>
      </c>
      <c r="I24" s="74">
        <f t="shared" si="3"/>
        <v>0</v>
      </c>
      <c r="J24" s="74">
        <f t="shared" si="3"/>
        <v>4</v>
      </c>
      <c r="K24" s="74">
        <f t="shared" si="3"/>
        <v>1</v>
      </c>
      <c r="L24" s="74">
        <f t="shared" si="3"/>
        <v>435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 IX11:JH22 ST11:TD22 ACP11:ACZ22 AML11:AMV22 AWH11:AWR22 BGD11:BGN22 BPZ11:BQJ22 BZV11:CAF22 CJR11:CKB22 CTN11:CTX22 DDJ11:DDT22 DNF11:DNP22 DXB11:DXL22 EGX11:EHH22 EQT11:ERD22 FAP11:FAZ22 FKL11:FKV22 FUH11:FUR22 GED11:GEN22 GNZ11:GOJ22 GXV11:GYF22 HHR11:HIB22 HRN11:HRX22 IBJ11:IBT22 ILF11:ILP22 IVB11:IVL22 JEX11:JFH22 JOT11:JPD22 JYP11:JYZ22 KIL11:KIV22 KSH11:KSR22 LCD11:LCN22 LLZ11:LMJ22 LVV11:LWF22 MFR11:MGB22 MPN11:MPX22 MZJ11:MZT22 NJF11:NJP22 NTB11:NTL22 OCX11:ODH22 OMT11:OND22 OWP11:OWZ22 PGL11:PGV22 PQH11:PQR22 QAD11:QAN22 QJZ11:QKJ22 QTV11:QUF22 RDR11:REB22 RNN11:RNX22 RXJ11:RXT22 SHF11:SHP22 SRB11:SRL22 TAX11:TBH22 TKT11:TLD22 TUP11:TUZ22 UEL11:UEV22 UOH11:UOR22 UYD11:UYN22 VHZ11:VIJ22 VRV11:VSF22 WBR11:WCB22 WLN11:WLX22 WVJ11:WVT22 B65547:L65558 IX65547:JH65558 ST65547:TD65558 ACP65547:ACZ65558 AML65547:AMV65558 AWH65547:AWR65558 BGD65547:BGN65558 BPZ65547:BQJ65558 BZV65547:CAF65558 CJR65547:CKB65558 CTN65547:CTX65558 DDJ65547:DDT65558 DNF65547:DNP65558 DXB65547:DXL65558 EGX65547:EHH65558 EQT65547:ERD65558 FAP65547:FAZ65558 FKL65547:FKV65558 FUH65547:FUR65558 GED65547:GEN65558 GNZ65547:GOJ65558 GXV65547:GYF65558 HHR65547:HIB65558 HRN65547:HRX65558 IBJ65547:IBT65558 ILF65547:ILP65558 IVB65547:IVL65558 JEX65547:JFH65558 JOT65547:JPD65558 JYP65547:JYZ65558 KIL65547:KIV65558 KSH65547:KSR65558 LCD65547:LCN65558 LLZ65547:LMJ65558 LVV65547:LWF65558 MFR65547:MGB65558 MPN65547:MPX65558 MZJ65547:MZT65558 NJF65547:NJP65558 NTB65547:NTL65558 OCX65547:ODH65558 OMT65547:OND65558 OWP65547:OWZ65558 PGL65547:PGV65558 PQH65547:PQR65558 QAD65547:QAN65558 QJZ65547:QKJ65558 QTV65547:QUF65558 RDR65547:REB65558 RNN65547:RNX65558 RXJ65547:RXT65558 SHF65547:SHP65558 SRB65547:SRL65558 TAX65547:TBH65558 TKT65547:TLD65558 TUP65547:TUZ65558 UEL65547:UEV65558 UOH65547:UOR65558 UYD65547:UYN65558 VHZ65547:VIJ65558 VRV65547:VSF65558 WBR65547:WCB65558 WLN65547:WLX65558 WVJ65547:WVT65558 B131083:L131094 IX131083:JH131094 ST131083:TD131094 ACP131083:ACZ131094 AML131083:AMV131094 AWH131083:AWR131094 BGD131083:BGN131094 BPZ131083:BQJ131094 BZV131083:CAF131094 CJR131083:CKB131094 CTN131083:CTX131094 DDJ131083:DDT131094 DNF131083:DNP131094 DXB131083:DXL131094 EGX131083:EHH131094 EQT131083:ERD131094 FAP131083:FAZ131094 FKL131083:FKV131094 FUH131083:FUR131094 GED131083:GEN131094 GNZ131083:GOJ131094 GXV131083:GYF131094 HHR131083:HIB131094 HRN131083:HRX131094 IBJ131083:IBT131094 ILF131083:ILP131094 IVB131083:IVL131094 JEX131083:JFH131094 JOT131083:JPD131094 JYP131083:JYZ131094 KIL131083:KIV131094 KSH131083:KSR131094 LCD131083:LCN131094 LLZ131083:LMJ131094 LVV131083:LWF131094 MFR131083:MGB131094 MPN131083:MPX131094 MZJ131083:MZT131094 NJF131083:NJP131094 NTB131083:NTL131094 OCX131083:ODH131094 OMT131083:OND131094 OWP131083:OWZ131094 PGL131083:PGV131094 PQH131083:PQR131094 QAD131083:QAN131094 QJZ131083:QKJ131094 QTV131083:QUF131094 RDR131083:REB131094 RNN131083:RNX131094 RXJ131083:RXT131094 SHF131083:SHP131094 SRB131083:SRL131094 TAX131083:TBH131094 TKT131083:TLD131094 TUP131083:TUZ131094 UEL131083:UEV131094 UOH131083:UOR131094 UYD131083:UYN131094 VHZ131083:VIJ131094 VRV131083:VSF131094 WBR131083:WCB131094 WLN131083:WLX131094 WVJ131083:WVT131094 B196619:L196630 IX196619:JH196630 ST196619:TD196630 ACP196619:ACZ196630 AML196619:AMV196630 AWH196619:AWR196630 BGD196619:BGN196630 BPZ196619:BQJ196630 BZV196619:CAF196630 CJR196619:CKB196630 CTN196619:CTX196630 DDJ196619:DDT196630 DNF196619:DNP196630 DXB196619:DXL196630 EGX196619:EHH196630 EQT196619:ERD196630 FAP196619:FAZ196630 FKL196619:FKV196630 FUH196619:FUR196630 GED196619:GEN196630 GNZ196619:GOJ196630 GXV196619:GYF196630 HHR196619:HIB196630 HRN196619:HRX196630 IBJ196619:IBT196630 ILF196619:ILP196630 IVB196619:IVL196630 JEX196619:JFH196630 JOT196619:JPD196630 JYP196619:JYZ196630 KIL196619:KIV196630 KSH196619:KSR196630 LCD196619:LCN196630 LLZ196619:LMJ196630 LVV196619:LWF196630 MFR196619:MGB196630 MPN196619:MPX196630 MZJ196619:MZT196630 NJF196619:NJP196630 NTB196619:NTL196630 OCX196619:ODH196630 OMT196619:OND196630 OWP196619:OWZ196630 PGL196619:PGV196630 PQH196619:PQR196630 QAD196619:QAN196630 QJZ196619:QKJ196630 QTV196619:QUF196630 RDR196619:REB196630 RNN196619:RNX196630 RXJ196619:RXT196630 SHF196619:SHP196630 SRB196619:SRL196630 TAX196619:TBH196630 TKT196619:TLD196630 TUP196619:TUZ196630 UEL196619:UEV196630 UOH196619:UOR196630 UYD196619:UYN196630 VHZ196619:VIJ196630 VRV196619:VSF196630 WBR196619:WCB196630 WLN196619:WLX196630 WVJ196619:WVT196630 B262155:L262166 IX262155:JH262166 ST262155:TD262166 ACP262155:ACZ262166 AML262155:AMV262166 AWH262155:AWR262166 BGD262155:BGN262166 BPZ262155:BQJ262166 BZV262155:CAF262166 CJR262155:CKB262166 CTN262155:CTX262166 DDJ262155:DDT262166 DNF262155:DNP262166 DXB262155:DXL262166 EGX262155:EHH262166 EQT262155:ERD262166 FAP262155:FAZ262166 FKL262155:FKV262166 FUH262155:FUR262166 GED262155:GEN262166 GNZ262155:GOJ262166 GXV262155:GYF262166 HHR262155:HIB262166 HRN262155:HRX262166 IBJ262155:IBT262166 ILF262155:ILP262166 IVB262155:IVL262166 JEX262155:JFH262166 JOT262155:JPD262166 JYP262155:JYZ262166 KIL262155:KIV262166 KSH262155:KSR262166 LCD262155:LCN262166 LLZ262155:LMJ262166 LVV262155:LWF262166 MFR262155:MGB262166 MPN262155:MPX262166 MZJ262155:MZT262166 NJF262155:NJP262166 NTB262155:NTL262166 OCX262155:ODH262166 OMT262155:OND262166 OWP262155:OWZ262166 PGL262155:PGV262166 PQH262155:PQR262166 QAD262155:QAN262166 QJZ262155:QKJ262166 QTV262155:QUF262166 RDR262155:REB262166 RNN262155:RNX262166 RXJ262155:RXT262166 SHF262155:SHP262166 SRB262155:SRL262166 TAX262155:TBH262166 TKT262155:TLD262166 TUP262155:TUZ262166 UEL262155:UEV262166 UOH262155:UOR262166 UYD262155:UYN262166 VHZ262155:VIJ262166 VRV262155:VSF262166 WBR262155:WCB262166 WLN262155:WLX262166 WVJ262155:WVT262166 B327691:L327702 IX327691:JH327702 ST327691:TD327702 ACP327691:ACZ327702 AML327691:AMV327702 AWH327691:AWR327702 BGD327691:BGN327702 BPZ327691:BQJ327702 BZV327691:CAF327702 CJR327691:CKB327702 CTN327691:CTX327702 DDJ327691:DDT327702 DNF327691:DNP327702 DXB327691:DXL327702 EGX327691:EHH327702 EQT327691:ERD327702 FAP327691:FAZ327702 FKL327691:FKV327702 FUH327691:FUR327702 GED327691:GEN327702 GNZ327691:GOJ327702 GXV327691:GYF327702 HHR327691:HIB327702 HRN327691:HRX327702 IBJ327691:IBT327702 ILF327691:ILP327702 IVB327691:IVL327702 JEX327691:JFH327702 JOT327691:JPD327702 JYP327691:JYZ327702 KIL327691:KIV327702 KSH327691:KSR327702 LCD327691:LCN327702 LLZ327691:LMJ327702 LVV327691:LWF327702 MFR327691:MGB327702 MPN327691:MPX327702 MZJ327691:MZT327702 NJF327691:NJP327702 NTB327691:NTL327702 OCX327691:ODH327702 OMT327691:OND327702 OWP327691:OWZ327702 PGL327691:PGV327702 PQH327691:PQR327702 QAD327691:QAN327702 QJZ327691:QKJ327702 QTV327691:QUF327702 RDR327691:REB327702 RNN327691:RNX327702 RXJ327691:RXT327702 SHF327691:SHP327702 SRB327691:SRL327702 TAX327691:TBH327702 TKT327691:TLD327702 TUP327691:TUZ327702 UEL327691:UEV327702 UOH327691:UOR327702 UYD327691:UYN327702 VHZ327691:VIJ327702 VRV327691:VSF327702 WBR327691:WCB327702 WLN327691:WLX327702 WVJ327691:WVT327702 B393227:L393238 IX393227:JH393238 ST393227:TD393238 ACP393227:ACZ393238 AML393227:AMV393238 AWH393227:AWR393238 BGD393227:BGN393238 BPZ393227:BQJ393238 BZV393227:CAF393238 CJR393227:CKB393238 CTN393227:CTX393238 DDJ393227:DDT393238 DNF393227:DNP393238 DXB393227:DXL393238 EGX393227:EHH393238 EQT393227:ERD393238 FAP393227:FAZ393238 FKL393227:FKV393238 FUH393227:FUR393238 GED393227:GEN393238 GNZ393227:GOJ393238 GXV393227:GYF393238 HHR393227:HIB393238 HRN393227:HRX393238 IBJ393227:IBT393238 ILF393227:ILP393238 IVB393227:IVL393238 JEX393227:JFH393238 JOT393227:JPD393238 JYP393227:JYZ393238 KIL393227:KIV393238 KSH393227:KSR393238 LCD393227:LCN393238 LLZ393227:LMJ393238 LVV393227:LWF393238 MFR393227:MGB393238 MPN393227:MPX393238 MZJ393227:MZT393238 NJF393227:NJP393238 NTB393227:NTL393238 OCX393227:ODH393238 OMT393227:OND393238 OWP393227:OWZ393238 PGL393227:PGV393238 PQH393227:PQR393238 QAD393227:QAN393238 QJZ393227:QKJ393238 QTV393227:QUF393238 RDR393227:REB393238 RNN393227:RNX393238 RXJ393227:RXT393238 SHF393227:SHP393238 SRB393227:SRL393238 TAX393227:TBH393238 TKT393227:TLD393238 TUP393227:TUZ393238 UEL393227:UEV393238 UOH393227:UOR393238 UYD393227:UYN393238 VHZ393227:VIJ393238 VRV393227:VSF393238 WBR393227:WCB393238 WLN393227:WLX393238 WVJ393227:WVT393238 B458763:L458774 IX458763:JH458774 ST458763:TD458774 ACP458763:ACZ458774 AML458763:AMV458774 AWH458763:AWR458774 BGD458763:BGN458774 BPZ458763:BQJ458774 BZV458763:CAF458774 CJR458763:CKB458774 CTN458763:CTX458774 DDJ458763:DDT458774 DNF458763:DNP458774 DXB458763:DXL458774 EGX458763:EHH458774 EQT458763:ERD458774 FAP458763:FAZ458774 FKL458763:FKV458774 FUH458763:FUR458774 GED458763:GEN458774 GNZ458763:GOJ458774 GXV458763:GYF458774 HHR458763:HIB458774 HRN458763:HRX458774 IBJ458763:IBT458774 ILF458763:ILP458774 IVB458763:IVL458774 JEX458763:JFH458774 JOT458763:JPD458774 JYP458763:JYZ458774 KIL458763:KIV458774 KSH458763:KSR458774 LCD458763:LCN458774 LLZ458763:LMJ458774 LVV458763:LWF458774 MFR458763:MGB458774 MPN458763:MPX458774 MZJ458763:MZT458774 NJF458763:NJP458774 NTB458763:NTL458774 OCX458763:ODH458774 OMT458763:OND458774 OWP458763:OWZ458774 PGL458763:PGV458774 PQH458763:PQR458774 QAD458763:QAN458774 QJZ458763:QKJ458774 QTV458763:QUF458774 RDR458763:REB458774 RNN458763:RNX458774 RXJ458763:RXT458774 SHF458763:SHP458774 SRB458763:SRL458774 TAX458763:TBH458774 TKT458763:TLD458774 TUP458763:TUZ458774 UEL458763:UEV458774 UOH458763:UOR458774 UYD458763:UYN458774 VHZ458763:VIJ458774 VRV458763:VSF458774 WBR458763:WCB458774 WLN458763:WLX458774 WVJ458763:WVT458774 B524299:L524310 IX524299:JH524310 ST524299:TD524310 ACP524299:ACZ524310 AML524299:AMV524310 AWH524299:AWR524310 BGD524299:BGN524310 BPZ524299:BQJ524310 BZV524299:CAF524310 CJR524299:CKB524310 CTN524299:CTX524310 DDJ524299:DDT524310 DNF524299:DNP524310 DXB524299:DXL524310 EGX524299:EHH524310 EQT524299:ERD524310 FAP524299:FAZ524310 FKL524299:FKV524310 FUH524299:FUR524310 GED524299:GEN524310 GNZ524299:GOJ524310 GXV524299:GYF524310 HHR524299:HIB524310 HRN524299:HRX524310 IBJ524299:IBT524310 ILF524299:ILP524310 IVB524299:IVL524310 JEX524299:JFH524310 JOT524299:JPD524310 JYP524299:JYZ524310 KIL524299:KIV524310 KSH524299:KSR524310 LCD524299:LCN524310 LLZ524299:LMJ524310 LVV524299:LWF524310 MFR524299:MGB524310 MPN524299:MPX524310 MZJ524299:MZT524310 NJF524299:NJP524310 NTB524299:NTL524310 OCX524299:ODH524310 OMT524299:OND524310 OWP524299:OWZ524310 PGL524299:PGV524310 PQH524299:PQR524310 QAD524299:QAN524310 QJZ524299:QKJ524310 QTV524299:QUF524310 RDR524299:REB524310 RNN524299:RNX524310 RXJ524299:RXT524310 SHF524299:SHP524310 SRB524299:SRL524310 TAX524299:TBH524310 TKT524299:TLD524310 TUP524299:TUZ524310 UEL524299:UEV524310 UOH524299:UOR524310 UYD524299:UYN524310 VHZ524299:VIJ524310 VRV524299:VSF524310 WBR524299:WCB524310 WLN524299:WLX524310 WVJ524299:WVT524310 B589835:L589846 IX589835:JH589846 ST589835:TD589846 ACP589835:ACZ589846 AML589835:AMV589846 AWH589835:AWR589846 BGD589835:BGN589846 BPZ589835:BQJ589846 BZV589835:CAF589846 CJR589835:CKB589846 CTN589835:CTX589846 DDJ589835:DDT589846 DNF589835:DNP589846 DXB589835:DXL589846 EGX589835:EHH589846 EQT589835:ERD589846 FAP589835:FAZ589846 FKL589835:FKV589846 FUH589835:FUR589846 GED589835:GEN589846 GNZ589835:GOJ589846 GXV589835:GYF589846 HHR589835:HIB589846 HRN589835:HRX589846 IBJ589835:IBT589846 ILF589835:ILP589846 IVB589835:IVL589846 JEX589835:JFH589846 JOT589835:JPD589846 JYP589835:JYZ589846 KIL589835:KIV589846 KSH589835:KSR589846 LCD589835:LCN589846 LLZ589835:LMJ589846 LVV589835:LWF589846 MFR589835:MGB589846 MPN589835:MPX589846 MZJ589835:MZT589846 NJF589835:NJP589846 NTB589835:NTL589846 OCX589835:ODH589846 OMT589835:OND589846 OWP589835:OWZ589846 PGL589835:PGV589846 PQH589835:PQR589846 QAD589835:QAN589846 QJZ589835:QKJ589846 QTV589835:QUF589846 RDR589835:REB589846 RNN589835:RNX589846 RXJ589835:RXT589846 SHF589835:SHP589846 SRB589835:SRL589846 TAX589835:TBH589846 TKT589835:TLD589846 TUP589835:TUZ589846 UEL589835:UEV589846 UOH589835:UOR589846 UYD589835:UYN589846 VHZ589835:VIJ589846 VRV589835:VSF589846 WBR589835:WCB589846 WLN589835:WLX589846 WVJ589835:WVT589846 B655371:L655382 IX655371:JH655382 ST655371:TD655382 ACP655371:ACZ655382 AML655371:AMV655382 AWH655371:AWR655382 BGD655371:BGN655382 BPZ655371:BQJ655382 BZV655371:CAF655382 CJR655371:CKB655382 CTN655371:CTX655382 DDJ655371:DDT655382 DNF655371:DNP655382 DXB655371:DXL655382 EGX655371:EHH655382 EQT655371:ERD655382 FAP655371:FAZ655382 FKL655371:FKV655382 FUH655371:FUR655382 GED655371:GEN655382 GNZ655371:GOJ655382 GXV655371:GYF655382 HHR655371:HIB655382 HRN655371:HRX655382 IBJ655371:IBT655382 ILF655371:ILP655382 IVB655371:IVL655382 JEX655371:JFH655382 JOT655371:JPD655382 JYP655371:JYZ655382 KIL655371:KIV655382 KSH655371:KSR655382 LCD655371:LCN655382 LLZ655371:LMJ655382 LVV655371:LWF655382 MFR655371:MGB655382 MPN655371:MPX655382 MZJ655371:MZT655382 NJF655371:NJP655382 NTB655371:NTL655382 OCX655371:ODH655382 OMT655371:OND655382 OWP655371:OWZ655382 PGL655371:PGV655382 PQH655371:PQR655382 QAD655371:QAN655382 QJZ655371:QKJ655382 QTV655371:QUF655382 RDR655371:REB655382 RNN655371:RNX655382 RXJ655371:RXT655382 SHF655371:SHP655382 SRB655371:SRL655382 TAX655371:TBH655382 TKT655371:TLD655382 TUP655371:TUZ655382 UEL655371:UEV655382 UOH655371:UOR655382 UYD655371:UYN655382 VHZ655371:VIJ655382 VRV655371:VSF655382 WBR655371:WCB655382 WLN655371:WLX655382 WVJ655371:WVT655382 B720907:L720918 IX720907:JH720918 ST720907:TD720918 ACP720907:ACZ720918 AML720907:AMV720918 AWH720907:AWR720918 BGD720907:BGN720918 BPZ720907:BQJ720918 BZV720907:CAF720918 CJR720907:CKB720918 CTN720907:CTX720918 DDJ720907:DDT720918 DNF720907:DNP720918 DXB720907:DXL720918 EGX720907:EHH720918 EQT720907:ERD720918 FAP720907:FAZ720918 FKL720907:FKV720918 FUH720907:FUR720918 GED720907:GEN720918 GNZ720907:GOJ720918 GXV720907:GYF720918 HHR720907:HIB720918 HRN720907:HRX720918 IBJ720907:IBT720918 ILF720907:ILP720918 IVB720907:IVL720918 JEX720907:JFH720918 JOT720907:JPD720918 JYP720907:JYZ720918 KIL720907:KIV720918 KSH720907:KSR720918 LCD720907:LCN720918 LLZ720907:LMJ720918 LVV720907:LWF720918 MFR720907:MGB720918 MPN720907:MPX720918 MZJ720907:MZT720918 NJF720907:NJP720918 NTB720907:NTL720918 OCX720907:ODH720918 OMT720907:OND720918 OWP720907:OWZ720918 PGL720907:PGV720918 PQH720907:PQR720918 QAD720907:QAN720918 QJZ720907:QKJ720918 QTV720907:QUF720918 RDR720907:REB720918 RNN720907:RNX720918 RXJ720907:RXT720918 SHF720907:SHP720918 SRB720907:SRL720918 TAX720907:TBH720918 TKT720907:TLD720918 TUP720907:TUZ720918 UEL720907:UEV720918 UOH720907:UOR720918 UYD720907:UYN720918 VHZ720907:VIJ720918 VRV720907:VSF720918 WBR720907:WCB720918 WLN720907:WLX720918 WVJ720907:WVT720918 B786443:L786454 IX786443:JH786454 ST786443:TD786454 ACP786443:ACZ786454 AML786443:AMV786454 AWH786443:AWR786454 BGD786443:BGN786454 BPZ786443:BQJ786454 BZV786443:CAF786454 CJR786443:CKB786454 CTN786443:CTX786454 DDJ786443:DDT786454 DNF786443:DNP786454 DXB786443:DXL786454 EGX786443:EHH786454 EQT786443:ERD786454 FAP786443:FAZ786454 FKL786443:FKV786454 FUH786443:FUR786454 GED786443:GEN786454 GNZ786443:GOJ786454 GXV786443:GYF786454 HHR786443:HIB786454 HRN786443:HRX786454 IBJ786443:IBT786454 ILF786443:ILP786454 IVB786443:IVL786454 JEX786443:JFH786454 JOT786443:JPD786454 JYP786443:JYZ786454 KIL786443:KIV786454 KSH786443:KSR786454 LCD786443:LCN786454 LLZ786443:LMJ786454 LVV786443:LWF786454 MFR786443:MGB786454 MPN786443:MPX786454 MZJ786443:MZT786454 NJF786443:NJP786454 NTB786443:NTL786454 OCX786443:ODH786454 OMT786443:OND786454 OWP786443:OWZ786454 PGL786443:PGV786454 PQH786443:PQR786454 QAD786443:QAN786454 QJZ786443:QKJ786454 QTV786443:QUF786454 RDR786443:REB786454 RNN786443:RNX786454 RXJ786443:RXT786454 SHF786443:SHP786454 SRB786443:SRL786454 TAX786443:TBH786454 TKT786443:TLD786454 TUP786443:TUZ786454 UEL786443:UEV786454 UOH786443:UOR786454 UYD786443:UYN786454 VHZ786443:VIJ786454 VRV786443:VSF786454 WBR786443:WCB786454 WLN786443:WLX786454 WVJ786443:WVT786454 B851979:L851990 IX851979:JH851990 ST851979:TD851990 ACP851979:ACZ851990 AML851979:AMV851990 AWH851979:AWR851990 BGD851979:BGN851990 BPZ851979:BQJ851990 BZV851979:CAF851990 CJR851979:CKB851990 CTN851979:CTX851990 DDJ851979:DDT851990 DNF851979:DNP851990 DXB851979:DXL851990 EGX851979:EHH851990 EQT851979:ERD851990 FAP851979:FAZ851990 FKL851979:FKV851990 FUH851979:FUR851990 GED851979:GEN851990 GNZ851979:GOJ851990 GXV851979:GYF851990 HHR851979:HIB851990 HRN851979:HRX851990 IBJ851979:IBT851990 ILF851979:ILP851990 IVB851979:IVL851990 JEX851979:JFH851990 JOT851979:JPD851990 JYP851979:JYZ851990 KIL851979:KIV851990 KSH851979:KSR851990 LCD851979:LCN851990 LLZ851979:LMJ851990 LVV851979:LWF851990 MFR851979:MGB851990 MPN851979:MPX851990 MZJ851979:MZT851990 NJF851979:NJP851990 NTB851979:NTL851990 OCX851979:ODH851990 OMT851979:OND851990 OWP851979:OWZ851990 PGL851979:PGV851990 PQH851979:PQR851990 QAD851979:QAN851990 QJZ851979:QKJ851990 QTV851979:QUF851990 RDR851979:REB851990 RNN851979:RNX851990 RXJ851979:RXT851990 SHF851979:SHP851990 SRB851979:SRL851990 TAX851979:TBH851990 TKT851979:TLD851990 TUP851979:TUZ851990 UEL851979:UEV851990 UOH851979:UOR851990 UYD851979:UYN851990 VHZ851979:VIJ851990 VRV851979:VSF851990 WBR851979:WCB851990 WLN851979:WLX851990 WVJ851979:WVT851990 B917515:L917526 IX917515:JH917526 ST917515:TD917526 ACP917515:ACZ917526 AML917515:AMV917526 AWH917515:AWR917526 BGD917515:BGN917526 BPZ917515:BQJ917526 BZV917515:CAF917526 CJR917515:CKB917526 CTN917515:CTX917526 DDJ917515:DDT917526 DNF917515:DNP917526 DXB917515:DXL917526 EGX917515:EHH917526 EQT917515:ERD917526 FAP917515:FAZ917526 FKL917515:FKV917526 FUH917515:FUR917526 GED917515:GEN917526 GNZ917515:GOJ917526 GXV917515:GYF917526 HHR917515:HIB917526 HRN917515:HRX917526 IBJ917515:IBT917526 ILF917515:ILP917526 IVB917515:IVL917526 JEX917515:JFH917526 JOT917515:JPD917526 JYP917515:JYZ917526 KIL917515:KIV917526 KSH917515:KSR917526 LCD917515:LCN917526 LLZ917515:LMJ917526 LVV917515:LWF917526 MFR917515:MGB917526 MPN917515:MPX917526 MZJ917515:MZT917526 NJF917515:NJP917526 NTB917515:NTL917526 OCX917515:ODH917526 OMT917515:OND917526 OWP917515:OWZ917526 PGL917515:PGV917526 PQH917515:PQR917526 QAD917515:QAN917526 QJZ917515:QKJ917526 QTV917515:QUF917526 RDR917515:REB917526 RNN917515:RNX917526 RXJ917515:RXT917526 SHF917515:SHP917526 SRB917515:SRL917526 TAX917515:TBH917526 TKT917515:TLD917526 TUP917515:TUZ917526 UEL917515:UEV917526 UOH917515:UOR917526 UYD917515:UYN917526 VHZ917515:VIJ917526 VRV917515:VSF917526 WBR917515:WCB917526 WLN917515:WLX917526 WVJ917515:WVT917526 B983051:L983062 IX983051:JH983062 ST983051:TD983062 ACP983051:ACZ983062 AML983051:AMV983062 AWH983051:AWR983062 BGD983051:BGN983062 BPZ983051:BQJ983062 BZV983051:CAF983062 CJR983051:CKB983062 CTN983051:CTX983062 DDJ983051:DDT983062 DNF983051:DNP983062 DXB983051:DXL983062 EGX983051:EHH983062 EQT983051:ERD983062 FAP983051:FAZ983062 FKL983051:FKV983062 FUH983051:FUR983062 GED983051:GEN983062 GNZ983051:GOJ983062 GXV983051:GYF983062 HHR983051:HIB983062 HRN983051:HRX983062 IBJ983051:IBT983062 ILF983051:ILP983062 IVB983051:IVL983062 JEX983051:JFH983062 JOT983051:JPD983062 JYP983051:JYZ983062 KIL983051:KIV983062 KSH983051:KSR983062 LCD983051:LCN983062 LLZ983051:LMJ983062 LVV983051:LWF983062 MFR983051:MGB983062 MPN983051:MPX983062 MZJ983051:MZT983062 NJF983051:NJP983062 NTB983051:NTL983062 OCX983051:ODH983062 OMT983051:OND983062 OWP983051:OWZ983062 PGL983051:PGV983062 PQH983051:PQR983062 QAD983051:QAN983062 QJZ983051:QKJ983062 QTV983051:QUF983062 RDR983051:REB983062 RNN983051:RNX983062 RXJ983051:RXT983062 SHF983051:SHP983062 SRB983051:SRL983062 TAX983051:TBH983062 TKT983051:TLD983062 TUP983051:TUZ983062 UEL983051:UEV983062 UOH983051:UOR983062 UYD983051:UYN983062 VHZ983051:VIJ983062 VRV983051:VSF983062 WBR983051:WCB983062 WLN983051:WLX983062 WVJ983051:WVT98306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31</v>
      </c>
      <c r="C2" s="25"/>
      <c r="D2" s="25"/>
      <c r="E2" s="26" t="s">
        <v>44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80" t="s">
        <v>15</v>
      </c>
      <c r="D9" s="80" t="s">
        <v>16</v>
      </c>
      <c r="E9" s="80" t="s">
        <v>17</v>
      </c>
      <c r="F9" s="80" t="s">
        <v>18</v>
      </c>
      <c r="G9" s="80" t="s">
        <v>19</v>
      </c>
      <c r="H9" s="80" t="s">
        <v>17</v>
      </c>
      <c r="I9" s="80" t="s">
        <v>18</v>
      </c>
      <c r="J9" s="254"/>
      <c r="K9" s="254"/>
      <c r="L9" s="254"/>
    </row>
    <row r="10" spans="2:14">
      <c r="B10" s="255" t="s">
        <v>36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</row>
    <row r="11" spans="2:14">
      <c r="B11" s="40" t="s">
        <v>1</v>
      </c>
      <c r="C11" s="82">
        <v>2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42">
        <f>C11+D11+E11+F11+G11+H11+I11+J11+K11</f>
        <v>2</v>
      </c>
    </row>
    <row r="12" spans="2:14">
      <c r="B12" s="40" t="s">
        <v>2</v>
      </c>
      <c r="C12" s="82">
        <v>30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42">
        <f t="shared" ref="L12:L14" si="0">C12+D12+E12+F12+G12+H12+I12+J12+K12</f>
        <v>30</v>
      </c>
    </row>
    <row r="13" spans="2:14">
      <c r="B13" s="40" t="s">
        <v>3</v>
      </c>
      <c r="C13" s="82">
        <v>10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42">
        <f t="shared" si="0"/>
        <v>10</v>
      </c>
    </row>
    <row r="14" spans="2:14">
      <c r="B14" s="40" t="s">
        <v>22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42">
        <f t="shared" si="0"/>
        <v>0</v>
      </c>
    </row>
    <row r="15" spans="2:14">
      <c r="B15" s="40" t="s">
        <v>20</v>
      </c>
      <c r="C15" s="42">
        <f>SUM(C11:C14)</f>
        <v>42</v>
      </c>
      <c r="D15" s="42">
        <f t="shared" ref="D15:K15" si="1">SUM(D11:D14)</f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>C15+D15+E15+F15+G15+H15+I15+J15+K15</f>
        <v>42</v>
      </c>
    </row>
    <row r="16" spans="2:14">
      <c r="B16" s="258" t="s">
        <v>37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>
      <c r="B17" s="40" t="s">
        <v>4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43"/>
      <c r="K17" s="84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83">
        <v>83</v>
      </c>
      <c r="D18" s="83">
        <v>12</v>
      </c>
      <c r="E18" s="83">
        <v>0</v>
      </c>
      <c r="F18" s="83">
        <v>0</v>
      </c>
      <c r="G18" s="83">
        <v>0</v>
      </c>
      <c r="H18" s="83">
        <v>1</v>
      </c>
      <c r="I18" s="83">
        <v>0</v>
      </c>
      <c r="J18" s="43"/>
      <c r="K18" s="84">
        <v>2</v>
      </c>
      <c r="L18" s="42">
        <f t="shared" si="2"/>
        <v>98</v>
      </c>
    </row>
    <row r="19" spans="2:12">
      <c r="B19" s="40" t="s">
        <v>6</v>
      </c>
      <c r="C19" s="83">
        <v>44</v>
      </c>
      <c r="D19" s="83">
        <v>7</v>
      </c>
      <c r="E19" s="83">
        <v>0</v>
      </c>
      <c r="F19" s="83">
        <v>0</v>
      </c>
      <c r="G19" s="83">
        <v>0</v>
      </c>
      <c r="H19" s="83">
        <v>1</v>
      </c>
      <c r="I19" s="83">
        <v>0</v>
      </c>
      <c r="J19" s="43"/>
      <c r="K19" s="84">
        <v>1</v>
      </c>
      <c r="L19" s="42">
        <f t="shared" si="2"/>
        <v>53</v>
      </c>
    </row>
    <row r="20" spans="2:12">
      <c r="B20" s="40" t="s">
        <v>38</v>
      </c>
      <c r="C20" s="83">
        <v>50</v>
      </c>
      <c r="D20" s="83">
        <v>5</v>
      </c>
      <c r="E20" s="83">
        <v>0</v>
      </c>
      <c r="F20" s="83">
        <v>0</v>
      </c>
      <c r="G20" s="83">
        <v>1</v>
      </c>
      <c r="H20" s="83">
        <v>1</v>
      </c>
      <c r="I20" s="83">
        <v>0</v>
      </c>
      <c r="J20" s="43"/>
      <c r="K20" s="84">
        <v>0</v>
      </c>
      <c r="L20" s="42">
        <f t="shared" si="2"/>
        <v>57</v>
      </c>
    </row>
    <row r="21" spans="2:12">
      <c r="B21" s="40" t="s">
        <v>7</v>
      </c>
      <c r="C21" s="83">
        <v>25</v>
      </c>
      <c r="D21" s="83">
        <v>4</v>
      </c>
      <c r="E21" s="83">
        <v>0</v>
      </c>
      <c r="F21" s="83">
        <v>0</v>
      </c>
      <c r="G21" s="83">
        <v>0</v>
      </c>
      <c r="H21" s="83">
        <v>2</v>
      </c>
      <c r="I21" s="83">
        <v>0</v>
      </c>
      <c r="J21" s="43"/>
      <c r="K21" s="84">
        <v>0</v>
      </c>
      <c r="L21" s="42">
        <f t="shared" si="2"/>
        <v>31</v>
      </c>
    </row>
    <row r="22" spans="2:12">
      <c r="B22" s="40" t="s">
        <v>8</v>
      </c>
      <c r="C22" s="83">
        <v>4</v>
      </c>
      <c r="D22" s="83">
        <v>1</v>
      </c>
      <c r="E22" s="83">
        <v>0</v>
      </c>
      <c r="F22" s="83">
        <v>0</v>
      </c>
      <c r="G22" s="83">
        <v>0</v>
      </c>
      <c r="H22" s="83">
        <v>5</v>
      </c>
      <c r="I22" s="83">
        <v>0</v>
      </c>
      <c r="J22" s="43"/>
      <c r="K22" s="84">
        <v>0</v>
      </c>
      <c r="L22" s="42">
        <f t="shared" si="2"/>
        <v>10</v>
      </c>
    </row>
    <row r="23" spans="2:12">
      <c r="B23" s="45" t="s">
        <v>21</v>
      </c>
      <c r="C23" s="46">
        <f>SUM(C17:C22)</f>
        <v>206</v>
      </c>
      <c r="D23" s="46">
        <f t="shared" ref="D23:I23" si="3">SUM(D17:D22)</f>
        <v>29</v>
      </c>
      <c r="E23" s="46">
        <f t="shared" si="3"/>
        <v>0</v>
      </c>
      <c r="F23" s="46">
        <f t="shared" si="3"/>
        <v>0</v>
      </c>
      <c r="G23" s="46">
        <f t="shared" si="3"/>
        <v>1</v>
      </c>
      <c r="H23" s="46">
        <f t="shared" si="3"/>
        <v>10</v>
      </c>
      <c r="I23" s="46">
        <f t="shared" si="3"/>
        <v>0</v>
      </c>
      <c r="J23" s="46"/>
      <c r="K23" s="46">
        <f>SUM(K17:K22)</f>
        <v>3</v>
      </c>
      <c r="L23" s="46">
        <f t="shared" si="2"/>
        <v>249</v>
      </c>
    </row>
    <row r="24" spans="2:12">
      <c r="B24" s="45" t="s">
        <v>0</v>
      </c>
      <c r="C24" s="47">
        <f>C15+C23</f>
        <v>248</v>
      </c>
      <c r="D24" s="47">
        <f t="shared" ref="D24:L24" si="4">D15+D23</f>
        <v>29</v>
      </c>
      <c r="E24" s="47">
        <f t="shared" si="4"/>
        <v>0</v>
      </c>
      <c r="F24" s="47">
        <f t="shared" si="4"/>
        <v>0</v>
      </c>
      <c r="G24" s="47">
        <f t="shared" si="4"/>
        <v>1</v>
      </c>
      <c r="H24" s="47">
        <f t="shared" si="4"/>
        <v>10</v>
      </c>
      <c r="I24" s="47">
        <f t="shared" si="4"/>
        <v>0</v>
      </c>
      <c r="J24" s="47">
        <f t="shared" si="4"/>
        <v>0</v>
      </c>
      <c r="K24" s="47">
        <f t="shared" si="4"/>
        <v>3</v>
      </c>
      <c r="L24" s="47">
        <f t="shared" si="4"/>
        <v>291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zoomScaleNormal="100" zoomScaleSheetLayoutView="100" workbookViewId="0"/>
  </sheetViews>
  <sheetFormatPr defaultColWidth="14.42578125" defaultRowHeight="12.75"/>
  <cols>
    <col min="1" max="1" width="6.42578125" style="182" customWidth="1"/>
    <col min="2" max="2" width="14" style="182" customWidth="1"/>
    <col min="3" max="3" width="19.140625" style="182" customWidth="1"/>
    <col min="4" max="4" width="22" style="182" customWidth="1"/>
    <col min="5" max="5" width="14.140625" style="182" customWidth="1"/>
    <col min="6" max="6" width="9.140625" style="182" customWidth="1"/>
    <col min="7" max="7" width="12.85546875" style="182" customWidth="1"/>
    <col min="8" max="8" width="15.85546875" style="182" customWidth="1"/>
    <col min="9" max="9" width="9.140625" style="182" customWidth="1"/>
    <col min="10" max="10" width="12.85546875" style="182" customWidth="1"/>
    <col min="11" max="26" width="9.140625" style="182" customWidth="1"/>
    <col min="27" max="16384" width="14.42578125" style="182"/>
  </cols>
  <sheetData>
    <row r="1" spans="1:26" ht="15">
      <c r="A1" s="176"/>
      <c r="B1" s="177" t="s">
        <v>24</v>
      </c>
      <c r="C1" s="178"/>
      <c r="D1" s="178"/>
      <c r="E1" s="178"/>
      <c r="F1" s="178"/>
      <c r="G1" s="179"/>
      <c r="H1" s="179"/>
      <c r="I1" s="180"/>
      <c r="J1" s="181"/>
      <c r="K1" s="181"/>
      <c r="L1" s="181"/>
      <c r="M1" s="181"/>
      <c r="N1" s="181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ht="15">
      <c r="A2" s="176"/>
      <c r="B2" s="183" t="s">
        <v>31</v>
      </c>
      <c r="C2" s="184"/>
      <c r="D2" s="184"/>
      <c r="E2" s="185" t="s">
        <v>59</v>
      </c>
      <c r="F2" s="184"/>
      <c r="G2" s="184"/>
      <c r="H2" s="186"/>
      <c r="I2" s="187"/>
      <c r="J2" s="181"/>
      <c r="K2" s="181"/>
      <c r="L2" s="181"/>
      <c r="M2" s="181"/>
      <c r="N2" s="181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6" ht="15">
      <c r="A3" s="176"/>
      <c r="B3" s="183" t="s">
        <v>33</v>
      </c>
      <c r="C3" s="280" t="s">
        <v>34</v>
      </c>
      <c r="D3" s="281"/>
      <c r="E3" s="281"/>
      <c r="F3" s="188"/>
      <c r="G3" s="186"/>
      <c r="H3" s="186"/>
      <c r="I3" s="189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:26" ht="15">
      <c r="A4" s="176"/>
      <c r="B4" s="190" t="s">
        <v>35</v>
      </c>
      <c r="C4" s="191"/>
      <c r="D4" s="192">
        <v>44439</v>
      </c>
      <c r="E4" s="193"/>
      <c r="F4" s="193"/>
      <c r="G4" s="194"/>
      <c r="H4" s="194"/>
      <c r="I4" s="195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</row>
    <row r="5" spans="1:26" ht="15">
      <c r="A5" s="176"/>
      <c r="B5" s="282" t="s">
        <v>23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1:26" ht="15">
      <c r="A6" s="176"/>
      <c r="B6" s="196" t="s">
        <v>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</row>
    <row r="7" spans="1:26" ht="15">
      <c r="A7" s="176"/>
      <c r="B7" s="276" t="s">
        <v>25</v>
      </c>
      <c r="C7" s="279" t="s">
        <v>10</v>
      </c>
      <c r="D7" s="273"/>
      <c r="E7" s="273"/>
      <c r="F7" s="273"/>
      <c r="G7" s="273"/>
      <c r="H7" s="273"/>
      <c r="I7" s="274"/>
      <c r="J7" s="276" t="s">
        <v>11</v>
      </c>
      <c r="K7" s="276" t="s">
        <v>12</v>
      </c>
      <c r="L7" s="276" t="s">
        <v>0</v>
      </c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ht="15">
      <c r="A8" s="176"/>
      <c r="B8" s="277"/>
      <c r="C8" s="279" t="s">
        <v>13</v>
      </c>
      <c r="D8" s="273"/>
      <c r="E8" s="273"/>
      <c r="F8" s="274"/>
      <c r="G8" s="279" t="s">
        <v>14</v>
      </c>
      <c r="H8" s="273"/>
      <c r="I8" s="274"/>
      <c r="J8" s="277"/>
      <c r="K8" s="277"/>
      <c r="L8" s="277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</row>
    <row r="9" spans="1:26" ht="24">
      <c r="A9" s="176"/>
      <c r="B9" s="278"/>
      <c r="C9" s="198" t="s">
        <v>15</v>
      </c>
      <c r="D9" s="198" t="s">
        <v>16</v>
      </c>
      <c r="E9" s="198" t="s">
        <v>17</v>
      </c>
      <c r="F9" s="198" t="s">
        <v>18</v>
      </c>
      <c r="G9" s="198" t="s">
        <v>19</v>
      </c>
      <c r="H9" s="198" t="s">
        <v>17</v>
      </c>
      <c r="I9" s="198" t="s">
        <v>18</v>
      </c>
      <c r="J9" s="278"/>
      <c r="K9" s="278"/>
      <c r="L9" s="278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1:26" ht="15">
      <c r="A10" s="176"/>
      <c r="B10" s="272" t="s">
        <v>36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4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1:26" ht="15">
      <c r="A11" s="176"/>
      <c r="B11" s="199" t="s">
        <v>1</v>
      </c>
      <c r="C11" s="200">
        <v>2</v>
      </c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1">
        <f t="shared" ref="L11:L15" si="0">C11+D11+E11+F11+G11+H11+I11+J11+K11</f>
        <v>2</v>
      </c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ht="15">
      <c r="A12" s="176"/>
      <c r="B12" s="199" t="s">
        <v>2</v>
      </c>
      <c r="C12" s="200">
        <v>24</v>
      </c>
      <c r="D12" s="200">
        <v>0</v>
      </c>
      <c r="E12" s="200">
        <v>0</v>
      </c>
      <c r="F12" s="200">
        <v>0</v>
      </c>
      <c r="G12" s="200">
        <v>2</v>
      </c>
      <c r="H12" s="200">
        <v>2</v>
      </c>
      <c r="I12" s="200">
        <v>0</v>
      </c>
      <c r="J12" s="200">
        <v>8</v>
      </c>
      <c r="K12" s="200">
        <v>0</v>
      </c>
      <c r="L12" s="201">
        <f t="shared" si="0"/>
        <v>36</v>
      </c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26" ht="15">
      <c r="A13" s="176"/>
      <c r="B13" s="199" t="s">
        <v>3</v>
      </c>
      <c r="C13" s="200">
        <v>3</v>
      </c>
      <c r="D13" s="200">
        <v>0</v>
      </c>
      <c r="E13" s="200">
        <v>1</v>
      </c>
      <c r="F13" s="200">
        <v>0</v>
      </c>
      <c r="G13" s="200">
        <v>0</v>
      </c>
      <c r="H13" s="200">
        <v>1</v>
      </c>
      <c r="I13" s="200">
        <v>0</v>
      </c>
      <c r="J13" s="200">
        <v>4</v>
      </c>
      <c r="K13" s="200">
        <v>0</v>
      </c>
      <c r="L13" s="201">
        <f t="shared" si="0"/>
        <v>9</v>
      </c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ht="15">
      <c r="A14" s="176"/>
      <c r="B14" s="199" t="s">
        <v>22</v>
      </c>
      <c r="C14" s="200">
        <v>7</v>
      </c>
      <c r="D14" s="200">
        <v>0</v>
      </c>
      <c r="E14" s="200">
        <v>0</v>
      </c>
      <c r="F14" s="200">
        <v>0</v>
      </c>
      <c r="G14" s="200">
        <v>0</v>
      </c>
      <c r="H14" s="200">
        <v>1</v>
      </c>
      <c r="I14" s="200">
        <v>0</v>
      </c>
      <c r="J14" s="200">
        <v>5</v>
      </c>
      <c r="K14" s="200">
        <v>0</v>
      </c>
      <c r="L14" s="201">
        <f t="shared" si="0"/>
        <v>13</v>
      </c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26" ht="15">
      <c r="A15" s="176"/>
      <c r="B15" s="199" t="s">
        <v>20</v>
      </c>
      <c r="C15" s="201">
        <f t="shared" ref="C15:K15" si="1">SUM(C11:C14)</f>
        <v>36</v>
      </c>
      <c r="D15" s="201">
        <f t="shared" si="1"/>
        <v>0</v>
      </c>
      <c r="E15" s="201">
        <f t="shared" si="1"/>
        <v>1</v>
      </c>
      <c r="F15" s="201">
        <f t="shared" si="1"/>
        <v>0</v>
      </c>
      <c r="G15" s="201">
        <f t="shared" si="1"/>
        <v>2</v>
      </c>
      <c r="H15" s="201">
        <f t="shared" si="1"/>
        <v>4</v>
      </c>
      <c r="I15" s="201">
        <f t="shared" si="1"/>
        <v>0</v>
      </c>
      <c r="J15" s="201">
        <f t="shared" si="1"/>
        <v>17</v>
      </c>
      <c r="K15" s="201">
        <f t="shared" si="1"/>
        <v>0</v>
      </c>
      <c r="L15" s="201">
        <f t="shared" si="0"/>
        <v>60</v>
      </c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1:26" ht="15">
      <c r="A16" s="176"/>
      <c r="B16" s="275" t="s">
        <v>37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4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1:26" ht="15">
      <c r="A17" s="176"/>
      <c r="B17" s="199" t="s">
        <v>4</v>
      </c>
      <c r="C17" s="200">
        <v>0</v>
      </c>
      <c r="D17" s="200">
        <v>0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2"/>
      <c r="K17" s="200">
        <v>0</v>
      </c>
      <c r="L17" s="201">
        <f t="shared" ref="L17:L23" si="2">C17+D17+E17+F17+G17+H17+I17+K17</f>
        <v>0</v>
      </c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1:26" ht="15">
      <c r="A18" s="176"/>
      <c r="B18" s="199" t="s">
        <v>5</v>
      </c>
      <c r="C18" s="200">
        <v>130</v>
      </c>
      <c r="D18" s="200">
        <v>0</v>
      </c>
      <c r="E18" s="200">
        <v>1</v>
      </c>
      <c r="F18" s="200">
        <v>0</v>
      </c>
      <c r="G18" s="200">
        <v>9</v>
      </c>
      <c r="H18" s="200">
        <v>8</v>
      </c>
      <c r="I18" s="200">
        <v>0</v>
      </c>
      <c r="J18" s="202"/>
      <c r="K18" s="200">
        <v>4</v>
      </c>
      <c r="L18" s="201">
        <f t="shared" si="2"/>
        <v>152</v>
      </c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1:26" ht="15">
      <c r="A19" s="176"/>
      <c r="B19" s="199" t="s">
        <v>6</v>
      </c>
      <c r="C19" s="200">
        <v>96</v>
      </c>
      <c r="D19" s="200">
        <v>0</v>
      </c>
      <c r="E19" s="200">
        <v>0</v>
      </c>
      <c r="F19" s="200">
        <v>0</v>
      </c>
      <c r="G19" s="200">
        <v>7</v>
      </c>
      <c r="H19" s="200">
        <v>9</v>
      </c>
      <c r="I19" s="200">
        <v>0</v>
      </c>
      <c r="J19" s="202"/>
      <c r="K19" s="200">
        <v>0</v>
      </c>
      <c r="L19" s="201">
        <f t="shared" si="2"/>
        <v>112</v>
      </c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1:26" ht="15">
      <c r="A20" s="176"/>
      <c r="B20" s="199" t="s">
        <v>38</v>
      </c>
      <c r="C20" s="200">
        <v>9</v>
      </c>
      <c r="D20" s="200">
        <v>0</v>
      </c>
      <c r="E20" s="200">
        <v>0</v>
      </c>
      <c r="F20" s="200">
        <v>0</v>
      </c>
      <c r="G20" s="200">
        <v>2</v>
      </c>
      <c r="H20" s="200">
        <v>10</v>
      </c>
      <c r="I20" s="200">
        <v>0</v>
      </c>
      <c r="J20" s="202"/>
      <c r="K20" s="200">
        <v>0</v>
      </c>
      <c r="L20" s="201">
        <f t="shared" si="2"/>
        <v>21</v>
      </c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1:26" ht="15">
      <c r="A21" s="176"/>
      <c r="B21" s="199" t="s">
        <v>7</v>
      </c>
      <c r="C21" s="200">
        <v>17</v>
      </c>
      <c r="D21" s="200">
        <v>0</v>
      </c>
      <c r="E21" s="200">
        <v>0</v>
      </c>
      <c r="F21" s="200">
        <v>0</v>
      </c>
      <c r="G21" s="200">
        <v>2</v>
      </c>
      <c r="H21" s="200">
        <v>6</v>
      </c>
      <c r="I21" s="200">
        <v>0</v>
      </c>
      <c r="J21" s="202"/>
      <c r="K21" s="200">
        <v>1</v>
      </c>
      <c r="L21" s="201">
        <f t="shared" si="2"/>
        <v>26</v>
      </c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1:26" ht="15">
      <c r="A22" s="176"/>
      <c r="B22" s="199" t="s">
        <v>8</v>
      </c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2"/>
      <c r="K22" s="203">
        <v>0</v>
      </c>
      <c r="L22" s="201">
        <f t="shared" si="2"/>
        <v>0</v>
      </c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1:26" ht="15">
      <c r="A23" s="176"/>
      <c r="B23" s="204" t="s">
        <v>21</v>
      </c>
      <c r="C23" s="205">
        <f t="shared" ref="C23:I23" si="3">SUM(C17:C22)</f>
        <v>252</v>
      </c>
      <c r="D23" s="205">
        <f t="shared" si="3"/>
        <v>0</v>
      </c>
      <c r="E23" s="205">
        <f t="shared" si="3"/>
        <v>1</v>
      </c>
      <c r="F23" s="205">
        <f t="shared" si="3"/>
        <v>0</v>
      </c>
      <c r="G23" s="205">
        <f t="shared" si="3"/>
        <v>20</v>
      </c>
      <c r="H23" s="205">
        <f t="shared" si="3"/>
        <v>33</v>
      </c>
      <c r="I23" s="205">
        <f t="shared" si="3"/>
        <v>0</v>
      </c>
      <c r="J23" s="205"/>
      <c r="K23" s="205">
        <f>SUM(K17:K22)</f>
        <v>5</v>
      </c>
      <c r="L23" s="205">
        <f t="shared" si="2"/>
        <v>311</v>
      </c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1:26" ht="15">
      <c r="A24" s="176"/>
      <c r="B24" s="204" t="s">
        <v>0</v>
      </c>
      <c r="C24" s="206">
        <f t="shared" ref="C24:L24" si="4">C15+C23</f>
        <v>288</v>
      </c>
      <c r="D24" s="206">
        <f t="shared" si="4"/>
        <v>0</v>
      </c>
      <c r="E24" s="206">
        <f t="shared" si="4"/>
        <v>2</v>
      </c>
      <c r="F24" s="206">
        <f t="shared" si="4"/>
        <v>0</v>
      </c>
      <c r="G24" s="206">
        <f t="shared" si="4"/>
        <v>22</v>
      </c>
      <c r="H24" s="206">
        <f t="shared" si="4"/>
        <v>37</v>
      </c>
      <c r="I24" s="206">
        <f t="shared" si="4"/>
        <v>0</v>
      </c>
      <c r="J24" s="206">
        <f t="shared" si="4"/>
        <v>17</v>
      </c>
      <c r="K24" s="206">
        <f t="shared" si="4"/>
        <v>5</v>
      </c>
      <c r="L24" s="206">
        <f t="shared" si="4"/>
        <v>371</v>
      </c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1:26" ht="15">
      <c r="A25" s="176"/>
      <c r="B25" s="197" t="s">
        <v>39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1:26" ht="1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1:26" ht="1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1:26" ht="1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1:26" ht="1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1:26" ht="1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1:26" ht="1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</row>
    <row r="33" spans="1:26" ht="1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</row>
    <row r="34" spans="1:26" ht="1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</row>
    <row r="35" spans="1:26" ht="15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</row>
    <row r="36" spans="1:26" ht="1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</row>
    <row r="37" spans="1:26" ht="1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</row>
    <row r="38" spans="1:26" ht="1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</row>
    <row r="39" spans="1:26" ht="1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</row>
    <row r="40" spans="1:26" ht="15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</row>
    <row r="41" spans="1:26" ht="1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</row>
    <row r="42" spans="1:26" ht="15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</row>
    <row r="43" spans="1:26" ht="1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</row>
    <row r="44" spans="1:26" ht="1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</row>
    <row r="45" spans="1:26" ht="1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</row>
    <row r="46" spans="1:26" ht="1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</row>
    <row r="47" spans="1:26" ht="1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</row>
    <row r="48" spans="1:26" ht="1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</row>
    <row r="49" spans="1:26" ht="1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</row>
    <row r="50" spans="1:26" ht="1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</row>
    <row r="51" spans="1:26" ht="1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</row>
    <row r="52" spans="1:26" ht="1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</row>
    <row r="53" spans="1:26" ht="1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</row>
    <row r="54" spans="1:26" ht="1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</row>
    <row r="55" spans="1:26" ht="1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</row>
    <row r="56" spans="1:26" ht="1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</row>
    <row r="57" spans="1:26" ht="1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</row>
    <row r="58" spans="1:26" ht="1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</row>
    <row r="59" spans="1:26" ht="15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</row>
    <row r="60" spans="1:26" ht="15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</row>
    <row r="61" spans="1:26" ht="15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</row>
    <row r="62" spans="1:26" ht="15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</row>
    <row r="63" spans="1:26" ht="1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</row>
    <row r="64" spans="1:26" ht="15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</row>
    <row r="65" spans="1:26" ht="1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</row>
    <row r="66" spans="1:26" ht="1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</row>
    <row r="67" spans="1:26" ht="1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</row>
    <row r="68" spans="1:26" ht="1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</row>
    <row r="69" spans="1:26" ht="1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</row>
    <row r="70" spans="1:26" ht="1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</row>
    <row r="71" spans="1:26" ht="1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</row>
    <row r="72" spans="1:26" ht="1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</row>
    <row r="73" spans="1:26" ht="1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</row>
    <row r="74" spans="1:26" ht="1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</row>
    <row r="75" spans="1:26" ht="1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</row>
    <row r="76" spans="1:26" ht="1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</row>
    <row r="77" spans="1:26" ht="1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</row>
    <row r="78" spans="1:26" ht="1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</row>
    <row r="79" spans="1:26" ht="1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</row>
    <row r="80" spans="1:26" ht="1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</row>
    <row r="81" spans="1:26" ht="1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</row>
    <row r="82" spans="1:26" ht="1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</row>
    <row r="83" spans="1:26" ht="1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</row>
    <row r="84" spans="1:26" ht="1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</row>
    <row r="85" spans="1:26" ht="1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</row>
    <row r="86" spans="1:26" ht="1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</row>
    <row r="87" spans="1:26" ht="1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</row>
    <row r="88" spans="1:26" ht="1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</row>
    <row r="89" spans="1:26" ht="1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</row>
    <row r="90" spans="1:26" ht="1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</row>
    <row r="91" spans="1:26" ht="15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</row>
    <row r="92" spans="1:26" ht="1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</row>
    <row r="93" spans="1:26" ht="15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</row>
    <row r="94" spans="1:26" ht="15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</row>
    <row r="95" spans="1:26" ht="15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</row>
    <row r="96" spans="1:26" ht="15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</row>
    <row r="97" spans="1:26" ht="15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</row>
    <row r="98" spans="1:26" ht="15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</row>
    <row r="99" spans="1:26" ht="15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</row>
    <row r="100" spans="1:26" ht="15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</row>
    <row r="101" spans="1:26" ht="15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</row>
    <row r="102" spans="1:26" ht="15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</row>
    <row r="103" spans="1:26" ht="15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</row>
    <row r="104" spans="1:26" ht="15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</row>
    <row r="105" spans="1:26" ht="15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</row>
    <row r="106" spans="1:26" ht="15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</row>
    <row r="107" spans="1:26" ht="15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</row>
    <row r="108" spans="1:26" ht="15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</row>
    <row r="109" spans="1:26" ht="15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</row>
    <row r="110" spans="1:26" ht="15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</row>
    <row r="111" spans="1:26" ht="15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</row>
    <row r="112" spans="1:26" ht="15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</row>
    <row r="113" spans="1:26" ht="15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</row>
    <row r="114" spans="1:26" ht="15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</row>
    <row r="115" spans="1:26" ht="15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</row>
    <row r="116" spans="1:26" ht="15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</row>
    <row r="117" spans="1:26" ht="15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</row>
    <row r="118" spans="1:26" ht="15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</row>
    <row r="119" spans="1:26" ht="15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</row>
    <row r="120" spans="1:26" ht="15">
      <c r="A120" s="176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</row>
    <row r="121" spans="1:26" ht="15">
      <c r="A121" s="176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</row>
    <row r="122" spans="1:26" ht="15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</row>
    <row r="123" spans="1:26" ht="15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</row>
    <row r="124" spans="1:26" ht="15">
      <c r="A124" s="176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</row>
    <row r="125" spans="1:26" ht="15">
      <c r="A125" s="176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</row>
    <row r="126" spans="1:26" ht="15">
      <c r="A126" s="176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</row>
    <row r="127" spans="1:26" ht="15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</row>
    <row r="128" spans="1:26" ht="15">
      <c r="A128" s="176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</row>
    <row r="129" spans="1:26" ht="15">
      <c r="A129" s="176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</row>
    <row r="130" spans="1:26" ht="15">
      <c r="A130" s="176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</row>
    <row r="131" spans="1:26" ht="15">
      <c r="A131" s="176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</row>
    <row r="132" spans="1:26" ht="15">
      <c r="A132" s="176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</row>
    <row r="133" spans="1:26" ht="15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</row>
    <row r="134" spans="1:26" ht="15">
      <c r="A134" s="176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</row>
    <row r="135" spans="1:26" ht="15">
      <c r="A135" s="176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</row>
    <row r="136" spans="1:26" ht="15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</row>
    <row r="137" spans="1:26" ht="15">
      <c r="A137" s="176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</row>
    <row r="138" spans="1:26" ht="15">
      <c r="A138" s="176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</row>
    <row r="139" spans="1:26" ht="15">
      <c r="A139" s="176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</row>
    <row r="140" spans="1:26" ht="15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</row>
    <row r="141" spans="1:26" ht="15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</row>
    <row r="142" spans="1:26" ht="15">
      <c r="A142" s="176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</row>
    <row r="143" spans="1:26" ht="15">
      <c r="A143" s="176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</row>
    <row r="144" spans="1:26" ht="15">
      <c r="A144" s="176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</row>
    <row r="145" spans="1:26" ht="15">
      <c r="A145" s="176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</row>
    <row r="146" spans="1:26" ht="15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</row>
    <row r="147" spans="1:26" ht="15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</row>
    <row r="148" spans="1:26" ht="15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</row>
    <row r="149" spans="1:26" ht="15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</row>
    <row r="150" spans="1:26" ht="15">
      <c r="A150" s="176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</row>
    <row r="151" spans="1:26" ht="15">
      <c r="A151" s="176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</row>
    <row r="152" spans="1:26" ht="15">
      <c r="A152" s="176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</row>
    <row r="153" spans="1:26" ht="15">
      <c r="A153" s="176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</row>
    <row r="154" spans="1:26" ht="15">
      <c r="A154" s="176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</row>
    <row r="155" spans="1:26" ht="15">
      <c r="A155" s="176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</row>
    <row r="156" spans="1:26" ht="15">
      <c r="A156" s="176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</row>
    <row r="157" spans="1:26" ht="15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</row>
    <row r="158" spans="1:26" ht="15">
      <c r="A158" s="17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</row>
    <row r="159" spans="1:26" ht="15">
      <c r="A159" s="176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</row>
    <row r="160" spans="1:26" ht="15">
      <c r="A160" s="176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</row>
    <row r="161" spans="1:26" ht="15">
      <c r="A161" s="176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</row>
    <row r="162" spans="1:26" ht="15">
      <c r="A162" s="176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</row>
    <row r="163" spans="1:26" ht="15">
      <c r="A163" s="176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</row>
    <row r="164" spans="1:26" ht="15">
      <c r="A164" s="176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</row>
    <row r="165" spans="1:26" ht="15">
      <c r="A165" s="176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</row>
    <row r="166" spans="1:26" ht="15">
      <c r="A166" s="176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</row>
    <row r="167" spans="1:26" ht="15">
      <c r="A167" s="176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</row>
    <row r="168" spans="1:26" ht="15">
      <c r="A168" s="176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</row>
    <row r="169" spans="1:26" ht="15">
      <c r="A169" s="176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</row>
    <row r="170" spans="1:26" ht="15">
      <c r="A170" s="176"/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</row>
    <row r="171" spans="1:26" ht="15">
      <c r="A171" s="176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</row>
    <row r="172" spans="1:26" ht="15">
      <c r="A172" s="176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</row>
    <row r="173" spans="1:26" ht="15">
      <c r="A173" s="176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</row>
    <row r="174" spans="1:26" ht="15">
      <c r="A174" s="176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</row>
    <row r="175" spans="1:26" ht="15">
      <c r="A175" s="176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</row>
    <row r="176" spans="1:26" ht="15">
      <c r="A176" s="176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</row>
    <row r="177" spans="1:26" ht="15">
      <c r="A177" s="176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</row>
    <row r="178" spans="1:26" ht="15">
      <c r="A178" s="176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</row>
    <row r="179" spans="1:26" ht="15">
      <c r="A179" s="176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</row>
    <row r="180" spans="1:26" ht="15">
      <c r="A180" s="176"/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</row>
    <row r="181" spans="1:26" ht="15">
      <c r="A181" s="176"/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</row>
    <row r="182" spans="1:26" ht="15">
      <c r="A182" s="176"/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</row>
    <row r="183" spans="1:26" ht="15">
      <c r="A183" s="176"/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</row>
    <row r="184" spans="1:26" ht="15">
      <c r="A184" s="176"/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</row>
    <row r="185" spans="1:26" ht="15">
      <c r="A185" s="176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</row>
    <row r="186" spans="1:26" ht="15">
      <c r="A186" s="176"/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</row>
    <row r="187" spans="1:26" ht="15">
      <c r="A187" s="176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</row>
    <row r="188" spans="1:26" ht="15">
      <c r="A188" s="176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</row>
    <row r="189" spans="1:26" ht="15">
      <c r="A189" s="176"/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</row>
    <row r="190" spans="1:26" ht="15">
      <c r="A190" s="176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</row>
    <row r="191" spans="1:26" ht="15">
      <c r="A191" s="176"/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</row>
    <row r="192" spans="1:26" ht="15">
      <c r="A192" s="176"/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</row>
    <row r="193" spans="1:26" ht="15">
      <c r="A193" s="176"/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</row>
    <row r="194" spans="1:26" ht="15">
      <c r="A194" s="176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</row>
    <row r="195" spans="1:26" ht="15">
      <c r="A195" s="176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</row>
    <row r="196" spans="1:26" ht="15">
      <c r="A196" s="176"/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</row>
    <row r="197" spans="1:26" ht="15">
      <c r="A197" s="176"/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</row>
    <row r="198" spans="1:26" ht="15">
      <c r="A198" s="176"/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</row>
    <row r="199" spans="1:26" ht="15">
      <c r="A199" s="176"/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</row>
    <row r="200" spans="1:26" ht="15">
      <c r="A200" s="176"/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</row>
    <row r="201" spans="1:26" ht="15">
      <c r="A201" s="176"/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</row>
    <row r="202" spans="1:26" ht="15">
      <c r="A202" s="176"/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</row>
    <row r="203" spans="1:26" ht="15">
      <c r="A203" s="176"/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</row>
    <row r="204" spans="1:26" ht="15">
      <c r="A204" s="176"/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</row>
    <row r="205" spans="1:26" ht="15">
      <c r="A205" s="176"/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</row>
    <row r="206" spans="1:26" ht="15">
      <c r="A206" s="176"/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</row>
    <row r="207" spans="1:26" ht="15">
      <c r="A207" s="176"/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</row>
    <row r="208" spans="1:26" ht="15">
      <c r="A208" s="176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</row>
    <row r="209" spans="1:26" ht="15">
      <c r="A209" s="176"/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</row>
    <row r="210" spans="1:26" ht="15">
      <c r="A210" s="176"/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</row>
    <row r="211" spans="1:26" ht="15">
      <c r="A211" s="176"/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</row>
    <row r="212" spans="1:26" ht="15">
      <c r="A212" s="176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</row>
    <row r="213" spans="1:26" ht="15">
      <c r="A213" s="176"/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</row>
    <row r="214" spans="1:26" ht="15">
      <c r="A214" s="176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</row>
    <row r="215" spans="1:26" ht="15">
      <c r="A215" s="176"/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</row>
    <row r="216" spans="1:26" ht="15">
      <c r="A216" s="176"/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</row>
    <row r="217" spans="1:26" ht="15">
      <c r="A217" s="176"/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</row>
    <row r="218" spans="1:26" ht="15">
      <c r="A218" s="176"/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</row>
    <row r="219" spans="1:26" ht="15">
      <c r="A219" s="176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</row>
    <row r="220" spans="1:26" ht="15">
      <c r="A220" s="176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</row>
    <row r="221" spans="1:26" ht="15">
      <c r="A221" s="176"/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</row>
    <row r="222" spans="1:26" ht="15">
      <c r="A222" s="176"/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</row>
    <row r="223" spans="1:26" ht="15">
      <c r="A223" s="176"/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</row>
    <row r="224" spans="1:26" ht="15">
      <c r="A224" s="176"/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</row>
    <row r="225" spans="1:26" ht="15">
      <c r="A225" s="176"/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</row>
    <row r="226" spans="1:26" ht="15">
      <c r="A226" s="176"/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</row>
    <row r="227" spans="1:26" ht="15">
      <c r="A227" s="176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</row>
    <row r="228" spans="1:26" ht="15">
      <c r="A228" s="176"/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</row>
    <row r="229" spans="1:26" ht="15">
      <c r="A229" s="176"/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</row>
    <row r="230" spans="1:26" ht="15">
      <c r="A230" s="176"/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</row>
    <row r="231" spans="1:26" ht="15">
      <c r="A231" s="176"/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</row>
    <row r="232" spans="1:26" ht="15">
      <c r="A232" s="176"/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</row>
    <row r="233" spans="1:26" ht="15">
      <c r="A233" s="176"/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</row>
    <row r="234" spans="1:26" ht="15">
      <c r="A234" s="176"/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</row>
    <row r="235" spans="1:26" ht="15">
      <c r="A235" s="176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</row>
    <row r="236" spans="1:26" ht="15">
      <c r="A236" s="176"/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</row>
    <row r="237" spans="1:26" ht="15">
      <c r="A237" s="176"/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</row>
    <row r="238" spans="1:26" ht="15">
      <c r="A238" s="176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</row>
    <row r="239" spans="1:26" ht="15">
      <c r="A239" s="176"/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  <c r="Y239" s="176"/>
      <c r="Z239" s="176"/>
    </row>
    <row r="240" spans="1:26" ht="15">
      <c r="A240" s="176"/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</row>
    <row r="241" spans="1:26" ht="15">
      <c r="A241" s="176"/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</row>
    <row r="242" spans="1:26" ht="15">
      <c r="A242" s="176"/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</row>
    <row r="243" spans="1:26" ht="15">
      <c r="A243" s="176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</row>
    <row r="244" spans="1:26" ht="15">
      <c r="A244" s="176"/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</row>
    <row r="245" spans="1:26" ht="15">
      <c r="A245" s="176"/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</row>
    <row r="246" spans="1:26" ht="15">
      <c r="A246" s="176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</row>
    <row r="247" spans="1:26" ht="15">
      <c r="A247" s="176"/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</row>
    <row r="248" spans="1:26" ht="15">
      <c r="A248" s="176"/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</row>
    <row r="249" spans="1:26" ht="15">
      <c r="A249" s="176"/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</row>
    <row r="250" spans="1:26" ht="15">
      <c r="A250" s="176"/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</row>
    <row r="251" spans="1:26" ht="15">
      <c r="A251" s="176"/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176"/>
    </row>
    <row r="252" spans="1:26" ht="15">
      <c r="A252" s="176"/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</row>
    <row r="253" spans="1:26" ht="15">
      <c r="A253" s="176"/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</row>
    <row r="254" spans="1:26" ht="15">
      <c r="A254" s="176"/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</row>
    <row r="255" spans="1:26" ht="15">
      <c r="A255" s="176"/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</row>
    <row r="256" spans="1:26" ht="15">
      <c r="A256" s="176"/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  <c r="Y256" s="176"/>
      <c r="Z256" s="176"/>
    </row>
    <row r="257" spans="1:26" ht="15">
      <c r="A257" s="176"/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</row>
    <row r="258" spans="1:26" ht="15">
      <c r="A258" s="176"/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</row>
    <row r="259" spans="1:26" ht="15">
      <c r="A259" s="176"/>
      <c r="B259" s="176"/>
      <c r="C259" s="176"/>
      <c r="D259" s="176"/>
      <c r="E259" s="176"/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</row>
    <row r="260" spans="1:26" ht="15">
      <c r="A260" s="176"/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</row>
    <row r="261" spans="1:26" ht="15">
      <c r="A261" s="176"/>
      <c r="B261" s="176"/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</row>
    <row r="262" spans="1:26" ht="15">
      <c r="A262" s="176"/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</row>
    <row r="263" spans="1:26" ht="15">
      <c r="A263" s="176"/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</row>
    <row r="264" spans="1:26" ht="15">
      <c r="A264" s="176"/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176"/>
    </row>
    <row r="265" spans="1:26" ht="15">
      <c r="A265" s="176"/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  <c r="Y265" s="176"/>
      <c r="Z265" s="176"/>
    </row>
    <row r="266" spans="1:26" ht="15">
      <c r="A266" s="176"/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</row>
    <row r="267" spans="1:26" ht="15">
      <c r="A267" s="176"/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  <c r="Y267" s="176"/>
      <c r="Z267" s="176"/>
    </row>
    <row r="268" spans="1:26" ht="15">
      <c r="A268" s="176"/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</row>
    <row r="269" spans="1:26" ht="15">
      <c r="A269" s="176"/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176"/>
    </row>
    <row r="270" spans="1:26" ht="15">
      <c r="A270" s="176"/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  <c r="W270" s="176"/>
      <c r="X270" s="176"/>
      <c r="Y270" s="176"/>
      <c r="Z270" s="176"/>
    </row>
    <row r="271" spans="1:26" ht="15">
      <c r="A271" s="176"/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  <c r="W271" s="176"/>
      <c r="X271" s="176"/>
      <c r="Y271" s="176"/>
      <c r="Z271" s="176"/>
    </row>
    <row r="272" spans="1:26" ht="15">
      <c r="A272" s="176"/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</row>
    <row r="273" spans="1:26" ht="15">
      <c r="A273" s="176"/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</row>
    <row r="274" spans="1:26" ht="15">
      <c r="A274" s="176"/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</row>
    <row r="275" spans="1:26" ht="15">
      <c r="A275" s="176"/>
      <c r="B275" s="176"/>
      <c r="C275" s="176"/>
      <c r="D275" s="176"/>
      <c r="E275" s="176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</row>
    <row r="276" spans="1:26" ht="15">
      <c r="A276" s="176"/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</row>
    <row r="277" spans="1:26" ht="15">
      <c r="A277" s="176"/>
      <c r="B277" s="176"/>
      <c r="C277" s="176"/>
      <c r="D277" s="176"/>
      <c r="E277" s="176"/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  <c r="Y277" s="176"/>
      <c r="Z277" s="176"/>
    </row>
    <row r="278" spans="1:26" ht="15">
      <c r="A278" s="176"/>
      <c r="B278" s="176"/>
      <c r="C278" s="176"/>
      <c r="D278" s="176"/>
      <c r="E278" s="176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</row>
    <row r="279" spans="1:26" ht="15">
      <c r="A279" s="176"/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6"/>
    </row>
    <row r="280" spans="1:26" ht="15">
      <c r="A280" s="176"/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  <c r="Y280" s="176"/>
      <c r="Z280" s="176"/>
    </row>
    <row r="281" spans="1:26" ht="15">
      <c r="A281" s="176"/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</row>
    <row r="282" spans="1:26" ht="15">
      <c r="A282" s="176"/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</row>
    <row r="283" spans="1:26" ht="15">
      <c r="A283" s="176"/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  <c r="Y283" s="176"/>
      <c r="Z283" s="176"/>
    </row>
    <row r="284" spans="1:26" ht="15">
      <c r="A284" s="176"/>
      <c r="B284" s="176"/>
      <c r="C284" s="176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6"/>
      <c r="Z284" s="176"/>
    </row>
    <row r="285" spans="1:26" ht="15">
      <c r="A285" s="176"/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6"/>
      <c r="Y285" s="176"/>
      <c r="Z285" s="176"/>
    </row>
    <row r="286" spans="1:26" ht="15">
      <c r="A286" s="176"/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</row>
    <row r="287" spans="1:26" ht="15">
      <c r="A287" s="176"/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  <c r="Y287" s="176"/>
      <c r="Z287" s="176"/>
    </row>
    <row r="288" spans="1:26" ht="15">
      <c r="A288" s="176"/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176"/>
    </row>
    <row r="289" spans="1:26" ht="15">
      <c r="A289" s="176"/>
      <c r="B289" s="176"/>
      <c r="C289" s="176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6"/>
      <c r="Y289" s="176"/>
      <c r="Z289" s="176"/>
    </row>
    <row r="290" spans="1:26" ht="15">
      <c r="A290" s="176"/>
      <c r="B290" s="176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</row>
    <row r="291" spans="1:26" ht="15">
      <c r="A291" s="176"/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176"/>
    </row>
    <row r="292" spans="1:26" ht="15">
      <c r="A292" s="176"/>
      <c r="B292" s="176"/>
      <c r="C292" s="176"/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</row>
    <row r="293" spans="1:26" ht="15">
      <c r="A293" s="176"/>
      <c r="B293" s="176"/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</row>
    <row r="294" spans="1:26" ht="15">
      <c r="A294" s="176"/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</row>
    <row r="295" spans="1:26" ht="15">
      <c r="A295" s="176"/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</row>
    <row r="296" spans="1:26" ht="15">
      <c r="A296" s="176"/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  <c r="Y296" s="176"/>
      <c r="Z296" s="176"/>
    </row>
    <row r="297" spans="1:26" ht="15">
      <c r="A297" s="176"/>
      <c r="B297" s="176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</row>
    <row r="298" spans="1:26" ht="15">
      <c r="A298" s="176"/>
      <c r="B298" s="176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</row>
    <row r="299" spans="1:26" ht="15">
      <c r="A299" s="176"/>
      <c r="B299" s="176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176"/>
    </row>
    <row r="300" spans="1:26" ht="15">
      <c r="A300" s="176"/>
      <c r="B300" s="176"/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</row>
    <row r="301" spans="1:26" ht="15">
      <c r="A301" s="176"/>
      <c r="B301" s="176"/>
      <c r="C301" s="176"/>
      <c r="D301" s="176"/>
      <c r="E301" s="176"/>
      <c r="F301" s="176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  <c r="Y301" s="176"/>
      <c r="Z301" s="176"/>
    </row>
    <row r="302" spans="1:26" ht="15">
      <c r="A302" s="176"/>
      <c r="B302" s="176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</row>
    <row r="303" spans="1:26" ht="15">
      <c r="A303" s="176"/>
      <c r="B303" s="176"/>
      <c r="C303" s="176"/>
      <c r="D303" s="176"/>
      <c r="E303" s="176"/>
      <c r="F303" s="176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176"/>
    </row>
    <row r="304" spans="1:26" ht="15">
      <c r="A304" s="176"/>
      <c r="B304" s="176"/>
      <c r="C304" s="176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176"/>
    </row>
    <row r="305" spans="1:26" ht="15">
      <c r="A305" s="176"/>
      <c r="B305" s="176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176"/>
    </row>
    <row r="306" spans="1:26" ht="15">
      <c r="A306" s="176"/>
      <c r="B306" s="176"/>
      <c r="C306" s="176"/>
      <c r="D306" s="176"/>
      <c r="E306" s="176"/>
      <c r="F306" s="176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176"/>
      <c r="Y306" s="176"/>
      <c r="Z306" s="176"/>
    </row>
    <row r="307" spans="1:26" ht="15">
      <c r="A307" s="176"/>
      <c r="B307" s="176"/>
      <c r="C307" s="176"/>
      <c r="D307" s="176"/>
      <c r="E307" s="176"/>
      <c r="F307" s="176"/>
      <c r="G307" s="176"/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  <c r="W307" s="176"/>
      <c r="X307" s="176"/>
      <c r="Y307" s="176"/>
      <c r="Z307" s="176"/>
    </row>
    <row r="308" spans="1:26" ht="15">
      <c r="A308" s="176"/>
      <c r="B308" s="176"/>
      <c r="C308" s="176"/>
      <c r="D308" s="176"/>
      <c r="E308" s="176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</row>
    <row r="309" spans="1:26" ht="15">
      <c r="A309" s="176"/>
      <c r="B309" s="176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176"/>
    </row>
    <row r="310" spans="1:26" ht="15">
      <c r="A310" s="176"/>
      <c r="B310" s="176"/>
      <c r="C310" s="176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  <c r="W310" s="176"/>
      <c r="X310" s="176"/>
      <c r="Y310" s="176"/>
      <c r="Z310" s="176"/>
    </row>
    <row r="311" spans="1:26" ht="15">
      <c r="A311" s="176"/>
      <c r="B311" s="176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  <c r="W311" s="176"/>
      <c r="X311" s="176"/>
      <c r="Y311" s="176"/>
      <c r="Z311" s="176"/>
    </row>
    <row r="312" spans="1:26" ht="15">
      <c r="A312" s="176"/>
      <c r="B312" s="176"/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  <c r="Y312" s="176"/>
      <c r="Z312" s="176"/>
    </row>
    <row r="313" spans="1:26" ht="15">
      <c r="A313" s="176"/>
      <c r="B313" s="176"/>
      <c r="C313" s="176"/>
      <c r="D313" s="176"/>
      <c r="E313" s="176"/>
      <c r="F313" s="176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  <c r="W313" s="176"/>
      <c r="X313" s="176"/>
      <c r="Y313" s="176"/>
      <c r="Z313" s="176"/>
    </row>
    <row r="314" spans="1:26" ht="15">
      <c r="A314" s="176"/>
      <c r="B314" s="176"/>
      <c r="C314" s="176"/>
      <c r="D314" s="176"/>
      <c r="E314" s="176"/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  <c r="Y314" s="176"/>
      <c r="Z314" s="176"/>
    </row>
    <row r="315" spans="1:26" ht="15">
      <c r="A315" s="176"/>
      <c r="B315" s="176"/>
      <c r="C315" s="176"/>
      <c r="D315" s="176"/>
      <c r="E315" s="176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</row>
    <row r="316" spans="1:26" ht="15">
      <c r="A316" s="176"/>
      <c r="B316" s="176"/>
      <c r="C316" s="176"/>
      <c r="D316" s="176"/>
      <c r="E316" s="176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</row>
    <row r="317" spans="1:26" ht="15">
      <c r="A317" s="176"/>
      <c r="B317" s="176"/>
      <c r="C317" s="176"/>
      <c r="D317" s="176"/>
      <c r="E317" s="176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</row>
    <row r="318" spans="1:26" ht="15">
      <c r="A318" s="176"/>
      <c r="B318" s="176"/>
      <c r="C318" s="176"/>
      <c r="D318" s="176"/>
      <c r="E318" s="176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176"/>
    </row>
    <row r="319" spans="1:26" ht="15">
      <c r="A319" s="176"/>
      <c r="B319" s="176"/>
      <c r="C319" s="176"/>
      <c r="D319" s="176"/>
      <c r="E319" s="176"/>
      <c r="F319" s="176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6"/>
      <c r="Y319" s="176"/>
      <c r="Z319" s="176"/>
    </row>
    <row r="320" spans="1:26" ht="15">
      <c r="A320" s="176"/>
      <c r="B320" s="176"/>
      <c r="C320" s="176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176"/>
      <c r="Y320" s="176"/>
      <c r="Z320" s="176"/>
    </row>
    <row r="321" spans="1:26" ht="15">
      <c r="A321" s="176"/>
      <c r="B321" s="176"/>
      <c r="C321" s="176"/>
      <c r="D321" s="176"/>
      <c r="E321" s="176"/>
      <c r="F321" s="176"/>
      <c r="G321" s="176"/>
      <c r="H321" s="176"/>
      <c r="I321" s="176"/>
      <c r="J321" s="176"/>
      <c r="K321" s="176"/>
      <c r="L321" s="176"/>
      <c r="M321" s="176"/>
      <c r="N321" s="176"/>
      <c r="O321" s="176"/>
      <c r="P321" s="176"/>
      <c r="Q321" s="176"/>
      <c r="R321" s="176"/>
      <c r="S321" s="176"/>
      <c r="T321" s="176"/>
      <c r="U321" s="176"/>
      <c r="V321" s="176"/>
      <c r="W321" s="176"/>
      <c r="X321" s="176"/>
      <c r="Y321" s="176"/>
      <c r="Z321" s="176"/>
    </row>
    <row r="322" spans="1:26" ht="15">
      <c r="A322" s="176"/>
      <c r="B322" s="176"/>
      <c r="C322" s="176"/>
      <c r="D322" s="176"/>
      <c r="E322" s="176"/>
      <c r="F322" s="176"/>
      <c r="G322" s="176"/>
      <c r="H322" s="176"/>
      <c r="I322" s="176"/>
      <c r="J322" s="176"/>
      <c r="K322" s="176"/>
      <c r="L322" s="176"/>
      <c r="M322" s="176"/>
      <c r="N322" s="176"/>
      <c r="O322" s="176"/>
      <c r="P322" s="176"/>
      <c r="Q322" s="176"/>
      <c r="R322" s="176"/>
      <c r="S322" s="176"/>
      <c r="T322" s="176"/>
      <c r="U322" s="176"/>
      <c r="V322" s="176"/>
      <c r="W322" s="176"/>
      <c r="X322" s="176"/>
      <c r="Y322" s="176"/>
      <c r="Z322" s="176"/>
    </row>
    <row r="323" spans="1:26" ht="15">
      <c r="A323" s="176"/>
      <c r="B323" s="176"/>
      <c r="C323" s="176"/>
      <c r="D323" s="176"/>
      <c r="E323" s="176"/>
      <c r="F323" s="176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76"/>
      <c r="Y323" s="176"/>
      <c r="Z323" s="176"/>
    </row>
    <row r="324" spans="1:26" ht="15">
      <c r="A324" s="176"/>
      <c r="B324" s="176"/>
      <c r="C324" s="176"/>
      <c r="D324" s="176"/>
      <c r="E324" s="176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176"/>
    </row>
    <row r="325" spans="1:26" ht="15">
      <c r="A325" s="176"/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</row>
    <row r="326" spans="1:26" ht="15">
      <c r="A326" s="176"/>
      <c r="B326" s="176"/>
      <c r="C326" s="176"/>
      <c r="D326" s="176"/>
      <c r="E326" s="176"/>
      <c r="F326" s="176"/>
      <c r="G326" s="176"/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  <c r="W326" s="176"/>
      <c r="X326" s="176"/>
      <c r="Y326" s="176"/>
      <c r="Z326" s="176"/>
    </row>
    <row r="327" spans="1:26" ht="15">
      <c r="A327" s="176"/>
      <c r="B327" s="176"/>
      <c r="C327" s="176"/>
      <c r="D327" s="176"/>
      <c r="E327" s="176"/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  <c r="Z327" s="176"/>
    </row>
    <row r="328" spans="1:26" ht="15">
      <c r="A328" s="176"/>
      <c r="B328" s="176"/>
      <c r="C328" s="176"/>
      <c r="D328" s="176"/>
      <c r="E328" s="176"/>
      <c r="F328" s="176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76"/>
      <c r="Y328" s="176"/>
      <c r="Z328" s="176"/>
    </row>
    <row r="329" spans="1:26" ht="15">
      <c r="A329" s="176"/>
      <c r="B329" s="176"/>
      <c r="C329" s="176"/>
      <c r="D329" s="176"/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76"/>
      <c r="Y329" s="176"/>
      <c r="Z329" s="176"/>
    </row>
    <row r="330" spans="1:26" ht="15">
      <c r="A330" s="176"/>
      <c r="B330" s="176"/>
      <c r="C330" s="176"/>
      <c r="D330" s="176"/>
      <c r="E330" s="176"/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  <c r="Z330" s="176"/>
    </row>
    <row r="331" spans="1:26" ht="15">
      <c r="A331" s="176"/>
      <c r="B331" s="176"/>
      <c r="C331" s="176"/>
      <c r="D331" s="176"/>
      <c r="E331" s="176"/>
      <c r="F331" s="176"/>
      <c r="G331" s="176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  <c r="Y331" s="176"/>
      <c r="Z331" s="176"/>
    </row>
    <row r="332" spans="1:26" ht="15">
      <c r="A332" s="176"/>
      <c r="B332" s="176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</row>
    <row r="333" spans="1:26" ht="15">
      <c r="A333" s="176"/>
      <c r="B333" s="176"/>
      <c r="C333" s="176"/>
      <c r="D333" s="176"/>
      <c r="E333" s="176"/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  <c r="Z333" s="176"/>
    </row>
    <row r="334" spans="1:26" ht="15">
      <c r="A334" s="176"/>
      <c r="B334" s="176"/>
      <c r="C334" s="176"/>
      <c r="D334" s="176"/>
      <c r="E334" s="176"/>
      <c r="F334" s="176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  <c r="W334" s="176"/>
      <c r="X334" s="176"/>
      <c r="Y334" s="176"/>
      <c r="Z334" s="176"/>
    </row>
    <row r="335" spans="1:26" ht="15">
      <c r="A335" s="176"/>
      <c r="B335" s="176"/>
      <c r="C335" s="176"/>
      <c r="D335" s="176"/>
      <c r="E335" s="176"/>
      <c r="F335" s="176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  <c r="W335" s="176"/>
      <c r="X335" s="176"/>
      <c r="Y335" s="176"/>
      <c r="Z335" s="176"/>
    </row>
    <row r="336" spans="1:26" ht="15">
      <c r="A336" s="176"/>
      <c r="B336" s="176"/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176"/>
      <c r="Y336" s="176"/>
      <c r="Z336" s="176"/>
    </row>
    <row r="337" spans="1:26" ht="15">
      <c r="A337" s="176"/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  <c r="W337" s="176"/>
      <c r="X337" s="176"/>
      <c r="Y337" s="176"/>
      <c r="Z337" s="176"/>
    </row>
    <row r="338" spans="1:26" ht="15">
      <c r="A338" s="176"/>
      <c r="B338" s="176"/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  <c r="W338" s="176"/>
      <c r="X338" s="176"/>
      <c r="Y338" s="176"/>
      <c r="Z338" s="176"/>
    </row>
    <row r="339" spans="1:26" ht="15">
      <c r="A339" s="176"/>
      <c r="B339" s="176"/>
      <c r="C339" s="176"/>
      <c r="D339" s="176"/>
      <c r="E339" s="176"/>
      <c r="F339" s="176"/>
      <c r="G339" s="176"/>
      <c r="H339" s="176"/>
      <c r="I339" s="176"/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6"/>
      <c r="U339" s="176"/>
      <c r="V339" s="176"/>
      <c r="W339" s="176"/>
      <c r="X339" s="176"/>
      <c r="Y339" s="176"/>
      <c r="Z339" s="176"/>
    </row>
    <row r="340" spans="1:26" ht="15">
      <c r="A340" s="176"/>
      <c r="B340" s="176"/>
      <c r="C340" s="176"/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  <c r="Z340" s="176"/>
    </row>
    <row r="341" spans="1:26" ht="15">
      <c r="A341" s="176"/>
      <c r="B341" s="176"/>
      <c r="C341" s="176"/>
      <c r="D341" s="176"/>
      <c r="E341" s="176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  <c r="Z341" s="176"/>
    </row>
    <row r="342" spans="1:26" ht="15">
      <c r="A342" s="176"/>
      <c r="B342" s="176"/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176"/>
      <c r="V342" s="176"/>
      <c r="W342" s="176"/>
      <c r="X342" s="176"/>
      <c r="Y342" s="176"/>
      <c r="Z342" s="176"/>
    </row>
    <row r="343" spans="1:26" ht="15">
      <c r="A343" s="176"/>
      <c r="B343" s="176"/>
      <c r="C343" s="176"/>
      <c r="D343" s="176"/>
      <c r="E343" s="176"/>
      <c r="F343" s="176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6"/>
      <c r="U343" s="176"/>
      <c r="V343" s="176"/>
      <c r="W343" s="176"/>
      <c r="X343" s="176"/>
      <c r="Y343" s="176"/>
      <c r="Z343" s="176"/>
    </row>
    <row r="344" spans="1:26" ht="15">
      <c r="A344" s="176"/>
      <c r="B344" s="176"/>
      <c r="C344" s="176"/>
      <c r="D344" s="176"/>
      <c r="E344" s="176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  <c r="V344" s="176"/>
      <c r="W344" s="176"/>
      <c r="X344" s="176"/>
      <c r="Y344" s="176"/>
      <c r="Z344" s="176"/>
    </row>
    <row r="345" spans="1:26" ht="15">
      <c r="A345" s="176"/>
      <c r="B345" s="176"/>
      <c r="C345" s="176"/>
      <c r="D345" s="176"/>
      <c r="E345" s="176"/>
      <c r="F345" s="176"/>
      <c r="G345" s="176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6"/>
      <c r="W345" s="176"/>
      <c r="X345" s="176"/>
      <c r="Y345" s="176"/>
      <c r="Z345" s="176"/>
    </row>
    <row r="346" spans="1:26" ht="15">
      <c r="A346" s="176"/>
      <c r="B346" s="176"/>
      <c r="C346" s="176"/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  <c r="Y346" s="176"/>
      <c r="Z346" s="176"/>
    </row>
    <row r="347" spans="1:26" ht="15">
      <c r="A347" s="176"/>
      <c r="B347" s="176"/>
      <c r="C347" s="176"/>
      <c r="D347" s="176"/>
      <c r="E347" s="176"/>
      <c r="F347" s="176"/>
      <c r="G347" s="176"/>
      <c r="H347" s="176"/>
      <c r="I347" s="176"/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  <c r="U347" s="176"/>
      <c r="V347" s="176"/>
      <c r="W347" s="176"/>
      <c r="X347" s="176"/>
      <c r="Y347" s="176"/>
      <c r="Z347" s="176"/>
    </row>
    <row r="348" spans="1:26" ht="15">
      <c r="A348" s="176"/>
      <c r="B348" s="176"/>
      <c r="C348" s="176"/>
      <c r="D348" s="176"/>
      <c r="E348" s="176"/>
      <c r="F348" s="176"/>
      <c r="G348" s="176"/>
      <c r="H348" s="176"/>
      <c r="I348" s="176"/>
      <c r="J348" s="176"/>
      <c r="K348" s="176"/>
      <c r="L348" s="176"/>
      <c r="M348" s="176"/>
      <c r="N348" s="176"/>
      <c r="O348" s="176"/>
      <c r="P348" s="176"/>
      <c r="Q348" s="176"/>
      <c r="R348" s="176"/>
      <c r="S348" s="176"/>
      <c r="T348" s="176"/>
      <c r="U348" s="176"/>
      <c r="V348" s="176"/>
      <c r="W348" s="176"/>
      <c r="X348" s="176"/>
      <c r="Y348" s="176"/>
      <c r="Z348" s="176"/>
    </row>
    <row r="349" spans="1:26" ht="15">
      <c r="A349" s="176"/>
      <c r="B349" s="176"/>
      <c r="C349" s="176"/>
      <c r="D349" s="176"/>
      <c r="E349" s="176"/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  <c r="U349" s="176"/>
      <c r="V349" s="176"/>
      <c r="W349" s="176"/>
      <c r="X349" s="176"/>
      <c r="Y349" s="176"/>
      <c r="Z349" s="176"/>
    </row>
    <row r="350" spans="1:26" ht="15">
      <c r="A350" s="176"/>
      <c r="B350" s="176"/>
      <c r="C350" s="176"/>
      <c r="D350" s="176"/>
      <c r="E350" s="176"/>
      <c r="F350" s="176"/>
      <c r="G350" s="176"/>
      <c r="H350" s="176"/>
      <c r="I350" s="176"/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176"/>
      <c r="U350" s="176"/>
      <c r="V350" s="176"/>
      <c r="W350" s="176"/>
      <c r="X350" s="176"/>
      <c r="Y350" s="176"/>
      <c r="Z350" s="176"/>
    </row>
    <row r="351" spans="1:26" ht="15">
      <c r="A351" s="176"/>
      <c r="B351" s="176"/>
      <c r="C351" s="176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</row>
    <row r="352" spans="1:26" ht="15">
      <c r="A352" s="176"/>
      <c r="B352" s="176"/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  <c r="Y352" s="176"/>
      <c r="Z352" s="176"/>
    </row>
    <row r="353" spans="1:26" ht="15">
      <c r="A353" s="176"/>
      <c r="B353" s="176"/>
      <c r="C353" s="176"/>
      <c r="D353" s="176"/>
      <c r="E353" s="176"/>
      <c r="F353" s="176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  <c r="V353" s="176"/>
      <c r="W353" s="176"/>
      <c r="X353" s="176"/>
      <c r="Y353" s="176"/>
      <c r="Z353" s="176"/>
    </row>
    <row r="354" spans="1:26" ht="15">
      <c r="A354" s="176"/>
      <c r="B354" s="176"/>
      <c r="C354" s="176"/>
      <c r="D354" s="176"/>
      <c r="E354" s="176"/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  <c r="V354" s="176"/>
      <c r="W354" s="176"/>
      <c r="X354" s="176"/>
      <c r="Y354" s="176"/>
      <c r="Z354" s="176"/>
    </row>
    <row r="355" spans="1:26" ht="15">
      <c r="A355" s="176"/>
      <c r="B355" s="176"/>
      <c r="C355" s="176"/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176"/>
      <c r="W355" s="176"/>
      <c r="X355" s="176"/>
      <c r="Y355" s="176"/>
      <c r="Z355" s="176"/>
    </row>
    <row r="356" spans="1:26" ht="15">
      <c r="A356" s="176"/>
      <c r="B356" s="176"/>
      <c r="C356" s="176"/>
      <c r="D356" s="176"/>
      <c r="E356" s="176"/>
      <c r="F356" s="176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  <c r="U356" s="176"/>
      <c r="V356" s="176"/>
      <c r="W356" s="176"/>
      <c r="X356" s="176"/>
      <c r="Y356" s="176"/>
      <c r="Z356" s="176"/>
    </row>
    <row r="357" spans="1:26" ht="15">
      <c r="A357" s="176"/>
      <c r="B357" s="176"/>
      <c r="C357" s="176"/>
      <c r="D357" s="176"/>
      <c r="E357" s="176"/>
      <c r="F357" s="176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  <c r="Q357" s="176"/>
      <c r="R357" s="176"/>
      <c r="S357" s="176"/>
      <c r="T357" s="176"/>
      <c r="U357" s="176"/>
      <c r="V357" s="176"/>
      <c r="W357" s="176"/>
      <c r="X357" s="176"/>
      <c r="Y357" s="176"/>
      <c r="Z357" s="176"/>
    </row>
    <row r="358" spans="1:26" ht="15">
      <c r="A358" s="176"/>
      <c r="B358" s="176"/>
      <c r="C358" s="176"/>
      <c r="D358" s="176"/>
      <c r="E358" s="176"/>
      <c r="F358" s="176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  <c r="T358" s="176"/>
      <c r="U358" s="176"/>
      <c r="V358" s="176"/>
      <c r="W358" s="176"/>
      <c r="X358" s="176"/>
      <c r="Y358" s="176"/>
      <c r="Z358" s="176"/>
    </row>
    <row r="359" spans="1:26" ht="15">
      <c r="A359" s="176"/>
      <c r="B359" s="176"/>
      <c r="C359" s="176"/>
      <c r="D359" s="176"/>
      <c r="E359" s="176"/>
      <c r="F359" s="176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  <c r="U359" s="176"/>
      <c r="V359" s="176"/>
      <c r="W359" s="176"/>
      <c r="X359" s="176"/>
      <c r="Y359" s="176"/>
      <c r="Z359" s="176"/>
    </row>
    <row r="360" spans="1:26" ht="15">
      <c r="A360" s="176"/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76"/>
      <c r="Y360" s="176"/>
      <c r="Z360" s="176"/>
    </row>
    <row r="361" spans="1:26" ht="15">
      <c r="A361" s="176"/>
      <c r="B361" s="176"/>
      <c r="C361" s="176"/>
      <c r="D361" s="176"/>
      <c r="E361" s="176"/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176"/>
      <c r="W361" s="176"/>
      <c r="X361" s="176"/>
      <c r="Y361" s="176"/>
      <c r="Z361" s="176"/>
    </row>
    <row r="362" spans="1:26" ht="15">
      <c r="A362" s="176"/>
      <c r="B362" s="176"/>
      <c r="C362" s="176"/>
      <c r="D362" s="176"/>
      <c r="E362" s="176"/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  <c r="W362" s="176"/>
      <c r="X362" s="176"/>
      <c r="Y362" s="176"/>
      <c r="Z362" s="176"/>
    </row>
    <row r="363" spans="1:26" ht="15">
      <c r="A363" s="176"/>
      <c r="B363" s="176"/>
      <c r="C363" s="176"/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</row>
    <row r="364" spans="1:26" ht="15">
      <c r="A364" s="176"/>
      <c r="B364" s="176"/>
      <c r="C364" s="176"/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176"/>
    </row>
    <row r="365" spans="1:26" ht="15">
      <c r="A365" s="176"/>
      <c r="B365" s="176"/>
      <c r="C365" s="176"/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</row>
    <row r="366" spans="1:26" ht="15">
      <c r="A366" s="176"/>
      <c r="B366" s="176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</row>
    <row r="367" spans="1:26" ht="15">
      <c r="A367" s="176"/>
      <c r="B367" s="176"/>
      <c r="C367" s="176"/>
      <c r="D367" s="176"/>
      <c r="E367" s="176"/>
      <c r="F367" s="176"/>
      <c r="G367" s="176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76"/>
      <c r="Y367" s="176"/>
      <c r="Z367" s="176"/>
    </row>
    <row r="368" spans="1:26" ht="15">
      <c r="A368" s="176"/>
      <c r="B368" s="176"/>
      <c r="C368" s="176"/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176"/>
      <c r="Y368" s="176"/>
      <c r="Z368" s="176"/>
    </row>
    <row r="369" spans="1:26" ht="15">
      <c r="A369" s="176"/>
      <c r="B369" s="176"/>
      <c r="C369" s="176"/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</row>
    <row r="370" spans="1:26" ht="15">
      <c r="A370" s="176"/>
      <c r="B370" s="176"/>
      <c r="C370" s="176"/>
      <c r="D370" s="176"/>
      <c r="E370" s="176"/>
      <c r="F370" s="176"/>
      <c r="G370" s="176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  <c r="W370" s="176"/>
      <c r="X370" s="176"/>
      <c r="Y370" s="176"/>
      <c r="Z370" s="176"/>
    </row>
    <row r="371" spans="1:26" ht="15">
      <c r="A371" s="176"/>
      <c r="B371" s="176"/>
      <c r="C371" s="176"/>
      <c r="D371" s="176"/>
      <c r="E371" s="176"/>
      <c r="F371" s="176"/>
      <c r="G371" s="176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76"/>
      <c r="Y371" s="176"/>
      <c r="Z371" s="176"/>
    </row>
    <row r="372" spans="1:26" ht="15">
      <c r="A372" s="176"/>
      <c r="B372" s="176"/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76"/>
      <c r="Y372" s="176"/>
      <c r="Z372" s="176"/>
    </row>
    <row r="373" spans="1:26" ht="15">
      <c r="A373" s="176"/>
      <c r="B373" s="176"/>
      <c r="C373" s="176"/>
      <c r="D373" s="176"/>
      <c r="E373" s="176"/>
      <c r="F373" s="176"/>
      <c r="G373" s="176"/>
      <c r="H373" s="176"/>
      <c r="I373" s="176"/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  <c r="U373" s="176"/>
      <c r="V373" s="176"/>
      <c r="W373" s="176"/>
      <c r="X373" s="176"/>
      <c r="Y373" s="176"/>
      <c r="Z373" s="176"/>
    </row>
    <row r="374" spans="1:26" ht="15">
      <c r="A374" s="176"/>
      <c r="B374" s="176"/>
      <c r="C374" s="176"/>
      <c r="D374" s="176"/>
      <c r="E374" s="176"/>
      <c r="F374" s="176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  <c r="Y374" s="176"/>
      <c r="Z374" s="176"/>
    </row>
    <row r="375" spans="1:26" ht="15">
      <c r="A375" s="176"/>
      <c r="B375" s="176"/>
      <c r="C375" s="176"/>
      <c r="D375" s="176"/>
      <c r="E375" s="176"/>
      <c r="F375" s="176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</row>
    <row r="376" spans="1:26" ht="15">
      <c r="A376" s="176"/>
      <c r="B376" s="176"/>
      <c r="C376" s="176"/>
      <c r="D376" s="176"/>
      <c r="E376" s="176"/>
      <c r="F376" s="176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6"/>
      <c r="Y376" s="176"/>
      <c r="Z376" s="176"/>
    </row>
    <row r="377" spans="1:26" ht="15">
      <c r="A377" s="176"/>
      <c r="B377" s="176"/>
      <c r="C377" s="176"/>
      <c r="D377" s="176"/>
      <c r="E377" s="176"/>
      <c r="F377" s="176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76"/>
      <c r="Y377" s="176"/>
      <c r="Z377" s="176"/>
    </row>
    <row r="378" spans="1:26" ht="15">
      <c r="A378" s="176"/>
      <c r="B378" s="176"/>
      <c r="C378" s="176"/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  <c r="Y378" s="176"/>
      <c r="Z378" s="176"/>
    </row>
    <row r="379" spans="1:26" ht="15">
      <c r="A379" s="176"/>
      <c r="B379" s="176"/>
      <c r="C379" s="176"/>
      <c r="D379" s="176"/>
      <c r="E379" s="176"/>
      <c r="F379" s="176"/>
      <c r="G379" s="176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6"/>
      <c r="W379" s="176"/>
      <c r="X379" s="176"/>
      <c r="Y379" s="176"/>
      <c r="Z379" s="176"/>
    </row>
    <row r="380" spans="1:26" ht="15">
      <c r="A380" s="176"/>
      <c r="B380" s="176"/>
      <c r="C380" s="176"/>
      <c r="D380" s="176"/>
      <c r="E380" s="176"/>
      <c r="F380" s="176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176"/>
    </row>
    <row r="381" spans="1:26" ht="15">
      <c r="A381" s="176"/>
      <c r="B381" s="176"/>
      <c r="C381" s="176"/>
      <c r="D381" s="176"/>
      <c r="E381" s="176"/>
      <c r="F381" s="176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  <c r="V381" s="176"/>
      <c r="W381" s="176"/>
      <c r="X381" s="176"/>
      <c r="Y381" s="176"/>
      <c r="Z381" s="176"/>
    </row>
    <row r="382" spans="1:26" ht="15">
      <c r="A382" s="176"/>
      <c r="B382" s="176"/>
      <c r="C382" s="176"/>
      <c r="D382" s="176"/>
      <c r="E382" s="176"/>
      <c r="F382" s="176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  <c r="V382" s="176"/>
      <c r="W382" s="176"/>
      <c r="X382" s="176"/>
      <c r="Y382" s="176"/>
      <c r="Z382" s="176"/>
    </row>
    <row r="383" spans="1:26" ht="15">
      <c r="A383" s="176"/>
      <c r="B383" s="176"/>
      <c r="C383" s="176"/>
      <c r="D383" s="176"/>
      <c r="E383" s="176"/>
      <c r="F383" s="176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  <c r="Y383" s="176"/>
      <c r="Z383" s="176"/>
    </row>
    <row r="384" spans="1:26" ht="15">
      <c r="A384" s="176"/>
      <c r="B384" s="176"/>
      <c r="C384" s="176"/>
      <c r="D384" s="176"/>
      <c r="E384" s="176"/>
      <c r="F384" s="176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  <c r="W384" s="176"/>
      <c r="X384" s="176"/>
      <c r="Y384" s="176"/>
      <c r="Z384" s="176"/>
    </row>
    <row r="385" spans="1:26" ht="15">
      <c r="A385" s="176"/>
      <c r="B385" s="176"/>
      <c r="C385" s="176"/>
      <c r="D385" s="176"/>
      <c r="E385" s="176"/>
      <c r="F385" s="176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6"/>
      <c r="W385" s="176"/>
      <c r="X385" s="176"/>
      <c r="Y385" s="176"/>
      <c r="Z385" s="176"/>
    </row>
    <row r="386" spans="1:26" ht="15">
      <c r="A386" s="176"/>
      <c r="B386" s="176"/>
      <c r="C386" s="176"/>
      <c r="D386" s="176"/>
      <c r="E386" s="176"/>
      <c r="F386" s="176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  <c r="Y386" s="176"/>
      <c r="Z386" s="176"/>
    </row>
    <row r="387" spans="1:26" ht="15">
      <c r="A387" s="176"/>
      <c r="B387" s="176"/>
      <c r="C387" s="176"/>
      <c r="D387" s="176"/>
      <c r="E387" s="176"/>
      <c r="F387" s="176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76"/>
      <c r="Y387" s="176"/>
      <c r="Z387" s="176"/>
    </row>
    <row r="388" spans="1:26" ht="15">
      <c r="A388" s="176"/>
      <c r="B388" s="176"/>
      <c r="C388" s="176"/>
      <c r="D388" s="176"/>
      <c r="E388" s="176"/>
      <c r="F388" s="176"/>
      <c r="G388" s="176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  <c r="V388" s="176"/>
      <c r="W388" s="176"/>
      <c r="X388" s="176"/>
      <c r="Y388" s="176"/>
      <c r="Z388" s="176"/>
    </row>
    <row r="389" spans="1:26" ht="15">
      <c r="A389" s="176"/>
      <c r="B389" s="176"/>
      <c r="C389" s="176"/>
      <c r="D389" s="176"/>
      <c r="E389" s="176"/>
      <c r="F389" s="176"/>
      <c r="G389" s="176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  <c r="U389" s="176"/>
      <c r="V389" s="176"/>
      <c r="W389" s="176"/>
      <c r="X389" s="176"/>
      <c r="Y389" s="176"/>
      <c r="Z389" s="176"/>
    </row>
    <row r="390" spans="1:26" ht="15">
      <c r="A390" s="176"/>
      <c r="B390" s="176"/>
      <c r="C390" s="176"/>
      <c r="D390" s="176"/>
      <c r="E390" s="176"/>
      <c r="F390" s="176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  <c r="W390" s="176"/>
      <c r="X390" s="176"/>
      <c r="Y390" s="176"/>
      <c r="Z390" s="176"/>
    </row>
    <row r="391" spans="1:26" ht="15">
      <c r="A391" s="176"/>
      <c r="B391" s="176"/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  <c r="V391" s="176"/>
      <c r="W391" s="176"/>
      <c r="X391" s="176"/>
      <c r="Y391" s="176"/>
      <c r="Z391" s="176"/>
    </row>
    <row r="392" spans="1:26" ht="15">
      <c r="A392" s="176"/>
      <c r="B392" s="176"/>
      <c r="C392" s="176"/>
      <c r="D392" s="176"/>
      <c r="E392" s="176"/>
      <c r="F392" s="176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  <c r="W392" s="176"/>
      <c r="X392" s="176"/>
      <c r="Y392" s="176"/>
      <c r="Z392" s="176"/>
    </row>
    <row r="393" spans="1:26" ht="15">
      <c r="A393" s="176"/>
      <c r="B393" s="176"/>
      <c r="C393" s="176"/>
      <c r="D393" s="176"/>
      <c r="E393" s="176"/>
      <c r="F393" s="176"/>
      <c r="G393" s="176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  <c r="V393" s="176"/>
      <c r="W393" s="176"/>
      <c r="X393" s="176"/>
      <c r="Y393" s="176"/>
      <c r="Z393" s="176"/>
    </row>
    <row r="394" spans="1:26" ht="15">
      <c r="A394" s="176"/>
      <c r="B394" s="176"/>
      <c r="C394" s="176"/>
      <c r="D394" s="176"/>
      <c r="E394" s="176"/>
      <c r="F394" s="176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  <c r="W394" s="176"/>
      <c r="X394" s="176"/>
      <c r="Y394" s="176"/>
      <c r="Z394" s="176"/>
    </row>
    <row r="395" spans="1:26" ht="15">
      <c r="A395" s="176"/>
      <c r="B395" s="176"/>
      <c r="C395" s="176"/>
      <c r="D395" s="176"/>
      <c r="E395" s="176"/>
      <c r="F395" s="176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  <c r="U395" s="176"/>
      <c r="V395" s="176"/>
      <c r="W395" s="176"/>
      <c r="X395" s="176"/>
      <c r="Y395" s="176"/>
      <c r="Z395" s="176"/>
    </row>
    <row r="396" spans="1:26" ht="15">
      <c r="A396" s="176"/>
      <c r="B396" s="176"/>
      <c r="C396" s="176"/>
      <c r="D396" s="176"/>
      <c r="E396" s="176"/>
      <c r="F396" s="176"/>
      <c r="G396" s="176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  <c r="U396" s="176"/>
      <c r="V396" s="176"/>
      <c r="W396" s="176"/>
      <c r="X396" s="176"/>
      <c r="Y396" s="176"/>
      <c r="Z396" s="176"/>
    </row>
    <row r="397" spans="1:26" ht="15">
      <c r="A397" s="176"/>
      <c r="B397" s="176"/>
      <c r="C397" s="176"/>
      <c r="D397" s="176"/>
      <c r="E397" s="176"/>
      <c r="F397" s="176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  <c r="V397" s="176"/>
      <c r="W397" s="176"/>
      <c r="X397" s="176"/>
      <c r="Y397" s="176"/>
      <c r="Z397" s="176"/>
    </row>
    <row r="398" spans="1:26" ht="15">
      <c r="A398" s="176"/>
      <c r="B398" s="176"/>
      <c r="C398" s="176"/>
      <c r="D398" s="176"/>
      <c r="E398" s="176"/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  <c r="V398" s="176"/>
      <c r="W398" s="176"/>
      <c r="X398" s="176"/>
      <c r="Y398" s="176"/>
      <c r="Z398" s="176"/>
    </row>
    <row r="399" spans="1:26" ht="15">
      <c r="A399" s="176"/>
      <c r="B399" s="176"/>
      <c r="C399" s="176"/>
      <c r="D399" s="176"/>
      <c r="E399" s="176"/>
      <c r="F399" s="176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6"/>
      <c r="V399" s="176"/>
      <c r="W399" s="176"/>
      <c r="X399" s="176"/>
      <c r="Y399" s="176"/>
      <c r="Z399" s="176"/>
    </row>
    <row r="400" spans="1:26" ht="15">
      <c r="A400" s="176"/>
      <c r="B400" s="176"/>
      <c r="C400" s="176"/>
      <c r="D400" s="176"/>
      <c r="E400" s="176"/>
      <c r="F400" s="176"/>
      <c r="G400" s="176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6"/>
      <c r="V400" s="176"/>
      <c r="W400" s="176"/>
      <c r="X400" s="176"/>
      <c r="Y400" s="176"/>
      <c r="Z400" s="176"/>
    </row>
    <row r="401" spans="1:26" ht="15">
      <c r="A401" s="176"/>
      <c r="B401" s="176"/>
      <c r="C401" s="176"/>
      <c r="D401" s="176"/>
      <c r="E401" s="176"/>
      <c r="F401" s="176"/>
      <c r="G401" s="176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  <c r="U401" s="176"/>
      <c r="V401" s="176"/>
      <c r="W401" s="176"/>
      <c r="X401" s="176"/>
      <c r="Y401" s="176"/>
      <c r="Z401" s="176"/>
    </row>
    <row r="402" spans="1:26" ht="15">
      <c r="A402" s="176"/>
      <c r="B402" s="176"/>
      <c r="C402" s="176"/>
      <c r="D402" s="176"/>
      <c r="E402" s="176"/>
      <c r="F402" s="176"/>
      <c r="G402" s="176"/>
      <c r="H402" s="176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  <c r="V402" s="176"/>
      <c r="W402" s="176"/>
      <c r="X402" s="176"/>
      <c r="Y402" s="176"/>
      <c r="Z402" s="176"/>
    </row>
    <row r="403" spans="1:26" ht="15">
      <c r="A403" s="176"/>
      <c r="B403" s="176"/>
      <c r="C403" s="176"/>
      <c r="D403" s="176"/>
      <c r="E403" s="176"/>
      <c r="F403" s="176"/>
      <c r="G403" s="176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  <c r="Y403" s="176"/>
      <c r="Z403" s="176"/>
    </row>
    <row r="404" spans="1:26" ht="15">
      <c r="A404" s="176"/>
      <c r="B404" s="176"/>
      <c r="C404" s="176"/>
      <c r="D404" s="176"/>
      <c r="E404" s="176"/>
      <c r="F404" s="176"/>
      <c r="G404" s="176"/>
      <c r="H404" s="176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76"/>
      <c r="Y404" s="176"/>
      <c r="Z404" s="176"/>
    </row>
    <row r="405" spans="1:26" ht="15">
      <c r="A405" s="176"/>
      <c r="B405" s="176"/>
      <c r="C405" s="176"/>
      <c r="D405" s="176"/>
      <c r="E405" s="176"/>
      <c r="F405" s="176"/>
      <c r="G405" s="176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  <c r="V405" s="176"/>
      <c r="W405" s="176"/>
      <c r="X405" s="176"/>
      <c r="Y405" s="176"/>
      <c r="Z405" s="176"/>
    </row>
    <row r="406" spans="1:26" ht="15">
      <c r="A406" s="176"/>
      <c r="B406" s="176"/>
      <c r="C406" s="176"/>
      <c r="D406" s="176"/>
      <c r="E406" s="176"/>
      <c r="F406" s="176"/>
      <c r="G406" s="176"/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  <c r="U406" s="176"/>
      <c r="V406" s="176"/>
      <c r="W406" s="176"/>
      <c r="X406" s="176"/>
      <c r="Y406" s="176"/>
      <c r="Z406" s="176"/>
    </row>
    <row r="407" spans="1:26" ht="15">
      <c r="A407" s="176"/>
      <c r="B407" s="176"/>
      <c r="C407" s="176"/>
      <c r="D407" s="176"/>
      <c r="E407" s="176"/>
      <c r="F407" s="176"/>
      <c r="G407" s="176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  <c r="V407" s="176"/>
      <c r="W407" s="176"/>
      <c r="X407" s="176"/>
      <c r="Y407" s="176"/>
      <c r="Z407" s="176"/>
    </row>
    <row r="408" spans="1:26" ht="15">
      <c r="A408" s="176"/>
      <c r="B408" s="176"/>
      <c r="C408" s="176"/>
      <c r="D408" s="176"/>
      <c r="E408" s="176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</row>
    <row r="409" spans="1:26" ht="15">
      <c r="A409" s="176"/>
      <c r="B409" s="176"/>
      <c r="C409" s="176"/>
      <c r="D409" s="176"/>
      <c r="E409" s="176"/>
      <c r="F409" s="176"/>
      <c r="G409" s="176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  <c r="V409" s="176"/>
      <c r="W409" s="176"/>
      <c r="X409" s="176"/>
      <c r="Y409" s="176"/>
      <c r="Z409" s="176"/>
    </row>
    <row r="410" spans="1:26" ht="15">
      <c r="A410" s="176"/>
      <c r="B410" s="176"/>
      <c r="C410" s="176"/>
      <c r="D410" s="176"/>
      <c r="E410" s="176"/>
      <c r="F410" s="176"/>
      <c r="G410" s="176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  <c r="V410" s="176"/>
      <c r="W410" s="176"/>
      <c r="X410" s="176"/>
      <c r="Y410" s="176"/>
      <c r="Z410" s="176"/>
    </row>
    <row r="411" spans="1:26" ht="15">
      <c r="A411" s="176"/>
      <c r="B411" s="176"/>
      <c r="C411" s="176"/>
      <c r="D411" s="176"/>
      <c r="E411" s="176"/>
      <c r="F411" s="176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176"/>
    </row>
    <row r="412" spans="1:26" ht="15">
      <c r="A412" s="176"/>
      <c r="B412" s="176"/>
      <c r="C412" s="176"/>
      <c r="D412" s="176"/>
      <c r="E412" s="176"/>
      <c r="F412" s="176"/>
      <c r="G412" s="176"/>
      <c r="H412" s="176"/>
      <c r="I412" s="176"/>
      <c r="J412" s="176"/>
      <c r="K412" s="176"/>
      <c r="L412" s="176"/>
      <c r="M412" s="176"/>
      <c r="N412" s="176"/>
      <c r="O412" s="176"/>
      <c r="P412" s="176"/>
      <c r="Q412" s="176"/>
      <c r="R412" s="176"/>
      <c r="S412" s="176"/>
      <c r="T412" s="176"/>
      <c r="U412" s="176"/>
      <c r="V412" s="176"/>
      <c r="W412" s="176"/>
      <c r="X412" s="176"/>
      <c r="Y412" s="176"/>
      <c r="Z412" s="176"/>
    </row>
    <row r="413" spans="1:26" ht="15">
      <c r="A413" s="176"/>
      <c r="B413" s="176"/>
      <c r="C413" s="176"/>
      <c r="D413" s="176"/>
      <c r="E413" s="176"/>
      <c r="F413" s="176"/>
      <c r="G413" s="176"/>
      <c r="H413" s="176"/>
      <c r="I413" s="176"/>
      <c r="J413" s="176"/>
      <c r="K413" s="176"/>
      <c r="L413" s="176"/>
      <c r="M413" s="176"/>
      <c r="N413" s="176"/>
      <c r="O413" s="176"/>
      <c r="P413" s="176"/>
      <c r="Q413" s="176"/>
      <c r="R413" s="176"/>
      <c r="S413" s="176"/>
      <c r="T413" s="176"/>
      <c r="U413" s="176"/>
      <c r="V413" s="176"/>
      <c r="W413" s="176"/>
      <c r="X413" s="176"/>
      <c r="Y413" s="176"/>
      <c r="Z413" s="176"/>
    </row>
    <row r="414" spans="1:26" ht="15">
      <c r="A414" s="176"/>
      <c r="B414" s="176"/>
      <c r="C414" s="176"/>
      <c r="D414" s="176"/>
      <c r="E414" s="176"/>
      <c r="F414" s="176"/>
      <c r="G414" s="176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  <c r="U414" s="176"/>
      <c r="V414" s="176"/>
      <c r="W414" s="176"/>
      <c r="X414" s="176"/>
      <c r="Y414" s="176"/>
      <c r="Z414" s="176"/>
    </row>
    <row r="415" spans="1:26" ht="15">
      <c r="A415" s="176"/>
      <c r="B415" s="176"/>
      <c r="C415" s="176"/>
      <c r="D415" s="176"/>
      <c r="E415" s="176"/>
      <c r="F415" s="176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  <c r="W415" s="176"/>
      <c r="X415" s="176"/>
      <c r="Y415" s="176"/>
      <c r="Z415" s="176"/>
    </row>
    <row r="416" spans="1:26" ht="15">
      <c r="A416" s="176"/>
      <c r="B416" s="176"/>
      <c r="C416" s="176"/>
      <c r="D416" s="176"/>
      <c r="E416" s="176"/>
      <c r="F416" s="176"/>
      <c r="G416" s="176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6"/>
      <c r="W416" s="176"/>
      <c r="X416" s="176"/>
      <c r="Y416" s="176"/>
      <c r="Z416" s="176"/>
    </row>
    <row r="417" spans="1:26" ht="15">
      <c r="A417" s="176"/>
      <c r="B417" s="176"/>
      <c r="C417" s="176"/>
      <c r="D417" s="176"/>
      <c r="E417" s="176"/>
      <c r="F417" s="176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</row>
    <row r="418" spans="1:26" ht="15">
      <c r="A418" s="176"/>
      <c r="B418" s="176"/>
      <c r="C418" s="176"/>
      <c r="D418" s="176"/>
      <c r="E418" s="176"/>
      <c r="F418" s="176"/>
      <c r="G418" s="176"/>
      <c r="H418" s="176"/>
      <c r="I418" s="176"/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  <c r="U418" s="176"/>
      <c r="V418" s="176"/>
      <c r="W418" s="176"/>
      <c r="X418" s="176"/>
      <c r="Y418" s="176"/>
      <c r="Z418" s="176"/>
    </row>
    <row r="419" spans="1:26" ht="15">
      <c r="A419" s="176"/>
      <c r="B419" s="176"/>
      <c r="C419" s="176"/>
      <c r="D419" s="176"/>
      <c r="E419" s="176"/>
      <c r="F419" s="176"/>
      <c r="G419" s="176"/>
      <c r="H419" s="176"/>
      <c r="I419" s="176"/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  <c r="U419" s="176"/>
      <c r="V419" s="176"/>
      <c r="W419" s="176"/>
      <c r="X419" s="176"/>
      <c r="Y419" s="176"/>
      <c r="Z419" s="176"/>
    </row>
    <row r="420" spans="1:26" ht="15">
      <c r="A420" s="176"/>
      <c r="B420" s="176"/>
      <c r="C420" s="176"/>
      <c r="D420" s="176"/>
      <c r="E420" s="176"/>
      <c r="F420" s="176"/>
      <c r="G420" s="176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176"/>
      <c r="V420" s="176"/>
      <c r="W420" s="176"/>
      <c r="X420" s="176"/>
      <c r="Y420" s="176"/>
      <c r="Z420" s="176"/>
    </row>
    <row r="421" spans="1:26" ht="15">
      <c r="A421" s="176"/>
      <c r="B421" s="176"/>
      <c r="C421" s="176"/>
      <c r="D421" s="176"/>
      <c r="E421" s="176"/>
      <c r="F421" s="176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  <c r="W421" s="176"/>
      <c r="X421" s="176"/>
      <c r="Y421" s="176"/>
      <c r="Z421" s="176"/>
    </row>
    <row r="422" spans="1:26" ht="15">
      <c r="A422" s="176"/>
      <c r="B422" s="176"/>
      <c r="C422" s="176"/>
      <c r="D422" s="176"/>
      <c r="E422" s="176"/>
      <c r="F422" s="176"/>
      <c r="G422" s="176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  <c r="U422" s="176"/>
      <c r="V422" s="176"/>
      <c r="W422" s="176"/>
      <c r="X422" s="176"/>
      <c r="Y422" s="176"/>
      <c r="Z422" s="176"/>
    </row>
    <row r="423" spans="1:26" ht="15">
      <c r="A423" s="176"/>
      <c r="B423" s="176"/>
      <c r="C423" s="176"/>
      <c r="D423" s="176"/>
      <c r="E423" s="176"/>
      <c r="F423" s="176"/>
      <c r="G423" s="176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  <c r="U423" s="176"/>
      <c r="V423" s="176"/>
      <c r="W423" s="176"/>
      <c r="X423" s="176"/>
      <c r="Y423" s="176"/>
      <c r="Z423" s="176"/>
    </row>
    <row r="424" spans="1:26" ht="15">
      <c r="A424" s="176"/>
      <c r="B424" s="176"/>
      <c r="C424" s="176"/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  <c r="V424" s="176"/>
      <c r="W424" s="176"/>
      <c r="X424" s="176"/>
      <c r="Y424" s="176"/>
      <c r="Z424" s="176"/>
    </row>
    <row r="425" spans="1:26" ht="15">
      <c r="A425" s="176"/>
      <c r="B425" s="176"/>
      <c r="C425" s="176"/>
      <c r="D425" s="176"/>
      <c r="E425" s="176"/>
      <c r="F425" s="176"/>
      <c r="G425" s="176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76"/>
      <c r="T425" s="176"/>
      <c r="U425" s="176"/>
      <c r="V425" s="176"/>
      <c r="W425" s="176"/>
      <c r="X425" s="176"/>
      <c r="Y425" s="176"/>
      <c r="Z425" s="176"/>
    </row>
    <row r="426" spans="1:26" ht="15">
      <c r="A426" s="176"/>
      <c r="B426" s="176"/>
      <c r="C426" s="176"/>
      <c r="D426" s="176"/>
      <c r="E426" s="176"/>
      <c r="F426" s="176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  <c r="Y426" s="176"/>
      <c r="Z426" s="176"/>
    </row>
    <row r="427" spans="1:26" ht="15">
      <c r="A427" s="176"/>
      <c r="B427" s="176"/>
      <c r="C427" s="176"/>
      <c r="D427" s="176"/>
      <c r="E427" s="176"/>
      <c r="F427" s="176"/>
      <c r="G427" s="176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  <c r="U427" s="176"/>
      <c r="V427" s="176"/>
      <c r="W427" s="176"/>
      <c r="X427" s="176"/>
      <c r="Y427" s="176"/>
      <c r="Z427" s="176"/>
    </row>
    <row r="428" spans="1:26" ht="15">
      <c r="A428" s="176"/>
      <c r="B428" s="176"/>
      <c r="C428" s="176"/>
      <c r="D428" s="176"/>
      <c r="E428" s="176"/>
      <c r="F428" s="176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</row>
    <row r="429" spans="1:26" ht="15">
      <c r="A429" s="176"/>
      <c r="B429" s="176"/>
      <c r="C429" s="176"/>
      <c r="D429" s="176"/>
      <c r="E429" s="176"/>
      <c r="F429" s="176"/>
      <c r="G429" s="176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  <c r="U429" s="176"/>
      <c r="V429" s="176"/>
      <c r="W429" s="176"/>
      <c r="X429" s="176"/>
      <c r="Y429" s="176"/>
      <c r="Z429" s="176"/>
    </row>
    <row r="430" spans="1:26" ht="15">
      <c r="A430" s="176"/>
      <c r="B430" s="176"/>
      <c r="C430" s="176"/>
      <c r="D430" s="176"/>
      <c r="E430" s="176"/>
      <c r="F430" s="176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  <c r="W430" s="176"/>
      <c r="X430" s="176"/>
      <c r="Y430" s="176"/>
      <c r="Z430" s="176"/>
    </row>
    <row r="431" spans="1:26" ht="15">
      <c r="A431" s="176"/>
      <c r="B431" s="176"/>
      <c r="C431" s="176"/>
      <c r="D431" s="176"/>
      <c r="E431" s="176"/>
      <c r="F431" s="176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</row>
    <row r="432" spans="1:26" ht="15">
      <c r="A432" s="176"/>
      <c r="B432" s="176"/>
      <c r="C432" s="176"/>
      <c r="D432" s="176"/>
      <c r="E432" s="176"/>
      <c r="F432" s="176"/>
      <c r="G432" s="176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  <c r="W432" s="176"/>
      <c r="X432" s="176"/>
      <c r="Y432" s="176"/>
      <c r="Z432" s="176"/>
    </row>
    <row r="433" spans="1:26" ht="15">
      <c r="A433" s="176"/>
      <c r="B433" s="176"/>
      <c r="C433" s="176"/>
      <c r="D433" s="176"/>
      <c r="E433" s="176"/>
      <c r="F433" s="176"/>
      <c r="G433" s="176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  <c r="W433" s="176"/>
      <c r="X433" s="176"/>
      <c r="Y433" s="176"/>
      <c r="Z433" s="176"/>
    </row>
    <row r="434" spans="1:26" ht="15">
      <c r="A434" s="176"/>
      <c r="B434" s="176"/>
      <c r="C434" s="176"/>
      <c r="D434" s="176"/>
      <c r="E434" s="176"/>
      <c r="F434" s="176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  <c r="V434" s="176"/>
      <c r="W434" s="176"/>
      <c r="X434" s="176"/>
      <c r="Y434" s="176"/>
      <c r="Z434" s="176"/>
    </row>
    <row r="435" spans="1:26" ht="15">
      <c r="A435" s="176"/>
      <c r="B435" s="176"/>
      <c r="C435" s="176"/>
      <c r="D435" s="176"/>
      <c r="E435" s="176"/>
      <c r="F435" s="176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  <c r="U435" s="176"/>
      <c r="V435" s="176"/>
      <c r="W435" s="176"/>
      <c r="X435" s="176"/>
      <c r="Y435" s="176"/>
      <c r="Z435" s="176"/>
    </row>
    <row r="436" spans="1:26" ht="15">
      <c r="A436" s="176"/>
      <c r="B436" s="176"/>
      <c r="C436" s="176"/>
      <c r="D436" s="176"/>
      <c r="E436" s="176"/>
      <c r="F436" s="176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  <c r="V436" s="176"/>
      <c r="W436" s="176"/>
      <c r="X436" s="176"/>
      <c r="Y436" s="176"/>
      <c r="Z436" s="176"/>
    </row>
    <row r="437" spans="1:26" ht="15">
      <c r="A437" s="176"/>
      <c r="B437" s="176"/>
      <c r="C437" s="176"/>
      <c r="D437" s="176"/>
      <c r="E437" s="176"/>
      <c r="F437" s="176"/>
      <c r="G437" s="176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  <c r="U437" s="176"/>
      <c r="V437" s="176"/>
      <c r="W437" s="176"/>
      <c r="X437" s="176"/>
      <c r="Y437" s="176"/>
      <c r="Z437" s="176"/>
    </row>
    <row r="438" spans="1:26" ht="15">
      <c r="A438" s="176"/>
      <c r="B438" s="176"/>
      <c r="C438" s="176"/>
      <c r="D438" s="176"/>
      <c r="E438" s="176"/>
      <c r="F438" s="176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  <c r="Y438" s="176"/>
      <c r="Z438" s="176"/>
    </row>
    <row r="439" spans="1:26" ht="15">
      <c r="A439" s="176"/>
      <c r="B439" s="176"/>
      <c r="C439" s="176"/>
      <c r="D439" s="176"/>
      <c r="E439" s="176"/>
      <c r="F439" s="176"/>
      <c r="G439" s="176"/>
      <c r="H439" s="176"/>
      <c r="I439" s="176"/>
      <c r="J439" s="176"/>
      <c r="K439" s="176"/>
      <c r="L439" s="176"/>
      <c r="M439" s="176"/>
      <c r="N439" s="176"/>
      <c r="O439" s="176"/>
      <c r="P439" s="176"/>
      <c r="Q439" s="176"/>
      <c r="R439" s="176"/>
      <c r="S439" s="176"/>
      <c r="T439" s="176"/>
      <c r="U439" s="176"/>
      <c r="V439" s="176"/>
      <c r="W439" s="176"/>
      <c r="X439" s="176"/>
      <c r="Y439" s="176"/>
      <c r="Z439" s="176"/>
    </row>
    <row r="440" spans="1:26" ht="15">
      <c r="A440" s="176"/>
      <c r="B440" s="176"/>
      <c r="C440" s="176"/>
      <c r="D440" s="176"/>
      <c r="E440" s="176"/>
      <c r="F440" s="176"/>
      <c r="G440" s="176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  <c r="R440" s="176"/>
      <c r="S440" s="176"/>
      <c r="T440" s="176"/>
      <c r="U440" s="176"/>
      <c r="V440" s="176"/>
      <c r="W440" s="176"/>
      <c r="X440" s="176"/>
      <c r="Y440" s="176"/>
      <c r="Z440" s="176"/>
    </row>
    <row r="441" spans="1:26" ht="15">
      <c r="A441" s="176"/>
      <c r="B441" s="176"/>
      <c r="C441" s="176"/>
      <c r="D441" s="176"/>
      <c r="E441" s="176"/>
      <c r="F441" s="176"/>
      <c r="G441" s="176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  <c r="R441" s="176"/>
      <c r="S441" s="176"/>
      <c r="T441" s="176"/>
      <c r="U441" s="176"/>
      <c r="V441" s="176"/>
      <c r="W441" s="176"/>
      <c r="X441" s="176"/>
      <c r="Y441" s="176"/>
      <c r="Z441" s="176"/>
    </row>
    <row r="442" spans="1:26" ht="15">
      <c r="A442" s="176"/>
      <c r="B442" s="176"/>
      <c r="C442" s="176"/>
      <c r="D442" s="176"/>
      <c r="E442" s="176"/>
      <c r="F442" s="176"/>
      <c r="G442" s="176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  <c r="R442" s="176"/>
      <c r="S442" s="176"/>
      <c r="T442" s="176"/>
      <c r="U442" s="176"/>
      <c r="V442" s="176"/>
      <c r="W442" s="176"/>
      <c r="X442" s="176"/>
      <c r="Y442" s="176"/>
      <c r="Z442" s="176"/>
    </row>
    <row r="443" spans="1:26" ht="15">
      <c r="A443" s="176"/>
      <c r="B443" s="176"/>
      <c r="C443" s="176"/>
      <c r="D443" s="176"/>
      <c r="E443" s="176"/>
      <c r="F443" s="176"/>
      <c r="G443" s="176"/>
      <c r="H443" s="176"/>
      <c r="I443" s="176"/>
      <c r="J443" s="176"/>
      <c r="K443" s="176"/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  <c r="W443" s="176"/>
      <c r="X443" s="176"/>
      <c r="Y443" s="176"/>
      <c r="Z443" s="176"/>
    </row>
    <row r="444" spans="1:26" ht="15">
      <c r="A444" s="176"/>
      <c r="B444" s="176"/>
      <c r="C444" s="176"/>
      <c r="D444" s="176"/>
      <c r="E444" s="176"/>
      <c r="F444" s="176"/>
      <c r="G444" s="176"/>
      <c r="H444" s="176"/>
      <c r="I444" s="176"/>
      <c r="J444" s="176"/>
      <c r="K444" s="176"/>
      <c r="L444" s="176"/>
      <c r="M444" s="176"/>
      <c r="N444" s="176"/>
      <c r="O444" s="176"/>
      <c r="P444" s="176"/>
      <c r="Q444" s="176"/>
      <c r="R444" s="176"/>
      <c r="S444" s="176"/>
      <c r="T444" s="176"/>
      <c r="U444" s="176"/>
      <c r="V444" s="176"/>
      <c r="W444" s="176"/>
      <c r="X444" s="176"/>
      <c r="Y444" s="176"/>
      <c r="Z444" s="176"/>
    </row>
    <row r="445" spans="1:26" ht="15">
      <c r="A445" s="176"/>
      <c r="B445" s="176"/>
      <c r="C445" s="176"/>
      <c r="D445" s="176"/>
      <c r="E445" s="176"/>
      <c r="F445" s="176"/>
      <c r="G445" s="176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  <c r="U445" s="176"/>
      <c r="V445" s="176"/>
      <c r="W445" s="176"/>
      <c r="X445" s="176"/>
      <c r="Y445" s="176"/>
      <c r="Z445" s="176"/>
    </row>
    <row r="446" spans="1:26" ht="15">
      <c r="A446" s="176"/>
      <c r="B446" s="176"/>
      <c r="C446" s="176"/>
      <c r="D446" s="176"/>
      <c r="E446" s="176"/>
      <c r="F446" s="176"/>
      <c r="G446" s="176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  <c r="U446" s="176"/>
      <c r="V446" s="176"/>
      <c r="W446" s="176"/>
      <c r="X446" s="176"/>
      <c r="Y446" s="176"/>
      <c r="Z446" s="176"/>
    </row>
    <row r="447" spans="1:26" ht="15">
      <c r="A447" s="176"/>
      <c r="B447" s="176"/>
      <c r="C447" s="176"/>
      <c r="D447" s="176"/>
      <c r="E447" s="176"/>
      <c r="F447" s="176"/>
      <c r="G447" s="176"/>
      <c r="H447" s="176"/>
      <c r="I447" s="176"/>
      <c r="J447" s="176"/>
      <c r="K447" s="176"/>
      <c r="L447" s="176"/>
      <c r="M447" s="176"/>
      <c r="N447" s="176"/>
      <c r="O447" s="176"/>
      <c r="P447" s="176"/>
      <c r="Q447" s="176"/>
      <c r="R447" s="176"/>
      <c r="S447" s="176"/>
      <c r="T447" s="176"/>
      <c r="U447" s="176"/>
      <c r="V447" s="176"/>
      <c r="W447" s="176"/>
      <c r="X447" s="176"/>
      <c r="Y447" s="176"/>
      <c r="Z447" s="176"/>
    </row>
    <row r="448" spans="1:26" ht="15">
      <c r="A448" s="176"/>
      <c r="B448" s="176"/>
      <c r="C448" s="176"/>
      <c r="D448" s="176"/>
      <c r="E448" s="176"/>
      <c r="F448" s="176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  <c r="W448" s="176"/>
      <c r="X448" s="176"/>
      <c r="Y448" s="176"/>
      <c r="Z448" s="176"/>
    </row>
    <row r="449" spans="1:26" ht="15">
      <c r="A449" s="176"/>
      <c r="B449" s="176"/>
      <c r="C449" s="176"/>
      <c r="D449" s="176"/>
      <c r="E449" s="176"/>
      <c r="F449" s="176"/>
      <c r="G449" s="176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  <c r="V449" s="176"/>
      <c r="W449" s="176"/>
      <c r="X449" s="176"/>
      <c r="Y449" s="176"/>
      <c r="Z449" s="176"/>
    </row>
    <row r="450" spans="1:26" ht="15">
      <c r="A450" s="176"/>
      <c r="B450" s="176"/>
      <c r="C450" s="176"/>
      <c r="D450" s="176"/>
      <c r="E450" s="176"/>
      <c r="F450" s="176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  <c r="V450" s="176"/>
      <c r="W450" s="176"/>
      <c r="X450" s="176"/>
      <c r="Y450" s="176"/>
      <c r="Z450" s="176"/>
    </row>
    <row r="451" spans="1:26" ht="15">
      <c r="A451" s="176"/>
      <c r="B451" s="176"/>
      <c r="C451" s="176"/>
      <c r="D451" s="176"/>
      <c r="E451" s="176"/>
      <c r="F451" s="176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  <c r="V451" s="176"/>
      <c r="W451" s="176"/>
      <c r="X451" s="176"/>
      <c r="Y451" s="176"/>
      <c r="Z451" s="176"/>
    </row>
    <row r="452" spans="1:26" ht="15">
      <c r="A452" s="176"/>
      <c r="B452" s="176"/>
      <c r="C452" s="176"/>
      <c r="D452" s="176"/>
      <c r="E452" s="176"/>
      <c r="F452" s="176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  <c r="V452" s="176"/>
      <c r="W452" s="176"/>
      <c r="X452" s="176"/>
      <c r="Y452" s="176"/>
      <c r="Z452" s="176"/>
    </row>
    <row r="453" spans="1:26" ht="15">
      <c r="A453" s="176"/>
      <c r="B453" s="176"/>
      <c r="C453" s="176"/>
      <c r="D453" s="176"/>
      <c r="E453" s="176"/>
      <c r="F453" s="176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</row>
    <row r="454" spans="1:26" ht="15">
      <c r="A454" s="176"/>
      <c r="B454" s="176"/>
      <c r="C454" s="176"/>
      <c r="D454" s="176"/>
      <c r="E454" s="176"/>
      <c r="F454" s="176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  <c r="W454" s="176"/>
      <c r="X454" s="176"/>
      <c r="Y454" s="176"/>
      <c r="Z454" s="176"/>
    </row>
    <row r="455" spans="1:26" ht="15">
      <c r="A455" s="176"/>
      <c r="B455" s="176"/>
      <c r="C455" s="176"/>
      <c r="D455" s="176"/>
      <c r="E455" s="176"/>
      <c r="F455" s="176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  <c r="U455" s="176"/>
      <c r="V455" s="176"/>
      <c r="W455" s="176"/>
      <c r="X455" s="176"/>
      <c r="Y455" s="176"/>
      <c r="Z455" s="176"/>
    </row>
    <row r="456" spans="1:26" ht="15">
      <c r="A456" s="176"/>
      <c r="B456" s="176"/>
      <c r="C456" s="176"/>
      <c r="D456" s="176"/>
      <c r="E456" s="176"/>
      <c r="F456" s="176"/>
      <c r="G456" s="176"/>
      <c r="H456" s="176"/>
      <c r="I456" s="176"/>
      <c r="J456" s="176"/>
      <c r="K456" s="176"/>
      <c r="L456" s="176"/>
      <c r="M456" s="176"/>
      <c r="N456" s="176"/>
      <c r="O456" s="176"/>
      <c r="P456" s="176"/>
      <c r="Q456" s="176"/>
      <c r="R456" s="176"/>
      <c r="S456" s="176"/>
      <c r="T456" s="176"/>
      <c r="U456" s="176"/>
      <c r="V456" s="176"/>
      <c r="W456" s="176"/>
      <c r="X456" s="176"/>
      <c r="Y456" s="176"/>
      <c r="Z456" s="176"/>
    </row>
    <row r="457" spans="1:26" ht="15">
      <c r="A457" s="176"/>
      <c r="B457" s="176"/>
      <c r="C457" s="176"/>
      <c r="D457" s="176"/>
      <c r="E457" s="176"/>
      <c r="F457" s="176"/>
      <c r="G457" s="176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  <c r="U457" s="176"/>
      <c r="V457" s="176"/>
      <c r="W457" s="176"/>
      <c r="X457" s="176"/>
      <c r="Y457" s="176"/>
      <c r="Z457" s="176"/>
    </row>
    <row r="458" spans="1:26" ht="15">
      <c r="A458" s="176"/>
      <c r="B458" s="176"/>
      <c r="C458" s="176"/>
      <c r="D458" s="176"/>
      <c r="E458" s="176"/>
      <c r="F458" s="176"/>
      <c r="G458" s="176"/>
      <c r="H458" s="176"/>
      <c r="I458" s="176"/>
      <c r="J458" s="176"/>
      <c r="K458" s="176"/>
      <c r="L458" s="176"/>
      <c r="M458" s="176"/>
      <c r="N458" s="176"/>
      <c r="O458" s="176"/>
      <c r="P458" s="176"/>
      <c r="Q458" s="176"/>
      <c r="R458" s="176"/>
      <c r="S458" s="176"/>
      <c r="T458" s="176"/>
      <c r="U458" s="176"/>
      <c r="V458" s="176"/>
      <c r="W458" s="176"/>
      <c r="X458" s="176"/>
      <c r="Y458" s="176"/>
      <c r="Z458" s="176"/>
    </row>
    <row r="459" spans="1:26" ht="15">
      <c r="A459" s="176"/>
      <c r="B459" s="176"/>
      <c r="C459" s="176"/>
      <c r="D459" s="176"/>
      <c r="E459" s="176"/>
      <c r="F459" s="176"/>
      <c r="G459" s="176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6"/>
      <c r="Y459" s="176"/>
      <c r="Z459" s="176"/>
    </row>
    <row r="460" spans="1:26" ht="15">
      <c r="A460" s="176"/>
      <c r="B460" s="176"/>
      <c r="C460" s="176"/>
      <c r="D460" s="176"/>
      <c r="E460" s="176"/>
      <c r="F460" s="176"/>
      <c r="G460" s="176"/>
      <c r="H460" s="176"/>
      <c r="I460" s="176"/>
      <c r="J460" s="176"/>
      <c r="K460" s="176"/>
      <c r="L460" s="176"/>
      <c r="M460" s="176"/>
      <c r="N460" s="176"/>
      <c r="O460" s="176"/>
      <c r="P460" s="176"/>
      <c r="Q460" s="176"/>
      <c r="R460" s="176"/>
      <c r="S460" s="176"/>
      <c r="T460" s="176"/>
      <c r="U460" s="176"/>
      <c r="V460" s="176"/>
      <c r="W460" s="176"/>
      <c r="X460" s="176"/>
      <c r="Y460" s="176"/>
      <c r="Z460" s="176"/>
    </row>
    <row r="461" spans="1:26" ht="15">
      <c r="A461" s="176"/>
      <c r="B461" s="176"/>
      <c r="C461" s="176"/>
      <c r="D461" s="176"/>
      <c r="E461" s="176"/>
      <c r="F461" s="176"/>
      <c r="G461" s="176"/>
      <c r="H461" s="176"/>
      <c r="I461" s="176"/>
      <c r="J461" s="176"/>
      <c r="K461" s="176"/>
      <c r="L461" s="176"/>
      <c r="M461" s="176"/>
      <c r="N461" s="176"/>
      <c r="O461" s="176"/>
      <c r="P461" s="176"/>
      <c r="Q461" s="176"/>
      <c r="R461" s="176"/>
      <c r="S461" s="176"/>
      <c r="T461" s="176"/>
      <c r="U461" s="176"/>
      <c r="V461" s="176"/>
      <c r="W461" s="176"/>
      <c r="X461" s="176"/>
      <c r="Y461" s="176"/>
      <c r="Z461" s="176"/>
    </row>
    <row r="462" spans="1:26" ht="15">
      <c r="A462" s="176"/>
      <c r="B462" s="176"/>
      <c r="C462" s="176"/>
      <c r="D462" s="176"/>
      <c r="E462" s="176"/>
      <c r="F462" s="176"/>
      <c r="G462" s="176"/>
      <c r="H462" s="176"/>
      <c r="I462" s="176"/>
      <c r="J462" s="176"/>
      <c r="K462" s="176"/>
      <c r="L462" s="176"/>
      <c r="M462" s="176"/>
      <c r="N462" s="176"/>
      <c r="O462" s="176"/>
      <c r="P462" s="176"/>
      <c r="Q462" s="176"/>
      <c r="R462" s="176"/>
      <c r="S462" s="176"/>
      <c r="T462" s="176"/>
      <c r="U462" s="176"/>
      <c r="V462" s="176"/>
      <c r="W462" s="176"/>
      <c r="X462" s="176"/>
      <c r="Y462" s="176"/>
      <c r="Z462" s="176"/>
    </row>
    <row r="463" spans="1:26" ht="15">
      <c r="A463" s="176"/>
      <c r="B463" s="176"/>
      <c r="C463" s="176"/>
      <c r="D463" s="176"/>
      <c r="E463" s="176"/>
      <c r="F463" s="176"/>
      <c r="G463" s="176"/>
      <c r="H463" s="176"/>
      <c r="I463" s="176"/>
      <c r="J463" s="176"/>
      <c r="K463" s="176"/>
      <c r="L463" s="176"/>
      <c r="M463" s="176"/>
      <c r="N463" s="176"/>
      <c r="O463" s="176"/>
      <c r="P463" s="176"/>
      <c r="Q463" s="176"/>
      <c r="R463" s="176"/>
      <c r="S463" s="176"/>
      <c r="T463" s="176"/>
      <c r="U463" s="176"/>
      <c r="V463" s="176"/>
      <c r="W463" s="176"/>
      <c r="X463" s="176"/>
      <c r="Y463" s="176"/>
      <c r="Z463" s="176"/>
    </row>
    <row r="464" spans="1:26" ht="15">
      <c r="A464" s="176"/>
      <c r="B464" s="176"/>
      <c r="C464" s="176"/>
      <c r="D464" s="176"/>
      <c r="E464" s="176"/>
      <c r="F464" s="176"/>
      <c r="G464" s="176"/>
      <c r="H464" s="176"/>
      <c r="I464" s="176"/>
      <c r="J464" s="176"/>
      <c r="K464" s="176"/>
      <c r="L464" s="176"/>
      <c r="M464" s="176"/>
      <c r="N464" s="176"/>
      <c r="O464" s="176"/>
      <c r="P464" s="176"/>
      <c r="Q464" s="176"/>
      <c r="R464" s="176"/>
      <c r="S464" s="176"/>
      <c r="T464" s="176"/>
      <c r="U464" s="176"/>
      <c r="V464" s="176"/>
      <c r="W464" s="176"/>
      <c r="X464" s="176"/>
      <c r="Y464" s="176"/>
      <c r="Z464" s="176"/>
    </row>
    <row r="465" spans="1:26" ht="15">
      <c r="A465" s="176"/>
      <c r="B465" s="176"/>
      <c r="C465" s="176"/>
      <c r="D465" s="176"/>
      <c r="E465" s="176"/>
      <c r="F465" s="176"/>
      <c r="G465" s="176"/>
      <c r="H465" s="176"/>
      <c r="I465" s="176"/>
      <c r="J465" s="176"/>
      <c r="K465" s="176"/>
      <c r="L465" s="176"/>
      <c r="M465" s="176"/>
      <c r="N465" s="176"/>
      <c r="O465" s="176"/>
      <c r="P465" s="176"/>
      <c r="Q465" s="176"/>
      <c r="R465" s="176"/>
      <c r="S465" s="176"/>
      <c r="T465" s="176"/>
      <c r="U465" s="176"/>
      <c r="V465" s="176"/>
      <c r="W465" s="176"/>
      <c r="X465" s="176"/>
      <c r="Y465" s="176"/>
      <c r="Z465" s="176"/>
    </row>
    <row r="466" spans="1:26" ht="15">
      <c r="A466" s="176"/>
      <c r="B466" s="176"/>
      <c r="C466" s="176"/>
      <c r="D466" s="176"/>
      <c r="E466" s="176"/>
      <c r="F466" s="176"/>
      <c r="G466" s="176"/>
      <c r="H466" s="176"/>
      <c r="I466" s="176"/>
      <c r="J466" s="176"/>
      <c r="K466" s="176"/>
      <c r="L466" s="176"/>
      <c r="M466" s="176"/>
      <c r="N466" s="176"/>
      <c r="O466" s="176"/>
      <c r="P466" s="176"/>
      <c r="Q466" s="176"/>
      <c r="R466" s="176"/>
      <c r="S466" s="176"/>
      <c r="T466" s="176"/>
      <c r="U466" s="176"/>
      <c r="V466" s="176"/>
      <c r="W466" s="176"/>
      <c r="X466" s="176"/>
      <c r="Y466" s="176"/>
      <c r="Z466" s="176"/>
    </row>
    <row r="467" spans="1:26" ht="15">
      <c r="A467" s="176"/>
      <c r="B467" s="176"/>
      <c r="C467" s="176"/>
      <c r="D467" s="176"/>
      <c r="E467" s="176"/>
      <c r="F467" s="176"/>
      <c r="G467" s="176"/>
      <c r="H467" s="176"/>
      <c r="I467" s="176"/>
      <c r="J467" s="176"/>
      <c r="K467" s="176"/>
      <c r="L467" s="176"/>
      <c r="M467" s="176"/>
      <c r="N467" s="176"/>
      <c r="O467" s="176"/>
      <c r="P467" s="176"/>
      <c r="Q467" s="176"/>
      <c r="R467" s="176"/>
      <c r="S467" s="176"/>
      <c r="T467" s="176"/>
      <c r="U467" s="176"/>
      <c r="V467" s="176"/>
      <c r="W467" s="176"/>
      <c r="X467" s="176"/>
      <c r="Y467" s="176"/>
      <c r="Z467" s="176"/>
    </row>
    <row r="468" spans="1:26" ht="15">
      <c r="A468" s="176"/>
      <c r="B468" s="176"/>
      <c r="C468" s="176"/>
      <c r="D468" s="176"/>
      <c r="E468" s="176"/>
      <c r="F468" s="176"/>
      <c r="G468" s="176"/>
      <c r="H468" s="176"/>
      <c r="I468" s="176"/>
      <c r="J468" s="176"/>
      <c r="K468" s="176"/>
      <c r="L468" s="176"/>
      <c r="M468" s="176"/>
      <c r="N468" s="176"/>
      <c r="O468" s="176"/>
      <c r="P468" s="176"/>
      <c r="Q468" s="176"/>
      <c r="R468" s="176"/>
      <c r="S468" s="176"/>
      <c r="T468" s="176"/>
      <c r="U468" s="176"/>
      <c r="V468" s="176"/>
      <c r="W468" s="176"/>
      <c r="X468" s="176"/>
      <c r="Y468" s="176"/>
      <c r="Z468" s="176"/>
    </row>
    <row r="469" spans="1:26" ht="15">
      <c r="A469" s="176"/>
      <c r="B469" s="176"/>
      <c r="C469" s="176"/>
      <c r="D469" s="176"/>
      <c r="E469" s="176"/>
      <c r="F469" s="176"/>
      <c r="G469" s="176"/>
      <c r="H469" s="176"/>
      <c r="I469" s="176"/>
      <c r="J469" s="176"/>
      <c r="K469" s="176"/>
      <c r="L469" s="176"/>
      <c r="M469" s="176"/>
      <c r="N469" s="176"/>
      <c r="O469" s="176"/>
      <c r="P469" s="176"/>
      <c r="Q469" s="176"/>
      <c r="R469" s="176"/>
      <c r="S469" s="176"/>
      <c r="T469" s="176"/>
      <c r="U469" s="176"/>
      <c r="V469" s="176"/>
      <c r="W469" s="176"/>
      <c r="X469" s="176"/>
      <c r="Y469" s="176"/>
      <c r="Z469" s="176"/>
    </row>
    <row r="470" spans="1:26" ht="15">
      <c r="A470" s="176"/>
      <c r="B470" s="176"/>
      <c r="C470" s="176"/>
      <c r="D470" s="176"/>
      <c r="E470" s="176"/>
      <c r="F470" s="176"/>
      <c r="G470" s="176"/>
      <c r="H470" s="176"/>
      <c r="I470" s="176"/>
      <c r="J470" s="176"/>
      <c r="K470" s="176"/>
      <c r="L470" s="176"/>
      <c r="M470" s="176"/>
      <c r="N470" s="176"/>
      <c r="O470" s="176"/>
      <c r="P470" s="176"/>
      <c r="Q470" s="176"/>
      <c r="R470" s="176"/>
      <c r="S470" s="176"/>
      <c r="T470" s="176"/>
      <c r="U470" s="176"/>
      <c r="V470" s="176"/>
      <c r="W470" s="176"/>
      <c r="X470" s="176"/>
      <c r="Y470" s="176"/>
      <c r="Z470" s="176"/>
    </row>
    <row r="471" spans="1:26" ht="15">
      <c r="A471" s="176"/>
      <c r="B471" s="176"/>
      <c r="C471" s="176"/>
      <c r="D471" s="176"/>
      <c r="E471" s="176"/>
      <c r="F471" s="176"/>
      <c r="G471" s="176"/>
      <c r="H471" s="176"/>
      <c r="I471" s="176"/>
      <c r="J471" s="176"/>
      <c r="K471" s="176"/>
      <c r="L471" s="176"/>
      <c r="M471" s="176"/>
      <c r="N471" s="176"/>
      <c r="O471" s="176"/>
      <c r="P471" s="176"/>
      <c r="Q471" s="176"/>
      <c r="R471" s="176"/>
      <c r="S471" s="176"/>
      <c r="T471" s="176"/>
      <c r="U471" s="176"/>
      <c r="V471" s="176"/>
      <c r="W471" s="176"/>
      <c r="X471" s="176"/>
      <c r="Y471" s="176"/>
      <c r="Z471" s="176"/>
    </row>
    <row r="472" spans="1:26" ht="15">
      <c r="A472" s="176"/>
      <c r="B472" s="176"/>
      <c r="C472" s="176"/>
      <c r="D472" s="176"/>
      <c r="E472" s="176"/>
      <c r="F472" s="176"/>
      <c r="G472" s="176"/>
      <c r="H472" s="176"/>
      <c r="I472" s="176"/>
      <c r="J472" s="176"/>
      <c r="K472" s="176"/>
      <c r="L472" s="176"/>
      <c r="M472" s="176"/>
      <c r="N472" s="176"/>
      <c r="O472" s="176"/>
      <c r="P472" s="176"/>
      <c r="Q472" s="176"/>
      <c r="R472" s="176"/>
      <c r="S472" s="176"/>
      <c r="T472" s="176"/>
      <c r="U472" s="176"/>
      <c r="V472" s="176"/>
      <c r="W472" s="176"/>
      <c r="X472" s="176"/>
      <c r="Y472" s="176"/>
      <c r="Z472" s="176"/>
    </row>
    <row r="473" spans="1:26" ht="15">
      <c r="A473" s="176"/>
      <c r="B473" s="176"/>
      <c r="C473" s="176"/>
      <c r="D473" s="176"/>
      <c r="E473" s="176"/>
      <c r="F473" s="176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6"/>
      <c r="S473" s="176"/>
      <c r="T473" s="176"/>
      <c r="U473" s="176"/>
      <c r="V473" s="176"/>
      <c r="W473" s="176"/>
      <c r="X473" s="176"/>
      <c r="Y473" s="176"/>
      <c r="Z473" s="176"/>
    </row>
    <row r="474" spans="1:26" ht="15">
      <c r="A474" s="176"/>
      <c r="B474" s="176"/>
      <c r="C474" s="176"/>
      <c r="D474" s="176"/>
      <c r="E474" s="176"/>
      <c r="F474" s="176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  <c r="Y474" s="176"/>
      <c r="Z474" s="176"/>
    </row>
    <row r="475" spans="1:26" ht="15">
      <c r="A475" s="176"/>
      <c r="B475" s="176"/>
      <c r="C475" s="176"/>
      <c r="D475" s="176"/>
      <c r="E475" s="176"/>
      <c r="F475" s="176"/>
      <c r="G475" s="176"/>
      <c r="H475" s="176"/>
      <c r="I475" s="176"/>
      <c r="J475" s="176"/>
      <c r="K475" s="176"/>
      <c r="L475" s="176"/>
      <c r="M475" s="176"/>
      <c r="N475" s="176"/>
      <c r="O475" s="176"/>
      <c r="P475" s="176"/>
      <c r="Q475" s="176"/>
      <c r="R475" s="176"/>
      <c r="S475" s="176"/>
      <c r="T475" s="176"/>
      <c r="U475" s="176"/>
      <c r="V475" s="176"/>
      <c r="W475" s="176"/>
      <c r="X475" s="176"/>
      <c r="Y475" s="176"/>
      <c r="Z475" s="176"/>
    </row>
    <row r="476" spans="1:26" ht="15">
      <c r="A476" s="176"/>
      <c r="B476" s="176"/>
      <c r="C476" s="176"/>
      <c r="D476" s="176"/>
      <c r="E476" s="176"/>
      <c r="F476" s="176"/>
      <c r="G476" s="176"/>
      <c r="H476" s="176"/>
      <c r="I476" s="176"/>
      <c r="J476" s="176"/>
      <c r="K476" s="176"/>
      <c r="L476" s="176"/>
      <c r="M476" s="176"/>
      <c r="N476" s="176"/>
      <c r="O476" s="176"/>
      <c r="P476" s="176"/>
      <c r="Q476" s="176"/>
      <c r="R476" s="176"/>
      <c r="S476" s="176"/>
      <c r="T476" s="176"/>
      <c r="U476" s="176"/>
      <c r="V476" s="176"/>
      <c r="W476" s="176"/>
      <c r="X476" s="176"/>
      <c r="Y476" s="176"/>
      <c r="Z476" s="176"/>
    </row>
    <row r="477" spans="1:26" ht="15">
      <c r="A477" s="176"/>
      <c r="B477" s="176"/>
      <c r="C477" s="176"/>
      <c r="D477" s="176"/>
      <c r="E477" s="176"/>
      <c r="F477" s="176"/>
      <c r="G477" s="176"/>
      <c r="H477" s="176"/>
      <c r="I477" s="176"/>
      <c r="J477" s="176"/>
      <c r="K477" s="176"/>
      <c r="L477" s="176"/>
      <c r="M477" s="176"/>
      <c r="N477" s="176"/>
      <c r="O477" s="176"/>
      <c r="P477" s="176"/>
      <c r="Q477" s="176"/>
      <c r="R477" s="176"/>
      <c r="S477" s="176"/>
      <c r="T477" s="176"/>
      <c r="U477" s="176"/>
      <c r="V477" s="176"/>
      <c r="W477" s="176"/>
      <c r="X477" s="176"/>
      <c r="Y477" s="176"/>
      <c r="Z477" s="176"/>
    </row>
    <row r="478" spans="1:26" ht="15">
      <c r="A478" s="176"/>
      <c r="B478" s="176"/>
      <c r="C478" s="176"/>
      <c r="D478" s="176"/>
      <c r="E478" s="176"/>
      <c r="F478" s="176"/>
      <c r="G478" s="176"/>
      <c r="H478" s="176"/>
      <c r="I478" s="176"/>
      <c r="J478" s="176"/>
      <c r="K478" s="176"/>
      <c r="L478" s="176"/>
      <c r="M478" s="176"/>
      <c r="N478" s="176"/>
      <c r="O478" s="176"/>
      <c r="P478" s="176"/>
      <c r="Q478" s="176"/>
      <c r="R478" s="176"/>
      <c r="S478" s="176"/>
      <c r="T478" s="176"/>
      <c r="U478" s="176"/>
      <c r="V478" s="176"/>
      <c r="W478" s="176"/>
      <c r="X478" s="176"/>
      <c r="Y478" s="176"/>
      <c r="Z478" s="176"/>
    </row>
    <row r="479" spans="1:26" ht="15">
      <c r="A479" s="176"/>
      <c r="B479" s="176"/>
      <c r="C479" s="176"/>
      <c r="D479" s="176"/>
      <c r="E479" s="176"/>
      <c r="F479" s="176"/>
      <c r="G479" s="176"/>
      <c r="H479" s="176"/>
      <c r="I479" s="176"/>
      <c r="J479" s="176"/>
      <c r="K479" s="176"/>
      <c r="L479" s="176"/>
      <c r="M479" s="176"/>
      <c r="N479" s="176"/>
      <c r="O479" s="176"/>
      <c r="P479" s="176"/>
      <c r="Q479" s="176"/>
      <c r="R479" s="176"/>
      <c r="S479" s="176"/>
      <c r="T479" s="176"/>
      <c r="U479" s="176"/>
      <c r="V479" s="176"/>
      <c r="W479" s="176"/>
      <c r="X479" s="176"/>
      <c r="Y479" s="176"/>
      <c r="Z479" s="176"/>
    </row>
    <row r="480" spans="1:26" ht="15">
      <c r="A480" s="176"/>
      <c r="B480" s="176"/>
      <c r="C480" s="176"/>
      <c r="D480" s="176"/>
      <c r="E480" s="176"/>
      <c r="F480" s="176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  <c r="U480" s="176"/>
      <c r="V480" s="176"/>
      <c r="W480" s="176"/>
      <c r="X480" s="176"/>
      <c r="Y480" s="176"/>
      <c r="Z480" s="176"/>
    </row>
    <row r="481" spans="1:26" ht="15">
      <c r="A481" s="176"/>
      <c r="B481" s="176"/>
      <c r="C481" s="176"/>
      <c r="D481" s="176"/>
      <c r="E481" s="176"/>
      <c r="F481" s="176"/>
      <c r="G481" s="176"/>
      <c r="H481" s="176"/>
      <c r="I481" s="176"/>
      <c r="J481" s="176"/>
      <c r="K481" s="176"/>
      <c r="L481" s="176"/>
      <c r="M481" s="176"/>
      <c r="N481" s="176"/>
      <c r="O481" s="176"/>
      <c r="P481" s="176"/>
      <c r="Q481" s="176"/>
      <c r="R481" s="176"/>
      <c r="S481" s="176"/>
      <c r="T481" s="176"/>
      <c r="U481" s="176"/>
      <c r="V481" s="176"/>
      <c r="W481" s="176"/>
      <c r="X481" s="176"/>
      <c r="Y481" s="176"/>
      <c r="Z481" s="176"/>
    </row>
    <row r="482" spans="1:26" ht="15">
      <c r="A482" s="176"/>
      <c r="B482" s="176"/>
      <c r="C482" s="176"/>
      <c r="D482" s="176"/>
      <c r="E482" s="176"/>
      <c r="F482" s="176"/>
      <c r="G482" s="176"/>
      <c r="H482" s="176"/>
      <c r="I482" s="176"/>
      <c r="J482" s="176"/>
      <c r="K482" s="176"/>
      <c r="L482" s="176"/>
      <c r="M482" s="176"/>
      <c r="N482" s="176"/>
      <c r="O482" s="176"/>
      <c r="P482" s="176"/>
      <c r="Q482" s="176"/>
      <c r="R482" s="176"/>
      <c r="S482" s="176"/>
      <c r="T482" s="176"/>
      <c r="U482" s="176"/>
      <c r="V482" s="176"/>
      <c r="W482" s="176"/>
      <c r="X482" s="176"/>
      <c r="Y482" s="176"/>
      <c r="Z482" s="176"/>
    </row>
    <row r="483" spans="1:26" ht="15">
      <c r="A483" s="176"/>
      <c r="B483" s="176"/>
      <c r="C483" s="176"/>
      <c r="D483" s="176"/>
      <c r="E483" s="176"/>
      <c r="F483" s="176"/>
      <c r="G483" s="176"/>
      <c r="H483" s="176"/>
      <c r="I483" s="176"/>
      <c r="J483" s="176"/>
      <c r="K483" s="176"/>
      <c r="L483" s="176"/>
      <c r="M483" s="176"/>
      <c r="N483" s="176"/>
      <c r="O483" s="176"/>
      <c r="P483" s="176"/>
      <c r="Q483" s="176"/>
      <c r="R483" s="176"/>
      <c r="S483" s="176"/>
      <c r="T483" s="176"/>
      <c r="U483" s="176"/>
      <c r="V483" s="176"/>
      <c r="W483" s="176"/>
      <c r="X483" s="176"/>
      <c r="Y483" s="176"/>
      <c r="Z483" s="176"/>
    </row>
    <row r="484" spans="1:26" ht="15">
      <c r="A484" s="176"/>
      <c r="B484" s="176"/>
      <c r="C484" s="176"/>
      <c r="D484" s="176"/>
      <c r="E484" s="176"/>
      <c r="F484" s="176"/>
      <c r="G484" s="176"/>
      <c r="H484" s="176"/>
      <c r="I484" s="176"/>
      <c r="J484" s="176"/>
      <c r="K484" s="176"/>
      <c r="L484" s="176"/>
      <c r="M484" s="176"/>
      <c r="N484" s="176"/>
      <c r="O484" s="176"/>
      <c r="P484" s="176"/>
      <c r="Q484" s="176"/>
      <c r="R484" s="176"/>
      <c r="S484" s="176"/>
      <c r="T484" s="176"/>
      <c r="U484" s="176"/>
      <c r="V484" s="176"/>
      <c r="W484" s="176"/>
      <c r="X484" s="176"/>
      <c r="Y484" s="176"/>
      <c r="Z484" s="176"/>
    </row>
    <row r="485" spans="1:26" ht="15">
      <c r="A485" s="176"/>
      <c r="B485" s="176"/>
      <c r="C485" s="176"/>
      <c r="D485" s="176"/>
      <c r="E485" s="176"/>
      <c r="F485" s="176"/>
      <c r="G485" s="176"/>
      <c r="H485" s="176"/>
      <c r="I485" s="176"/>
      <c r="J485" s="176"/>
      <c r="K485" s="176"/>
      <c r="L485" s="176"/>
      <c r="M485" s="176"/>
      <c r="N485" s="176"/>
      <c r="O485" s="176"/>
      <c r="P485" s="176"/>
      <c r="Q485" s="176"/>
      <c r="R485" s="176"/>
      <c r="S485" s="176"/>
      <c r="T485" s="176"/>
      <c r="U485" s="176"/>
      <c r="V485" s="176"/>
      <c r="W485" s="176"/>
      <c r="X485" s="176"/>
      <c r="Y485" s="176"/>
      <c r="Z485" s="176"/>
    </row>
    <row r="486" spans="1:26" ht="15">
      <c r="A486" s="176"/>
      <c r="B486" s="176"/>
      <c r="C486" s="176"/>
      <c r="D486" s="176"/>
      <c r="E486" s="176"/>
      <c r="F486" s="176"/>
      <c r="G486" s="176"/>
      <c r="H486" s="176"/>
      <c r="I486" s="176"/>
      <c r="J486" s="176"/>
      <c r="K486" s="176"/>
      <c r="L486" s="176"/>
      <c r="M486" s="176"/>
      <c r="N486" s="176"/>
      <c r="O486" s="176"/>
      <c r="P486" s="176"/>
      <c r="Q486" s="176"/>
      <c r="R486" s="176"/>
      <c r="S486" s="176"/>
      <c r="T486" s="176"/>
      <c r="U486" s="176"/>
      <c r="V486" s="176"/>
      <c r="W486" s="176"/>
      <c r="X486" s="176"/>
      <c r="Y486" s="176"/>
      <c r="Z486" s="176"/>
    </row>
    <row r="487" spans="1:26" ht="15">
      <c r="A487" s="176"/>
      <c r="B487" s="176"/>
      <c r="C487" s="176"/>
      <c r="D487" s="176"/>
      <c r="E487" s="176"/>
      <c r="F487" s="176"/>
      <c r="G487" s="176"/>
      <c r="H487" s="176"/>
      <c r="I487" s="176"/>
      <c r="J487" s="176"/>
      <c r="K487" s="176"/>
      <c r="L487" s="176"/>
      <c r="M487" s="176"/>
      <c r="N487" s="176"/>
      <c r="O487" s="176"/>
      <c r="P487" s="176"/>
      <c r="Q487" s="176"/>
      <c r="R487" s="176"/>
      <c r="S487" s="176"/>
      <c r="T487" s="176"/>
      <c r="U487" s="176"/>
      <c r="V487" s="176"/>
      <c r="W487" s="176"/>
      <c r="X487" s="176"/>
      <c r="Y487" s="176"/>
      <c r="Z487" s="176"/>
    </row>
    <row r="488" spans="1:26" ht="15">
      <c r="A488" s="176"/>
      <c r="B488" s="176"/>
      <c r="C488" s="176"/>
      <c r="D488" s="176"/>
      <c r="E488" s="176"/>
      <c r="F488" s="176"/>
      <c r="G488" s="176"/>
      <c r="H488" s="176"/>
      <c r="I488" s="176"/>
      <c r="J488" s="176"/>
      <c r="K488" s="176"/>
      <c r="L488" s="176"/>
      <c r="M488" s="176"/>
      <c r="N488" s="176"/>
      <c r="O488" s="176"/>
      <c r="P488" s="176"/>
      <c r="Q488" s="176"/>
      <c r="R488" s="176"/>
      <c r="S488" s="176"/>
      <c r="T488" s="176"/>
      <c r="U488" s="176"/>
      <c r="V488" s="176"/>
      <c r="W488" s="176"/>
      <c r="X488" s="176"/>
      <c r="Y488" s="176"/>
      <c r="Z488" s="176"/>
    </row>
    <row r="489" spans="1:26" ht="15">
      <c r="A489" s="176"/>
      <c r="B489" s="176"/>
      <c r="C489" s="176"/>
      <c r="D489" s="176"/>
      <c r="E489" s="176"/>
      <c r="F489" s="176"/>
      <c r="G489" s="176"/>
      <c r="H489" s="176"/>
      <c r="I489" s="176"/>
      <c r="J489" s="176"/>
      <c r="K489" s="176"/>
      <c r="L489" s="176"/>
      <c r="M489" s="176"/>
      <c r="N489" s="176"/>
      <c r="O489" s="176"/>
      <c r="P489" s="176"/>
      <c r="Q489" s="176"/>
      <c r="R489" s="176"/>
      <c r="S489" s="176"/>
      <c r="T489" s="176"/>
      <c r="U489" s="176"/>
      <c r="V489" s="176"/>
      <c r="W489" s="176"/>
      <c r="X489" s="176"/>
      <c r="Y489" s="176"/>
      <c r="Z489" s="176"/>
    </row>
    <row r="490" spans="1:26" ht="15">
      <c r="A490" s="176"/>
      <c r="B490" s="176"/>
      <c r="C490" s="176"/>
      <c r="D490" s="176"/>
      <c r="E490" s="176"/>
      <c r="F490" s="176"/>
      <c r="G490" s="176"/>
      <c r="H490" s="176"/>
      <c r="I490" s="176"/>
      <c r="J490" s="176"/>
      <c r="K490" s="176"/>
      <c r="L490" s="176"/>
      <c r="M490" s="176"/>
      <c r="N490" s="176"/>
      <c r="O490" s="176"/>
      <c r="P490" s="176"/>
      <c r="Q490" s="176"/>
      <c r="R490" s="176"/>
      <c r="S490" s="176"/>
      <c r="T490" s="176"/>
      <c r="U490" s="176"/>
      <c r="V490" s="176"/>
      <c r="W490" s="176"/>
      <c r="X490" s="176"/>
      <c r="Y490" s="176"/>
      <c r="Z490" s="176"/>
    </row>
    <row r="491" spans="1:26" ht="15">
      <c r="A491" s="176"/>
      <c r="B491" s="176"/>
      <c r="C491" s="176"/>
      <c r="D491" s="176"/>
      <c r="E491" s="176"/>
      <c r="F491" s="176"/>
      <c r="G491" s="176"/>
      <c r="H491" s="176"/>
      <c r="I491" s="176"/>
      <c r="J491" s="176"/>
      <c r="K491" s="176"/>
      <c r="L491" s="176"/>
      <c r="M491" s="176"/>
      <c r="N491" s="176"/>
      <c r="O491" s="176"/>
      <c r="P491" s="176"/>
      <c r="Q491" s="176"/>
      <c r="R491" s="176"/>
      <c r="S491" s="176"/>
      <c r="T491" s="176"/>
      <c r="U491" s="176"/>
      <c r="V491" s="176"/>
      <c r="W491" s="176"/>
      <c r="X491" s="176"/>
      <c r="Y491" s="176"/>
      <c r="Z491" s="176"/>
    </row>
    <row r="492" spans="1:26" ht="15">
      <c r="A492" s="176"/>
      <c r="B492" s="176"/>
      <c r="C492" s="176"/>
      <c r="D492" s="176"/>
      <c r="E492" s="176"/>
      <c r="F492" s="176"/>
      <c r="G492" s="176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  <c r="V492" s="176"/>
      <c r="W492" s="176"/>
      <c r="X492" s="176"/>
      <c r="Y492" s="176"/>
      <c r="Z492" s="176"/>
    </row>
    <row r="493" spans="1:26" ht="15">
      <c r="A493" s="176"/>
      <c r="B493" s="176"/>
      <c r="C493" s="176"/>
      <c r="D493" s="176"/>
      <c r="E493" s="176"/>
      <c r="F493" s="176"/>
      <c r="G493" s="176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  <c r="V493" s="176"/>
      <c r="W493" s="176"/>
      <c r="X493" s="176"/>
      <c r="Y493" s="176"/>
      <c r="Z493" s="176"/>
    </row>
    <row r="494" spans="1:26" ht="15">
      <c r="A494" s="176"/>
      <c r="B494" s="176"/>
      <c r="C494" s="176"/>
      <c r="D494" s="176"/>
      <c r="E494" s="176"/>
      <c r="F494" s="176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  <c r="V494" s="176"/>
      <c r="W494" s="176"/>
      <c r="X494" s="176"/>
      <c r="Y494" s="176"/>
      <c r="Z494" s="176"/>
    </row>
    <row r="495" spans="1:26" ht="15">
      <c r="A495" s="176"/>
      <c r="B495" s="176"/>
      <c r="C495" s="176"/>
      <c r="D495" s="176"/>
      <c r="E495" s="176"/>
      <c r="F495" s="176"/>
      <c r="G495" s="176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  <c r="V495" s="176"/>
      <c r="W495" s="176"/>
      <c r="X495" s="176"/>
      <c r="Y495" s="176"/>
      <c r="Z495" s="176"/>
    </row>
    <row r="496" spans="1:26" ht="15">
      <c r="A496" s="176"/>
      <c r="B496" s="176"/>
      <c r="C496" s="176"/>
      <c r="D496" s="176"/>
      <c r="E496" s="176"/>
      <c r="F496" s="176"/>
      <c r="G496" s="176"/>
      <c r="H496" s="176"/>
      <c r="I496" s="176"/>
      <c r="J496" s="176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  <c r="Y496" s="176"/>
      <c r="Z496" s="176"/>
    </row>
    <row r="497" spans="1:26" ht="15">
      <c r="A497" s="176"/>
      <c r="B497" s="176"/>
      <c r="C497" s="176"/>
      <c r="D497" s="176"/>
      <c r="E497" s="176"/>
      <c r="F497" s="176"/>
      <c r="G497" s="176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6"/>
      <c r="Y497" s="176"/>
      <c r="Z497" s="176"/>
    </row>
    <row r="498" spans="1:26" ht="15">
      <c r="A498" s="176"/>
      <c r="B498" s="176"/>
      <c r="C498" s="176"/>
      <c r="D498" s="176"/>
      <c r="E498" s="176"/>
      <c r="F498" s="176"/>
      <c r="G498" s="176"/>
      <c r="H498" s="176"/>
      <c r="I498" s="176"/>
      <c r="J498" s="176"/>
      <c r="K498" s="176"/>
      <c r="L498" s="176"/>
      <c r="M498" s="176"/>
      <c r="N498" s="176"/>
      <c r="O498" s="176"/>
      <c r="P498" s="176"/>
      <c r="Q498" s="176"/>
      <c r="R498" s="176"/>
      <c r="S498" s="176"/>
      <c r="T498" s="176"/>
      <c r="U498" s="176"/>
      <c r="V498" s="176"/>
      <c r="W498" s="176"/>
      <c r="X498" s="176"/>
      <c r="Y498" s="176"/>
      <c r="Z498" s="176"/>
    </row>
    <row r="499" spans="1:26" ht="15">
      <c r="A499" s="176"/>
      <c r="B499" s="176"/>
      <c r="C499" s="176"/>
      <c r="D499" s="176"/>
      <c r="E499" s="176"/>
      <c r="F499" s="176"/>
      <c r="G499" s="176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  <c r="W499" s="176"/>
      <c r="X499" s="176"/>
      <c r="Y499" s="176"/>
      <c r="Z499" s="176"/>
    </row>
    <row r="500" spans="1:26" ht="15">
      <c r="A500" s="176"/>
      <c r="B500" s="176"/>
      <c r="C500" s="176"/>
      <c r="D500" s="176"/>
      <c r="E500" s="176"/>
      <c r="F500" s="176"/>
      <c r="G500" s="176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76"/>
      <c r="T500" s="176"/>
      <c r="U500" s="176"/>
      <c r="V500" s="176"/>
      <c r="W500" s="176"/>
      <c r="X500" s="176"/>
      <c r="Y500" s="176"/>
      <c r="Z500" s="176"/>
    </row>
    <row r="501" spans="1:26" ht="15">
      <c r="A501" s="176"/>
      <c r="B501" s="176"/>
      <c r="C501" s="176"/>
      <c r="D501" s="176"/>
      <c r="E501" s="176"/>
      <c r="F501" s="176"/>
      <c r="G501" s="176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6"/>
      <c r="Y501" s="176"/>
      <c r="Z501" s="176"/>
    </row>
    <row r="502" spans="1:26" ht="15">
      <c r="A502" s="176"/>
      <c r="B502" s="176"/>
      <c r="C502" s="176"/>
      <c r="D502" s="176"/>
      <c r="E502" s="176"/>
      <c r="F502" s="176"/>
      <c r="G502" s="176"/>
      <c r="H502" s="176"/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  <c r="S502" s="176"/>
      <c r="T502" s="176"/>
      <c r="U502" s="176"/>
      <c r="V502" s="176"/>
      <c r="W502" s="176"/>
      <c r="X502" s="176"/>
      <c r="Y502" s="176"/>
      <c r="Z502" s="176"/>
    </row>
    <row r="503" spans="1:26" ht="15">
      <c r="A503" s="176"/>
      <c r="B503" s="176"/>
      <c r="C503" s="176"/>
      <c r="D503" s="176"/>
      <c r="E503" s="176"/>
      <c r="F503" s="176"/>
      <c r="G503" s="176"/>
      <c r="H503" s="176"/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176"/>
      <c r="T503" s="176"/>
      <c r="U503" s="176"/>
      <c r="V503" s="176"/>
      <c r="W503" s="176"/>
      <c r="X503" s="176"/>
      <c r="Y503" s="176"/>
      <c r="Z503" s="176"/>
    </row>
    <row r="504" spans="1:26" ht="15">
      <c r="A504" s="176"/>
      <c r="B504" s="176"/>
      <c r="C504" s="176"/>
      <c r="D504" s="176"/>
      <c r="E504" s="176"/>
      <c r="F504" s="176"/>
      <c r="G504" s="176"/>
      <c r="H504" s="176"/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176"/>
      <c r="T504" s="176"/>
      <c r="U504" s="176"/>
      <c r="V504" s="176"/>
      <c r="W504" s="176"/>
      <c r="X504" s="176"/>
      <c r="Y504" s="176"/>
      <c r="Z504" s="176"/>
    </row>
    <row r="505" spans="1:26" ht="15">
      <c r="A505" s="176"/>
      <c r="B505" s="176"/>
      <c r="C505" s="176"/>
      <c r="D505" s="176"/>
      <c r="E505" s="176"/>
      <c r="F505" s="176"/>
      <c r="G505" s="176"/>
      <c r="H505" s="176"/>
      <c r="I505" s="176"/>
      <c r="J505" s="176"/>
      <c r="K505" s="176"/>
      <c r="L505" s="176"/>
      <c r="M505" s="176"/>
      <c r="N505" s="176"/>
      <c r="O505" s="176"/>
      <c r="P505" s="176"/>
      <c r="Q505" s="176"/>
      <c r="R505" s="176"/>
      <c r="S505" s="176"/>
      <c r="T505" s="176"/>
      <c r="U505" s="176"/>
      <c r="V505" s="176"/>
      <c r="W505" s="176"/>
      <c r="X505" s="176"/>
      <c r="Y505" s="176"/>
      <c r="Z505" s="176"/>
    </row>
    <row r="506" spans="1:26" ht="15">
      <c r="A506" s="176"/>
      <c r="B506" s="176"/>
      <c r="C506" s="176"/>
      <c r="D506" s="176"/>
      <c r="E506" s="176"/>
      <c r="F506" s="176"/>
      <c r="G506" s="176"/>
      <c r="H506" s="176"/>
      <c r="I506" s="176"/>
      <c r="J506" s="176"/>
      <c r="K506" s="176"/>
      <c r="L506" s="176"/>
      <c r="M506" s="176"/>
      <c r="N506" s="176"/>
      <c r="O506" s="176"/>
      <c r="P506" s="176"/>
      <c r="Q506" s="176"/>
      <c r="R506" s="176"/>
      <c r="S506" s="176"/>
      <c r="T506" s="176"/>
      <c r="U506" s="176"/>
      <c r="V506" s="176"/>
      <c r="W506" s="176"/>
      <c r="X506" s="176"/>
      <c r="Y506" s="176"/>
      <c r="Z506" s="176"/>
    </row>
    <row r="507" spans="1:26" ht="15">
      <c r="A507" s="176"/>
      <c r="B507" s="176"/>
      <c r="C507" s="176"/>
      <c r="D507" s="176"/>
      <c r="E507" s="176"/>
      <c r="F507" s="176"/>
      <c r="G507" s="176"/>
      <c r="H507" s="176"/>
      <c r="I507" s="176"/>
      <c r="J507" s="176"/>
      <c r="K507" s="176"/>
      <c r="L507" s="176"/>
      <c r="M507" s="176"/>
      <c r="N507" s="176"/>
      <c r="O507" s="176"/>
      <c r="P507" s="176"/>
      <c r="Q507" s="176"/>
      <c r="R507" s="176"/>
      <c r="S507" s="176"/>
      <c r="T507" s="176"/>
      <c r="U507" s="176"/>
      <c r="V507" s="176"/>
      <c r="W507" s="176"/>
      <c r="X507" s="176"/>
      <c r="Y507" s="176"/>
      <c r="Z507" s="176"/>
    </row>
    <row r="508" spans="1:26" ht="15">
      <c r="A508" s="176"/>
      <c r="B508" s="176"/>
      <c r="C508" s="176"/>
      <c r="D508" s="176"/>
      <c r="E508" s="176"/>
      <c r="F508" s="176"/>
      <c r="G508" s="176"/>
      <c r="H508" s="176"/>
      <c r="I508" s="176"/>
      <c r="J508" s="176"/>
      <c r="K508" s="176"/>
      <c r="L508" s="176"/>
      <c r="M508" s="176"/>
      <c r="N508" s="176"/>
      <c r="O508" s="176"/>
      <c r="P508" s="176"/>
      <c r="Q508" s="176"/>
      <c r="R508" s="176"/>
      <c r="S508" s="176"/>
      <c r="T508" s="176"/>
      <c r="U508" s="176"/>
      <c r="V508" s="176"/>
      <c r="W508" s="176"/>
      <c r="X508" s="176"/>
      <c r="Y508" s="176"/>
      <c r="Z508" s="176"/>
    </row>
    <row r="509" spans="1:26" ht="15">
      <c r="A509" s="176"/>
      <c r="B509" s="176"/>
      <c r="C509" s="176"/>
      <c r="D509" s="176"/>
      <c r="E509" s="176"/>
      <c r="F509" s="176"/>
      <c r="G509" s="176"/>
      <c r="H509" s="176"/>
      <c r="I509" s="176"/>
      <c r="J509" s="176"/>
      <c r="K509" s="176"/>
      <c r="L509" s="176"/>
      <c r="M509" s="176"/>
      <c r="N509" s="176"/>
      <c r="O509" s="176"/>
      <c r="P509" s="176"/>
      <c r="Q509" s="176"/>
      <c r="R509" s="176"/>
      <c r="S509" s="176"/>
      <c r="T509" s="176"/>
      <c r="U509" s="176"/>
      <c r="V509" s="176"/>
      <c r="W509" s="176"/>
      <c r="X509" s="176"/>
      <c r="Y509" s="176"/>
      <c r="Z509" s="176"/>
    </row>
    <row r="510" spans="1:26" ht="15">
      <c r="A510" s="176"/>
      <c r="B510" s="176"/>
      <c r="C510" s="176"/>
      <c r="D510" s="176"/>
      <c r="E510" s="176"/>
      <c r="F510" s="176"/>
      <c r="G510" s="176"/>
      <c r="H510" s="176"/>
      <c r="I510" s="176"/>
      <c r="J510" s="176"/>
      <c r="K510" s="176"/>
      <c r="L510" s="176"/>
      <c r="M510" s="176"/>
      <c r="N510" s="176"/>
      <c r="O510" s="176"/>
      <c r="P510" s="176"/>
      <c r="Q510" s="176"/>
      <c r="R510" s="176"/>
      <c r="S510" s="176"/>
      <c r="T510" s="176"/>
      <c r="U510" s="176"/>
      <c r="V510" s="176"/>
      <c r="W510" s="176"/>
      <c r="X510" s="176"/>
      <c r="Y510" s="176"/>
      <c r="Z510" s="176"/>
    </row>
    <row r="511" spans="1:26" ht="15">
      <c r="A511" s="176"/>
      <c r="B511" s="176"/>
      <c r="C511" s="176"/>
      <c r="D511" s="176"/>
      <c r="E511" s="176"/>
      <c r="F511" s="176"/>
      <c r="G511" s="176"/>
      <c r="H511" s="176"/>
      <c r="I511" s="176"/>
      <c r="J511" s="176"/>
      <c r="K511" s="176"/>
      <c r="L511" s="176"/>
      <c r="M511" s="176"/>
      <c r="N511" s="176"/>
      <c r="O511" s="176"/>
      <c r="P511" s="176"/>
      <c r="Q511" s="176"/>
      <c r="R511" s="176"/>
      <c r="S511" s="176"/>
      <c r="T511" s="176"/>
      <c r="U511" s="176"/>
      <c r="V511" s="176"/>
      <c r="W511" s="176"/>
      <c r="X511" s="176"/>
      <c r="Y511" s="176"/>
      <c r="Z511" s="176"/>
    </row>
    <row r="512" spans="1:26" ht="15">
      <c r="A512" s="176"/>
      <c r="B512" s="176"/>
      <c r="C512" s="176"/>
      <c r="D512" s="176"/>
      <c r="E512" s="176"/>
      <c r="F512" s="176"/>
      <c r="G512" s="176"/>
      <c r="H512" s="176"/>
      <c r="I512" s="176"/>
      <c r="J512" s="176"/>
      <c r="K512" s="176"/>
      <c r="L512" s="176"/>
      <c r="M512" s="176"/>
      <c r="N512" s="176"/>
      <c r="O512" s="176"/>
      <c r="P512" s="176"/>
      <c r="Q512" s="176"/>
      <c r="R512" s="176"/>
      <c r="S512" s="176"/>
      <c r="T512" s="176"/>
      <c r="U512" s="176"/>
      <c r="V512" s="176"/>
      <c r="W512" s="176"/>
      <c r="X512" s="176"/>
      <c r="Y512" s="176"/>
      <c r="Z512" s="176"/>
    </row>
    <row r="513" spans="1:26" ht="15">
      <c r="A513" s="176"/>
      <c r="B513" s="176"/>
      <c r="C513" s="176"/>
      <c r="D513" s="176"/>
      <c r="E513" s="176"/>
      <c r="F513" s="176"/>
      <c r="G513" s="176"/>
      <c r="H513" s="176"/>
      <c r="I513" s="176"/>
      <c r="J513" s="176"/>
      <c r="K513" s="176"/>
      <c r="L513" s="176"/>
      <c r="M513" s="176"/>
      <c r="N513" s="176"/>
      <c r="O513" s="176"/>
      <c r="P513" s="176"/>
      <c r="Q513" s="176"/>
      <c r="R513" s="176"/>
      <c r="S513" s="176"/>
      <c r="T513" s="176"/>
      <c r="U513" s="176"/>
      <c r="V513" s="176"/>
      <c r="W513" s="176"/>
      <c r="X513" s="176"/>
      <c r="Y513" s="176"/>
      <c r="Z513" s="176"/>
    </row>
    <row r="514" spans="1:26" ht="15">
      <c r="A514" s="176"/>
      <c r="B514" s="176"/>
      <c r="C514" s="176"/>
      <c r="D514" s="176"/>
      <c r="E514" s="176"/>
      <c r="F514" s="176"/>
      <c r="G514" s="176"/>
      <c r="H514" s="176"/>
      <c r="I514" s="176"/>
      <c r="J514" s="176"/>
      <c r="K514" s="176"/>
      <c r="L514" s="176"/>
      <c r="M514" s="176"/>
      <c r="N514" s="176"/>
      <c r="O514" s="176"/>
      <c r="P514" s="176"/>
      <c r="Q514" s="176"/>
      <c r="R514" s="176"/>
      <c r="S514" s="176"/>
      <c r="T514" s="176"/>
      <c r="U514" s="176"/>
      <c r="V514" s="176"/>
      <c r="W514" s="176"/>
      <c r="X514" s="176"/>
      <c r="Y514" s="176"/>
      <c r="Z514" s="176"/>
    </row>
    <row r="515" spans="1:26" ht="15">
      <c r="A515" s="176"/>
      <c r="B515" s="176"/>
      <c r="C515" s="176"/>
      <c r="D515" s="176"/>
      <c r="E515" s="176"/>
      <c r="F515" s="176"/>
      <c r="G515" s="176"/>
      <c r="H515" s="176"/>
      <c r="I515" s="176"/>
      <c r="J515" s="176"/>
      <c r="K515" s="176"/>
      <c r="L515" s="176"/>
      <c r="M515" s="176"/>
      <c r="N515" s="176"/>
      <c r="O515" s="176"/>
      <c r="P515" s="176"/>
      <c r="Q515" s="176"/>
      <c r="R515" s="176"/>
      <c r="S515" s="176"/>
      <c r="T515" s="176"/>
      <c r="U515" s="176"/>
      <c r="V515" s="176"/>
      <c r="W515" s="176"/>
      <c r="X515" s="176"/>
      <c r="Y515" s="176"/>
      <c r="Z515" s="176"/>
    </row>
    <row r="516" spans="1:26" ht="15">
      <c r="A516" s="176"/>
      <c r="B516" s="176"/>
      <c r="C516" s="176"/>
      <c r="D516" s="176"/>
      <c r="E516" s="176"/>
      <c r="F516" s="176"/>
      <c r="G516" s="176"/>
      <c r="H516" s="176"/>
      <c r="I516" s="176"/>
      <c r="J516" s="176"/>
      <c r="K516" s="176"/>
      <c r="L516" s="176"/>
      <c r="M516" s="176"/>
      <c r="N516" s="176"/>
      <c r="O516" s="176"/>
      <c r="P516" s="176"/>
      <c r="Q516" s="176"/>
      <c r="R516" s="176"/>
      <c r="S516" s="176"/>
      <c r="T516" s="176"/>
      <c r="U516" s="176"/>
      <c r="V516" s="176"/>
      <c r="W516" s="176"/>
      <c r="X516" s="176"/>
      <c r="Y516" s="176"/>
      <c r="Z516" s="176"/>
    </row>
    <row r="517" spans="1:26" ht="15">
      <c r="A517" s="176"/>
      <c r="B517" s="176"/>
      <c r="C517" s="176"/>
      <c r="D517" s="176"/>
      <c r="E517" s="176"/>
      <c r="F517" s="176"/>
      <c r="G517" s="176"/>
      <c r="H517" s="176"/>
      <c r="I517" s="176"/>
      <c r="J517" s="176"/>
      <c r="K517" s="176"/>
      <c r="L517" s="176"/>
      <c r="M517" s="176"/>
      <c r="N517" s="176"/>
      <c r="O517" s="176"/>
      <c r="P517" s="176"/>
      <c r="Q517" s="176"/>
      <c r="R517" s="176"/>
      <c r="S517" s="176"/>
      <c r="T517" s="176"/>
      <c r="U517" s="176"/>
      <c r="V517" s="176"/>
      <c r="W517" s="176"/>
      <c r="X517" s="176"/>
      <c r="Y517" s="176"/>
      <c r="Z517" s="176"/>
    </row>
    <row r="518" spans="1:26" ht="15">
      <c r="A518" s="176"/>
      <c r="B518" s="176"/>
      <c r="C518" s="176"/>
      <c r="D518" s="176"/>
      <c r="E518" s="176"/>
      <c r="F518" s="176"/>
      <c r="G518" s="176"/>
      <c r="H518" s="176"/>
      <c r="I518" s="176"/>
      <c r="J518" s="176"/>
      <c r="K518" s="176"/>
      <c r="L518" s="176"/>
      <c r="M518" s="176"/>
      <c r="N518" s="176"/>
      <c r="O518" s="176"/>
      <c r="P518" s="176"/>
      <c r="Q518" s="176"/>
      <c r="R518" s="176"/>
      <c r="S518" s="176"/>
      <c r="T518" s="176"/>
      <c r="U518" s="176"/>
      <c r="V518" s="176"/>
      <c r="W518" s="176"/>
      <c r="X518" s="176"/>
      <c r="Y518" s="176"/>
      <c r="Z518" s="176"/>
    </row>
    <row r="519" spans="1:26" ht="15">
      <c r="A519" s="176"/>
      <c r="B519" s="176"/>
      <c r="C519" s="176"/>
      <c r="D519" s="176"/>
      <c r="E519" s="176"/>
      <c r="F519" s="176"/>
      <c r="G519" s="176"/>
      <c r="H519" s="176"/>
      <c r="I519" s="176"/>
      <c r="J519" s="176"/>
      <c r="K519" s="176"/>
      <c r="L519" s="176"/>
      <c r="M519" s="176"/>
      <c r="N519" s="176"/>
      <c r="O519" s="176"/>
      <c r="P519" s="176"/>
      <c r="Q519" s="176"/>
      <c r="R519" s="176"/>
      <c r="S519" s="176"/>
      <c r="T519" s="176"/>
      <c r="U519" s="176"/>
      <c r="V519" s="176"/>
      <c r="W519" s="176"/>
      <c r="X519" s="176"/>
      <c r="Y519" s="176"/>
      <c r="Z519" s="176"/>
    </row>
    <row r="520" spans="1:26" ht="15">
      <c r="A520" s="176"/>
      <c r="B520" s="176"/>
      <c r="C520" s="176"/>
      <c r="D520" s="176"/>
      <c r="E520" s="176"/>
      <c r="F520" s="176"/>
      <c r="G520" s="176"/>
      <c r="H520" s="176"/>
      <c r="I520" s="176"/>
      <c r="J520" s="176"/>
      <c r="K520" s="176"/>
      <c r="L520" s="176"/>
      <c r="M520" s="176"/>
      <c r="N520" s="176"/>
      <c r="O520" s="176"/>
      <c r="P520" s="176"/>
      <c r="Q520" s="176"/>
      <c r="R520" s="176"/>
      <c r="S520" s="176"/>
      <c r="T520" s="176"/>
      <c r="U520" s="176"/>
      <c r="V520" s="176"/>
      <c r="W520" s="176"/>
      <c r="X520" s="176"/>
      <c r="Y520" s="176"/>
      <c r="Z520" s="176"/>
    </row>
    <row r="521" spans="1:26" ht="15">
      <c r="A521" s="176"/>
      <c r="B521" s="176"/>
      <c r="C521" s="176"/>
      <c r="D521" s="176"/>
      <c r="E521" s="176"/>
      <c r="F521" s="176"/>
      <c r="G521" s="176"/>
      <c r="H521" s="176"/>
      <c r="I521" s="176"/>
      <c r="J521" s="176"/>
      <c r="K521" s="176"/>
      <c r="L521" s="176"/>
      <c r="M521" s="176"/>
      <c r="N521" s="176"/>
      <c r="O521" s="176"/>
      <c r="P521" s="176"/>
      <c r="Q521" s="176"/>
      <c r="R521" s="176"/>
      <c r="S521" s="176"/>
      <c r="T521" s="176"/>
      <c r="U521" s="176"/>
      <c r="V521" s="176"/>
      <c r="W521" s="176"/>
      <c r="X521" s="176"/>
      <c r="Y521" s="176"/>
      <c r="Z521" s="176"/>
    </row>
    <row r="522" spans="1:26" ht="15">
      <c r="A522" s="176"/>
      <c r="B522" s="176"/>
      <c r="C522" s="176"/>
      <c r="D522" s="176"/>
      <c r="E522" s="176"/>
      <c r="F522" s="176"/>
      <c r="G522" s="176"/>
      <c r="H522" s="176"/>
      <c r="I522" s="176"/>
      <c r="J522" s="176"/>
      <c r="K522" s="176"/>
      <c r="L522" s="176"/>
      <c r="M522" s="176"/>
      <c r="N522" s="176"/>
      <c r="O522" s="176"/>
      <c r="P522" s="176"/>
      <c r="Q522" s="176"/>
      <c r="R522" s="176"/>
      <c r="S522" s="176"/>
      <c r="T522" s="176"/>
      <c r="U522" s="176"/>
      <c r="V522" s="176"/>
      <c r="W522" s="176"/>
      <c r="X522" s="176"/>
      <c r="Y522" s="176"/>
      <c r="Z522" s="176"/>
    </row>
    <row r="523" spans="1:26" ht="15">
      <c r="A523" s="176"/>
      <c r="B523" s="176"/>
      <c r="C523" s="176"/>
      <c r="D523" s="176"/>
      <c r="E523" s="176"/>
      <c r="F523" s="176"/>
      <c r="G523" s="176"/>
      <c r="H523" s="176"/>
      <c r="I523" s="176"/>
      <c r="J523" s="176"/>
      <c r="K523" s="176"/>
      <c r="L523" s="176"/>
      <c r="M523" s="176"/>
      <c r="N523" s="176"/>
      <c r="O523" s="176"/>
      <c r="P523" s="176"/>
      <c r="Q523" s="176"/>
      <c r="R523" s="176"/>
      <c r="S523" s="176"/>
      <c r="T523" s="176"/>
      <c r="U523" s="176"/>
      <c r="V523" s="176"/>
      <c r="W523" s="176"/>
      <c r="X523" s="176"/>
      <c r="Y523" s="176"/>
      <c r="Z523" s="176"/>
    </row>
    <row r="524" spans="1:26" ht="15">
      <c r="A524" s="176"/>
      <c r="B524" s="176"/>
      <c r="C524" s="176"/>
      <c r="D524" s="176"/>
      <c r="E524" s="176"/>
      <c r="F524" s="176"/>
      <c r="G524" s="176"/>
      <c r="H524" s="176"/>
      <c r="I524" s="176"/>
      <c r="J524" s="176"/>
      <c r="K524" s="176"/>
      <c r="L524" s="176"/>
      <c r="M524" s="176"/>
      <c r="N524" s="176"/>
      <c r="O524" s="176"/>
      <c r="P524" s="176"/>
      <c r="Q524" s="176"/>
      <c r="R524" s="176"/>
      <c r="S524" s="176"/>
      <c r="T524" s="176"/>
      <c r="U524" s="176"/>
      <c r="V524" s="176"/>
      <c r="W524" s="176"/>
      <c r="X524" s="176"/>
      <c r="Y524" s="176"/>
      <c r="Z524" s="176"/>
    </row>
    <row r="525" spans="1:26" ht="15">
      <c r="A525" s="176"/>
      <c r="B525" s="176"/>
      <c r="C525" s="176"/>
      <c r="D525" s="176"/>
      <c r="E525" s="176"/>
      <c r="F525" s="176"/>
      <c r="G525" s="176"/>
      <c r="H525" s="176"/>
      <c r="I525" s="176"/>
      <c r="J525" s="176"/>
      <c r="K525" s="176"/>
      <c r="L525" s="176"/>
      <c r="M525" s="176"/>
      <c r="N525" s="176"/>
      <c r="O525" s="176"/>
      <c r="P525" s="176"/>
      <c r="Q525" s="176"/>
      <c r="R525" s="176"/>
      <c r="S525" s="176"/>
      <c r="T525" s="176"/>
      <c r="U525" s="176"/>
      <c r="V525" s="176"/>
      <c r="W525" s="176"/>
      <c r="X525" s="176"/>
      <c r="Y525" s="176"/>
      <c r="Z525" s="176"/>
    </row>
    <row r="526" spans="1:26" ht="15">
      <c r="A526" s="176"/>
      <c r="B526" s="176"/>
      <c r="C526" s="176"/>
      <c r="D526" s="176"/>
      <c r="E526" s="176"/>
      <c r="F526" s="176"/>
      <c r="G526" s="176"/>
      <c r="H526" s="176"/>
      <c r="I526" s="176"/>
      <c r="J526" s="176"/>
      <c r="K526" s="176"/>
      <c r="L526" s="176"/>
      <c r="M526" s="176"/>
      <c r="N526" s="176"/>
      <c r="O526" s="176"/>
      <c r="P526" s="176"/>
      <c r="Q526" s="176"/>
      <c r="R526" s="176"/>
      <c r="S526" s="176"/>
      <c r="T526" s="176"/>
      <c r="U526" s="176"/>
      <c r="V526" s="176"/>
      <c r="W526" s="176"/>
      <c r="X526" s="176"/>
      <c r="Y526" s="176"/>
      <c r="Z526" s="176"/>
    </row>
    <row r="527" spans="1:26" ht="15">
      <c r="A527" s="176"/>
      <c r="B527" s="176"/>
      <c r="C527" s="176"/>
      <c r="D527" s="176"/>
      <c r="E527" s="176"/>
      <c r="F527" s="176"/>
      <c r="G527" s="176"/>
      <c r="H527" s="176"/>
      <c r="I527" s="176"/>
      <c r="J527" s="176"/>
      <c r="K527" s="176"/>
      <c r="L527" s="176"/>
      <c r="M527" s="176"/>
      <c r="N527" s="176"/>
      <c r="O527" s="176"/>
      <c r="P527" s="176"/>
      <c r="Q527" s="176"/>
      <c r="R527" s="176"/>
      <c r="S527" s="176"/>
      <c r="T527" s="176"/>
      <c r="U527" s="176"/>
      <c r="V527" s="176"/>
      <c r="W527" s="176"/>
      <c r="X527" s="176"/>
      <c r="Y527" s="176"/>
      <c r="Z527" s="176"/>
    </row>
    <row r="528" spans="1:26" ht="15">
      <c r="A528" s="176"/>
      <c r="B528" s="176"/>
      <c r="C528" s="176"/>
      <c r="D528" s="176"/>
      <c r="E528" s="176"/>
      <c r="F528" s="176"/>
      <c r="G528" s="176"/>
      <c r="H528" s="176"/>
      <c r="I528" s="176"/>
      <c r="J528" s="176"/>
      <c r="K528" s="176"/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  <c r="V528" s="176"/>
      <c r="W528" s="176"/>
      <c r="X528" s="176"/>
      <c r="Y528" s="176"/>
      <c r="Z528" s="176"/>
    </row>
    <row r="529" spans="1:26" ht="15">
      <c r="A529" s="176"/>
      <c r="B529" s="176"/>
      <c r="C529" s="176"/>
      <c r="D529" s="176"/>
      <c r="E529" s="176"/>
      <c r="F529" s="176"/>
      <c r="G529" s="176"/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  <c r="R529" s="176"/>
      <c r="S529" s="176"/>
      <c r="T529" s="176"/>
      <c r="U529" s="176"/>
      <c r="V529" s="176"/>
      <c r="W529" s="176"/>
      <c r="X529" s="176"/>
      <c r="Y529" s="176"/>
      <c r="Z529" s="176"/>
    </row>
    <row r="530" spans="1:26" ht="15">
      <c r="A530" s="176"/>
      <c r="B530" s="176"/>
      <c r="C530" s="176"/>
      <c r="D530" s="176"/>
      <c r="E530" s="176"/>
      <c r="F530" s="176"/>
      <c r="G530" s="176"/>
      <c r="H530" s="176"/>
      <c r="I530" s="176"/>
      <c r="J530" s="176"/>
      <c r="K530" s="176"/>
      <c r="L530" s="176"/>
      <c r="M530" s="176"/>
      <c r="N530" s="176"/>
      <c r="O530" s="176"/>
      <c r="P530" s="176"/>
      <c r="Q530" s="176"/>
      <c r="R530" s="176"/>
      <c r="S530" s="176"/>
      <c r="T530" s="176"/>
      <c r="U530" s="176"/>
      <c r="V530" s="176"/>
      <c r="W530" s="176"/>
      <c r="X530" s="176"/>
      <c r="Y530" s="176"/>
      <c r="Z530" s="176"/>
    </row>
    <row r="531" spans="1:26" ht="15">
      <c r="A531" s="176"/>
      <c r="B531" s="176"/>
      <c r="C531" s="176"/>
      <c r="D531" s="176"/>
      <c r="E531" s="176"/>
      <c r="F531" s="176"/>
      <c r="G531" s="176"/>
      <c r="H531" s="176"/>
      <c r="I531" s="176"/>
      <c r="J531" s="176"/>
      <c r="K531" s="176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  <c r="V531" s="176"/>
      <c r="W531" s="176"/>
      <c r="X531" s="176"/>
      <c r="Y531" s="176"/>
      <c r="Z531" s="176"/>
    </row>
    <row r="532" spans="1:26" ht="15">
      <c r="A532" s="176"/>
      <c r="B532" s="176"/>
      <c r="C532" s="176"/>
      <c r="D532" s="176"/>
      <c r="E532" s="176"/>
      <c r="F532" s="176"/>
      <c r="G532" s="176"/>
      <c r="H532" s="176"/>
      <c r="I532" s="176"/>
      <c r="J532" s="176"/>
      <c r="K532" s="176"/>
      <c r="L532" s="176"/>
      <c r="M532" s="176"/>
      <c r="N532" s="176"/>
      <c r="O532" s="176"/>
      <c r="P532" s="176"/>
      <c r="Q532" s="176"/>
      <c r="R532" s="176"/>
      <c r="S532" s="176"/>
      <c r="T532" s="176"/>
      <c r="U532" s="176"/>
      <c r="V532" s="176"/>
      <c r="W532" s="176"/>
      <c r="X532" s="176"/>
      <c r="Y532" s="176"/>
      <c r="Z532" s="176"/>
    </row>
    <row r="533" spans="1:26" ht="15">
      <c r="A533" s="176"/>
      <c r="B533" s="176"/>
      <c r="C533" s="176"/>
      <c r="D533" s="176"/>
      <c r="E533" s="176"/>
      <c r="F533" s="176"/>
      <c r="G533" s="176"/>
      <c r="H533" s="176"/>
      <c r="I533" s="176"/>
      <c r="J533" s="176"/>
      <c r="K533" s="176"/>
      <c r="L533" s="176"/>
      <c r="M533" s="176"/>
      <c r="N533" s="176"/>
      <c r="O533" s="176"/>
      <c r="P533" s="176"/>
      <c r="Q533" s="176"/>
      <c r="R533" s="176"/>
      <c r="S533" s="176"/>
      <c r="T533" s="176"/>
      <c r="U533" s="176"/>
      <c r="V533" s="176"/>
      <c r="W533" s="176"/>
      <c r="X533" s="176"/>
      <c r="Y533" s="176"/>
      <c r="Z533" s="176"/>
    </row>
    <row r="534" spans="1:26" ht="15">
      <c r="A534" s="176"/>
      <c r="B534" s="176"/>
      <c r="C534" s="176"/>
      <c r="D534" s="176"/>
      <c r="E534" s="176"/>
      <c r="F534" s="176"/>
      <c r="G534" s="176"/>
      <c r="H534" s="176"/>
      <c r="I534" s="176"/>
      <c r="J534" s="176"/>
      <c r="K534" s="176"/>
      <c r="L534" s="176"/>
      <c r="M534" s="176"/>
      <c r="N534" s="176"/>
      <c r="O534" s="176"/>
      <c r="P534" s="176"/>
      <c r="Q534" s="176"/>
      <c r="R534" s="176"/>
      <c r="S534" s="176"/>
      <c r="T534" s="176"/>
      <c r="U534" s="176"/>
      <c r="V534" s="176"/>
      <c r="W534" s="176"/>
      <c r="X534" s="176"/>
      <c r="Y534" s="176"/>
      <c r="Z534" s="176"/>
    </row>
    <row r="535" spans="1:26" ht="15">
      <c r="A535" s="176"/>
      <c r="B535" s="176"/>
      <c r="C535" s="176"/>
      <c r="D535" s="176"/>
      <c r="E535" s="176"/>
      <c r="F535" s="176"/>
      <c r="G535" s="176"/>
      <c r="H535" s="176"/>
      <c r="I535" s="176"/>
      <c r="J535" s="176"/>
      <c r="K535" s="176"/>
      <c r="L535" s="176"/>
      <c r="M535" s="176"/>
      <c r="N535" s="176"/>
      <c r="O535" s="176"/>
      <c r="P535" s="176"/>
      <c r="Q535" s="176"/>
      <c r="R535" s="176"/>
      <c r="S535" s="176"/>
      <c r="T535" s="176"/>
      <c r="U535" s="176"/>
      <c r="V535" s="176"/>
      <c r="W535" s="176"/>
      <c r="X535" s="176"/>
      <c r="Y535" s="176"/>
      <c r="Z535" s="176"/>
    </row>
    <row r="536" spans="1:26" ht="15">
      <c r="A536" s="176"/>
      <c r="B536" s="176"/>
      <c r="C536" s="176"/>
      <c r="D536" s="176"/>
      <c r="E536" s="176"/>
      <c r="F536" s="176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  <c r="U536" s="176"/>
      <c r="V536" s="176"/>
      <c r="W536" s="176"/>
      <c r="X536" s="176"/>
      <c r="Y536" s="176"/>
      <c r="Z536" s="176"/>
    </row>
    <row r="537" spans="1:26" ht="15">
      <c r="A537" s="176"/>
      <c r="B537" s="176"/>
      <c r="C537" s="176"/>
      <c r="D537" s="176"/>
      <c r="E537" s="176"/>
      <c r="F537" s="176"/>
      <c r="G537" s="176"/>
      <c r="H537" s="176"/>
      <c r="I537" s="176"/>
      <c r="J537" s="176"/>
      <c r="K537" s="176"/>
      <c r="L537" s="176"/>
      <c r="M537" s="176"/>
      <c r="N537" s="176"/>
      <c r="O537" s="176"/>
      <c r="P537" s="176"/>
      <c r="Q537" s="176"/>
      <c r="R537" s="176"/>
      <c r="S537" s="176"/>
      <c r="T537" s="176"/>
      <c r="U537" s="176"/>
      <c r="V537" s="176"/>
      <c r="W537" s="176"/>
      <c r="X537" s="176"/>
      <c r="Y537" s="176"/>
      <c r="Z537" s="176"/>
    </row>
    <row r="538" spans="1:26" ht="15">
      <c r="A538" s="176"/>
      <c r="B538" s="176"/>
      <c r="C538" s="176"/>
      <c r="D538" s="176"/>
      <c r="E538" s="176"/>
      <c r="F538" s="176"/>
      <c r="G538" s="176"/>
      <c r="H538" s="176"/>
      <c r="I538" s="176"/>
      <c r="J538" s="176"/>
      <c r="K538" s="176"/>
      <c r="L538" s="176"/>
      <c r="M538" s="176"/>
      <c r="N538" s="176"/>
      <c r="O538" s="176"/>
      <c r="P538" s="176"/>
      <c r="Q538" s="176"/>
      <c r="R538" s="176"/>
      <c r="S538" s="176"/>
      <c r="T538" s="176"/>
      <c r="U538" s="176"/>
      <c r="V538" s="176"/>
      <c r="W538" s="176"/>
      <c r="X538" s="176"/>
      <c r="Y538" s="176"/>
      <c r="Z538" s="176"/>
    </row>
    <row r="539" spans="1:26" ht="15">
      <c r="A539" s="176"/>
      <c r="B539" s="176"/>
      <c r="C539" s="176"/>
      <c r="D539" s="176"/>
      <c r="E539" s="176"/>
      <c r="F539" s="176"/>
      <c r="G539" s="176"/>
      <c r="H539" s="176"/>
      <c r="I539" s="176"/>
      <c r="J539" s="176"/>
      <c r="K539" s="176"/>
      <c r="L539" s="176"/>
      <c r="M539" s="176"/>
      <c r="N539" s="176"/>
      <c r="O539" s="176"/>
      <c r="P539" s="176"/>
      <c r="Q539" s="176"/>
      <c r="R539" s="176"/>
      <c r="S539" s="176"/>
      <c r="T539" s="176"/>
      <c r="U539" s="176"/>
      <c r="V539" s="176"/>
      <c r="W539" s="176"/>
      <c r="X539" s="176"/>
      <c r="Y539" s="176"/>
      <c r="Z539" s="176"/>
    </row>
    <row r="540" spans="1:26" ht="15">
      <c r="A540" s="176"/>
      <c r="B540" s="176"/>
      <c r="C540" s="176"/>
      <c r="D540" s="176"/>
      <c r="E540" s="176"/>
      <c r="F540" s="176"/>
      <c r="G540" s="176"/>
      <c r="H540" s="176"/>
      <c r="I540" s="176"/>
      <c r="J540" s="176"/>
      <c r="K540" s="176"/>
      <c r="L540" s="176"/>
      <c r="M540" s="176"/>
      <c r="N540" s="176"/>
      <c r="O540" s="176"/>
      <c r="P540" s="176"/>
      <c r="Q540" s="176"/>
      <c r="R540" s="176"/>
      <c r="S540" s="176"/>
      <c r="T540" s="176"/>
      <c r="U540" s="176"/>
      <c r="V540" s="176"/>
      <c r="W540" s="176"/>
      <c r="X540" s="176"/>
      <c r="Y540" s="176"/>
      <c r="Z540" s="176"/>
    </row>
    <row r="541" spans="1:26" ht="15">
      <c r="A541" s="176"/>
      <c r="B541" s="176"/>
      <c r="C541" s="176"/>
      <c r="D541" s="176"/>
      <c r="E541" s="176"/>
      <c r="F541" s="176"/>
      <c r="G541" s="176"/>
      <c r="H541" s="176"/>
      <c r="I541" s="176"/>
      <c r="J541" s="176"/>
      <c r="K541" s="176"/>
      <c r="L541" s="176"/>
      <c r="M541" s="176"/>
      <c r="N541" s="176"/>
      <c r="O541" s="176"/>
      <c r="P541" s="176"/>
      <c r="Q541" s="176"/>
      <c r="R541" s="176"/>
      <c r="S541" s="176"/>
      <c r="T541" s="176"/>
      <c r="U541" s="176"/>
      <c r="V541" s="176"/>
      <c r="W541" s="176"/>
      <c r="X541" s="176"/>
      <c r="Y541" s="176"/>
      <c r="Z541" s="176"/>
    </row>
    <row r="542" spans="1:26" ht="15">
      <c r="A542" s="176"/>
      <c r="B542" s="176"/>
      <c r="C542" s="176"/>
      <c r="D542" s="176"/>
      <c r="E542" s="176"/>
      <c r="F542" s="176"/>
      <c r="G542" s="176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</row>
    <row r="543" spans="1:26" ht="15">
      <c r="A543" s="176"/>
      <c r="B543" s="176"/>
      <c r="C543" s="176"/>
      <c r="D543" s="176"/>
      <c r="E543" s="176"/>
      <c r="F543" s="176"/>
      <c r="G543" s="176"/>
      <c r="H543" s="176"/>
      <c r="I543" s="176"/>
      <c r="J543" s="176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</row>
    <row r="544" spans="1:26" ht="15">
      <c r="A544" s="176"/>
      <c r="B544" s="176"/>
      <c r="C544" s="176"/>
      <c r="D544" s="176"/>
      <c r="E544" s="176"/>
      <c r="F544" s="176"/>
      <c r="G544" s="176"/>
      <c r="H544" s="176"/>
      <c r="I544" s="176"/>
      <c r="J544" s="176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</row>
    <row r="545" spans="1:26" ht="15">
      <c r="A545" s="176"/>
      <c r="B545" s="176"/>
      <c r="C545" s="176"/>
      <c r="D545" s="176"/>
      <c r="E545" s="176"/>
      <c r="F545" s="176"/>
      <c r="G545" s="176"/>
      <c r="H545" s="176"/>
      <c r="I545" s="176"/>
      <c r="J545" s="176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</row>
    <row r="546" spans="1:26" ht="15">
      <c r="A546" s="176"/>
      <c r="B546" s="176"/>
      <c r="C546" s="176"/>
      <c r="D546" s="176"/>
      <c r="E546" s="176"/>
      <c r="F546" s="176"/>
      <c r="G546" s="176"/>
      <c r="H546" s="176"/>
      <c r="I546" s="176"/>
      <c r="J546" s="176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</row>
    <row r="547" spans="1:26" ht="15">
      <c r="A547" s="176"/>
      <c r="B547" s="176"/>
      <c r="C547" s="176"/>
      <c r="D547" s="176"/>
      <c r="E547" s="176"/>
      <c r="F547" s="176"/>
      <c r="G547" s="176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</row>
    <row r="548" spans="1:26" ht="15">
      <c r="A548" s="176"/>
      <c r="B548" s="176"/>
      <c r="C548" s="176"/>
      <c r="D548" s="176"/>
      <c r="E548" s="176"/>
      <c r="F548" s="176"/>
      <c r="G548" s="176"/>
      <c r="H548" s="176"/>
      <c r="I548" s="176"/>
      <c r="J548" s="176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</row>
    <row r="549" spans="1:26" ht="15">
      <c r="A549" s="176"/>
      <c r="B549" s="176"/>
      <c r="C549" s="176"/>
      <c r="D549" s="176"/>
      <c r="E549" s="176"/>
      <c r="F549" s="176"/>
      <c r="G549" s="176"/>
      <c r="H549" s="176"/>
      <c r="I549" s="176"/>
      <c r="J549" s="176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</row>
    <row r="550" spans="1:26" ht="15">
      <c r="A550" s="176"/>
      <c r="B550" s="176"/>
      <c r="C550" s="176"/>
      <c r="D550" s="176"/>
      <c r="E550" s="176"/>
      <c r="F550" s="176"/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</row>
    <row r="551" spans="1:26" ht="15">
      <c r="A551" s="176"/>
      <c r="B551" s="176"/>
      <c r="C551" s="176"/>
      <c r="D551" s="176"/>
      <c r="E551" s="176"/>
      <c r="F551" s="176"/>
      <c r="G551" s="176"/>
      <c r="H551" s="176"/>
      <c r="I551" s="176"/>
      <c r="J551" s="176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</row>
    <row r="552" spans="1:26" ht="15">
      <c r="A552" s="176"/>
      <c r="B552" s="176"/>
      <c r="C552" s="176"/>
      <c r="D552" s="176"/>
      <c r="E552" s="176"/>
      <c r="F552" s="176"/>
      <c r="G552" s="176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</row>
    <row r="553" spans="1:26" ht="15">
      <c r="A553" s="176"/>
      <c r="B553" s="176"/>
      <c r="C553" s="176"/>
      <c r="D553" s="176"/>
      <c r="E553" s="176"/>
      <c r="F553" s="176"/>
      <c r="G553" s="176"/>
      <c r="H553" s="176"/>
      <c r="I553" s="176"/>
      <c r="J553" s="176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</row>
    <row r="554" spans="1:26" ht="15">
      <c r="A554" s="176"/>
      <c r="B554" s="176"/>
      <c r="C554" s="176"/>
      <c r="D554" s="176"/>
      <c r="E554" s="176"/>
      <c r="F554" s="176"/>
      <c r="G554" s="176"/>
      <c r="H554" s="176"/>
      <c r="I554" s="176"/>
      <c r="J554" s="176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</row>
    <row r="555" spans="1:26" ht="15">
      <c r="A555" s="176"/>
      <c r="B555" s="176"/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  <c r="Y555" s="176"/>
      <c r="Z555" s="176"/>
    </row>
    <row r="556" spans="1:26" ht="15">
      <c r="A556" s="176"/>
      <c r="B556" s="176"/>
      <c r="C556" s="176"/>
      <c r="D556" s="176"/>
      <c r="E556" s="176"/>
      <c r="F556" s="176"/>
      <c r="G556" s="176"/>
      <c r="H556" s="176"/>
      <c r="I556" s="176"/>
      <c r="J556" s="176"/>
      <c r="K556" s="176"/>
      <c r="L556" s="176"/>
      <c r="M556" s="176"/>
      <c r="N556" s="176"/>
      <c r="O556" s="176"/>
      <c r="P556" s="176"/>
      <c r="Q556" s="176"/>
      <c r="R556" s="176"/>
      <c r="S556" s="176"/>
      <c r="T556" s="176"/>
      <c r="U556" s="176"/>
      <c r="V556" s="176"/>
      <c r="W556" s="176"/>
      <c r="X556" s="176"/>
      <c r="Y556" s="176"/>
      <c r="Z556" s="176"/>
    </row>
    <row r="557" spans="1:26" ht="15">
      <c r="A557" s="176"/>
      <c r="B557" s="176"/>
      <c r="C557" s="176"/>
      <c r="D557" s="176"/>
      <c r="E557" s="176"/>
      <c r="F557" s="176"/>
      <c r="G557" s="176"/>
      <c r="H557" s="176"/>
      <c r="I557" s="176"/>
      <c r="J557" s="176"/>
      <c r="K557" s="176"/>
      <c r="L557" s="176"/>
      <c r="M557" s="176"/>
      <c r="N557" s="176"/>
      <c r="O557" s="176"/>
      <c r="P557" s="176"/>
      <c r="Q557" s="176"/>
      <c r="R557" s="176"/>
      <c r="S557" s="176"/>
      <c r="T557" s="176"/>
      <c r="U557" s="176"/>
      <c r="V557" s="176"/>
      <c r="W557" s="176"/>
      <c r="X557" s="176"/>
      <c r="Y557" s="176"/>
      <c r="Z557" s="176"/>
    </row>
    <row r="558" spans="1:26" ht="15">
      <c r="A558" s="176"/>
      <c r="B558" s="176"/>
      <c r="C558" s="176"/>
      <c r="D558" s="176"/>
      <c r="E558" s="176"/>
      <c r="F558" s="176"/>
      <c r="G558" s="176"/>
      <c r="H558" s="176"/>
      <c r="I558" s="176"/>
      <c r="J558" s="176"/>
      <c r="K558" s="176"/>
      <c r="L558" s="176"/>
      <c r="M558" s="176"/>
      <c r="N558" s="176"/>
      <c r="O558" s="176"/>
      <c r="P558" s="176"/>
      <c r="Q558" s="176"/>
      <c r="R558" s="176"/>
      <c r="S558" s="176"/>
      <c r="T558" s="176"/>
      <c r="U558" s="176"/>
      <c r="V558" s="176"/>
      <c r="W558" s="176"/>
      <c r="X558" s="176"/>
      <c r="Y558" s="176"/>
      <c r="Z558" s="176"/>
    </row>
    <row r="559" spans="1:26" ht="15">
      <c r="A559" s="176"/>
      <c r="B559" s="176"/>
      <c r="C559" s="176"/>
      <c r="D559" s="176"/>
      <c r="E559" s="176"/>
      <c r="F559" s="176"/>
      <c r="G559" s="176"/>
      <c r="H559" s="176"/>
      <c r="I559" s="176"/>
      <c r="J559" s="176"/>
      <c r="K559" s="176"/>
      <c r="L559" s="176"/>
      <c r="M559" s="176"/>
      <c r="N559" s="176"/>
      <c r="O559" s="176"/>
      <c r="P559" s="176"/>
      <c r="Q559" s="176"/>
      <c r="R559" s="176"/>
      <c r="S559" s="176"/>
      <c r="T559" s="176"/>
      <c r="U559" s="176"/>
      <c r="V559" s="176"/>
      <c r="W559" s="176"/>
      <c r="X559" s="176"/>
      <c r="Y559" s="176"/>
      <c r="Z559" s="176"/>
    </row>
    <row r="560" spans="1:26" ht="15">
      <c r="A560" s="176"/>
      <c r="B560" s="176"/>
      <c r="C560" s="176"/>
      <c r="D560" s="176"/>
      <c r="E560" s="176"/>
      <c r="F560" s="176"/>
      <c r="G560" s="176"/>
      <c r="H560" s="176"/>
      <c r="I560" s="176"/>
      <c r="J560" s="176"/>
      <c r="K560" s="176"/>
      <c r="L560" s="176"/>
      <c r="M560" s="176"/>
      <c r="N560" s="176"/>
      <c r="O560" s="176"/>
      <c r="P560" s="176"/>
      <c r="Q560" s="176"/>
      <c r="R560" s="176"/>
      <c r="S560" s="176"/>
      <c r="T560" s="176"/>
      <c r="U560" s="176"/>
      <c r="V560" s="176"/>
      <c r="W560" s="176"/>
      <c r="X560" s="176"/>
      <c r="Y560" s="176"/>
      <c r="Z560" s="176"/>
    </row>
    <row r="561" spans="1:26" ht="15">
      <c r="A561" s="176"/>
      <c r="B561" s="176"/>
      <c r="C561" s="176"/>
      <c r="D561" s="176"/>
      <c r="E561" s="176"/>
      <c r="F561" s="176"/>
      <c r="G561" s="176"/>
      <c r="H561" s="176"/>
      <c r="I561" s="176"/>
      <c r="J561" s="176"/>
      <c r="K561" s="176"/>
      <c r="L561" s="176"/>
      <c r="M561" s="176"/>
      <c r="N561" s="176"/>
      <c r="O561" s="176"/>
      <c r="P561" s="176"/>
      <c r="Q561" s="176"/>
      <c r="R561" s="176"/>
      <c r="S561" s="176"/>
      <c r="T561" s="176"/>
      <c r="U561" s="176"/>
      <c r="V561" s="176"/>
      <c r="W561" s="176"/>
      <c r="X561" s="176"/>
      <c r="Y561" s="176"/>
      <c r="Z561" s="176"/>
    </row>
    <row r="562" spans="1:26" ht="15">
      <c r="A562" s="176"/>
      <c r="B562" s="176"/>
      <c r="C562" s="176"/>
      <c r="D562" s="176"/>
      <c r="E562" s="176"/>
      <c r="F562" s="176"/>
      <c r="G562" s="176"/>
      <c r="H562" s="176"/>
      <c r="I562" s="176"/>
      <c r="J562" s="176"/>
      <c r="K562" s="176"/>
      <c r="L562" s="176"/>
      <c r="M562" s="176"/>
      <c r="N562" s="176"/>
      <c r="O562" s="176"/>
      <c r="P562" s="176"/>
      <c r="Q562" s="176"/>
      <c r="R562" s="176"/>
      <c r="S562" s="176"/>
      <c r="T562" s="176"/>
      <c r="U562" s="176"/>
      <c r="V562" s="176"/>
      <c r="W562" s="176"/>
      <c r="X562" s="176"/>
      <c r="Y562" s="176"/>
      <c r="Z562" s="176"/>
    </row>
    <row r="563" spans="1:26" ht="15">
      <c r="A563" s="176"/>
      <c r="B563" s="176"/>
      <c r="C563" s="176"/>
      <c r="D563" s="176"/>
      <c r="E563" s="176"/>
      <c r="F563" s="176"/>
      <c r="G563" s="176"/>
      <c r="H563" s="176"/>
      <c r="I563" s="176"/>
      <c r="J563" s="176"/>
      <c r="K563" s="176"/>
      <c r="L563" s="176"/>
      <c r="M563" s="176"/>
      <c r="N563" s="176"/>
      <c r="O563" s="176"/>
      <c r="P563" s="176"/>
      <c r="Q563" s="176"/>
      <c r="R563" s="176"/>
      <c r="S563" s="176"/>
      <c r="T563" s="176"/>
      <c r="U563" s="176"/>
      <c r="V563" s="176"/>
      <c r="W563" s="176"/>
      <c r="X563" s="176"/>
      <c r="Y563" s="176"/>
      <c r="Z563" s="176"/>
    </row>
    <row r="564" spans="1:26" ht="15">
      <c r="A564" s="176"/>
      <c r="B564" s="176"/>
      <c r="C564" s="176"/>
      <c r="D564" s="176"/>
      <c r="E564" s="176"/>
      <c r="F564" s="176"/>
      <c r="G564" s="176"/>
      <c r="H564" s="176"/>
      <c r="I564" s="176"/>
      <c r="J564" s="176"/>
      <c r="K564" s="176"/>
      <c r="L564" s="176"/>
      <c r="M564" s="176"/>
      <c r="N564" s="176"/>
      <c r="O564" s="176"/>
      <c r="P564" s="176"/>
      <c r="Q564" s="176"/>
      <c r="R564" s="176"/>
      <c r="S564" s="176"/>
      <c r="T564" s="176"/>
      <c r="U564" s="176"/>
      <c r="V564" s="176"/>
      <c r="W564" s="176"/>
      <c r="X564" s="176"/>
      <c r="Y564" s="176"/>
      <c r="Z564" s="176"/>
    </row>
    <row r="565" spans="1:26" ht="15">
      <c r="A565" s="176"/>
      <c r="B565" s="176"/>
      <c r="C565" s="176"/>
      <c r="D565" s="176"/>
      <c r="E565" s="176"/>
      <c r="F565" s="176"/>
      <c r="G565" s="176"/>
      <c r="H565" s="176"/>
      <c r="I565" s="176"/>
      <c r="J565" s="176"/>
      <c r="K565" s="176"/>
      <c r="L565" s="176"/>
      <c r="M565" s="176"/>
      <c r="N565" s="176"/>
      <c r="O565" s="176"/>
      <c r="P565" s="176"/>
      <c r="Q565" s="176"/>
      <c r="R565" s="176"/>
      <c r="S565" s="176"/>
      <c r="T565" s="176"/>
      <c r="U565" s="176"/>
      <c r="V565" s="176"/>
      <c r="W565" s="176"/>
      <c r="X565" s="176"/>
      <c r="Y565" s="176"/>
      <c r="Z565" s="176"/>
    </row>
    <row r="566" spans="1:26" ht="15">
      <c r="A566" s="176"/>
      <c r="B566" s="176"/>
      <c r="C566" s="176"/>
      <c r="D566" s="176"/>
      <c r="E566" s="176"/>
      <c r="F566" s="176"/>
      <c r="G566" s="176"/>
      <c r="H566" s="176"/>
      <c r="I566" s="176"/>
      <c r="J566" s="176"/>
      <c r="K566" s="176"/>
      <c r="L566" s="176"/>
      <c r="M566" s="176"/>
      <c r="N566" s="176"/>
      <c r="O566" s="176"/>
      <c r="P566" s="176"/>
      <c r="Q566" s="176"/>
      <c r="R566" s="176"/>
      <c r="S566" s="176"/>
      <c r="T566" s="176"/>
      <c r="U566" s="176"/>
      <c r="V566" s="176"/>
      <c r="W566" s="176"/>
      <c r="X566" s="176"/>
      <c r="Y566" s="176"/>
      <c r="Z566" s="176"/>
    </row>
    <row r="567" spans="1:26" ht="15">
      <c r="A567" s="176"/>
      <c r="B567" s="176"/>
      <c r="C567" s="176"/>
      <c r="D567" s="176"/>
      <c r="E567" s="176"/>
      <c r="F567" s="176"/>
      <c r="G567" s="176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  <c r="R567" s="176"/>
      <c r="S567" s="176"/>
      <c r="T567" s="176"/>
      <c r="U567" s="176"/>
      <c r="V567" s="176"/>
      <c r="W567" s="176"/>
      <c r="X567" s="176"/>
      <c r="Y567" s="176"/>
      <c r="Z567" s="176"/>
    </row>
    <row r="568" spans="1:26" ht="15">
      <c r="A568" s="176"/>
      <c r="B568" s="176"/>
      <c r="C568" s="176"/>
      <c r="D568" s="176"/>
      <c r="E568" s="176"/>
      <c r="F568" s="176"/>
      <c r="G568" s="176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  <c r="R568" s="176"/>
      <c r="S568" s="176"/>
      <c r="T568" s="176"/>
      <c r="U568" s="176"/>
      <c r="V568" s="176"/>
      <c r="W568" s="176"/>
      <c r="X568" s="176"/>
      <c r="Y568" s="176"/>
      <c r="Z568" s="176"/>
    </row>
    <row r="569" spans="1:26" ht="15">
      <c r="A569" s="176"/>
      <c r="B569" s="176"/>
      <c r="C569" s="176"/>
      <c r="D569" s="176"/>
      <c r="E569" s="176"/>
      <c r="F569" s="176"/>
      <c r="G569" s="176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  <c r="R569" s="176"/>
      <c r="S569" s="176"/>
      <c r="T569" s="176"/>
      <c r="U569" s="176"/>
      <c r="V569" s="176"/>
      <c r="W569" s="176"/>
      <c r="X569" s="176"/>
      <c r="Y569" s="176"/>
      <c r="Z569" s="176"/>
    </row>
    <row r="570" spans="1:26" ht="15">
      <c r="A570" s="176"/>
      <c r="B570" s="176"/>
      <c r="C570" s="176"/>
      <c r="D570" s="176"/>
      <c r="E570" s="176"/>
      <c r="F570" s="176"/>
      <c r="G570" s="176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  <c r="R570" s="176"/>
      <c r="S570" s="176"/>
      <c r="T570" s="176"/>
      <c r="U570" s="176"/>
      <c r="V570" s="176"/>
      <c r="W570" s="176"/>
      <c r="X570" s="176"/>
      <c r="Y570" s="176"/>
      <c r="Z570" s="176"/>
    </row>
    <row r="571" spans="1:26" ht="15">
      <c r="A571" s="176"/>
      <c r="B571" s="176"/>
      <c r="C571" s="176"/>
      <c r="D571" s="176"/>
      <c r="E571" s="176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</row>
    <row r="572" spans="1:26" ht="15">
      <c r="A572" s="176"/>
      <c r="B572" s="176"/>
      <c r="C572" s="176"/>
      <c r="D572" s="176"/>
      <c r="E572" s="176"/>
      <c r="F572" s="176"/>
      <c r="G572" s="176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  <c r="R572" s="176"/>
      <c r="S572" s="176"/>
      <c r="T572" s="176"/>
      <c r="U572" s="176"/>
      <c r="V572" s="176"/>
      <c r="W572" s="176"/>
      <c r="X572" s="176"/>
      <c r="Y572" s="176"/>
      <c r="Z572" s="176"/>
    </row>
    <row r="573" spans="1:26" ht="15">
      <c r="A573" s="176"/>
      <c r="B573" s="176"/>
      <c r="C573" s="176"/>
      <c r="D573" s="176"/>
      <c r="E573" s="176"/>
      <c r="F573" s="176"/>
      <c r="G573" s="176"/>
      <c r="H573" s="176"/>
      <c r="I573" s="176"/>
      <c r="J573" s="176"/>
      <c r="K573" s="176"/>
      <c r="L573" s="176"/>
      <c r="M573" s="176"/>
      <c r="N573" s="176"/>
      <c r="O573" s="176"/>
      <c r="P573" s="176"/>
      <c r="Q573" s="176"/>
      <c r="R573" s="176"/>
      <c r="S573" s="176"/>
      <c r="T573" s="176"/>
      <c r="U573" s="176"/>
      <c r="V573" s="176"/>
      <c r="W573" s="176"/>
      <c r="X573" s="176"/>
      <c r="Y573" s="176"/>
      <c r="Z573" s="176"/>
    </row>
    <row r="574" spans="1:26" ht="15">
      <c r="A574" s="176"/>
      <c r="B574" s="176"/>
      <c r="C574" s="176"/>
      <c r="D574" s="176"/>
      <c r="E574" s="176"/>
      <c r="F574" s="176"/>
      <c r="G574" s="176"/>
      <c r="H574" s="176"/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  <c r="W574" s="176"/>
      <c r="X574" s="176"/>
      <c r="Y574" s="176"/>
      <c r="Z574" s="176"/>
    </row>
    <row r="575" spans="1:26" ht="15">
      <c r="A575" s="176"/>
      <c r="B575" s="176"/>
      <c r="C575" s="176"/>
      <c r="D575" s="176"/>
      <c r="E575" s="176"/>
      <c r="F575" s="176"/>
      <c r="G575" s="176"/>
      <c r="H575" s="176"/>
      <c r="I575" s="176"/>
      <c r="J575" s="176"/>
      <c r="K575" s="176"/>
      <c r="L575" s="176"/>
      <c r="M575" s="176"/>
      <c r="N575" s="176"/>
      <c r="O575" s="176"/>
      <c r="P575" s="176"/>
      <c r="Q575" s="176"/>
      <c r="R575" s="176"/>
      <c r="S575" s="176"/>
      <c r="T575" s="176"/>
      <c r="U575" s="176"/>
      <c r="V575" s="176"/>
      <c r="W575" s="176"/>
      <c r="X575" s="176"/>
      <c r="Y575" s="176"/>
      <c r="Z575" s="176"/>
    </row>
    <row r="576" spans="1:26" ht="15">
      <c r="A576" s="176"/>
      <c r="B576" s="176"/>
      <c r="C576" s="176"/>
      <c r="D576" s="176"/>
      <c r="E576" s="176"/>
      <c r="F576" s="176"/>
      <c r="G576" s="176"/>
      <c r="H576" s="176"/>
      <c r="I576" s="176"/>
      <c r="J576" s="176"/>
      <c r="K576" s="176"/>
      <c r="L576" s="176"/>
      <c r="M576" s="176"/>
      <c r="N576" s="176"/>
      <c r="O576" s="176"/>
      <c r="P576" s="176"/>
      <c r="Q576" s="176"/>
      <c r="R576" s="176"/>
      <c r="S576" s="176"/>
      <c r="T576" s="176"/>
      <c r="U576" s="176"/>
      <c r="V576" s="176"/>
      <c r="W576" s="176"/>
      <c r="X576" s="176"/>
      <c r="Y576" s="176"/>
      <c r="Z576" s="176"/>
    </row>
    <row r="577" spans="1:26" ht="15">
      <c r="A577" s="176"/>
      <c r="B577" s="176"/>
      <c r="C577" s="176"/>
      <c r="D577" s="176"/>
      <c r="E577" s="176"/>
      <c r="F577" s="176"/>
      <c r="G577" s="176"/>
      <c r="H577" s="176"/>
      <c r="I577" s="176"/>
      <c r="J577" s="176"/>
      <c r="K577" s="176"/>
      <c r="L577" s="176"/>
      <c r="M577" s="176"/>
      <c r="N577" s="176"/>
      <c r="O577" s="176"/>
      <c r="P577" s="176"/>
      <c r="Q577" s="176"/>
      <c r="R577" s="176"/>
      <c r="S577" s="176"/>
      <c r="T577" s="176"/>
      <c r="U577" s="176"/>
      <c r="V577" s="176"/>
      <c r="W577" s="176"/>
      <c r="X577" s="176"/>
      <c r="Y577" s="176"/>
      <c r="Z577" s="176"/>
    </row>
    <row r="578" spans="1:26" ht="15">
      <c r="A578" s="176"/>
      <c r="B578" s="176"/>
      <c r="C578" s="176"/>
      <c r="D578" s="176"/>
      <c r="E578" s="176"/>
      <c r="F578" s="176"/>
      <c r="G578" s="176"/>
      <c r="H578" s="176"/>
      <c r="I578" s="176"/>
      <c r="J578" s="176"/>
      <c r="K578" s="176"/>
      <c r="L578" s="176"/>
      <c r="M578" s="176"/>
      <c r="N578" s="176"/>
      <c r="O578" s="176"/>
      <c r="P578" s="176"/>
      <c r="Q578" s="176"/>
      <c r="R578" s="176"/>
      <c r="S578" s="176"/>
      <c r="T578" s="176"/>
      <c r="U578" s="176"/>
      <c r="V578" s="176"/>
      <c r="W578" s="176"/>
      <c r="X578" s="176"/>
      <c r="Y578" s="176"/>
      <c r="Z578" s="176"/>
    </row>
    <row r="579" spans="1:26" ht="15">
      <c r="A579" s="176"/>
      <c r="B579" s="176"/>
      <c r="C579" s="176"/>
      <c r="D579" s="176"/>
      <c r="E579" s="176"/>
      <c r="F579" s="176"/>
      <c r="G579" s="176"/>
      <c r="H579" s="176"/>
      <c r="I579" s="176"/>
      <c r="J579" s="176"/>
      <c r="K579" s="176"/>
      <c r="L579" s="176"/>
      <c r="M579" s="176"/>
      <c r="N579" s="176"/>
      <c r="O579" s="176"/>
      <c r="P579" s="176"/>
      <c r="Q579" s="176"/>
      <c r="R579" s="176"/>
      <c r="S579" s="176"/>
      <c r="T579" s="176"/>
      <c r="U579" s="176"/>
      <c r="V579" s="176"/>
      <c r="W579" s="176"/>
      <c r="X579" s="176"/>
      <c r="Y579" s="176"/>
      <c r="Z579" s="176"/>
    </row>
    <row r="580" spans="1:26" ht="15">
      <c r="A580" s="176"/>
      <c r="B580" s="176"/>
      <c r="C580" s="176"/>
      <c r="D580" s="176"/>
      <c r="E580" s="176"/>
      <c r="F580" s="176"/>
      <c r="G580" s="176"/>
      <c r="H580" s="176"/>
      <c r="I580" s="176"/>
      <c r="J580" s="176"/>
      <c r="K580" s="176"/>
      <c r="L580" s="176"/>
      <c r="M580" s="176"/>
      <c r="N580" s="176"/>
      <c r="O580" s="176"/>
      <c r="P580" s="176"/>
      <c r="Q580" s="176"/>
      <c r="R580" s="176"/>
      <c r="S580" s="176"/>
      <c r="T580" s="176"/>
      <c r="U580" s="176"/>
      <c r="V580" s="176"/>
      <c r="W580" s="176"/>
      <c r="X580" s="176"/>
      <c r="Y580" s="176"/>
      <c r="Z580" s="176"/>
    </row>
    <row r="581" spans="1:26" ht="15">
      <c r="A581" s="176"/>
      <c r="B581" s="176"/>
      <c r="C581" s="176"/>
      <c r="D581" s="176"/>
      <c r="E581" s="176"/>
      <c r="F581" s="176"/>
      <c r="G581" s="176"/>
      <c r="H581" s="176"/>
      <c r="I581" s="176"/>
      <c r="J581" s="176"/>
      <c r="K581" s="176"/>
      <c r="L581" s="176"/>
      <c r="M581" s="176"/>
      <c r="N581" s="176"/>
      <c r="O581" s="176"/>
      <c r="P581" s="176"/>
      <c r="Q581" s="176"/>
      <c r="R581" s="176"/>
      <c r="S581" s="176"/>
      <c r="T581" s="176"/>
      <c r="U581" s="176"/>
      <c r="V581" s="176"/>
      <c r="W581" s="176"/>
      <c r="X581" s="176"/>
      <c r="Y581" s="176"/>
      <c r="Z581" s="176"/>
    </row>
    <row r="582" spans="1:26" ht="15">
      <c r="A582" s="176"/>
      <c r="B582" s="176"/>
      <c r="C582" s="176"/>
      <c r="D582" s="176"/>
      <c r="E582" s="176"/>
      <c r="F582" s="176"/>
      <c r="G582" s="176"/>
      <c r="H582" s="176"/>
      <c r="I582" s="176"/>
      <c r="J582" s="176"/>
      <c r="K582" s="176"/>
      <c r="L582" s="176"/>
      <c r="M582" s="176"/>
      <c r="N582" s="176"/>
      <c r="O582" s="176"/>
      <c r="P582" s="176"/>
      <c r="Q582" s="176"/>
      <c r="R582" s="176"/>
      <c r="S582" s="176"/>
      <c r="T582" s="176"/>
      <c r="U582" s="176"/>
      <c r="V582" s="176"/>
      <c r="W582" s="176"/>
      <c r="X582" s="176"/>
      <c r="Y582" s="176"/>
      <c r="Z582" s="176"/>
    </row>
    <row r="583" spans="1:26" ht="15">
      <c r="A583" s="176"/>
      <c r="B583" s="176"/>
      <c r="C583" s="176"/>
      <c r="D583" s="176"/>
      <c r="E583" s="176"/>
      <c r="F583" s="176"/>
      <c r="G583" s="176"/>
      <c r="H583" s="176"/>
      <c r="I583" s="176"/>
      <c r="J583" s="176"/>
      <c r="K583" s="176"/>
      <c r="L583" s="176"/>
      <c r="M583" s="176"/>
      <c r="N583" s="176"/>
      <c r="O583" s="176"/>
      <c r="P583" s="176"/>
      <c r="Q583" s="176"/>
      <c r="R583" s="176"/>
      <c r="S583" s="176"/>
      <c r="T583" s="176"/>
      <c r="U583" s="176"/>
      <c r="V583" s="176"/>
      <c r="W583" s="176"/>
      <c r="X583" s="176"/>
      <c r="Y583" s="176"/>
      <c r="Z583" s="176"/>
    </row>
    <row r="584" spans="1:26" ht="15">
      <c r="A584" s="176"/>
      <c r="B584" s="176"/>
      <c r="C584" s="176"/>
      <c r="D584" s="176"/>
      <c r="E584" s="176"/>
      <c r="F584" s="176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</row>
    <row r="585" spans="1:26" ht="15">
      <c r="A585" s="176"/>
      <c r="B585" s="176"/>
      <c r="C585" s="176"/>
      <c r="D585" s="176"/>
      <c r="E585" s="176"/>
      <c r="F585" s="176"/>
      <c r="G585" s="176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  <c r="W585" s="176"/>
      <c r="X585" s="176"/>
      <c r="Y585" s="176"/>
      <c r="Z585" s="176"/>
    </row>
    <row r="586" spans="1:26" ht="15">
      <c r="A586" s="176"/>
      <c r="B586" s="176"/>
      <c r="C586" s="176"/>
      <c r="D586" s="176"/>
      <c r="E586" s="176"/>
      <c r="F586" s="176"/>
      <c r="G586" s="176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  <c r="V586" s="176"/>
      <c r="W586" s="176"/>
      <c r="X586" s="176"/>
      <c r="Y586" s="176"/>
      <c r="Z586" s="176"/>
    </row>
    <row r="587" spans="1:26" ht="15">
      <c r="A587" s="176"/>
      <c r="B587" s="176"/>
      <c r="C587" s="176"/>
      <c r="D587" s="176"/>
      <c r="E587" s="176"/>
      <c r="F587" s="176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</row>
    <row r="588" spans="1:26" ht="15">
      <c r="A588" s="176"/>
      <c r="B588" s="176"/>
      <c r="C588" s="176"/>
      <c r="D588" s="176"/>
      <c r="E588" s="176"/>
      <c r="F588" s="176"/>
      <c r="G588" s="176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</row>
    <row r="589" spans="1:26" ht="15">
      <c r="A589" s="176"/>
      <c r="B589" s="176"/>
      <c r="C589" s="176"/>
      <c r="D589" s="176"/>
      <c r="E589" s="176"/>
      <c r="F589" s="176"/>
      <c r="G589" s="176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  <c r="V589" s="176"/>
      <c r="W589" s="176"/>
      <c r="X589" s="176"/>
      <c r="Y589" s="176"/>
      <c r="Z589" s="176"/>
    </row>
    <row r="590" spans="1:26" ht="15">
      <c r="A590" s="176"/>
      <c r="B590" s="176"/>
      <c r="C590" s="176"/>
      <c r="D590" s="176"/>
      <c r="E590" s="176"/>
      <c r="F590" s="176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</row>
    <row r="591" spans="1:26" ht="15">
      <c r="A591" s="176"/>
      <c r="B591" s="176"/>
      <c r="C591" s="176"/>
      <c r="D591" s="176"/>
      <c r="E591" s="176"/>
      <c r="F591" s="176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  <c r="U591" s="176"/>
      <c r="V591" s="176"/>
      <c r="W591" s="176"/>
      <c r="X591" s="176"/>
      <c r="Y591" s="176"/>
      <c r="Z591" s="176"/>
    </row>
    <row r="592" spans="1:26" ht="15">
      <c r="A592" s="176"/>
      <c r="B592" s="176"/>
      <c r="C592" s="176"/>
      <c r="D592" s="176"/>
      <c r="E592" s="176"/>
      <c r="F592" s="176"/>
      <c r="G592" s="176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  <c r="R592" s="176"/>
      <c r="S592" s="176"/>
      <c r="T592" s="176"/>
      <c r="U592" s="176"/>
      <c r="V592" s="176"/>
      <c r="W592" s="176"/>
      <c r="X592" s="176"/>
      <c r="Y592" s="176"/>
      <c r="Z592" s="176"/>
    </row>
    <row r="593" spans="1:26" ht="15">
      <c r="A593" s="176"/>
      <c r="B593" s="176"/>
      <c r="C593" s="176"/>
      <c r="D593" s="176"/>
      <c r="E593" s="176"/>
      <c r="F593" s="176"/>
      <c r="G593" s="176"/>
      <c r="H593" s="176"/>
      <c r="I593" s="176"/>
      <c r="J593" s="176"/>
      <c r="K593" s="176"/>
      <c r="L593" s="176"/>
      <c r="M593" s="176"/>
      <c r="N593" s="176"/>
      <c r="O593" s="176"/>
      <c r="P593" s="176"/>
      <c r="Q593" s="176"/>
      <c r="R593" s="176"/>
      <c r="S593" s="176"/>
      <c r="T593" s="176"/>
      <c r="U593" s="176"/>
      <c r="V593" s="176"/>
      <c r="W593" s="176"/>
      <c r="X593" s="176"/>
      <c r="Y593" s="176"/>
      <c r="Z593" s="176"/>
    </row>
    <row r="594" spans="1:26" ht="15">
      <c r="A594" s="176"/>
      <c r="B594" s="176"/>
      <c r="C594" s="176"/>
      <c r="D594" s="176"/>
      <c r="E594" s="176"/>
      <c r="F594" s="176"/>
      <c r="G594" s="176"/>
      <c r="H594" s="176"/>
      <c r="I594" s="176"/>
      <c r="J594" s="176"/>
      <c r="K594" s="176"/>
      <c r="L594" s="176"/>
      <c r="M594" s="176"/>
      <c r="N594" s="176"/>
      <c r="O594" s="176"/>
      <c r="P594" s="176"/>
      <c r="Q594" s="176"/>
      <c r="R594" s="176"/>
      <c r="S594" s="176"/>
      <c r="T594" s="176"/>
      <c r="U594" s="176"/>
      <c r="V594" s="176"/>
      <c r="W594" s="176"/>
      <c r="X594" s="176"/>
      <c r="Y594" s="176"/>
      <c r="Z594" s="176"/>
    </row>
    <row r="595" spans="1:26" ht="15">
      <c r="A595" s="176"/>
      <c r="B595" s="176"/>
      <c r="C595" s="176"/>
      <c r="D595" s="176"/>
      <c r="E595" s="176"/>
      <c r="F595" s="176"/>
      <c r="G595" s="176"/>
      <c r="H595" s="176"/>
      <c r="I595" s="176"/>
      <c r="J595" s="176"/>
      <c r="K595" s="176"/>
      <c r="L595" s="176"/>
      <c r="M595" s="176"/>
      <c r="N595" s="176"/>
      <c r="O595" s="176"/>
      <c r="P595" s="176"/>
      <c r="Q595" s="176"/>
      <c r="R595" s="176"/>
      <c r="S595" s="176"/>
      <c r="T595" s="176"/>
      <c r="U595" s="176"/>
      <c r="V595" s="176"/>
      <c r="W595" s="176"/>
      <c r="X595" s="176"/>
      <c r="Y595" s="176"/>
      <c r="Z595" s="176"/>
    </row>
    <row r="596" spans="1:26" ht="15">
      <c r="A596" s="176"/>
      <c r="B596" s="176"/>
      <c r="C596" s="176"/>
      <c r="D596" s="176"/>
      <c r="E596" s="176"/>
      <c r="F596" s="176"/>
      <c r="G596" s="176"/>
      <c r="H596" s="176"/>
      <c r="I596" s="176"/>
      <c r="J596" s="176"/>
      <c r="K596" s="176"/>
      <c r="L596" s="176"/>
      <c r="M596" s="176"/>
      <c r="N596" s="176"/>
      <c r="O596" s="176"/>
      <c r="P596" s="176"/>
      <c r="Q596" s="176"/>
      <c r="R596" s="176"/>
      <c r="S596" s="176"/>
      <c r="T596" s="176"/>
      <c r="U596" s="176"/>
      <c r="V596" s="176"/>
      <c r="W596" s="176"/>
      <c r="X596" s="176"/>
      <c r="Y596" s="176"/>
      <c r="Z596" s="176"/>
    </row>
    <row r="597" spans="1:26" ht="15">
      <c r="A597" s="176"/>
      <c r="B597" s="176"/>
      <c r="C597" s="176"/>
      <c r="D597" s="176"/>
      <c r="E597" s="176"/>
      <c r="F597" s="176"/>
      <c r="G597" s="176"/>
      <c r="H597" s="176"/>
      <c r="I597" s="176"/>
      <c r="J597" s="176"/>
      <c r="K597" s="176"/>
      <c r="L597" s="176"/>
      <c r="M597" s="176"/>
      <c r="N597" s="176"/>
      <c r="O597" s="176"/>
      <c r="P597" s="176"/>
      <c r="Q597" s="176"/>
      <c r="R597" s="176"/>
      <c r="S597" s="176"/>
      <c r="T597" s="176"/>
      <c r="U597" s="176"/>
      <c r="V597" s="176"/>
      <c r="W597" s="176"/>
      <c r="X597" s="176"/>
      <c r="Y597" s="176"/>
      <c r="Z597" s="176"/>
    </row>
    <row r="598" spans="1:26" ht="15">
      <c r="A598" s="176"/>
      <c r="B598" s="176"/>
      <c r="C598" s="176"/>
      <c r="D598" s="176"/>
      <c r="E598" s="176"/>
      <c r="F598" s="176"/>
      <c r="G598" s="176"/>
      <c r="H598" s="176"/>
      <c r="I598" s="176"/>
      <c r="J598" s="176"/>
      <c r="K598" s="176"/>
      <c r="L598" s="176"/>
      <c r="M598" s="176"/>
      <c r="N598" s="176"/>
      <c r="O598" s="176"/>
      <c r="P598" s="176"/>
      <c r="Q598" s="176"/>
      <c r="R598" s="176"/>
      <c r="S598" s="176"/>
      <c r="T598" s="176"/>
      <c r="U598" s="176"/>
      <c r="V598" s="176"/>
      <c r="W598" s="176"/>
      <c r="X598" s="176"/>
      <c r="Y598" s="176"/>
      <c r="Z598" s="176"/>
    </row>
    <row r="599" spans="1:26" ht="15">
      <c r="A599" s="176"/>
      <c r="B599" s="176"/>
      <c r="C599" s="176"/>
      <c r="D599" s="176"/>
      <c r="E599" s="176"/>
      <c r="F599" s="176"/>
      <c r="G599" s="176"/>
      <c r="H599" s="176"/>
      <c r="I599" s="176"/>
      <c r="J599" s="176"/>
      <c r="K599" s="176"/>
      <c r="L599" s="176"/>
      <c r="M599" s="176"/>
      <c r="N599" s="176"/>
      <c r="O599" s="176"/>
      <c r="P599" s="176"/>
      <c r="Q599" s="176"/>
      <c r="R599" s="176"/>
      <c r="S599" s="176"/>
      <c r="T599" s="176"/>
      <c r="U599" s="176"/>
      <c r="V599" s="176"/>
      <c r="W599" s="176"/>
      <c r="X599" s="176"/>
      <c r="Y599" s="176"/>
      <c r="Z599" s="176"/>
    </row>
    <row r="600" spans="1:26" ht="15">
      <c r="A600" s="176"/>
      <c r="B600" s="176"/>
      <c r="C600" s="176"/>
      <c r="D600" s="176"/>
      <c r="E600" s="176"/>
      <c r="F600" s="176"/>
      <c r="G600" s="176"/>
      <c r="H600" s="176"/>
      <c r="I600" s="176"/>
      <c r="J600" s="176"/>
      <c r="K600" s="176"/>
      <c r="L600" s="176"/>
      <c r="M600" s="176"/>
      <c r="N600" s="176"/>
      <c r="O600" s="176"/>
      <c r="P600" s="176"/>
      <c r="Q600" s="176"/>
      <c r="R600" s="176"/>
      <c r="S600" s="176"/>
      <c r="T600" s="176"/>
      <c r="U600" s="176"/>
      <c r="V600" s="176"/>
      <c r="W600" s="176"/>
      <c r="X600" s="176"/>
      <c r="Y600" s="176"/>
      <c r="Z600" s="176"/>
    </row>
    <row r="601" spans="1:26" ht="15">
      <c r="A601" s="176"/>
      <c r="B601" s="176"/>
      <c r="C601" s="176"/>
      <c r="D601" s="176"/>
      <c r="E601" s="176"/>
      <c r="F601" s="176"/>
      <c r="G601" s="176"/>
      <c r="H601" s="176"/>
      <c r="I601" s="176"/>
      <c r="J601" s="176"/>
      <c r="K601" s="176"/>
      <c r="L601" s="176"/>
      <c r="M601" s="176"/>
      <c r="N601" s="176"/>
      <c r="O601" s="176"/>
      <c r="P601" s="176"/>
      <c r="Q601" s="176"/>
      <c r="R601" s="176"/>
      <c r="S601" s="176"/>
      <c r="T601" s="176"/>
      <c r="U601" s="176"/>
      <c r="V601" s="176"/>
      <c r="W601" s="176"/>
      <c r="X601" s="176"/>
      <c r="Y601" s="176"/>
      <c r="Z601" s="176"/>
    </row>
    <row r="602" spans="1:26" ht="15">
      <c r="A602" s="176"/>
      <c r="B602" s="176"/>
      <c r="C602" s="176"/>
      <c r="D602" s="176"/>
      <c r="E602" s="176"/>
      <c r="F602" s="176"/>
      <c r="G602" s="176"/>
      <c r="H602" s="176"/>
      <c r="I602" s="176"/>
      <c r="J602" s="176"/>
      <c r="K602" s="176"/>
      <c r="L602" s="176"/>
      <c r="M602" s="176"/>
      <c r="N602" s="176"/>
      <c r="O602" s="176"/>
      <c r="P602" s="176"/>
      <c r="Q602" s="176"/>
      <c r="R602" s="176"/>
      <c r="S602" s="176"/>
      <c r="T602" s="176"/>
      <c r="U602" s="176"/>
      <c r="V602" s="176"/>
      <c r="W602" s="176"/>
      <c r="X602" s="176"/>
      <c r="Y602" s="176"/>
      <c r="Z602" s="176"/>
    </row>
    <row r="603" spans="1:26" ht="15">
      <c r="A603" s="176"/>
      <c r="B603" s="176"/>
      <c r="C603" s="176"/>
      <c r="D603" s="176"/>
      <c r="E603" s="176"/>
      <c r="F603" s="176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</row>
    <row r="604" spans="1:26" ht="15">
      <c r="A604" s="176"/>
      <c r="B604" s="176"/>
      <c r="C604" s="176"/>
      <c r="D604" s="176"/>
      <c r="E604" s="176"/>
      <c r="F604" s="176"/>
      <c r="G604" s="176"/>
      <c r="H604" s="176"/>
      <c r="I604" s="176"/>
      <c r="J604" s="176"/>
      <c r="K604" s="176"/>
      <c r="L604" s="176"/>
      <c r="M604" s="176"/>
      <c r="N604" s="176"/>
      <c r="O604" s="176"/>
      <c r="P604" s="176"/>
      <c r="Q604" s="176"/>
      <c r="R604" s="176"/>
      <c r="S604" s="176"/>
      <c r="T604" s="176"/>
      <c r="U604" s="176"/>
      <c r="V604" s="176"/>
      <c r="W604" s="176"/>
      <c r="X604" s="176"/>
      <c r="Y604" s="176"/>
      <c r="Z604" s="176"/>
    </row>
    <row r="605" spans="1:26" ht="15">
      <c r="A605" s="176"/>
      <c r="B605" s="176"/>
      <c r="C605" s="176"/>
      <c r="D605" s="176"/>
      <c r="E605" s="176"/>
      <c r="F605" s="176"/>
      <c r="G605" s="176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  <c r="V605" s="176"/>
      <c r="W605" s="176"/>
      <c r="X605" s="176"/>
      <c r="Y605" s="176"/>
      <c r="Z605" s="176"/>
    </row>
    <row r="606" spans="1:26" ht="15">
      <c r="A606" s="176"/>
      <c r="B606" s="176"/>
      <c r="C606" s="176"/>
      <c r="D606" s="176"/>
      <c r="E606" s="176"/>
      <c r="F606" s="176"/>
      <c r="G606" s="176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  <c r="U606" s="176"/>
      <c r="V606" s="176"/>
      <c r="W606" s="176"/>
      <c r="X606" s="176"/>
      <c r="Y606" s="176"/>
      <c r="Z606" s="176"/>
    </row>
    <row r="607" spans="1:26" ht="15">
      <c r="A607" s="176"/>
      <c r="B607" s="176"/>
      <c r="C607" s="176"/>
      <c r="D607" s="176"/>
      <c r="E607" s="176"/>
      <c r="F607" s="176"/>
      <c r="G607" s="176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  <c r="R607" s="176"/>
      <c r="S607" s="176"/>
      <c r="T607" s="176"/>
      <c r="U607" s="176"/>
      <c r="V607" s="176"/>
      <c r="W607" s="176"/>
      <c r="X607" s="176"/>
      <c r="Y607" s="176"/>
      <c r="Z607" s="176"/>
    </row>
    <row r="608" spans="1:26" ht="15">
      <c r="A608" s="176"/>
      <c r="B608" s="176"/>
      <c r="C608" s="176"/>
      <c r="D608" s="176"/>
      <c r="E608" s="176"/>
      <c r="F608" s="176"/>
      <c r="G608" s="176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  <c r="R608" s="176"/>
      <c r="S608" s="176"/>
      <c r="T608" s="176"/>
      <c r="U608" s="176"/>
      <c r="V608" s="176"/>
      <c r="W608" s="176"/>
      <c r="X608" s="176"/>
      <c r="Y608" s="176"/>
      <c r="Z608" s="176"/>
    </row>
    <row r="609" spans="1:26" ht="15">
      <c r="A609" s="176"/>
      <c r="B609" s="176"/>
      <c r="C609" s="176"/>
      <c r="D609" s="176"/>
      <c r="E609" s="176"/>
      <c r="F609" s="176"/>
      <c r="G609" s="176"/>
      <c r="H609" s="176"/>
      <c r="I609" s="176"/>
      <c r="J609" s="176"/>
      <c r="K609" s="176"/>
      <c r="L609" s="176"/>
      <c r="M609" s="176"/>
      <c r="N609" s="176"/>
      <c r="O609" s="176"/>
      <c r="P609" s="176"/>
      <c r="Q609" s="176"/>
      <c r="R609" s="176"/>
      <c r="S609" s="176"/>
      <c r="T609" s="176"/>
      <c r="U609" s="176"/>
      <c r="V609" s="176"/>
      <c r="W609" s="176"/>
      <c r="X609" s="176"/>
      <c r="Y609" s="176"/>
      <c r="Z609" s="176"/>
    </row>
    <row r="610" spans="1:26" ht="15">
      <c r="A610" s="176"/>
      <c r="B610" s="176"/>
      <c r="C610" s="176"/>
      <c r="D610" s="176"/>
      <c r="E610" s="176"/>
      <c r="F610" s="176"/>
      <c r="G610" s="176"/>
      <c r="H610" s="176"/>
      <c r="I610" s="176"/>
      <c r="J610" s="176"/>
      <c r="K610" s="176"/>
      <c r="L610" s="176"/>
      <c r="M610" s="176"/>
      <c r="N610" s="176"/>
      <c r="O610" s="176"/>
      <c r="P610" s="176"/>
      <c r="Q610" s="176"/>
      <c r="R610" s="176"/>
      <c r="S610" s="176"/>
      <c r="T610" s="176"/>
      <c r="U610" s="176"/>
      <c r="V610" s="176"/>
      <c r="W610" s="176"/>
      <c r="X610" s="176"/>
      <c r="Y610" s="176"/>
      <c r="Z610" s="176"/>
    </row>
    <row r="611" spans="1:26" ht="15">
      <c r="A611" s="176"/>
      <c r="B611" s="176"/>
      <c r="C611" s="176"/>
      <c r="D611" s="176"/>
      <c r="E611" s="176"/>
      <c r="F611" s="176"/>
      <c r="G611" s="176"/>
      <c r="H611" s="176"/>
      <c r="I611" s="176"/>
      <c r="J611" s="176"/>
      <c r="K611" s="176"/>
      <c r="L611" s="176"/>
      <c r="M611" s="176"/>
      <c r="N611" s="176"/>
      <c r="O611" s="176"/>
      <c r="P611" s="176"/>
      <c r="Q611" s="176"/>
      <c r="R611" s="176"/>
      <c r="S611" s="176"/>
      <c r="T611" s="176"/>
      <c r="U611" s="176"/>
      <c r="V611" s="176"/>
      <c r="W611" s="176"/>
      <c r="X611" s="176"/>
      <c r="Y611" s="176"/>
      <c r="Z611" s="176"/>
    </row>
    <row r="612" spans="1:26" ht="15">
      <c r="A612" s="176"/>
      <c r="B612" s="176"/>
      <c r="C612" s="176"/>
      <c r="D612" s="176"/>
      <c r="E612" s="176"/>
      <c r="F612" s="176"/>
      <c r="G612" s="176"/>
      <c r="H612" s="176"/>
      <c r="I612" s="176"/>
      <c r="J612" s="176"/>
      <c r="K612" s="176"/>
      <c r="L612" s="176"/>
      <c r="M612" s="176"/>
      <c r="N612" s="176"/>
      <c r="O612" s="176"/>
      <c r="P612" s="176"/>
      <c r="Q612" s="176"/>
      <c r="R612" s="176"/>
      <c r="S612" s="176"/>
      <c r="T612" s="176"/>
      <c r="U612" s="176"/>
      <c r="V612" s="176"/>
      <c r="W612" s="176"/>
      <c r="X612" s="176"/>
      <c r="Y612" s="176"/>
      <c r="Z612" s="176"/>
    </row>
    <row r="613" spans="1:26" ht="15">
      <c r="A613" s="176"/>
      <c r="B613" s="176"/>
      <c r="C613" s="176"/>
      <c r="D613" s="176"/>
      <c r="E613" s="176"/>
      <c r="F613" s="176"/>
      <c r="G613" s="176"/>
      <c r="H613" s="176"/>
      <c r="I613" s="176"/>
      <c r="J613" s="176"/>
      <c r="K613" s="176"/>
      <c r="L613" s="176"/>
      <c r="M613" s="176"/>
      <c r="N613" s="176"/>
      <c r="O613" s="176"/>
      <c r="P613" s="176"/>
      <c r="Q613" s="176"/>
      <c r="R613" s="176"/>
      <c r="S613" s="176"/>
      <c r="T613" s="176"/>
      <c r="U613" s="176"/>
      <c r="V613" s="176"/>
      <c r="W613" s="176"/>
      <c r="X613" s="176"/>
      <c r="Y613" s="176"/>
      <c r="Z613" s="176"/>
    </row>
    <row r="614" spans="1:26" ht="15">
      <c r="A614" s="176"/>
      <c r="B614" s="176"/>
      <c r="C614" s="176"/>
      <c r="D614" s="176"/>
      <c r="E614" s="176"/>
      <c r="F614" s="176"/>
      <c r="G614" s="176"/>
      <c r="H614" s="176"/>
      <c r="I614" s="176"/>
      <c r="J614" s="176"/>
      <c r="K614" s="176"/>
      <c r="L614" s="176"/>
      <c r="M614" s="176"/>
      <c r="N614" s="176"/>
      <c r="O614" s="176"/>
      <c r="P614" s="176"/>
      <c r="Q614" s="176"/>
      <c r="R614" s="176"/>
      <c r="S614" s="176"/>
      <c r="T614" s="176"/>
      <c r="U614" s="176"/>
      <c r="V614" s="176"/>
      <c r="W614" s="176"/>
      <c r="X614" s="176"/>
      <c r="Y614" s="176"/>
      <c r="Z614" s="176"/>
    </row>
    <row r="615" spans="1:26" ht="15">
      <c r="A615" s="176"/>
      <c r="B615" s="176"/>
      <c r="C615" s="176"/>
      <c r="D615" s="176"/>
      <c r="E615" s="176"/>
      <c r="F615" s="176"/>
      <c r="G615" s="176"/>
      <c r="H615" s="176"/>
      <c r="I615" s="176"/>
      <c r="J615" s="176"/>
      <c r="K615" s="176"/>
      <c r="L615" s="176"/>
      <c r="M615" s="176"/>
      <c r="N615" s="176"/>
      <c r="O615" s="176"/>
      <c r="P615" s="176"/>
      <c r="Q615" s="176"/>
      <c r="R615" s="176"/>
      <c r="S615" s="176"/>
      <c r="T615" s="176"/>
      <c r="U615" s="176"/>
      <c r="V615" s="176"/>
      <c r="W615" s="176"/>
      <c r="X615" s="176"/>
      <c r="Y615" s="176"/>
      <c r="Z615" s="176"/>
    </row>
    <row r="616" spans="1:26" ht="15">
      <c r="A616" s="176"/>
      <c r="B616" s="176"/>
      <c r="C616" s="176"/>
      <c r="D616" s="176"/>
      <c r="E616" s="176"/>
      <c r="F616" s="176"/>
      <c r="G616" s="176"/>
      <c r="H616" s="176"/>
      <c r="I616" s="176"/>
      <c r="J616" s="176"/>
      <c r="K616" s="176"/>
      <c r="L616" s="176"/>
      <c r="M616" s="176"/>
      <c r="N616" s="176"/>
      <c r="O616" s="176"/>
      <c r="P616" s="176"/>
      <c r="Q616" s="176"/>
      <c r="R616" s="176"/>
      <c r="S616" s="176"/>
      <c r="T616" s="176"/>
      <c r="U616" s="176"/>
      <c r="V616" s="176"/>
      <c r="W616" s="176"/>
      <c r="X616" s="176"/>
      <c r="Y616" s="176"/>
      <c r="Z616" s="176"/>
    </row>
    <row r="617" spans="1:26" ht="15">
      <c r="A617" s="176"/>
      <c r="B617" s="176"/>
      <c r="C617" s="176"/>
      <c r="D617" s="176"/>
      <c r="E617" s="176"/>
      <c r="F617" s="176"/>
      <c r="G617" s="176"/>
      <c r="H617" s="176"/>
      <c r="I617" s="176"/>
      <c r="J617" s="176"/>
      <c r="K617" s="176"/>
      <c r="L617" s="176"/>
      <c r="M617" s="176"/>
      <c r="N617" s="176"/>
      <c r="O617" s="176"/>
      <c r="P617" s="176"/>
      <c r="Q617" s="176"/>
      <c r="R617" s="176"/>
      <c r="S617" s="176"/>
      <c r="T617" s="176"/>
      <c r="U617" s="176"/>
      <c r="V617" s="176"/>
      <c r="W617" s="176"/>
      <c r="X617" s="176"/>
      <c r="Y617" s="176"/>
      <c r="Z617" s="176"/>
    </row>
    <row r="618" spans="1:26" ht="15">
      <c r="A618" s="176"/>
      <c r="B618" s="176"/>
      <c r="C618" s="176"/>
      <c r="D618" s="176"/>
      <c r="E618" s="176"/>
      <c r="F618" s="176"/>
      <c r="G618" s="176"/>
      <c r="H618" s="176"/>
      <c r="I618" s="176"/>
      <c r="J618" s="176"/>
      <c r="K618" s="176"/>
      <c r="L618" s="176"/>
      <c r="M618" s="176"/>
      <c r="N618" s="176"/>
      <c r="O618" s="176"/>
      <c r="P618" s="176"/>
      <c r="Q618" s="176"/>
      <c r="R618" s="176"/>
      <c r="S618" s="176"/>
      <c r="T618" s="176"/>
      <c r="U618" s="176"/>
      <c r="V618" s="176"/>
      <c r="W618" s="176"/>
      <c r="X618" s="176"/>
      <c r="Y618" s="176"/>
      <c r="Z618" s="176"/>
    </row>
    <row r="619" spans="1:26" ht="15">
      <c r="A619" s="176"/>
      <c r="B619" s="176"/>
      <c r="C619" s="176"/>
      <c r="D619" s="176"/>
      <c r="E619" s="176"/>
      <c r="F619" s="176"/>
      <c r="G619" s="176"/>
      <c r="H619" s="176"/>
      <c r="I619" s="176"/>
      <c r="J619" s="176"/>
      <c r="K619" s="176"/>
      <c r="L619" s="176"/>
      <c r="M619" s="176"/>
      <c r="N619" s="176"/>
      <c r="O619" s="176"/>
      <c r="P619" s="176"/>
      <c r="Q619" s="176"/>
      <c r="R619" s="176"/>
      <c r="S619" s="176"/>
      <c r="T619" s="176"/>
      <c r="U619" s="176"/>
      <c r="V619" s="176"/>
      <c r="W619" s="176"/>
      <c r="X619" s="176"/>
      <c r="Y619" s="176"/>
      <c r="Z619" s="176"/>
    </row>
    <row r="620" spans="1:26" ht="15">
      <c r="A620" s="176"/>
      <c r="B620" s="176"/>
      <c r="C620" s="176"/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  <c r="U620" s="176"/>
      <c r="V620" s="176"/>
      <c r="W620" s="176"/>
      <c r="X620" s="176"/>
      <c r="Y620" s="176"/>
      <c r="Z620" s="176"/>
    </row>
    <row r="621" spans="1:26" ht="15">
      <c r="A621" s="176"/>
      <c r="B621" s="176"/>
      <c r="C621" s="176"/>
      <c r="D621" s="176"/>
      <c r="E621" s="176"/>
      <c r="F621" s="176"/>
      <c r="G621" s="176"/>
      <c r="H621" s="176"/>
      <c r="I621" s="176"/>
      <c r="J621" s="176"/>
      <c r="K621" s="176"/>
      <c r="L621" s="176"/>
      <c r="M621" s="176"/>
      <c r="N621" s="176"/>
      <c r="O621" s="176"/>
      <c r="P621" s="176"/>
      <c r="Q621" s="176"/>
      <c r="R621" s="176"/>
      <c r="S621" s="176"/>
      <c r="T621" s="176"/>
      <c r="U621" s="176"/>
      <c r="V621" s="176"/>
      <c r="W621" s="176"/>
      <c r="X621" s="176"/>
      <c r="Y621" s="176"/>
      <c r="Z621" s="176"/>
    </row>
    <row r="622" spans="1:26" ht="15">
      <c r="A622" s="176"/>
      <c r="B622" s="176"/>
      <c r="C622" s="176"/>
      <c r="D622" s="176"/>
      <c r="E622" s="176"/>
      <c r="F622" s="176"/>
      <c r="G622" s="176"/>
      <c r="H622" s="176"/>
      <c r="I622" s="176"/>
      <c r="J622" s="176"/>
      <c r="K622" s="176"/>
      <c r="L622" s="176"/>
      <c r="M622" s="176"/>
      <c r="N622" s="176"/>
      <c r="O622" s="176"/>
      <c r="P622" s="176"/>
      <c r="Q622" s="176"/>
      <c r="R622" s="176"/>
      <c r="S622" s="176"/>
      <c r="T622" s="176"/>
      <c r="U622" s="176"/>
      <c r="V622" s="176"/>
      <c r="W622" s="176"/>
      <c r="X622" s="176"/>
      <c r="Y622" s="176"/>
      <c r="Z622" s="176"/>
    </row>
    <row r="623" spans="1:26" ht="15">
      <c r="A623" s="176"/>
      <c r="B623" s="176"/>
      <c r="C623" s="176"/>
      <c r="D623" s="176"/>
      <c r="E623" s="176"/>
      <c r="F623" s="176"/>
      <c r="G623" s="176"/>
      <c r="H623" s="176"/>
      <c r="I623" s="176"/>
      <c r="J623" s="176"/>
      <c r="K623" s="176"/>
      <c r="L623" s="176"/>
      <c r="M623" s="176"/>
      <c r="N623" s="176"/>
      <c r="O623" s="176"/>
      <c r="P623" s="176"/>
      <c r="Q623" s="176"/>
      <c r="R623" s="176"/>
      <c r="S623" s="176"/>
      <c r="T623" s="176"/>
      <c r="U623" s="176"/>
      <c r="V623" s="176"/>
      <c r="W623" s="176"/>
      <c r="X623" s="176"/>
      <c r="Y623" s="176"/>
      <c r="Z623" s="176"/>
    </row>
    <row r="624" spans="1:26" ht="15">
      <c r="A624" s="176"/>
      <c r="B624" s="176"/>
      <c r="C624" s="176"/>
      <c r="D624" s="176"/>
      <c r="E624" s="176"/>
      <c r="F624" s="176"/>
      <c r="G624" s="176"/>
      <c r="H624" s="176"/>
      <c r="I624" s="176"/>
      <c r="J624" s="176"/>
      <c r="K624" s="176"/>
      <c r="L624" s="176"/>
      <c r="M624" s="176"/>
      <c r="N624" s="176"/>
      <c r="O624" s="176"/>
      <c r="P624" s="176"/>
      <c r="Q624" s="176"/>
      <c r="R624" s="176"/>
      <c r="S624" s="176"/>
      <c r="T624" s="176"/>
      <c r="U624" s="176"/>
      <c r="V624" s="176"/>
      <c r="W624" s="176"/>
      <c r="X624" s="176"/>
      <c r="Y624" s="176"/>
      <c r="Z624" s="176"/>
    </row>
    <row r="625" spans="1:26" ht="15">
      <c r="A625" s="176"/>
      <c r="B625" s="176"/>
      <c r="C625" s="176"/>
      <c r="D625" s="176"/>
      <c r="E625" s="176"/>
      <c r="F625" s="176"/>
      <c r="G625" s="176"/>
      <c r="H625" s="176"/>
      <c r="I625" s="176"/>
      <c r="J625" s="176"/>
      <c r="K625" s="176"/>
      <c r="L625" s="176"/>
      <c r="M625" s="176"/>
      <c r="N625" s="176"/>
      <c r="O625" s="176"/>
      <c r="P625" s="176"/>
      <c r="Q625" s="176"/>
      <c r="R625" s="176"/>
      <c r="S625" s="176"/>
      <c r="T625" s="176"/>
      <c r="U625" s="176"/>
      <c r="V625" s="176"/>
      <c r="W625" s="176"/>
      <c r="X625" s="176"/>
      <c r="Y625" s="176"/>
      <c r="Z625" s="176"/>
    </row>
    <row r="626" spans="1:26" ht="15">
      <c r="A626" s="176"/>
      <c r="B626" s="176"/>
      <c r="C626" s="176"/>
      <c r="D626" s="176"/>
      <c r="E626" s="176"/>
      <c r="F626" s="176"/>
      <c r="G626" s="176"/>
      <c r="H626" s="176"/>
      <c r="I626" s="176"/>
      <c r="J626" s="176"/>
      <c r="K626" s="176"/>
      <c r="L626" s="176"/>
      <c r="M626" s="176"/>
      <c r="N626" s="176"/>
      <c r="O626" s="176"/>
      <c r="P626" s="176"/>
      <c r="Q626" s="176"/>
      <c r="R626" s="176"/>
      <c r="S626" s="176"/>
      <c r="T626" s="176"/>
      <c r="U626" s="176"/>
      <c r="V626" s="176"/>
      <c r="W626" s="176"/>
      <c r="X626" s="176"/>
      <c r="Y626" s="176"/>
      <c r="Z626" s="176"/>
    </row>
    <row r="627" spans="1:26" ht="15">
      <c r="A627" s="176"/>
      <c r="B627" s="176"/>
      <c r="C627" s="176"/>
      <c r="D627" s="176"/>
      <c r="E627" s="176"/>
      <c r="F627" s="176"/>
      <c r="G627" s="176"/>
      <c r="H627" s="176"/>
      <c r="I627" s="176"/>
      <c r="J627" s="176"/>
      <c r="K627" s="176"/>
      <c r="L627" s="176"/>
      <c r="M627" s="176"/>
      <c r="N627" s="176"/>
      <c r="O627" s="176"/>
      <c r="P627" s="176"/>
      <c r="Q627" s="176"/>
      <c r="R627" s="176"/>
      <c r="S627" s="176"/>
      <c r="T627" s="176"/>
      <c r="U627" s="176"/>
      <c r="V627" s="176"/>
      <c r="W627" s="176"/>
      <c r="X627" s="176"/>
      <c r="Y627" s="176"/>
      <c r="Z627" s="176"/>
    </row>
    <row r="628" spans="1:26" ht="15">
      <c r="A628" s="176"/>
      <c r="B628" s="176"/>
      <c r="C628" s="176"/>
      <c r="D628" s="176"/>
      <c r="E628" s="176"/>
      <c r="F628" s="176"/>
      <c r="G628" s="176"/>
      <c r="H628" s="176"/>
      <c r="I628" s="176"/>
      <c r="J628" s="176"/>
      <c r="K628" s="176"/>
      <c r="L628" s="176"/>
      <c r="M628" s="176"/>
      <c r="N628" s="176"/>
      <c r="O628" s="176"/>
      <c r="P628" s="176"/>
      <c r="Q628" s="176"/>
      <c r="R628" s="176"/>
      <c r="S628" s="176"/>
      <c r="T628" s="176"/>
      <c r="U628" s="176"/>
      <c r="V628" s="176"/>
      <c r="W628" s="176"/>
      <c r="X628" s="176"/>
      <c r="Y628" s="176"/>
      <c r="Z628" s="176"/>
    </row>
    <row r="629" spans="1:26" ht="15">
      <c r="A629" s="176"/>
      <c r="B629" s="176"/>
      <c r="C629" s="176"/>
      <c r="D629" s="176"/>
      <c r="E629" s="176"/>
      <c r="F629" s="176"/>
      <c r="G629" s="176"/>
      <c r="H629" s="176"/>
      <c r="I629" s="176"/>
      <c r="J629" s="176"/>
      <c r="K629" s="176"/>
      <c r="L629" s="176"/>
      <c r="M629" s="176"/>
      <c r="N629" s="176"/>
      <c r="O629" s="176"/>
      <c r="P629" s="176"/>
      <c r="Q629" s="176"/>
      <c r="R629" s="176"/>
      <c r="S629" s="176"/>
      <c r="T629" s="176"/>
      <c r="U629" s="176"/>
      <c r="V629" s="176"/>
      <c r="W629" s="176"/>
      <c r="X629" s="176"/>
      <c r="Y629" s="176"/>
      <c r="Z629" s="176"/>
    </row>
    <row r="630" spans="1:26" ht="15">
      <c r="A630" s="176"/>
      <c r="B630" s="176"/>
      <c r="C630" s="176"/>
      <c r="D630" s="176"/>
      <c r="E630" s="176"/>
      <c r="F630" s="176"/>
      <c r="G630" s="176"/>
      <c r="H630" s="176"/>
      <c r="I630" s="176"/>
      <c r="J630" s="176"/>
      <c r="K630" s="176"/>
      <c r="L630" s="176"/>
      <c r="M630" s="176"/>
      <c r="N630" s="176"/>
      <c r="O630" s="176"/>
      <c r="P630" s="176"/>
      <c r="Q630" s="176"/>
      <c r="R630" s="176"/>
      <c r="S630" s="176"/>
      <c r="T630" s="176"/>
      <c r="U630" s="176"/>
      <c r="V630" s="176"/>
      <c r="W630" s="176"/>
      <c r="X630" s="176"/>
      <c r="Y630" s="176"/>
      <c r="Z630" s="176"/>
    </row>
    <row r="631" spans="1:26" ht="15">
      <c r="A631" s="176"/>
      <c r="B631" s="176"/>
      <c r="C631" s="176"/>
      <c r="D631" s="176"/>
      <c r="E631" s="176"/>
      <c r="F631" s="176"/>
      <c r="G631" s="176"/>
      <c r="H631" s="176"/>
      <c r="I631" s="176"/>
      <c r="J631" s="176"/>
      <c r="K631" s="176"/>
      <c r="L631" s="176"/>
      <c r="M631" s="176"/>
      <c r="N631" s="176"/>
      <c r="O631" s="176"/>
      <c r="P631" s="176"/>
      <c r="Q631" s="176"/>
      <c r="R631" s="176"/>
      <c r="S631" s="176"/>
      <c r="T631" s="176"/>
      <c r="U631" s="176"/>
      <c r="V631" s="176"/>
      <c r="W631" s="176"/>
      <c r="X631" s="176"/>
      <c r="Y631" s="176"/>
      <c r="Z631" s="176"/>
    </row>
    <row r="632" spans="1:26" ht="15">
      <c r="A632" s="176"/>
      <c r="B632" s="176"/>
      <c r="C632" s="176"/>
      <c r="D632" s="176"/>
      <c r="E632" s="176"/>
      <c r="F632" s="176"/>
      <c r="G632" s="176"/>
      <c r="H632" s="176"/>
      <c r="I632" s="176"/>
      <c r="J632" s="176"/>
      <c r="K632" s="176"/>
      <c r="L632" s="176"/>
      <c r="M632" s="176"/>
      <c r="N632" s="176"/>
      <c r="O632" s="176"/>
      <c r="P632" s="176"/>
      <c r="Q632" s="176"/>
      <c r="R632" s="176"/>
      <c r="S632" s="176"/>
      <c r="T632" s="176"/>
      <c r="U632" s="176"/>
      <c r="V632" s="176"/>
      <c r="W632" s="176"/>
      <c r="X632" s="176"/>
      <c r="Y632" s="176"/>
      <c r="Z632" s="176"/>
    </row>
    <row r="633" spans="1:26" ht="15">
      <c r="A633" s="176"/>
      <c r="B633" s="176"/>
      <c r="C633" s="176"/>
      <c r="D633" s="176"/>
      <c r="E633" s="176"/>
      <c r="F633" s="176"/>
      <c r="G633" s="176"/>
      <c r="H633" s="176"/>
      <c r="I633" s="176"/>
      <c r="J633" s="176"/>
      <c r="K633" s="176"/>
      <c r="L633" s="176"/>
      <c r="M633" s="176"/>
      <c r="N633" s="176"/>
      <c r="O633" s="176"/>
      <c r="P633" s="176"/>
      <c r="Q633" s="176"/>
      <c r="R633" s="176"/>
      <c r="S633" s="176"/>
      <c r="T633" s="176"/>
      <c r="U633" s="176"/>
      <c r="V633" s="176"/>
      <c r="W633" s="176"/>
      <c r="X633" s="176"/>
      <c r="Y633" s="176"/>
      <c r="Z633" s="176"/>
    </row>
    <row r="634" spans="1:26" ht="15">
      <c r="A634" s="176"/>
      <c r="B634" s="176"/>
      <c r="C634" s="176"/>
      <c r="D634" s="176"/>
      <c r="E634" s="176"/>
      <c r="F634" s="176"/>
      <c r="G634" s="176"/>
      <c r="H634" s="176"/>
      <c r="I634" s="176"/>
      <c r="J634" s="176"/>
      <c r="K634" s="176"/>
      <c r="L634" s="176"/>
      <c r="M634" s="176"/>
      <c r="N634" s="176"/>
      <c r="O634" s="176"/>
      <c r="P634" s="176"/>
      <c r="Q634" s="176"/>
      <c r="R634" s="176"/>
      <c r="S634" s="176"/>
      <c r="T634" s="176"/>
      <c r="U634" s="176"/>
      <c r="V634" s="176"/>
      <c r="W634" s="176"/>
      <c r="X634" s="176"/>
      <c r="Y634" s="176"/>
      <c r="Z634" s="176"/>
    </row>
    <row r="635" spans="1:26" ht="15">
      <c r="A635" s="176"/>
      <c r="B635" s="176"/>
      <c r="C635" s="176"/>
      <c r="D635" s="176"/>
      <c r="E635" s="176"/>
      <c r="F635" s="176"/>
      <c r="G635" s="176"/>
      <c r="H635" s="176"/>
      <c r="I635" s="176"/>
      <c r="J635" s="176"/>
      <c r="K635" s="176"/>
      <c r="L635" s="176"/>
      <c r="M635" s="176"/>
      <c r="N635" s="176"/>
      <c r="O635" s="176"/>
      <c r="P635" s="176"/>
      <c r="Q635" s="176"/>
      <c r="R635" s="176"/>
      <c r="S635" s="176"/>
      <c r="T635" s="176"/>
      <c r="U635" s="176"/>
      <c r="V635" s="176"/>
      <c r="W635" s="176"/>
      <c r="X635" s="176"/>
      <c r="Y635" s="176"/>
      <c r="Z635" s="176"/>
    </row>
    <row r="636" spans="1:26" ht="15">
      <c r="A636" s="176"/>
      <c r="B636" s="176"/>
      <c r="C636" s="176"/>
      <c r="D636" s="176"/>
      <c r="E636" s="176"/>
      <c r="F636" s="176"/>
      <c r="G636" s="176"/>
      <c r="H636" s="176"/>
      <c r="I636" s="176"/>
      <c r="J636" s="176"/>
      <c r="K636" s="176"/>
      <c r="L636" s="176"/>
      <c r="M636" s="176"/>
      <c r="N636" s="176"/>
      <c r="O636" s="176"/>
      <c r="P636" s="176"/>
      <c r="Q636" s="176"/>
      <c r="R636" s="176"/>
      <c r="S636" s="176"/>
      <c r="T636" s="176"/>
      <c r="U636" s="176"/>
      <c r="V636" s="176"/>
      <c r="W636" s="176"/>
      <c r="X636" s="176"/>
      <c r="Y636" s="176"/>
      <c r="Z636" s="176"/>
    </row>
    <row r="637" spans="1:26" ht="15">
      <c r="A637" s="176"/>
      <c r="B637" s="176"/>
      <c r="C637" s="176"/>
      <c r="D637" s="176"/>
      <c r="E637" s="176"/>
      <c r="F637" s="176"/>
      <c r="G637" s="176"/>
      <c r="H637" s="176"/>
      <c r="I637" s="176"/>
      <c r="J637" s="176"/>
      <c r="K637" s="176"/>
      <c r="L637" s="176"/>
      <c r="M637" s="176"/>
      <c r="N637" s="176"/>
      <c r="O637" s="176"/>
      <c r="P637" s="176"/>
      <c r="Q637" s="176"/>
      <c r="R637" s="176"/>
      <c r="S637" s="176"/>
      <c r="T637" s="176"/>
      <c r="U637" s="176"/>
      <c r="V637" s="176"/>
      <c r="W637" s="176"/>
      <c r="X637" s="176"/>
      <c r="Y637" s="176"/>
      <c r="Z637" s="176"/>
    </row>
    <row r="638" spans="1:26" ht="15">
      <c r="A638" s="176"/>
      <c r="B638" s="176"/>
      <c r="C638" s="176"/>
      <c r="D638" s="176"/>
      <c r="E638" s="176"/>
      <c r="F638" s="176"/>
      <c r="G638" s="176"/>
      <c r="H638" s="176"/>
      <c r="I638" s="176"/>
      <c r="J638" s="176"/>
      <c r="K638" s="176"/>
      <c r="L638" s="176"/>
      <c r="M638" s="176"/>
      <c r="N638" s="176"/>
      <c r="O638" s="176"/>
      <c r="P638" s="176"/>
      <c r="Q638" s="176"/>
      <c r="R638" s="176"/>
      <c r="S638" s="176"/>
      <c r="T638" s="176"/>
      <c r="U638" s="176"/>
      <c r="V638" s="176"/>
      <c r="W638" s="176"/>
      <c r="X638" s="176"/>
      <c r="Y638" s="176"/>
      <c r="Z638" s="176"/>
    </row>
    <row r="639" spans="1:26" ht="15">
      <c r="A639" s="176"/>
      <c r="B639" s="176"/>
      <c r="C639" s="176"/>
      <c r="D639" s="176"/>
      <c r="E639" s="176"/>
      <c r="F639" s="176"/>
      <c r="G639" s="176"/>
      <c r="H639" s="176"/>
      <c r="I639" s="176"/>
      <c r="J639" s="176"/>
      <c r="K639" s="176"/>
      <c r="L639" s="176"/>
      <c r="M639" s="176"/>
      <c r="N639" s="176"/>
      <c r="O639" s="176"/>
      <c r="P639" s="176"/>
      <c r="Q639" s="176"/>
      <c r="R639" s="176"/>
      <c r="S639" s="176"/>
      <c r="T639" s="176"/>
      <c r="U639" s="176"/>
      <c r="V639" s="176"/>
      <c r="W639" s="176"/>
      <c r="X639" s="176"/>
      <c r="Y639" s="176"/>
      <c r="Z639" s="176"/>
    </row>
    <row r="640" spans="1:26" ht="15">
      <c r="A640" s="176"/>
      <c r="B640" s="176"/>
      <c r="C640" s="176"/>
      <c r="D640" s="176"/>
      <c r="E640" s="176"/>
      <c r="F640" s="176"/>
      <c r="G640" s="176"/>
      <c r="H640" s="176"/>
      <c r="I640" s="176"/>
      <c r="J640" s="176"/>
      <c r="K640" s="176"/>
      <c r="L640" s="176"/>
      <c r="M640" s="176"/>
      <c r="N640" s="176"/>
      <c r="O640" s="176"/>
      <c r="P640" s="176"/>
      <c r="Q640" s="176"/>
      <c r="R640" s="176"/>
      <c r="S640" s="176"/>
      <c r="T640" s="176"/>
      <c r="U640" s="176"/>
      <c r="V640" s="176"/>
      <c r="W640" s="176"/>
      <c r="X640" s="176"/>
      <c r="Y640" s="176"/>
      <c r="Z640" s="176"/>
    </row>
    <row r="641" spans="1:26" ht="15">
      <c r="A641" s="176"/>
      <c r="B641" s="176"/>
      <c r="C641" s="176"/>
      <c r="D641" s="176"/>
      <c r="E641" s="176"/>
      <c r="F641" s="176"/>
      <c r="G641" s="176"/>
      <c r="H641" s="176"/>
      <c r="I641" s="176"/>
      <c r="J641" s="176"/>
      <c r="K641" s="176"/>
      <c r="L641" s="176"/>
      <c r="M641" s="176"/>
      <c r="N641" s="176"/>
      <c r="O641" s="176"/>
      <c r="P641" s="176"/>
      <c r="Q641" s="176"/>
      <c r="R641" s="176"/>
      <c r="S641" s="176"/>
      <c r="T641" s="176"/>
      <c r="U641" s="176"/>
      <c r="V641" s="176"/>
      <c r="W641" s="176"/>
      <c r="X641" s="176"/>
      <c r="Y641" s="176"/>
      <c r="Z641" s="176"/>
    </row>
    <row r="642" spans="1:26" ht="15">
      <c r="A642" s="176"/>
      <c r="B642" s="176"/>
      <c r="C642" s="176"/>
      <c r="D642" s="176"/>
      <c r="E642" s="176"/>
      <c r="F642" s="176"/>
      <c r="G642" s="176"/>
      <c r="H642" s="176"/>
      <c r="I642" s="176"/>
      <c r="J642" s="176"/>
      <c r="K642" s="176"/>
      <c r="L642" s="176"/>
      <c r="M642" s="176"/>
      <c r="N642" s="176"/>
      <c r="O642" s="176"/>
      <c r="P642" s="176"/>
      <c r="Q642" s="176"/>
      <c r="R642" s="176"/>
      <c r="S642" s="176"/>
      <c r="T642" s="176"/>
      <c r="U642" s="176"/>
      <c r="V642" s="176"/>
      <c r="W642" s="176"/>
      <c r="X642" s="176"/>
      <c r="Y642" s="176"/>
      <c r="Z642" s="176"/>
    </row>
    <row r="643" spans="1:26" ht="15">
      <c r="A643" s="176"/>
      <c r="B643" s="176"/>
      <c r="C643" s="176"/>
      <c r="D643" s="176"/>
      <c r="E643" s="176"/>
      <c r="F643" s="176"/>
      <c r="G643" s="176"/>
      <c r="H643" s="176"/>
      <c r="I643" s="176"/>
      <c r="J643" s="176"/>
      <c r="K643" s="176"/>
      <c r="L643" s="176"/>
      <c r="M643" s="176"/>
      <c r="N643" s="176"/>
      <c r="O643" s="176"/>
      <c r="P643" s="176"/>
      <c r="Q643" s="176"/>
      <c r="R643" s="176"/>
      <c r="S643" s="176"/>
      <c r="T643" s="176"/>
      <c r="U643" s="176"/>
      <c r="V643" s="176"/>
      <c r="W643" s="176"/>
      <c r="X643" s="176"/>
      <c r="Y643" s="176"/>
      <c r="Z643" s="176"/>
    </row>
    <row r="644" spans="1:26" ht="15">
      <c r="A644" s="176"/>
      <c r="B644" s="176"/>
      <c r="C644" s="176"/>
      <c r="D644" s="176"/>
      <c r="E644" s="176"/>
      <c r="F644" s="176"/>
      <c r="G644" s="176"/>
      <c r="H644" s="176"/>
      <c r="I644" s="176"/>
      <c r="J644" s="176"/>
      <c r="K644" s="176"/>
      <c r="L644" s="176"/>
      <c r="M644" s="176"/>
      <c r="N644" s="176"/>
      <c r="O644" s="176"/>
      <c r="P644" s="176"/>
      <c r="Q644" s="176"/>
      <c r="R644" s="176"/>
      <c r="S644" s="176"/>
      <c r="T644" s="176"/>
      <c r="U644" s="176"/>
      <c r="V644" s="176"/>
      <c r="W644" s="176"/>
      <c r="X644" s="176"/>
      <c r="Y644" s="176"/>
      <c r="Z644" s="176"/>
    </row>
    <row r="645" spans="1:26" ht="15">
      <c r="A645" s="176"/>
      <c r="B645" s="176"/>
      <c r="C645" s="176"/>
      <c r="D645" s="176"/>
      <c r="E645" s="176"/>
      <c r="F645" s="176"/>
      <c r="G645" s="176"/>
      <c r="H645" s="176"/>
      <c r="I645" s="176"/>
      <c r="J645" s="176"/>
      <c r="K645" s="176"/>
      <c r="L645" s="176"/>
      <c r="M645" s="176"/>
      <c r="N645" s="176"/>
      <c r="O645" s="176"/>
      <c r="P645" s="176"/>
      <c r="Q645" s="176"/>
      <c r="R645" s="176"/>
      <c r="S645" s="176"/>
      <c r="T645" s="176"/>
      <c r="U645" s="176"/>
      <c r="V645" s="176"/>
      <c r="W645" s="176"/>
      <c r="X645" s="176"/>
      <c r="Y645" s="176"/>
      <c r="Z645" s="176"/>
    </row>
    <row r="646" spans="1:26" ht="15">
      <c r="A646" s="176"/>
      <c r="B646" s="176"/>
      <c r="C646" s="176"/>
      <c r="D646" s="176"/>
      <c r="E646" s="176"/>
      <c r="F646" s="176"/>
      <c r="G646" s="176"/>
      <c r="H646" s="176"/>
      <c r="I646" s="176"/>
      <c r="J646" s="176"/>
      <c r="K646" s="176"/>
      <c r="L646" s="176"/>
      <c r="M646" s="176"/>
      <c r="N646" s="176"/>
      <c r="O646" s="176"/>
      <c r="P646" s="176"/>
      <c r="Q646" s="176"/>
      <c r="R646" s="176"/>
      <c r="S646" s="176"/>
      <c r="T646" s="176"/>
      <c r="U646" s="176"/>
      <c r="V646" s="176"/>
      <c r="W646" s="176"/>
      <c r="X646" s="176"/>
      <c r="Y646" s="176"/>
      <c r="Z646" s="176"/>
    </row>
    <row r="647" spans="1:26" ht="15">
      <c r="A647" s="176"/>
      <c r="B647" s="176"/>
      <c r="C647" s="176"/>
      <c r="D647" s="176"/>
      <c r="E647" s="176"/>
      <c r="F647" s="176"/>
      <c r="G647" s="176"/>
      <c r="H647" s="176"/>
      <c r="I647" s="176"/>
      <c r="J647" s="176"/>
      <c r="K647" s="176"/>
      <c r="L647" s="176"/>
      <c r="M647" s="176"/>
      <c r="N647" s="176"/>
      <c r="O647" s="176"/>
      <c r="P647" s="176"/>
      <c r="Q647" s="176"/>
      <c r="R647" s="176"/>
      <c r="S647" s="176"/>
      <c r="T647" s="176"/>
      <c r="U647" s="176"/>
      <c r="V647" s="176"/>
      <c r="W647" s="176"/>
      <c r="X647" s="176"/>
      <c r="Y647" s="176"/>
      <c r="Z647" s="176"/>
    </row>
    <row r="648" spans="1:26" ht="15">
      <c r="A648" s="176"/>
      <c r="B648" s="176"/>
      <c r="C648" s="176"/>
      <c r="D648" s="176"/>
      <c r="E648" s="176"/>
      <c r="F648" s="176"/>
      <c r="G648" s="176"/>
      <c r="H648" s="176"/>
      <c r="I648" s="176"/>
      <c r="J648" s="176"/>
      <c r="K648" s="176"/>
      <c r="L648" s="176"/>
      <c r="M648" s="176"/>
      <c r="N648" s="176"/>
      <c r="O648" s="176"/>
      <c r="P648" s="176"/>
      <c r="Q648" s="176"/>
      <c r="R648" s="176"/>
      <c r="S648" s="176"/>
      <c r="T648" s="176"/>
      <c r="U648" s="176"/>
      <c r="V648" s="176"/>
      <c r="W648" s="176"/>
      <c r="X648" s="176"/>
      <c r="Y648" s="176"/>
      <c r="Z648" s="176"/>
    </row>
    <row r="649" spans="1:26" ht="15">
      <c r="A649" s="176"/>
      <c r="B649" s="176"/>
      <c r="C649" s="176"/>
      <c r="D649" s="176"/>
      <c r="E649" s="176"/>
      <c r="F649" s="176"/>
      <c r="G649" s="176"/>
      <c r="H649" s="176"/>
      <c r="I649" s="176"/>
      <c r="J649" s="176"/>
      <c r="K649" s="176"/>
      <c r="L649" s="176"/>
      <c r="M649" s="176"/>
      <c r="N649" s="176"/>
      <c r="O649" s="176"/>
      <c r="P649" s="176"/>
      <c r="Q649" s="176"/>
      <c r="R649" s="176"/>
      <c r="S649" s="176"/>
      <c r="T649" s="176"/>
      <c r="U649" s="176"/>
      <c r="V649" s="176"/>
      <c r="W649" s="176"/>
      <c r="X649" s="176"/>
      <c r="Y649" s="176"/>
      <c r="Z649" s="176"/>
    </row>
    <row r="650" spans="1:26" ht="15">
      <c r="A650" s="176"/>
      <c r="B650" s="176"/>
      <c r="C650" s="176"/>
      <c r="D650" s="176"/>
      <c r="E650" s="176"/>
      <c r="F650" s="176"/>
      <c r="G650" s="176"/>
      <c r="H650" s="176"/>
      <c r="I650" s="176"/>
      <c r="J650" s="176"/>
      <c r="K650" s="176"/>
      <c r="L650" s="176"/>
      <c r="M650" s="176"/>
      <c r="N650" s="176"/>
      <c r="O650" s="176"/>
      <c r="P650" s="176"/>
      <c r="Q650" s="176"/>
      <c r="R650" s="176"/>
      <c r="S650" s="176"/>
      <c r="T650" s="176"/>
      <c r="U650" s="176"/>
      <c r="V650" s="176"/>
      <c r="W650" s="176"/>
      <c r="X650" s="176"/>
      <c r="Y650" s="176"/>
      <c r="Z650" s="176"/>
    </row>
    <row r="651" spans="1:26" ht="15">
      <c r="A651" s="176"/>
      <c r="B651" s="176"/>
      <c r="C651" s="176"/>
      <c r="D651" s="176"/>
      <c r="E651" s="176"/>
      <c r="F651" s="176"/>
      <c r="G651" s="176"/>
      <c r="H651" s="176"/>
      <c r="I651" s="176"/>
      <c r="J651" s="176"/>
      <c r="K651" s="176"/>
      <c r="L651" s="176"/>
      <c r="M651" s="176"/>
      <c r="N651" s="176"/>
      <c r="O651" s="176"/>
      <c r="P651" s="176"/>
      <c r="Q651" s="176"/>
      <c r="R651" s="176"/>
      <c r="S651" s="176"/>
      <c r="T651" s="176"/>
      <c r="U651" s="176"/>
      <c r="V651" s="176"/>
      <c r="W651" s="176"/>
      <c r="X651" s="176"/>
      <c r="Y651" s="176"/>
      <c r="Z651" s="176"/>
    </row>
    <row r="652" spans="1:26" ht="15">
      <c r="A652" s="176"/>
      <c r="B652" s="176"/>
      <c r="C652" s="176"/>
      <c r="D652" s="176"/>
      <c r="E652" s="176"/>
      <c r="F652" s="176"/>
      <c r="G652" s="176"/>
      <c r="H652" s="176"/>
      <c r="I652" s="176"/>
      <c r="J652" s="176"/>
      <c r="K652" s="176"/>
      <c r="L652" s="176"/>
      <c r="M652" s="176"/>
      <c r="N652" s="176"/>
      <c r="O652" s="176"/>
      <c r="P652" s="176"/>
      <c r="Q652" s="176"/>
      <c r="R652" s="176"/>
      <c r="S652" s="176"/>
      <c r="T652" s="176"/>
      <c r="U652" s="176"/>
      <c r="V652" s="176"/>
      <c r="W652" s="176"/>
      <c r="X652" s="176"/>
      <c r="Y652" s="176"/>
      <c r="Z652" s="176"/>
    </row>
    <row r="653" spans="1:26" ht="15">
      <c r="A653" s="176"/>
      <c r="B653" s="176"/>
      <c r="C653" s="176"/>
      <c r="D653" s="176"/>
      <c r="E653" s="176"/>
      <c r="F653" s="176"/>
      <c r="G653" s="176"/>
      <c r="H653" s="176"/>
      <c r="I653" s="176"/>
      <c r="J653" s="176"/>
      <c r="K653" s="176"/>
      <c r="L653" s="176"/>
      <c r="M653" s="176"/>
      <c r="N653" s="176"/>
      <c r="O653" s="176"/>
      <c r="P653" s="176"/>
      <c r="Q653" s="176"/>
      <c r="R653" s="176"/>
      <c r="S653" s="176"/>
      <c r="T653" s="176"/>
      <c r="U653" s="176"/>
      <c r="V653" s="176"/>
      <c r="W653" s="176"/>
      <c r="X653" s="176"/>
      <c r="Y653" s="176"/>
      <c r="Z653" s="176"/>
    </row>
    <row r="654" spans="1:26" ht="15">
      <c r="A654" s="176"/>
      <c r="B654" s="176"/>
      <c r="C654" s="176"/>
      <c r="D654" s="176"/>
      <c r="E654" s="176"/>
      <c r="F654" s="176"/>
      <c r="G654" s="176"/>
      <c r="H654" s="176"/>
      <c r="I654" s="176"/>
      <c r="J654" s="176"/>
      <c r="K654" s="176"/>
      <c r="L654" s="176"/>
      <c r="M654" s="176"/>
      <c r="N654" s="176"/>
      <c r="O654" s="176"/>
      <c r="P654" s="176"/>
      <c r="Q654" s="176"/>
      <c r="R654" s="176"/>
      <c r="S654" s="176"/>
      <c r="T654" s="176"/>
      <c r="U654" s="176"/>
      <c r="V654" s="176"/>
      <c r="W654" s="176"/>
      <c r="X654" s="176"/>
      <c r="Y654" s="176"/>
      <c r="Z654" s="176"/>
    </row>
    <row r="655" spans="1:26" ht="15">
      <c r="A655" s="176"/>
      <c r="B655" s="176"/>
      <c r="C655" s="176"/>
      <c r="D655" s="176"/>
      <c r="E655" s="176"/>
      <c r="F655" s="176"/>
      <c r="G655" s="176"/>
      <c r="H655" s="176"/>
      <c r="I655" s="176"/>
      <c r="J655" s="176"/>
      <c r="K655" s="176"/>
      <c r="L655" s="176"/>
      <c r="M655" s="176"/>
      <c r="N655" s="176"/>
      <c r="O655" s="176"/>
      <c r="P655" s="176"/>
      <c r="Q655" s="176"/>
      <c r="R655" s="176"/>
      <c r="S655" s="176"/>
      <c r="T655" s="176"/>
      <c r="U655" s="176"/>
      <c r="V655" s="176"/>
      <c r="W655" s="176"/>
      <c r="X655" s="176"/>
      <c r="Y655" s="176"/>
      <c r="Z655" s="176"/>
    </row>
    <row r="656" spans="1:26" ht="15">
      <c r="A656" s="176"/>
      <c r="B656" s="176"/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</row>
    <row r="657" spans="1:26" ht="15">
      <c r="A657" s="176"/>
      <c r="B657" s="176"/>
      <c r="C657" s="176"/>
      <c r="D657" s="176"/>
      <c r="E657" s="176"/>
      <c r="F657" s="176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6"/>
      <c r="Y657" s="176"/>
      <c r="Z657" s="176"/>
    </row>
    <row r="658" spans="1:26" ht="15">
      <c r="A658" s="176"/>
      <c r="B658" s="176"/>
      <c r="C658" s="176"/>
      <c r="D658" s="176"/>
      <c r="E658" s="176"/>
      <c r="F658" s="176"/>
      <c r="G658" s="176"/>
      <c r="H658" s="176"/>
      <c r="I658" s="176"/>
      <c r="J658" s="176"/>
      <c r="K658" s="176"/>
      <c r="L658" s="176"/>
      <c r="M658" s="176"/>
      <c r="N658" s="176"/>
      <c r="O658" s="176"/>
      <c r="P658" s="176"/>
      <c r="Q658" s="176"/>
      <c r="R658" s="176"/>
      <c r="S658" s="176"/>
      <c r="T658" s="176"/>
      <c r="U658" s="176"/>
      <c r="V658" s="176"/>
      <c r="W658" s="176"/>
      <c r="X658" s="176"/>
      <c r="Y658" s="176"/>
      <c r="Z658" s="176"/>
    </row>
    <row r="659" spans="1:26" ht="15">
      <c r="A659" s="176"/>
      <c r="B659" s="176"/>
      <c r="C659" s="176"/>
      <c r="D659" s="176"/>
      <c r="E659" s="176"/>
      <c r="F659" s="176"/>
      <c r="G659" s="176"/>
      <c r="H659" s="176"/>
      <c r="I659" s="176"/>
      <c r="J659" s="176"/>
      <c r="K659" s="176"/>
      <c r="L659" s="176"/>
      <c r="M659" s="176"/>
      <c r="N659" s="176"/>
      <c r="O659" s="176"/>
      <c r="P659" s="176"/>
      <c r="Q659" s="176"/>
      <c r="R659" s="176"/>
      <c r="S659" s="176"/>
      <c r="T659" s="176"/>
      <c r="U659" s="176"/>
      <c r="V659" s="176"/>
      <c r="W659" s="176"/>
      <c r="X659" s="176"/>
      <c r="Y659" s="176"/>
      <c r="Z659" s="176"/>
    </row>
    <row r="660" spans="1:26" ht="15">
      <c r="A660" s="176"/>
      <c r="B660" s="176"/>
      <c r="C660" s="176"/>
      <c r="D660" s="176"/>
      <c r="E660" s="176"/>
      <c r="F660" s="176"/>
      <c r="G660" s="176"/>
      <c r="H660" s="176"/>
      <c r="I660" s="176"/>
      <c r="J660" s="176"/>
      <c r="K660" s="176"/>
      <c r="L660" s="176"/>
      <c r="M660" s="176"/>
      <c r="N660" s="176"/>
      <c r="O660" s="176"/>
      <c r="P660" s="176"/>
      <c r="Q660" s="176"/>
      <c r="R660" s="176"/>
      <c r="S660" s="176"/>
      <c r="T660" s="176"/>
      <c r="U660" s="176"/>
      <c r="V660" s="176"/>
      <c r="W660" s="176"/>
      <c r="X660" s="176"/>
      <c r="Y660" s="176"/>
      <c r="Z660" s="176"/>
    </row>
    <row r="661" spans="1:26" ht="15">
      <c r="A661" s="176"/>
      <c r="B661" s="176"/>
      <c r="C661" s="176"/>
      <c r="D661" s="176"/>
      <c r="E661" s="176"/>
      <c r="F661" s="176"/>
      <c r="G661" s="176"/>
      <c r="H661" s="176"/>
      <c r="I661" s="176"/>
      <c r="J661" s="176"/>
      <c r="K661" s="176"/>
      <c r="L661" s="176"/>
      <c r="M661" s="176"/>
      <c r="N661" s="176"/>
      <c r="O661" s="176"/>
      <c r="P661" s="176"/>
      <c r="Q661" s="176"/>
      <c r="R661" s="176"/>
      <c r="S661" s="176"/>
      <c r="T661" s="176"/>
      <c r="U661" s="176"/>
      <c r="V661" s="176"/>
      <c r="W661" s="176"/>
      <c r="X661" s="176"/>
      <c r="Y661" s="176"/>
      <c r="Z661" s="176"/>
    </row>
    <row r="662" spans="1:26" ht="15">
      <c r="A662" s="176"/>
      <c r="B662" s="176"/>
      <c r="C662" s="176"/>
      <c r="D662" s="176"/>
      <c r="E662" s="176"/>
      <c r="F662" s="176"/>
      <c r="G662" s="176"/>
      <c r="H662" s="176"/>
      <c r="I662" s="176"/>
      <c r="J662" s="176"/>
      <c r="K662" s="176"/>
      <c r="L662" s="176"/>
      <c r="M662" s="176"/>
      <c r="N662" s="176"/>
      <c r="O662" s="176"/>
      <c r="P662" s="176"/>
      <c r="Q662" s="176"/>
      <c r="R662" s="176"/>
      <c r="S662" s="176"/>
      <c r="T662" s="176"/>
      <c r="U662" s="176"/>
      <c r="V662" s="176"/>
      <c r="W662" s="176"/>
      <c r="X662" s="176"/>
      <c r="Y662" s="176"/>
      <c r="Z662" s="176"/>
    </row>
    <row r="663" spans="1:26" ht="15">
      <c r="A663" s="176"/>
      <c r="B663" s="176"/>
      <c r="C663" s="176"/>
      <c r="D663" s="176"/>
      <c r="E663" s="176"/>
      <c r="F663" s="176"/>
      <c r="G663" s="176"/>
      <c r="H663" s="176"/>
      <c r="I663" s="176"/>
      <c r="J663" s="176"/>
      <c r="K663" s="176"/>
      <c r="L663" s="176"/>
      <c r="M663" s="176"/>
      <c r="N663" s="176"/>
      <c r="O663" s="176"/>
      <c r="P663" s="176"/>
      <c r="Q663" s="176"/>
      <c r="R663" s="176"/>
      <c r="S663" s="176"/>
      <c r="T663" s="176"/>
      <c r="U663" s="176"/>
      <c r="V663" s="176"/>
      <c r="W663" s="176"/>
      <c r="X663" s="176"/>
      <c r="Y663" s="176"/>
      <c r="Z663" s="176"/>
    </row>
    <row r="664" spans="1:26" ht="15">
      <c r="A664" s="176"/>
      <c r="B664" s="176"/>
      <c r="C664" s="176"/>
      <c r="D664" s="176"/>
      <c r="E664" s="176"/>
      <c r="F664" s="176"/>
      <c r="G664" s="176"/>
      <c r="H664" s="176"/>
      <c r="I664" s="176"/>
      <c r="J664" s="176"/>
      <c r="K664" s="176"/>
      <c r="L664" s="176"/>
      <c r="M664" s="176"/>
      <c r="N664" s="176"/>
      <c r="O664" s="176"/>
      <c r="P664" s="176"/>
      <c r="Q664" s="176"/>
      <c r="R664" s="176"/>
      <c r="S664" s="176"/>
      <c r="T664" s="176"/>
      <c r="U664" s="176"/>
      <c r="V664" s="176"/>
      <c r="W664" s="176"/>
      <c r="X664" s="176"/>
      <c r="Y664" s="176"/>
      <c r="Z664" s="176"/>
    </row>
    <row r="665" spans="1:26" ht="15">
      <c r="A665" s="176"/>
      <c r="B665" s="176"/>
      <c r="C665" s="176"/>
      <c r="D665" s="176"/>
      <c r="E665" s="176"/>
      <c r="F665" s="176"/>
      <c r="G665" s="176"/>
      <c r="H665" s="176"/>
      <c r="I665" s="176"/>
      <c r="J665" s="176"/>
      <c r="K665" s="176"/>
      <c r="L665" s="176"/>
      <c r="M665" s="176"/>
      <c r="N665" s="176"/>
      <c r="O665" s="176"/>
      <c r="P665" s="176"/>
      <c r="Q665" s="176"/>
      <c r="R665" s="176"/>
      <c r="S665" s="176"/>
      <c r="T665" s="176"/>
      <c r="U665" s="176"/>
      <c r="V665" s="176"/>
      <c r="W665" s="176"/>
      <c r="X665" s="176"/>
      <c r="Y665" s="176"/>
      <c r="Z665" s="176"/>
    </row>
    <row r="666" spans="1:26" ht="15">
      <c r="A666" s="176"/>
      <c r="B666" s="176"/>
      <c r="C666" s="176"/>
      <c r="D666" s="176"/>
      <c r="E666" s="176"/>
      <c r="F666" s="176"/>
      <c r="G666" s="176"/>
      <c r="H666" s="176"/>
      <c r="I666" s="176"/>
      <c r="J666" s="176"/>
      <c r="K666" s="176"/>
      <c r="L666" s="176"/>
      <c r="M666" s="176"/>
      <c r="N666" s="176"/>
      <c r="O666" s="176"/>
      <c r="P666" s="176"/>
      <c r="Q666" s="176"/>
      <c r="R666" s="176"/>
      <c r="S666" s="176"/>
      <c r="T666" s="176"/>
      <c r="U666" s="176"/>
      <c r="V666" s="176"/>
      <c r="W666" s="176"/>
      <c r="X666" s="176"/>
      <c r="Y666" s="176"/>
      <c r="Z666" s="176"/>
    </row>
    <row r="667" spans="1:26" ht="15">
      <c r="A667" s="176"/>
      <c r="B667" s="176"/>
      <c r="C667" s="176"/>
      <c r="D667" s="176"/>
      <c r="E667" s="176"/>
      <c r="F667" s="176"/>
      <c r="G667" s="176"/>
      <c r="H667" s="176"/>
      <c r="I667" s="176"/>
      <c r="J667" s="176"/>
      <c r="K667" s="176"/>
      <c r="L667" s="176"/>
      <c r="M667" s="176"/>
      <c r="N667" s="176"/>
      <c r="O667" s="176"/>
      <c r="P667" s="176"/>
      <c r="Q667" s="176"/>
      <c r="R667" s="176"/>
      <c r="S667" s="176"/>
      <c r="T667" s="176"/>
      <c r="U667" s="176"/>
      <c r="V667" s="176"/>
      <c r="W667" s="176"/>
      <c r="X667" s="176"/>
      <c r="Y667" s="176"/>
      <c r="Z667" s="176"/>
    </row>
    <row r="668" spans="1:26" ht="15">
      <c r="A668" s="176"/>
      <c r="B668" s="176"/>
      <c r="C668" s="176"/>
      <c r="D668" s="176"/>
      <c r="E668" s="176"/>
      <c r="F668" s="176"/>
      <c r="G668" s="176"/>
      <c r="H668" s="176"/>
      <c r="I668" s="176"/>
      <c r="J668" s="176"/>
      <c r="K668" s="176"/>
      <c r="L668" s="176"/>
      <c r="M668" s="176"/>
      <c r="N668" s="176"/>
      <c r="O668" s="176"/>
      <c r="P668" s="176"/>
      <c r="Q668" s="176"/>
      <c r="R668" s="176"/>
      <c r="S668" s="176"/>
      <c r="T668" s="176"/>
      <c r="U668" s="176"/>
      <c r="V668" s="176"/>
      <c r="W668" s="176"/>
      <c r="X668" s="176"/>
      <c r="Y668" s="176"/>
      <c r="Z668" s="176"/>
    </row>
    <row r="669" spans="1:26" ht="15">
      <c r="A669" s="176"/>
      <c r="B669" s="176"/>
      <c r="C669" s="176"/>
      <c r="D669" s="176"/>
      <c r="E669" s="176"/>
      <c r="F669" s="176"/>
      <c r="G669" s="176"/>
      <c r="H669" s="176"/>
      <c r="I669" s="176"/>
      <c r="J669" s="176"/>
      <c r="K669" s="176"/>
      <c r="L669" s="176"/>
      <c r="M669" s="176"/>
      <c r="N669" s="176"/>
      <c r="O669" s="176"/>
      <c r="P669" s="176"/>
      <c r="Q669" s="176"/>
      <c r="R669" s="176"/>
      <c r="S669" s="176"/>
      <c r="T669" s="176"/>
      <c r="U669" s="176"/>
      <c r="V669" s="176"/>
      <c r="W669" s="176"/>
      <c r="X669" s="176"/>
      <c r="Y669" s="176"/>
      <c r="Z669" s="176"/>
    </row>
    <row r="670" spans="1:26" ht="15">
      <c r="A670" s="176"/>
      <c r="B670" s="176"/>
      <c r="C670" s="176"/>
      <c r="D670" s="176"/>
      <c r="E670" s="176"/>
      <c r="F670" s="176"/>
      <c r="G670" s="176"/>
      <c r="H670" s="176"/>
      <c r="I670" s="176"/>
      <c r="J670" s="176"/>
      <c r="K670" s="176"/>
      <c r="L670" s="176"/>
      <c r="M670" s="176"/>
      <c r="N670" s="176"/>
      <c r="O670" s="176"/>
      <c r="P670" s="176"/>
      <c r="Q670" s="176"/>
      <c r="R670" s="176"/>
      <c r="S670" s="176"/>
      <c r="T670" s="176"/>
      <c r="U670" s="176"/>
      <c r="V670" s="176"/>
      <c r="W670" s="176"/>
      <c r="X670" s="176"/>
      <c r="Y670" s="176"/>
      <c r="Z670" s="176"/>
    </row>
    <row r="671" spans="1:26" ht="15">
      <c r="A671" s="176"/>
      <c r="B671" s="176"/>
      <c r="C671" s="176"/>
      <c r="D671" s="176"/>
      <c r="E671" s="176"/>
      <c r="F671" s="176"/>
      <c r="G671" s="176"/>
      <c r="H671" s="176"/>
      <c r="I671" s="176"/>
      <c r="J671" s="176"/>
      <c r="K671" s="176"/>
      <c r="L671" s="176"/>
      <c r="M671" s="176"/>
      <c r="N671" s="176"/>
      <c r="O671" s="176"/>
      <c r="P671" s="176"/>
      <c r="Q671" s="176"/>
      <c r="R671" s="176"/>
      <c r="S671" s="176"/>
      <c r="T671" s="176"/>
      <c r="U671" s="176"/>
      <c r="V671" s="176"/>
      <c r="W671" s="176"/>
      <c r="X671" s="176"/>
      <c r="Y671" s="176"/>
      <c r="Z671" s="176"/>
    </row>
    <row r="672" spans="1:26" ht="15">
      <c r="A672" s="176"/>
      <c r="B672" s="176"/>
      <c r="C672" s="176"/>
      <c r="D672" s="176"/>
      <c r="E672" s="176"/>
      <c r="F672" s="176"/>
      <c r="G672" s="176"/>
      <c r="H672" s="176"/>
      <c r="I672" s="176"/>
      <c r="J672" s="176"/>
      <c r="K672" s="176"/>
      <c r="L672" s="176"/>
      <c r="M672" s="176"/>
      <c r="N672" s="176"/>
      <c r="O672" s="176"/>
      <c r="P672" s="176"/>
      <c r="Q672" s="176"/>
      <c r="R672" s="176"/>
      <c r="S672" s="176"/>
      <c r="T672" s="176"/>
      <c r="U672" s="176"/>
      <c r="V672" s="176"/>
      <c r="W672" s="176"/>
      <c r="X672" s="176"/>
      <c r="Y672" s="176"/>
      <c r="Z672" s="176"/>
    </row>
    <row r="673" spans="1:26" ht="15">
      <c r="A673" s="176"/>
      <c r="B673" s="176"/>
      <c r="C673" s="176"/>
      <c r="D673" s="176"/>
      <c r="E673" s="176"/>
      <c r="F673" s="176"/>
      <c r="G673" s="176"/>
      <c r="H673" s="176"/>
      <c r="I673" s="176"/>
      <c r="J673" s="176"/>
      <c r="K673" s="176"/>
      <c r="L673" s="176"/>
      <c r="M673" s="176"/>
      <c r="N673" s="176"/>
      <c r="O673" s="176"/>
      <c r="P673" s="176"/>
      <c r="Q673" s="176"/>
      <c r="R673" s="176"/>
      <c r="S673" s="176"/>
      <c r="T673" s="176"/>
      <c r="U673" s="176"/>
      <c r="V673" s="176"/>
      <c r="W673" s="176"/>
      <c r="X673" s="176"/>
      <c r="Y673" s="176"/>
      <c r="Z673" s="176"/>
    </row>
    <row r="674" spans="1:26" ht="15">
      <c r="A674" s="176"/>
      <c r="B674" s="176"/>
      <c r="C674" s="176"/>
      <c r="D674" s="176"/>
      <c r="E674" s="176"/>
      <c r="F674" s="176"/>
      <c r="G674" s="176"/>
      <c r="H674" s="176"/>
      <c r="I674" s="176"/>
      <c r="J674" s="176"/>
      <c r="K674" s="176"/>
      <c r="L674" s="176"/>
      <c r="M674" s="176"/>
      <c r="N674" s="176"/>
      <c r="O674" s="176"/>
      <c r="P674" s="176"/>
      <c r="Q674" s="176"/>
      <c r="R674" s="176"/>
      <c r="S674" s="176"/>
      <c r="T674" s="176"/>
      <c r="U674" s="176"/>
      <c r="V674" s="176"/>
      <c r="W674" s="176"/>
      <c r="X674" s="176"/>
      <c r="Y674" s="176"/>
      <c r="Z674" s="176"/>
    </row>
    <row r="675" spans="1:26" ht="15">
      <c r="A675" s="176"/>
      <c r="B675" s="176"/>
      <c r="C675" s="176"/>
      <c r="D675" s="176"/>
      <c r="E675" s="176"/>
      <c r="F675" s="176"/>
      <c r="G675" s="176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  <c r="Y675" s="176"/>
      <c r="Z675" s="176"/>
    </row>
    <row r="676" spans="1:26" ht="15">
      <c r="A676" s="176"/>
      <c r="B676" s="176"/>
      <c r="C676" s="176"/>
      <c r="D676" s="176"/>
      <c r="E676" s="176"/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  <c r="U676" s="176"/>
      <c r="V676" s="176"/>
      <c r="W676" s="176"/>
      <c r="X676" s="176"/>
      <c r="Y676" s="176"/>
      <c r="Z676" s="176"/>
    </row>
    <row r="677" spans="1:26" ht="15">
      <c r="A677" s="176"/>
      <c r="B677" s="176"/>
      <c r="C677" s="176"/>
      <c r="D677" s="176"/>
      <c r="E677" s="176"/>
      <c r="F677" s="176"/>
      <c r="G677" s="176"/>
      <c r="H677" s="176"/>
      <c r="I677" s="176"/>
      <c r="J677" s="176"/>
      <c r="K677" s="176"/>
      <c r="L677" s="176"/>
      <c r="M677" s="176"/>
      <c r="N677" s="176"/>
      <c r="O677" s="176"/>
      <c r="P677" s="176"/>
      <c r="Q677" s="176"/>
      <c r="R677" s="176"/>
      <c r="S677" s="176"/>
      <c r="T677" s="176"/>
      <c r="U677" s="176"/>
      <c r="V677" s="176"/>
      <c r="W677" s="176"/>
      <c r="X677" s="176"/>
      <c r="Y677" s="176"/>
      <c r="Z677" s="176"/>
    </row>
    <row r="678" spans="1:26" ht="15">
      <c r="A678" s="176"/>
      <c r="B678" s="176"/>
      <c r="C678" s="176"/>
      <c r="D678" s="176"/>
      <c r="E678" s="176"/>
      <c r="F678" s="176"/>
      <c r="G678" s="176"/>
      <c r="H678" s="176"/>
      <c r="I678" s="176"/>
      <c r="J678" s="176"/>
      <c r="K678" s="176"/>
      <c r="L678" s="176"/>
      <c r="M678" s="176"/>
      <c r="N678" s="176"/>
      <c r="O678" s="176"/>
      <c r="P678" s="176"/>
      <c r="Q678" s="176"/>
      <c r="R678" s="176"/>
      <c r="S678" s="176"/>
      <c r="T678" s="176"/>
      <c r="U678" s="176"/>
      <c r="V678" s="176"/>
      <c r="W678" s="176"/>
      <c r="X678" s="176"/>
      <c r="Y678" s="176"/>
      <c r="Z678" s="176"/>
    </row>
    <row r="679" spans="1:26" ht="15">
      <c r="A679" s="176"/>
      <c r="B679" s="176"/>
      <c r="C679" s="176"/>
      <c r="D679" s="176"/>
      <c r="E679" s="176"/>
      <c r="F679" s="176"/>
      <c r="G679" s="176"/>
      <c r="H679" s="176"/>
      <c r="I679" s="176"/>
      <c r="J679" s="176"/>
      <c r="K679" s="176"/>
      <c r="L679" s="176"/>
      <c r="M679" s="176"/>
      <c r="N679" s="176"/>
      <c r="O679" s="176"/>
      <c r="P679" s="176"/>
      <c r="Q679" s="176"/>
      <c r="R679" s="176"/>
      <c r="S679" s="176"/>
      <c r="T679" s="176"/>
      <c r="U679" s="176"/>
      <c r="V679" s="176"/>
      <c r="W679" s="176"/>
      <c r="X679" s="176"/>
      <c r="Y679" s="176"/>
      <c r="Z679" s="176"/>
    </row>
    <row r="680" spans="1:26" ht="15">
      <c r="A680" s="176"/>
      <c r="B680" s="176"/>
      <c r="C680" s="176"/>
      <c r="D680" s="176"/>
      <c r="E680" s="176"/>
      <c r="F680" s="176"/>
      <c r="G680" s="176"/>
      <c r="H680" s="176"/>
      <c r="I680" s="176"/>
      <c r="J680" s="176"/>
      <c r="K680" s="176"/>
      <c r="L680" s="176"/>
      <c r="M680" s="176"/>
      <c r="N680" s="176"/>
      <c r="O680" s="176"/>
      <c r="P680" s="176"/>
      <c r="Q680" s="176"/>
      <c r="R680" s="176"/>
      <c r="S680" s="176"/>
      <c r="T680" s="176"/>
      <c r="U680" s="176"/>
      <c r="V680" s="176"/>
      <c r="W680" s="176"/>
      <c r="X680" s="176"/>
      <c r="Y680" s="176"/>
      <c r="Z680" s="176"/>
    </row>
    <row r="681" spans="1:26" ht="15">
      <c r="A681" s="176"/>
      <c r="B681" s="176"/>
      <c r="C681" s="176"/>
      <c r="D681" s="176"/>
      <c r="E681" s="176"/>
      <c r="F681" s="176"/>
      <c r="G681" s="176"/>
      <c r="H681" s="176"/>
      <c r="I681" s="176"/>
      <c r="J681" s="176"/>
      <c r="K681" s="176"/>
      <c r="L681" s="176"/>
      <c r="M681" s="176"/>
      <c r="N681" s="176"/>
      <c r="O681" s="176"/>
      <c r="P681" s="176"/>
      <c r="Q681" s="176"/>
      <c r="R681" s="176"/>
      <c r="S681" s="176"/>
      <c r="T681" s="176"/>
      <c r="U681" s="176"/>
      <c r="V681" s="176"/>
      <c r="W681" s="176"/>
      <c r="X681" s="176"/>
      <c r="Y681" s="176"/>
      <c r="Z681" s="176"/>
    </row>
    <row r="682" spans="1:26" ht="15">
      <c r="A682" s="176"/>
      <c r="B682" s="176"/>
      <c r="C682" s="176"/>
      <c r="D682" s="176"/>
      <c r="E682" s="176"/>
      <c r="F682" s="176"/>
      <c r="G682" s="176"/>
      <c r="H682" s="176"/>
      <c r="I682" s="176"/>
      <c r="J682" s="176"/>
      <c r="K682" s="176"/>
      <c r="L682" s="176"/>
      <c r="M682" s="176"/>
      <c r="N682" s="176"/>
      <c r="O682" s="176"/>
      <c r="P682" s="176"/>
      <c r="Q682" s="176"/>
      <c r="R682" s="176"/>
      <c r="S682" s="176"/>
      <c r="T682" s="176"/>
      <c r="U682" s="176"/>
      <c r="V682" s="176"/>
      <c r="W682" s="176"/>
      <c r="X682" s="176"/>
      <c r="Y682" s="176"/>
      <c r="Z682" s="176"/>
    </row>
    <row r="683" spans="1:26" ht="15">
      <c r="A683" s="176"/>
      <c r="B683" s="176"/>
      <c r="C683" s="176"/>
      <c r="D683" s="176"/>
      <c r="E683" s="176"/>
      <c r="F683" s="176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176"/>
      <c r="W683" s="176"/>
      <c r="X683" s="176"/>
      <c r="Y683" s="176"/>
      <c r="Z683" s="176"/>
    </row>
    <row r="684" spans="1:26" ht="15">
      <c r="A684" s="176"/>
      <c r="B684" s="176"/>
      <c r="C684" s="176"/>
      <c r="D684" s="176"/>
      <c r="E684" s="176"/>
      <c r="F684" s="176"/>
      <c r="G684" s="176"/>
      <c r="H684" s="176"/>
      <c r="I684" s="176"/>
      <c r="J684" s="176"/>
      <c r="K684" s="176"/>
      <c r="L684" s="176"/>
      <c r="M684" s="176"/>
      <c r="N684" s="176"/>
      <c r="O684" s="176"/>
      <c r="P684" s="176"/>
      <c r="Q684" s="176"/>
      <c r="R684" s="176"/>
      <c r="S684" s="176"/>
      <c r="T684" s="176"/>
      <c r="U684" s="176"/>
      <c r="V684" s="176"/>
      <c r="W684" s="176"/>
      <c r="X684" s="176"/>
      <c r="Y684" s="176"/>
      <c r="Z684" s="176"/>
    </row>
    <row r="685" spans="1:26" ht="15">
      <c r="A685" s="176"/>
      <c r="B685" s="176"/>
      <c r="C685" s="176"/>
      <c r="D685" s="176"/>
      <c r="E685" s="176"/>
      <c r="F685" s="176"/>
      <c r="G685" s="176"/>
      <c r="H685" s="176"/>
      <c r="I685" s="176"/>
      <c r="J685" s="176"/>
      <c r="K685" s="176"/>
      <c r="L685" s="176"/>
      <c r="M685" s="176"/>
      <c r="N685" s="176"/>
      <c r="O685" s="176"/>
      <c r="P685" s="176"/>
      <c r="Q685" s="176"/>
      <c r="R685" s="176"/>
      <c r="S685" s="176"/>
      <c r="T685" s="176"/>
      <c r="U685" s="176"/>
      <c r="V685" s="176"/>
      <c r="W685" s="176"/>
      <c r="X685" s="176"/>
      <c r="Y685" s="176"/>
      <c r="Z685" s="176"/>
    </row>
    <row r="686" spans="1:26" ht="15">
      <c r="A686" s="176"/>
      <c r="B686" s="176"/>
      <c r="C686" s="176"/>
      <c r="D686" s="176"/>
      <c r="E686" s="176"/>
      <c r="F686" s="176"/>
      <c r="G686" s="176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/>
      <c r="R686" s="176"/>
      <c r="S686" s="176"/>
      <c r="T686" s="176"/>
      <c r="U686" s="176"/>
      <c r="V686" s="176"/>
      <c r="W686" s="176"/>
      <c r="X686" s="176"/>
      <c r="Y686" s="176"/>
      <c r="Z686" s="176"/>
    </row>
    <row r="687" spans="1:26" ht="15">
      <c r="A687" s="176"/>
      <c r="B687" s="176"/>
      <c r="C687" s="176"/>
      <c r="D687" s="176"/>
      <c r="E687" s="176"/>
      <c r="F687" s="176"/>
      <c r="G687" s="176"/>
      <c r="H687" s="176"/>
      <c r="I687" s="176"/>
      <c r="J687" s="176"/>
      <c r="K687" s="176"/>
      <c r="L687" s="176"/>
      <c r="M687" s="176"/>
      <c r="N687" s="176"/>
      <c r="O687" s="176"/>
      <c r="P687" s="176"/>
      <c r="Q687" s="176"/>
      <c r="R687" s="176"/>
      <c r="S687" s="176"/>
      <c r="T687" s="176"/>
      <c r="U687" s="176"/>
      <c r="V687" s="176"/>
      <c r="W687" s="176"/>
      <c r="X687" s="176"/>
      <c r="Y687" s="176"/>
      <c r="Z687" s="176"/>
    </row>
    <row r="688" spans="1:26" ht="15">
      <c r="A688" s="176"/>
      <c r="B688" s="176"/>
      <c r="C688" s="176"/>
      <c r="D688" s="176"/>
      <c r="E688" s="176"/>
      <c r="F688" s="176"/>
      <c r="G688" s="176"/>
      <c r="H688" s="176"/>
      <c r="I688" s="176"/>
      <c r="J688" s="176"/>
      <c r="K688" s="176"/>
      <c r="L688" s="176"/>
      <c r="M688" s="176"/>
      <c r="N688" s="176"/>
      <c r="O688" s="176"/>
      <c r="P688" s="176"/>
      <c r="Q688" s="176"/>
      <c r="R688" s="176"/>
      <c r="S688" s="176"/>
      <c r="T688" s="176"/>
      <c r="U688" s="176"/>
      <c r="V688" s="176"/>
      <c r="W688" s="176"/>
      <c r="X688" s="176"/>
      <c r="Y688" s="176"/>
      <c r="Z688" s="176"/>
    </row>
    <row r="689" spans="1:26" ht="15">
      <c r="A689" s="176"/>
      <c r="B689" s="176"/>
      <c r="C689" s="176"/>
      <c r="D689" s="176"/>
      <c r="E689" s="176"/>
      <c r="F689" s="176"/>
      <c r="G689" s="176"/>
      <c r="H689" s="176"/>
      <c r="I689" s="176"/>
      <c r="J689" s="176"/>
      <c r="K689" s="176"/>
      <c r="L689" s="176"/>
      <c r="M689" s="176"/>
      <c r="N689" s="176"/>
      <c r="O689" s="176"/>
      <c r="P689" s="176"/>
      <c r="Q689" s="176"/>
      <c r="R689" s="176"/>
      <c r="S689" s="176"/>
      <c r="T689" s="176"/>
      <c r="U689" s="176"/>
      <c r="V689" s="176"/>
      <c r="W689" s="176"/>
      <c r="X689" s="176"/>
      <c r="Y689" s="176"/>
      <c r="Z689" s="176"/>
    </row>
    <row r="690" spans="1:26" ht="15">
      <c r="A690" s="176"/>
      <c r="B690" s="176"/>
      <c r="C690" s="176"/>
      <c r="D690" s="176"/>
      <c r="E690" s="176"/>
      <c r="F690" s="176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176"/>
      <c r="W690" s="176"/>
      <c r="X690" s="176"/>
      <c r="Y690" s="176"/>
      <c r="Z690" s="176"/>
    </row>
    <row r="691" spans="1:26" ht="15">
      <c r="A691" s="176"/>
      <c r="B691" s="176"/>
      <c r="C691" s="176"/>
      <c r="D691" s="176"/>
      <c r="E691" s="176"/>
      <c r="F691" s="176"/>
      <c r="G691" s="176"/>
      <c r="H691" s="176"/>
      <c r="I691" s="176"/>
      <c r="J691" s="176"/>
      <c r="K691" s="176"/>
      <c r="L691" s="176"/>
      <c r="M691" s="176"/>
      <c r="N691" s="176"/>
      <c r="O691" s="176"/>
      <c r="P691" s="176"/>
      <c r="Q691" s="176"/>
      <c r="R691" s="176"/>
      <c r="S691" s="176"/>
      <c r="T691" s="176"/>
      <c r="U691" s="176"/>
      <c r="V691" s="176"/>
      <c r="W691" s="176"/>
      <c r="X691" s="176"/>
      <c r="Y691" s="176"/>
      <c r="Z691" s="176"/>
    </row>
    <row r="692" spans="1:26" ht="15">
      <c r="A692" s="176"/>
      <c r="B692" s="176"/>
      <c r="C692" s="176"/>
      <c r="D692" s="176"/>
      <c r="E692" s="176"/>
      <c r="F692" s="176"/>
      <c r="G692" s="176"/>
      <c r="H692" s="176"/>
      <c r="I692" s="176"/>
      <c r="J692" s="176"/>
      <c r="K692" s="176"/>
      <c r="L692" s="176"/>
      <c r="M692" s="176"/>
      <c r="N692" s="176"/>
      <c r="O692" s="176"/>
      <c r="P692" s="176"/>
      <c r="Q692" s="176"/>
      <c r="R692" s="176"/>
      <c r="S692" s="176"/>
      <c r="T692" s="176"/>
      <c r="U692" s="176"/>
      <c r="V692" s="176"/>
      <c r="W692" s="176"/>
      <c r="X692" s="176"/>
      <c r="Y692" s="176"/>
      <c r="Z692" s="176"/>
    </row>
    <row r="693" spans="1:26" ht="15">
      <c r="A693" s="176"/>
      <c r="B693" s="176"/>
      <c r="C693" s="176"/>
      <c r="D693" s="176"/>
      <c r="E693" s="176"/>
      <c r="F693" s="176"/>
      <c r="G693" s="176"/>
      <c r="H693" s="176"/>
      <c r="I693" s="176"/>
      <c r="J693" s="176"/>
      <c r="K693" s="176"/>
      <c r="L693" s="176"/>
      <c r="M693" s="176"/>
      <c r="N693" s="176"/>
      <c r="O693" s="176"/>
      <c r="P693" s="176"/>
      <c r="Q693" s="176"/>
      <c r="R693" s="176"/>
      <c r="S693" s="176"/>
      <c r="T693" s="176"/>
      <c r="U693" s="176"/>
      <c r="V693" s="176"/>
      <c r="W693" s="176"/>
      <c r="X693" s="176"/>
      <c r="Y693" s="176"/>
      <c r="Z693" s="176"/>
    </row>
    <row r="694" spans="1:26" ht="15">
      <c r="A694" s="176"/>
      <c r="B694" s="176"/>
      <c r="C694" s="176"/>
      <c r="D694" s="176"/>
      <c r="E694" s="176"/>
      <c r="F694" s="176"/>
      <c r="G694" s="176"/>
      <c r="H694" s="176"/>
      <c r="I694" s="176"/>
      <c r="J694" s="176"/>
      <c r="K694" s="176"/>
      <c r="L694" s="176"/>
      <c r="M694" s="176"/>
      <c r="N694" s="176"/>
      <c r="O694" s="176"/>
      <c r="P694" s="176"/>
      <c r="Q694" s="176"/>
      <c r="R694" s="176"/>
      <c r="S694" s="176"/>
      <c r="T694" s="176"/>
      <c r="U694" s="176"/>
      <c r="V694" s="176"/>
      <c r="W694" s="176"/>
      <c r="X694" s="176"/>
      <c r="Y694" s="176"/>
      <c r="Z694" s="176"/>
    </row>
    <row r="695" spans="1:26" ht="15">
      <c r="A695" s="176"/>
      <c r="B695" s="176"/>
      <c r="C695" s="176"/>
      <c r="D695" s="176"/>
      <c r="E695" s="176"/>
      <c r="F695" s="176"/>
      <c r="G695" s="176"/>
      <c r="H695" s="176"/>
      <c r="I695" s="176"/>
      <c r="J695" s="176"/>
      <c r="K695" s="176"/>
      <c r="L695" s="176"/>
      <c r="M695" s="176"/>
      <c r="N695" s="176"/>
      <c r="O695" s="176"/>
      <c r="P695" s="176"/>
      <c r="Q695" s="176"/>
      <c r="R695" s="176"/>
      <c r="S695" s="176"/>
      <c r="T695" s="176"/>
      <c r="U695" s="176"/>
      <c r="V695" s="176"/>
      <c r="W695" s="176"/>
      <c r="X695" s="176"/>
      <c r="Y695" s="176"/>
      <c r="Z695" s="176"/>
    </row>
    <row r="696" spans="1:26" ht="15">
      <c r="A696" s="176"/>
      <c r="B696" s="176"/>
      <c r="C696" s="176"/>
      <c r="D696" s="176"/>
      <c r="E696" s="176"/>
      <c r="F696" s="176"/>
      <c r="G696" s="176"/>
      <c r="H696" s="176"/>
      <c r="I696" s="176"/>
      <c r="J696" s="176"/>
      <c r="K696" s="176"/>
      <c r="L696" s="176"/>
      <c r="M696" s="176"/>
      <c r="N696" s="176"/>
      <c r="O696" s="176"/>
      <c r="P696" s="176"/>
      <c r="Q696" s="176"/>
      <c r="R696" s="176"/>
      <c r="S696" s="176"/>
      <c r="T696" s="176"/>
      <c r="U696" s="176"/>
      <c r="V696" s="176"/>
      <c r="W696" s="176"/>
      <c r="X696" s="176"/>
      <c r="Y696" s="176"/>
      <c r="Z696" s="176"/>
    </row>
    <row r="697" spans="1:26" ht="15">
      <c r="A697" s="176"/>
      <c r="B697" s="176"/>
      <c r="C697" s="176"/>
      <c r="D697" s="176"/>
      <c r="E697" s="176"/>
      <c r="F697" s="176"/>
      <c r="G697" s="176"/>
      <c r="H697" s="176"/>
      <c r="I697" s="176"/>
      <c r="J697" s="176"/>
      <c r="K697" s="176"/>
      <c r="L697" s="176"/>
      <c r="M697" s="176"/>
      <c r="N697" s="176"/>
      <c r="O697" s="176"/>
      <c r="P697" s="176"/>
      <c r="Q697" s="176"/>
      <c r="R697" s="176"/>
      <c r="S697" s="176"/>
      <c r="T697" s="176"/>
      <c r="U697" s="176"/>
      <c r="V697" s="176"/>
      <c r="W697" s="176"/>
      <c r="X697" s="176"/>
      <c r="Y697" s="176"/>
      <c r="Z697" s="176"/>
    </row>
    <row r="698" spans="1:26" ht="15">
      <c r="A698" s="176"/>
      <c r="B698" s="176"/>
      <c r="C698" s="176"/>
      <c r="D698" s="176"/>
      <c r="E698" s="176"/>
      <c r="F698" s="176"/>
      <c r="G698" s="176"/>
      <c r="H698" s="176"/>
      <c r="I698" s="176"/>
      <c r="J698" s="176"/>
      <c r="K698" s="176"/>
      <c r="L698" s="176"/>
      <c r="M698" s="176"/>
      <c r="N698" s="176"/>
      <c r="O698" s="176"/>
      <c r="P698" s="176"/>
      <c r="Q698" s="176"/>
      <c r="R698" s="176"/>
      <c r="S698" s="176"/>
      <c r="T698" s="176"/>
      <c r="U698" s="176"/>
      <c r="V698" s="176"/>
      <c r="W698" s="176"/>
      <c r="X698" s="176"/>
      <c r="Y698" s="176"/>
      <c r="Z698" s="176"/>
    </row>
    <row r="699" spans="1:26" ht="15">
      <c r="A699" s="176"/>
      <c r="B699" s="176"/>
      <c r="C699" s="176"/>
      <c r="D699" s="176"/>
      <c r="E699" s="176"/>
      <c r="F699" s="176"/>
      <c r="G699" s="176"/>
      <c r="H699" s="176"/>
      <c r="I699" s="176"/>
      <c r="J699" s="176"/>
      <c r="K699" s="176"/>
      <c r="L699" s="176"/>
      <c r="M699" s="176"/>
      <c r="N699" s="176"/>
      <c r="O699" s="176"/>
      <c r="P699" s="176"/>
      <c r="Q699" s="176"/>
      <c r="R699" s="176"/>
      <c r="S699" s="176"/>
      <c r="T699" s="176"/>
      <c r="U699" s="176"/>
      <c r="V699" s="176"/>
      <c r="W699" s="176"/>
      <c r="X699" s="176"/>
      <c r="Y699" s="176"/>
      <c r="Z699" s="176"/>
    </row>
    <row r="700" spans="1:26" ht="15">
      <c r="A700" s="176"/>
      <c r="B700" s="176"/>
      <c r="C700" s="176"/>
      <c r="D700" s="176"/>
      <c r="E700" s="176"/>
      <c r="F700" s="176"/>
      <c r="G700" s="176"/>
      <c r="H700" s="176"/>
      <c r="I700" s="176"/>
      <c r="J700" s="176"/>
      <c r="K700" s="176"/>
      <c r="L700" s="176"/>
      <c r="M700" s="176"/>
      <c r="N700" s="176"/>
      <c r="O700" s="176"/>
      <c r="P700" s="176"/>
      <c r="Q700" s="176"/>
      <c r="R700" s="176"/>
      <c r="S700" s="176"/>
      <c r="T700" s="176"/>
      <c r="U700" s="176"/>
      <c r="V700" s="176"/>
      <c r="W700" s="176"/>
      <c r="X700" s="176"/>
      <c r="Y700" s="176"/>
      <c r="Z700" s="176"/>
    </row>
    <row r="701" spans="1:26" ht="15">
      <c r="A701" s="176"/>
      <c r="B701" s="176"/>
      <c r="C701" s="176"/>
      <c r="D701" s="176"/>
      <c r="E701" s="176"/>
      <c r="F701" s="176"/>
      <c r="G701" s="176"/>
      <c r="H701" s="176"/>
      <c r="I701" s="176"/>
      <c r="J701" s="176"/>
      <c r="K701" s="176"/>
      <c r="L701" s="176"/>
      <c r="M701" s="176"/>
      <c r="N701" s="176"/>
      <c r="O701" s="176"/>
      <c r="P701" s="176"/>
      <c r="Q701" s="176"/>
      <c r="R701" s="176"/>
      <c r="S701" s="176"/>
      <c r="T701" s="176"/>
      <c r="U701" s="176"/>
      <c r="V701" s="176"/>
      <c r="W701" s="176"/>
      <c r="X701" s="176"/>
      <c r="Y701" s="176"/>
      <c r="Z701" s="176"/>
    </row>
    <row r="702" spans="1:26" ht="15">
      <c r="A702" s="176"/>
      <c r="B702" s="176"/>
      <c r="C702" s="176"/>
      <c r="D702" s="176"/>
      <c r="E702" s="176"/>
      <c r="F702" s="176"/>
      <c r="G702" s="176"/>
      <c r="H702" s="176"/>
      <c r="I702" s="176"/>
      <c r="J702" s="176"/>
      <c r="K702" s="176"/>
      <c r="L702" s="176"/>
      <c r="M702" s="176"/>
      <c r="N702" s="176"/>
      <c r="O702" s="176"/>
      <c r="P702" s="176"/>
      <c r="Q702" s="176"/>
      <c r="R702" s="176"/>
      <c r="S702" s="176"/>
      <c r="T702" s="176"/>
      <c r="U702" s="176"/>
      <c r="V702" s="176"/>
      <c r="W702" s="176"/>
      <c r="X702" s="176"/>
      <c r="Y702" s="176"/>
      <c r="Z702" s="176"/>
    </row>
    <row r="703" spans="1:26" ht="15">
      <c r="A703" s="176"/>
      <c r="B703" s="176"/>
      <c r="C703" s="176"/>
      <c r="D703" s="176"/>
      <c r="E703" s="176"/>
      <c r="F703" s="176"/>
      <c r="G703" s="176"/>
      <c r="H703" s="176"/>
      <c r="I703" s="176"/>
      <c r="J703" s="176"/>
      <c r="K703" s="176"/>
      <c r="L703" s="176"/>
      <c r="M703" s="176"/>
      <c r="N703" s="176"/>
      <c r="O703" s="176"/>
      <c r="P703" s="176"/>
      <c r="Q703" s="176"/>
      <c r="R703" s="176"/>
      <c r="S703" s="176"/>
      <c r="T703" s="176"/>
      <c r="U703" s="176"/>
      <c r="V703" s="176"/>
      <c r="W703" s="176"/>
      <c r="X703" s="176"/>
      <c r="Y703" s="176"/>
      <c r="Z703" s="176"/>
    </row>
    <row r="704" spans="1:26" ht="15">
      <c r="A704" s="176"/>
      <c r="B704" s="176"/>
      <c r="C704" s="176"/>
      <c r="D704" s="176"/>
      <c r="E704" s="176"/>
      <c r="F704" s="176"/>
      <c r="G704" s="176"/>
      <c r="H704" s="176"/>
      <c r="I704" s="176"/>
      <c r="J704" s="176"/>
      <c r="K704" s="176"/>
      <c r="L704" s="176"/>
      <c r="M704" s="176"/>
      <c r="N704" s="176"/>
      <c r="O704" s="176"/>
      <c r="P704" s="176"/>
      <c r="Q704" s="176"/>
      <c r="R704" s="176"/>
      <c r="S704" s="176"/>
      <c r="T704" s="176"/>
      <c r="U704" s="176"/>
      <c r="V704" s="176"/>
      <c r="W704" s="176"/>
      <c r="X704" s="176"/>
      <c r="Y704" s="176"/>
      <c r="Z704" s="176"/>
    </row>
    <row r="705" spans="1:26" ht="15">
      <c r="A705" s="176"/>
      <c r="B705" s="176"/>
      <c r="C705" s="176"/>
      <c r="D705" s="176"/>
      <c r="E705" s="176"/>
      <c r="F705" s="176"/>
      <c r="G705" s="176"/>
      <c r="H705" s="176"/>
      <c r="I705" s="176"/>
      <c r="J705" s="176"/>
      <c r="K705" s="176"/>
      <c r="L705" s="176"/>
      <c r="M705" s="176"/>
      <c r="N705" s="176"/>
      <c r="O705" s="176"/>
      <c r="P705" s="176"/>
      <c r="Q705" s="176"/>
      <c r="R705" s="176"/>
      <c r="S705" s="176"/>
      <c r="T705" s="176"/>
      <c r="U705" s="176"/>
      <c r="V705" s="176"/>
      <c r="W705" s="176"/>
      <c r="X705" s="176"/>
      <c r="Y705" s="176"/>
      <c r="Z705" s="176"/>
    </row>
    <row r="706" spans="1:26" ht="15">
      <c r="A706" s="176"/>
      <c r="B706" s="176"/>
      <c r="C706" s="176"/>
      <c r="D706" s="176"/>
      <c r="E706" s="176"/>
      <c r="F706" s="176"/>
      <c r="G706" s="176"/>
      <c r="H706" s="176"/>
      <c r="I706" s="176"/>
      <c r="J706" s="176"/>
      <c r="K706" s="176"/>
      <c r="L706" s="176"/>
      <c r="M706" s="176"/>
      <c r="N706" s="176"/>
      <c r="O706" s="176"/>
      <c r="P706" s="176"/>
      <c r="Q706" s="176"/>
      <c r="R706" s="176"/>
      <c r="S706" s="176"/>
      <c r="T706" s="176"/>
      <c r="U706" s="176"/>
      <c r="V706" s="176"/>
      <c r="W706" s="176"/>
      <c r="X706" s="176"/>
      <c r="Y706" s="176"/>
      <c r="Z706" s="176"/>
    </row>
    <row r="707" spans="1:26" ht="15">
      <c r="A707" s="176"/>
      <c r="B707" s="176"/>
      <c r="C707" s="176"/>
      <c r="D707" s="176"/>
      <c r="E707" s="176"/>
      <c r="F707" s="176"/>
      <c r="G707" s="176"/>
      <c r="H707" s="176"/>
      <c r="I707" s="176"/>
      <c r="J707" s="176"/>
      <c r="K707" s="176"/>
      <c r="L707" s="176"/>
      <c r="M707" s="176"/>
      <c r="N707" s="176"/>
      <c r="O707" s="176"/>
      <c r="P707" s="176"/>
      <c r="Q707" s="176"/>
      <c r="R707" s="176"/>
      <c r="S707" s="176"/>
      <c r="T707" s="176"/>
      <c r="U707" s="176"/>
      <c r="V707" s="176"/>
      <c r="W707" s="176"/>
      <c r="X707" s="176"/>
      <c r="Y707" s="176"/>
      <c r="Z707" s="176"/>
    </row>
    <row r="708" spans="1:26" ht="15">
      <c r="A708" s="176"/>
      <c r="B708" s="176"/>
      <c r="C708" s="176"/>
      <c r="D708" s="176"/>
      <c r="E708" s="176"/>
      <c r="F708" s="176"/>
      <c r="G708" s="176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  <c r="V708" s="176"/>
      <c r="W708" s="176"/>
      <c r="X708" s="176"/>
      <c r="Y708" s="176"/>
      <c r="Z708" s="176"/>
    </row>
    <row r="709" spans="1:26" ht="15">
      <c r="A709" s="176"/>
      <c r="B709" s="176"/>
      <c r="C709" s="176"/>
      <c r="D709" s="176"/>
      <c r="E709" s="176"/>
      <c r="F709" s="176"/>
      <c r="G709" s="176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  <c r="R709" s="176"/>
      <c r="S709" s="176"/>
      <c r="T709" s="176"/>
      <c r="U709" s="176"/>
      <c r="V709" s="176"/>
      <c r="W709" s="176"/>
      <c r="X709" s="176"/>
      <c r="Y709" s="176"/>
      <c r="Z709" s="176"/>
    </row>
    <row r="710" spans="1:26" ht="15">
      <c r="A710" s="176"/>
      <c r="B710" s="176"/>
      <c r="C710" s="176"/>
      <c r="D710" s="176"/>
      <c r="E710" s="176"/>
      <c r="F710" s="176"/>
      <c r="G710" s="176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  <c r="R710" s="176"/>
      <c r="S710" s="176"/>
      <c r="T710" s="176"/>
      <c r="U710" s="176"/>
      <c r="V710" s="176"/>
      <c r="W710" s="176"/>
      <c r="X710" s="176"/>
      <c r="Y710" s="176"/>
      <c r="Z710" s="176"/>
    </row>
    <row r="711" spans="1:26" ht="15">
      <c r="A711" s="176"/>
      <c r="B711" s="176"/>
      <c r="C711" s="176"/>
      <c r="D711" s="176"/>
      <c r="E711" s="176"/>
      <c r="F711" s="176"/>
      <c r="G711" s="176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  <c r="R711" s="176"/>
      <c r="S711" s="176"/>
      <c r="T711" s="176"/>
      <c r="U711" s="176"/>
      <c r="V711" s="176"/>
      <c r="W711" s="176"/>
      <c r="X711" s="176"/>
      <c r="Y711" s="176"/>
      <c r="Z711" s="176"/>
    </row>
    <row r="712" spans="1:26" ht="15">
      <c r="A712" s="176"/>
      <c r="B712" s="176"/>
      <c r="C712" s="176"/>
      <c r="D712" s="176"/>
      <c r="E712" s="176"/>
      <c r="F712" s="176"/>
      <c r="G712" s="176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176"/>
      <c r="X712" s="176"/>
      <c r="Y712" s="176"/>
      <c r="Z712" s="176"/>
    </row>
    <row r="713" spans="1:26" ht="15">
      <c r="A713" s="176"/>
      <c r="B713" s="176"/>
      <c r="C713" s="176"/>
      <c r="D713" s="176"/>
      <c r="E713" s="176"/>
      <c r="F713" s="176"/>
      <c r="G713" s="176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  <c r="R713" s="176"/>
      <c r="S713" s="176"/>
      <c r="T713" s="176"/>
      <c r="U713" s="176"/>
      <c r="V713" s="176"/>
      <c r="W713" s="176"/>
      <c r="X713" s="176"/>
      <c r="Y713" s="176"/>
      <c r="Z713" s="176"/>
    </row>
    <row r="714" spans="1:26" ht="15">
      <c r="A714" s="176"/>
      <c r="B714" s="176"/>
      <c r="C714" s="176"/>
      <c r="D714" s="176"/>
      <c r="E714" s="176"/>
      <c r="F714" s="176"/>
      <c r="G714" s="176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  <c r="R714" s="176"/>
      <c r="S714" s="176"/>
      <c r="T714" s="176"/>
      <c r="U714" s="176"/>
      <c r="V714" s="176"/>
      <c r="W714" s="176"/>
      <c r="X714" s="176"/>
      <c r="Y714" s="176"/>
      <c r="Z714" s="176"/>
    </row>
    <row r="715" spans="1:26" ht="15">
      <c r="A715" s="176"/>
      <c r="B715" s="176"/>
      <c r="C715" s="176"/>
      <c r="D715" s="176"/>
      <c r="E715" s="176"/>
      <c r="F715" s="176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</row>
    <row r="716" spans="1:26" ht="15">
      <c r="A716" s="176"/>
      <c r="B716" s="176"/>
      <c r="C716" s="176"/>
      <c r="D716" s="176"/>
      <c r="E716" s="176"/>
      <c r="F716" s="176"/>
      <c r="G716" s="176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/>
      <c r="U716" s="176"/>
      <c r="V716" s="176"/>
      <c r="W716" s="176"/>
      <c r="X716" s="176"/>
      <c r="Y716" s="176"/>
      <c r="Z716" s="176"/>
    </row>
    <row r="717" spans="1:26" ht="15">
      <c r="A717" s="176"/>
      <c r="B717" s="176"/>
      <c r="C717" s="176"/>
      <c r="D717" s="176"/>
      <c r="E717" s="176"/>
      <c r="F717" s="176"/>
      <c r="G717" s="176"/>
      <c r="H717" s="176"/>
      <c r="I717" s="176"/>
      <c r="J717" s="176"/>
      <c r="K717" s="176"/>
      <c r="L717" s="176"/>
      <c r="M717" s="176"/>
      <c r="N717" s="176"/>
      <c r="O717" s="176"/>
      <c r="P717" s="176"/>
      <c r="Q717" s="176"/>
      <c r="R717" s="176"/>
      <c r="S717" s="176"/>
      <c r="T717" s="176"/>
      <c r="U717" s="176"/>
      <c r="V717" s="176"/>
      <c r="W717" s="176"/>
      <c r="X717" s="176"/>
      <c r="Y717" s="176"/>
      <c r="Z717" s="176"/>
    </row>
    <row r="718" spans="1:26" ht="15">
      <c r="A718" s="176"/>
      <c r="B718" s="176"/>
      <c r="C718" s="176"/>
      <c r="D718" s="176"/>
      <c r="E718" s="176"/>
      <c r="F718" s="176"/>
      <c r="G718" s="176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  <c r="R718" s="176"/>
      <c r="S718" s="176"/>
      <c r="T718" s="176"/>
      <c r="U718" s="176"/>
      <c r="V718" s="176"/>
      <c r="W718" s="176"/>
      <c r="X718" s="176"/>
      <c r="Y718" s="176"/>
      <c r="Z718" s="176"/>
    </row>
    <row r="719" spans="1:26" ht="15">
      <c r="A719" s="176"/>
      <c r="B719" s="176"/>
      <c r="C719" s="176"/>
      <c r="D719" s="176"/>
      <c r="E719" s="176"/>
      <c r="F719" s="176"/>
      <c r="G719" s="176"/>
      <c r="H719" s="176"/>
      <c r="I719" s="176"/>
      <c r="J719" s="176"/>
      <c r="K719" s="176"/>
      <c r="L719" s="176"/>
      <c r="M719" s="176"/>
      <c r="N719" s="176"/>
      <c r="O719" s="176"/>
      <c r="P719" s="176"/>
      <c r="Q719" s="176"/>
      <c r="R719" s="176"/>
      <c r="S719" s="176"/>
      <c r="T719" s="176"/>
      <c r="U719" s="176"/>
      <c r="V719" s="176"/>
      <c r="W719" s="176"/>
      <c r="X719" s="176"/>
      <c r="Y719" s="176"/>
      <c r="Z719" s="176"/>
    </row>
    <row r="720" spans="1:26" ht="15">
      <c r="A720" s="176"/>
      <c r="B720" s="176"/>
      <c r="C720" s="176"/>
      <c r="D720" s="176"/>
      <c r="E720" s="176"/>
      <c r="F720" s="176"/>
      <c r="G720" s="176"/>
      <c r="H720" s="176"/>
      <c r="I720" s="176"/>
      <c r="J720" s="176"/>
      <c r="K720" s="176"/>
      <c r="L720" s="176"/>
      <c r="M720" s="176"/>
      <c r="N720" s="176"/>
      <c r="O720" s="176"/>
      <c r="P720" s="176"/>
      <c r="Q720" s="176"/>
      <c r="R720" s="176"/>
      <c r="S720" s="176"/>
      <c r="T720" s="176"/>
      <c r="U720" s="176"/>
      <c r="V720" s="176"/>
      <c r="W720" s="176"/>
      <c r="X720" s="176"/>
      <c r="Y720" s="176"/>
      <c r="Z720" s="176"/>
    </row>
    <row r="721" spans="1:26" ht="15">
      <c r="A721" s="176"/>
      <c r="B721" s="176"/>
      <c r="C721" s="176"/>
      <c r="D721" s="176"/>
      <c r="E721" s="176"/>
      <c r="F721" s="176"/>
      <c r="G721" s="176"/>
      <c r="H721" s="176"/>
      <c r="I721" s="176"/>
      <c r="J721" s="176"/>
      <c r="K721" s="176"/>
      <c r="L721" s="176"/>
      <c r="M721" s="176"/>
      <c r="N721" s="176"/>
      <c r="O721" s="176"/>
      <c r="P721" s="176"/>
      <c r="Q721" s="176"/>
      <c r="R721" s="176"/>
      <c r="S721" s="176"/>
      <c r="T721" s="176"/>
      <c r="U721" s="176"/>
      <c r="V721" s="176"/>
      <c r="W721" s="176"/>
      <c r="X721" s="176"/>
      <c r="Y721" s="176"/>
      <c r="Z721" s="176"/>
    </row>
    <row r="722" spans="1:26" ht="15">
      <c r="A722" s="176"/>
      <c r="B722" s="176"/>
      <c r="C722" s="176"/>
      <c r="D722" s="176"/>
      <c r="E722" s="176"/>
      <c r="F722" s="176"/>
      <c r="G722" s="176"/>
      <c r="H722" s="176"/>
      <c r="I722" s="176"/>
      <c r="J722" s="176"/>
      <c r="K722" s="176"/>
      <c r="L722" s="176"/>
      <c r="M722" s="176"/>
      <c r="N722" s="176"/>
      <c r="O722" s="176"/>
      <c r="P722" s="176"/>
      <c r="Q722" s="176"/>
      <c r="R722" s="176"/>
      <c r="S722" s="176"/>
      <c r="T722" s="176"/>
      <c r="U722" s="176"/>
      <c r="V722" s="176"/>
      <c r="W722" s="176"/>
      <c r="X722" s="176"/>
      <c r="Y722" s="176"/>
      <c r="Z722" s="176"/>
    </row>
    <row r="723" spans="1:26" ht="15">
      <c r="A723" s="176"/>
      <c r="B723" s="176"/>
      <c r="C723" s="176"/>
      <c r="D723" s="176"/>
      <c r="E723" s="176"/>
      <c r="F723" s="176"/>
      <c r="G723" s="176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  <c r="R723" s="176"/>
      <c r="S723" s="176"/>
      <c r="T723" s="176"/>
      <c r="U723" s="176"/>
      <c r="V723" s="176"/>
      <c r="W723" s="176"/>
      <c r="X723" s="176"/>
      <c r="Y723" s="176"/>
      <c r="Z723" s="176"/>
    </row>
    <row r="724" spans="1:26" ht="15">
      <c r="A724" s="176"/>
      <c r="B724" s="176"/>
      <c r="C724" s="176"/>
      <c r="D724" s="176"/>
      <c r="E724" s="176"/>
      <c r="F724" s="176"/>
      <c r="G724" s="176"/>
      <c r="H724" s="176"/>
      <c r="I724" s="176"/>
      <c r="J724" s="176"/>
      <c r="K724" s="176"/>
      <c r="L724" s="176"/>
      <c r="M724" s="176"/>
      <c r="N724" s="176"/>
      <c r="O724" s="176"/>
      <c r="P724" s="176"/>
      <c r="Q724" s="176"/>
      <c r="R724" s="176"/>
      <c r="S724" s="176"/>
      <c r="T724" s="176"/>
      <c r="U724" s="176"/>
      <c r="V724" s="176"/>
      <c r="W724" s="176"/>
      <c r="X724" s="176"/>
      <c r="Y724" s="176"/>
      <c r="Z724" s="176"/>
    </row>
    <row r="725" spans="1:26" ht="15">
      <c r="A725" s="176"/>
      <c r="B725" s="176"/>
      <c r="C725" s="176"/>
      <c r="D725" s="176"/>
      <c r="E725" s="176"/>
      <c r="F725" s="176"/>
      <c r="G725" s="176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  <c r="R725" s="176"/>
      <c r="S725" s="176"/>
      <c r="T725" s="176"/>
      <c r="U725" s="176"/>
      <c r="V725" s="176"/>
      <c r="W725" s="176"/>
      <c r="X725" s="176"/>
      <c r="Y725" s="176"/>
      <c r="Z725" s="176"/>
    </row>
    <row r="726" spans="1:26" ht="15">
      <c r="A726" s="176"/>
      <c r="B726" s="176"/>
      <c r="C726" s="176"/>
      <c r="D726" s="176"/>
      <c r="E726" s="176"/>
      <c r="F726" s="176"/>
      <c r="G726" s="176"/>
      <c r="H726" s="176"/>
      <c r="I726" s="176"/>
      <c r="J726" s="176"/>
      <c r="K726" s="176"/>
      <c r="L726" s="176"/>
      <c r="M726" s="176"/>
      <c r="N726" s="176"/>
      <c r="O726" s="176"/>
      <c r="P726" s="176"/>
      <c r="Q726" s="176"/>
      <c r="R726" s="176"/>
      <c r="S726" s="176"/>
      <c r="T726" s="176"/>
      <c r="U726" s="176"/>
      <c r="V726" s="176"/>
      <c r="W726" s="176"/>
      <c r="X726" s="176"/>
      <c r="Y726" s="176"/>
      <c r="Z726" s="176"/>
    </row>
    <row r="727" spans="1:26" ht="15">
      <c r="A727" s="176"/>
      <c r="B727" s="176"/>
      <c r="C727" s="176"/>
      <c r="D727" s="176"/>
      <c r="E727" s="176"/>
      <c r="F727" s="176"/>
      <c r="G727" s="176"/>
      <c r="H727" s="176"/>
      <c r="I727" s="176"/>
      <c r="J727" s="176"/>
      <c r="K727" s="176"/>
      <c r="L727" s="176"/>
      <c r="M727" s="176"/>
      <c r="N727" s="176"/>
      <c r="O727" s="176"/>
      <c r="P727" s="176"/>
      <c r="Q727" s="176"/>
      <c r="R727" s="176"/>
      <c r="S727" s="176"/>
      <c r="T727" s="176"/>
      <c r="U727" s="176"/>
      <c r="V727" s="176"/>
      <c r="W727" s="176"/>
      <c r="X727" s="176"/>
      <c r="Y727" s="176"/>
      <c r="Z727" s="176"/>
    </row>
    <row r="728" spans="1:26" ht="15">
      <c r="A728" s="176"/>
      <c r="B728" s="176"/>
      <c r="C728" s="176"/>
      <c r="D728" s="176"/>
      <c r="E728" s="176"/>
      <c r="F728" s="176"/>
      <c r="G728" s="176"/>
      <c r="H728" s="176"/>
      <c r="I728" s="176"/>
      <c r="J728" s="176"/>
      <c r="K728" s="176"/>
      <c r="L728" s="176"/>
      <c r="M728" s="176"/>
      <c r="N728" s="176"/>
      <c r="O728" s="176"/>
      <c r="P728" s="176"/>
      <c r="Q728" s="176"/>
      <c r="R728" s="176"/>
      <c r="S728" s="176"/>
      <c r="T728" s="176"/>
      <c r="U728" s="176"/>
      <c r="V728" s="176"/>
      <c r="W728" s="176"/>
      <c r="X728" s="176"/>
      <c r="Y728" s="176"/>
      <c r="Z728" s="176"/>
    </row>
    <row r="729" spans="1:26" ht="15">
      <c r="A729" s="176"/>
      <c r="B729" s="176"/>
      <c r="C729" s="176"/>
      <c r="D729" s="176"/>
      <c r="E729" s="176"/>
      <c r="F729" s="176"/>
      <c r="G729" s="176"/>
      <c r="H729" s="176"/>
      <c r="I729" s="176"/>
      <c r="J729" s="176"/>
      <c r="K729" s="176"/>
      <c r="L729" s="176"/>
      <c r="M729" s="176"/>
      <c r="N729" s="176"/>
      <c r="O729" s="176"/>
      <c r="P729" s="176"/>
      <c r="Q729" s="176"/>
      <c r="R729" s="176"/>
      <c r="S729" s="176"/>
      <c r="T729" s="176"/>
      <c r="U729" s="176"/>
      <c r="V729" s="176"/>
      <c r="W729" s="176"/>
      <c r="X729" s="176"/>
      <c r="Y729" s="176"/>
      <c r="Z729" s="176"/>
    </row>
    <row r="730" spans="1:26" ht="15">
      <c r="A730" s="176"/>
      <c r="B730" s="176"/>
      <c r="C730" s="176"/>
      <c r="D730" s="176"/>
      <c r="E730" s="176"/>
      <c r="F730" s="176"/>
      <c r="G730" s="176"/>
      <c r="H730" s="176"/>
      <c r="I730" s="176"/>
      <c r="J730" s="176"/>
      <c r="K730" s="176"/>
      <c r="L730" s="176"/>
      <c r="M730" s="176"/>
      <c r="N730" s="176"/>
      <c r="O730" s="176"/>
      <c r="P730" s="176"/>
      <c r="Q730" s="176"/>
      <c r="R730" s="176"/>
      <c r="S730" s="176"/>
      <c r="T730" s="176"/>
      <c r="U730" s="176"/>
      <c r="V730" s="176"/>
      <c r="W730" s="176"/>
      <c r="X730" s="176"/>
      <c r="Y730" s="176"/>
      <c r="Z730" s="176"/>
    </row>
    <row r="731" spans="1:26" ht="15">
      <c r="A731" s="176"/>
      <c r="B731" s="176"/>
      <c r="C731" s="176"/>
      <c r="D731" s="176"/>
      <c r="E731" s="176"/>
      <c r="F731" s="176"/>
      <c r="G731" s="176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</row>
    <row r="732" spans="1:26" ht="15">
      <c r="A732" s="176"/>
      <c r="B732" s="176"/>
      <c r="C732" s="176"/>
      <c r="D732" s="176"/>
      <c r="E732" s="176"/>
      <c r="F732" s="176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  <c r="U732" s="176"/>
      <c r="V732" s="176"/>
      <c r="W732" s="176"/>
      <c r="X732" s="176"/>
      <c r="Y732" s="176"/>
      <c r="Z732" s="176"/>
    </row>
    <row r="733" spans="1:26" ht="15">
      <c r="A733" s="176"/>
      <c r="B733" s="176"/>
      <c r="C733" s="176"/>
      <c r="D733" s="176"/>
      <c r="E733" s="176"/>
      <c r="F733" s="176"/>
      <c r="G733" s="176"/>
      <c r="H733" s="176"/>
      <c r="I733" s="176"/>
      <c r="J733" s="176"/>
      <c r="K733" s="176"/>
      <c r="L733" s="176"/>
      <c r="M733" s="176"/>
      <c r="N733" s="176"/>
      <c r="O733" s="176"/>
      <c r="P733" s="176"/>
      <c r="Q733" s="176"/>
      <c r="R733" s="176"/>
      <c r="S733" s="176"/>
      <c r="T733" s="176"/>
      <c r="U733" s="176"/>
      <c r="V733" s="176"/>
      <c r="W733" s="176"/>
      <c r="X733" s="176"/>
      <c r="Y733" s="176"/>
      <c r="Z733" s="176"/>
    </row>
    <row r="734" spans="1:26" ht="15">
      <c r="A734" s="176"/>
      <c r="B734" s="176"/>
      <c r="C734" s="176"/>
      <c r="D734" s="176"/>
      <c r="E734" s="176"/>
      <c r="F734" s="176"/>
      <c r="G734" s="176"/>
      <c r="H734" s="176"/>
      <c r="I734" s="176"/>
      <c r="J734" s="176"/>
      <c r="K734" s="176"/>
      <c r="L734" s="176"/>
      <c r="M734" s="176"/>
      <c r="N734" s="176"/>
      <c r="O734" s="176"/>
      <c r="P734" s="176"/>
      <c r="Q734" s="176"/>
      <c r="R734" s="176"/>
      <c r="S734" s="176"/>
      <c r="T734" s="176"/>
      <c r="U734" s="176"/>
      <c r="V734" s="176"/>
      <c r="W734" s="176"/>
      <c r="X734" s="176"/>
      <c r="Y734" s="176"/>
      <c r="Z734" s="176"/>
    </row>
    <row r="735" spans="1:26" ht="15">
      <c r="A735" s="176"/>
      <c r="B735" s="176"/>
      <c r="C735" s="176"/>
      <c r="D735" s="176"/>
      <c r="E735" s="176"/>
      <c r="F735" s="176"/>
      <c r="G735" s="176"/>
      <c r="H735" s="176"/>
      <c r="I735" s="176"/>
      <c r="J735" s="176"/>
      <c r="K735" s="176"/>
      <c r="L735" s="176"/>
      <c r="M735" s="176"/>
      <c r="N735" s="176"/>
      <c r="O735" s="176"/>
      <c r="P735" s="176"/>
      <c r="Q735" s="176"/>
      <c r="R735" s="176"/>
      <c r="S735" s="176"/>
      <c r="T735" s="176"/>
      <c r="U735" s="176"/>
      <c r="V735" s="176"/>
      <c r="W735" s="176"/>
      <c r="X735" s="176"/>
      <c r="Y735" s="176"/>
      <c r="Z735" s="176"/>
    </row>
    <row r="736" spans="1:26" ht="15">
      <c r="A736" s="176"/>
      <c r="B736" s="176"/>
      <c r="C736" s="176"/>
      <c r="D736" s="176"/>
      <c r="E736" s="176"/>
      <c r="F736" s="176"/>
      <c r="G736" s="176"/>
      <c r="H736" s="176"/>
      <c r="I736" s="176"/>
      <c r="J736" s="176"/>
      <c r="K736" s="176"/>
      <c r="L736" s="176"/>
      <c r="M736" s="176"/>
      <c r="N736" s="176"/>
      <c r="O736" s="176"/>
      <c r="P736" s="176"/>
      <c r="Q736" s="176"/>
      <c r="R736" s="176"/>
      <c r="S736" s="176"/>
      <c r="T736" s="176"/>
      <c r="U736" s="176"/>
      <c r="V736" s="176"/>
      <c r="W736" s="176"/>
      <c r="X736" s="176"/>
      <c r="Y736" s="176"/>
      <c r="Z736" s="176"/>
    </row>
    <row r="737" spans="1:26" ht="15">
      <c r="A737" s="176"/>
      <c r="B737" s="176"/>
      <c r="C737" s="176"/>
      <c r="D737" s="176"/>
      <c r="E737" s="176"/>
      <c r="F737" s="176"/>
      <c r="G737" s="176"/>
      <c r="H737" s="176"/>
      <c r="I737" s="176"/>
      <c r="J737" s="176"/>
      <c r="K737" s="176"/>
      <c r="L737" s="176"/>
      <c r="M737" s="176"/>
      <c r="N737" s="176"/>
      <c r="O737" s="176"/>
      <c r="P737" s="176"/>
      <c r="Q737" s="176"/>
      <c r="R737" s="176"/>
      <c r="S737" s="176"/>
      <c r="T737" s="176"/>
      <c r="U737" s="176"/>
      <c r="V737" s="176"/>
      <c r="W737" s="176"/>
      <c r="X737" s="176"/>
      <c r="Y737" s="176"/>
      <c r="Z737" s="176"/>
    </row>
    <row r="738" spans="1:26" ht="15">
      <c r="A738" s="176"/>
      <c r="B738" s="176"/>
      <c r="C738" s="176"/>
      <c r="D738" s="176"/>
      <c r="E738" s="176"/>
      <c r="F738" s="176"/>
      <c r="G738" s="176"/>
      <c r="H738" s="176"/>
      <c r="I738" s="176"/>
      <c r="J738" s="176"/>
      <c r="K738" s="176"/>
      <c r="L738" s="176"/>
      <c r="M738" s="176"/>
      <c r="N738" s="176"/>
      <c r="O738" s="176"/>
      <c r="P738" s="176"/>
      <c r="Q738" s="176"/>
      <c r="R738" s="176"/>
      <c r="S738" s="176"/>
      <c r="T738" s="176"/>
      <c r="U738" s="176"/>
      <c r="V738" s="176"/>
      <c r="W738" s="176"/>
      <c r="X738" s="176"/>
      <c r="Y738" s="176"/>
      <c r="Z738" s="176"/>
    </row>
    <row r="739" spans="1:26" ht="15">
      <c r="A739" s="176"/>
      <c r="B739" s="176"/>
      <c r="C739" s="176"/>
      <c r="D739" s="176"/>
      <c r="E739" s="176"/>
      <c r="F739" s="176"/>
      <c r="G739" s="176"/>
      <c r="H739" s="176"/>
      <c r="I739" s="176"/>
      <c r="J739" s="176"/>
      <c r="K739" s="176"/>
      <c r="L739" s="176"/>
      <c r="M739" s="176"/>
      <c r="N739" s="176"/>
      <c r="O739" s="176"/>
      <c r="P739" s="176"/>
      <c r="Q739" s="176"/>
      <c r="R739" s="176"/>
      <c r="S739" s="176"/>
      <c r="T739" s="176"/>
      <c r="U739" s="176"/>
      <c r="V739" s="176"/>
      <c r="W739" s="176"/>
      <c r="X739" s="176"/>
      <c r="Y739" s="176"/>
      <c r="Z739" s="176"/>
    </row>
    <row r="740" spans="1:26" ht="15">
      <c r="A740" s="176"/>
      <c r="B740" s="176"/>
      <c r="C740" s="176"/>
      <c r="D740" s="176"/>
      <c r="E740" s="176"/>
      <c r="F740" s="176"/>
      <c r="G740" s="176"/>
      <c r="H740" s="176"/>
      <c r="I740" s="176"/>
      <c r="J740" s="176"/>
      <c r="K740" s="176"/>
      <c r="L740" s="176"/>
      <c r="M740" s="176"/>
      <c r="N740" s="176"/>
      <c r="O740" s="176"/>
      <c r="P740" s="176"/>
      <c r="Q740" s="176"/>
      <c r="R740" s="176"/>
      <c r="S740" s="176"/>
      <c r="T740" s="176"/>
      <c r="U740" s="176"/>
      <c r="V740" s="176"/>
      <c r="W740" s="176"/>
      <c r="X740" s="176"/>
      <c r="Y740" s="176"/>
      <c r="Z740" s="176"/>
    </row>
    <row r="741" spans="1:26" ht="15">
      <c r="A741" s="176"/>
      <c r="B741" s="176"/>
      <c r="C741" s="176"/>
      <c r="D741" s="176"/>
      <c r="E741" s="176"/>
      <c r="F741" s="176"/>
      <c r="G741" s="176"/>
      <c r="H741" s="176"/>
      <c r="I741" s="176"/>
      <c r="J741" s="176"/>
      <c r="K741" s="176"/>
      <c r="L741" s="176"/>
      <c r="M741" s="176"/>
      <c r="N741" s="176"/>
      <c r="O741" s="176"/>
      <c r="P741" s="176"/>
      <c r="Q741" s="176"/>
      <c r="R741" s="176"/>
      <c r="S741" s="176"/>
      <c r="T741" s="176"/>
      <c r="U741" s="176"/>
      <c r="V741" s="176"/>
      <c r="W741" s="176"/>
      <c r="X741" s="176"/>
      <c r="Y741" s="176"/>
      <c r="Z741" s="176"/>
    </row>
    <row r="742" spans="1:26" ht="15">
      <c r="A742" s="176"/>
      <c r="B742" s="176"/>
      <c r="C742" s="176"/>
      <c r="D742" s="176"/>
      <c r="E742" s="176"/>
      <c r="F742" s="176"/>
      <c r="G742" s="176"/>
      <c r="H742" s="176"/>
      <c r="I742" s="176"/>
      <c r="J742" s="176"/>
      <c r="K742" s="176"/>
      <c r="L742" s="176"/>
      <c r="M742" s="176"/>
      <c r="N742" s="176"/>
      <c r="O742" s="176"/>
      <c r="P742" s="176"/>
      <c r="Q742" s="176"/>
      <c r="R742" s="176"/>
      <c r="S742" s="176"/>
      <c r="T742" s="176"/>
      <c r="U742" s="176"/>
      <c r="V742" s="176"/>
      <c r="W742" s="176"/>
      <c r="X742" s="176"/>
      <c r="Y742" s="176"/>
      <c r="Z742" s="176"/>
    </row>
    <row r="743" spans="1:26" ht="15">
      <c r="A743" s="176"/>
      <c r="B743" s="176"/>
      <c r="C743" s="176"/>
      <c r="D743" s="176"/>
      <c r="E743" s="176"/>
      <c r="F743" s="176"/>
      <c r="G743" s="176"/>
      <c r="H743" s="176"/>
      <c r="I743" s="176"/>
      <c r="J743" s="176"/>
      <c r="K743" s="176"/>
      <c r="L743" s="176"/>
      <c r="M743" s="176"/>
      <c r="N743" s="176"/>
      <c r="O743" s="176"/>
      <c r="P743" s="176"/>
      <c r="Q743" s="176"/>
      <c r="R743" s="176"/>
      <c r="S743" s="176"/>
      <c r="T743" s="176"/>
      <c r="U743" s="176"/>
      <c r="V743" s="176"/>
      <c r="W743" s="176"/>
      <c r="X743" s="176"/>
      <c r="Y743" s="176"/>
      <c r="Z743" s="176"/>
    </row>
    <row r="744" spans="1:26" ht="15">
      <c r="A744" s="176"/>
      <c r="B744" s="176"/>
      <c r="C744" s="176"/>
      <c r="D744" s="176"/>
      <c r="E744" s="176"/>
      <c r="F744" s="176"/>
      <c r="G744" s="176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  <c r="R744" s="176"/>
      <c r="S744" s="176"/>
      <c r="T744" s="176"/>
      <c r="U744" s="176"/>
      <c r="V744" s="176"/>
      <c r="W744" s="176"/>
      <c r="X744" s="176"/>
      <c r="Y744" s="176"/>
      <c r="Z744" s="176"/>
    </row>
    <row r="745" spans="1:26" ht="15">
      <c r="A745" s="176"/>
      <c r="B745" s="176"/>
      <c r="C745" s="176"/>
      <c r="D745" s="176"/>
      <c r="E745" s="176"/>
      <c r="F745" s="176"/>
      <c r="G745" s="176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  <c r="R745" s="176"/>
      <c r="S745" s="176"/>
      <c r="T745" s="176"/>
      <c r="U745" s="176"/>
      <c r="V745" s="176"/>
      <c r="W745" s="176"/>
      <c r="X745" s="176"/>
      <c r="Y745" s="176"/>
      <c r="Z745" s="176"/>
    </row>
    <row r="746" spans="1:26" ht="15">
      <c r="A746" s="176"/>
      <c r="B746" s="176"/>
      <c r="C746" s="176"/>
      <c r="D746" s="176"/>
      <c r="E746" s="176"/>
      <c r="F746" s="176"/>
      <c r="G746" s="176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  <c r="U746" s="176"/>
      <c r="V746" s="176"/>
      <c r="W746" s="176"/>
      <c r="X746" s="176"/>
      <c r="Y746" s="176"/>
      <c r="Z746" s="176"/>
    </row>
    <row r="747" spans="1:26" ht="15">
      <c r="A747" s="176"/>
      <c r="B747" s="176"/>
      <c r="C747" s="176"/>
      <c r="D747" s="176"/>
      <c r="E747" s="176"/>
      <c r="F747" s="176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  <c r="W747" s="176"/>
      <c r="X747" s="176"/>
      <c r="Y747" s="176"/>
      <c r="Z747" s="176"/>
    </row>
    <row r="748" spans="1:26" ht="15">
      <c r="A748" s="176"/>
      <c r="B748" s="176"/>
      <c r="C748" s="176"/>
      <c r="D748" s="176"/>
      <c r="E748" s="176"/>
      <c r="F748" s="176"/>
      <c r="G748" s="176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  <c r="U748" s="176"/>
      <c r="V748" s="176"/>
      <c r="W748" s="176"/>
      <c r="X748" s="176"/>
      <c r="Y748" s="176"/>
      <c r="Z748" s="176"/>
    </row>
    <row r="749" spans="1:26" ht="15">
      <c r="A749" s="176"/>
      <c r="B749" s="176"/>
      <c r="C749" s="176"/>
      <c r="D749" s="176"/>
      <c r="E749" s="176"/>
      <c r="F749" s="176"/>
      <c r="G749" s="176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/>
      <c r="U749" s="176"/>
      <c r="V749" s="176"/>
      <c r="W749" s="176"/>
      <c r="X749" s="176"/>
      <c r="Y749" s="176"/>
      <c r="Z749" s="176"/>
    </row>
    <row r="750" spans="1:26" ht="15">
      <c r="A750" s="176"/>
      <c r="B750" s="176"/>
      <c r="C750" s="176"/>
      <c r="D750" s="176"/>
      <c r="E750" s="176"/>
      <c r="F750" s="176"/>
      <c r="G750" s="176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/>
      <c r="U750" s="176"/>
      <c r="V750" s="176"/>
      <c r="W750" s="176"/>
      <c r="X750" s="176"/>
      <c r="Y750" s="176"/>
      <c r="Z750" s="176"/>
    </row>
    <row r="751" spans="1:26" ht="15">
      <c r="A751" s="176"/>
      <c r="B751" s="176"/>
      <c r="C751" s="176"/>
      <c r="D751" s="176"/>
      <c r="E751" s="176"/>
      <c r="F751" s="176"/>
      <c r="G751" s="176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/>
      <c r="U751" s="176"/>
      <c r="V751" s="176"/>
      <c r="W751" s="176"/>
      <c r="X751" s="176"/>
      <c r="Y751" s="176"/>
      <c r="Z751" s="176"/>
    </row>
    <row r="752" spans="1:26" ht="15">
      <c r="A752" s="176"/>
      <c r="B752" s="176"/>
      <c r="C752" s="176"/>
      <c r="D752" s="176"/>
      <c r="E752" s="176"/>
      <c r="F752" s="176"/>
      <c r="G752" s="176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176"/>
      <c r="T752" s="176"/>
      <c r="U752" s="176"/>
      <c r="V752" s="176"/>
      <c r="W752" s="176"/>
      <c r="X752" s="176"/>
      <c r="Y752" s="176"/>
      <c r="Z752" s="176"/>
    </row>
    <row r="753" spans="1:26" ht="15">
      <c r="A753" s="176"/>
      <c r="B753" s="176"/>
      <c r="C753" s="176"/>
      <c r="D753" s="176"/>
      <c r="E753" s="176"/>
      <c r="F753" s="176"/>
      <c r="G753" s="176"/>
      <c r="H753" s="176"/>
      <c r="I753" s="176"/>
      <c r="J753" s="176"/>
      <c r="K753" s="176"/>
      <c r="L753" s="176"/>
      <c r="M753" s="176"/>
      <c r="N753" s="176"/>
      <c r="O753" s="176"/>
      <c r="P753" s="176"/>
      <c r="Q753" s="176"/>
      <c r="R753" s="176"/>
      <c r="S753" s="176"/>
      <c r="T753" s="176"/>
      <c r="U753" s="176"/>
      <c r="V753" s="176"/>
      <c r="W753" s="176"/>
      <c r="X753" s="176"/>
      <c r="Y753" s="176"/>
      <c r="Z753" s="176"/>
    </row>
    <row r="754" spans="1:26" ht="15">
      <c r="A754" s="176"/>
      <c r="B754" s="176"/>
      <c r="C754" s="176"/>
      <c r="D754" s="176"/>
      <c r="E754" s="176"/>
      <c r="F754" s="176"/>
      <c r="G754" s="176"/>
      <c r="H754" s="176"/>
      <c r="I754" s="176"/>
      <c r="J754" s="176"/>
      <c r="K754" s="176"/>
      <c r="L754" s="176"/>
      <c r="M754" s="176"/>
      <c r="N754" s="176"/>
      <c r="O754" s="176"/>
      <c r="P754" s="176"/>
      <c r="Q754" s="176"/>
      <c r="R754" s="176"/>
      <c r="S754" s="176"/>
      <c r="T754" s="176"/>
      <c r="U754" s="176"/>
      <c r="V754" s="176"/>
      <c r="W754" s="176"/>
      <c r="X754" s="176"/>
      <c r="Y754" s="176"/>
      <c r="Z754" s="176"/>
    </row>
    <row r="755" spans="1:26" ht="15">
      <c r="A755" s="176"/>
      <c r="B755" s="176"/>
      <c r="C755" s="176"/>
      <c r="D755" s="176"/>
      <c r="E755" s="176"/>
      <c r="F755" s="176"/>
      <c r="G755" s="176"/>
      <c r="H755" s="176"/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176"/>
      <c r="T755" s="176"/>
      <c r="U755" s="176"/>
      <c r="V755" s="176"/>
      <c r="W755" s="176"/>
      <c r="X755" s="176"/>
      <c r="Y755" s="176"/>
      <c r="Z755" s="176"/>
    </row>
    <row r="756" spans="1:26" ht="15">
      <c r="A756" s="176"/>
      <c r="B756" s="176"/>
      <c r="C756" s="176"/>
      <c r="D756" s="176"/>
      <c r="E756" s="176"/>
      <c r="F756" s="176"/>
      <c r="G756" s="176"/>
      <c r="H756" s="176"/>
      <c r="I756" s="176"/>
      <c r="J756" s="176"/>
      <c r="K756" s="176"/>
      <c r="L756" s="176"/>
      <c r="M756" s="176"/>
      <c r="N756" s="176"/>
      <c r="O756" s="176"/>
      <c r="P756" s="176"/>
      <c r="Q756" s="176"/>
      <c r="R756" s="176"/>
      <c r="S756" s="176"/>
      <c r="T756" s="176"/>
      <c r="U756" s="176"/>
      <c r="V756" s="176"/>
      <c r="W756" s="176"/>
      <c r="X756" s="176"/>
      <c r="Y756" s="176"/>
      <c r="Z756" s="176"/>
    </row>
    <row r="757" spans="1:26" ht="15">
      <c r="A757" s="176"/>
      <c r="B757" s="176"/>
      <c r="C757" s="176"/>
      <c r="D757" s="176"/>
      <c r="E757" s="176"/>
      <c r="F757" s="176"/>
      <c r="G757" s="176"/>
      <c r="H757" s="176"/>
      <c r="I757" s="176"/>
      <c r="J757" s="176"/>
      <c r="K757" s="176"/>
      <c r="L757" s="176"/>
      <c r="M757" s="176"/>
      <c r="N757" s="176"/>
      <c r="O757" s="176"/>
      <c r="P757" s="176"/>
      <c r="Q757" s="176"/>
      <c r="R757" s="176"/>
      <c r="S757" s="176"/>
      <c r="T757" s="176"/>
      <c r="U757" s="176"/>
      <c r="V757" s="176"/>
      <c r="W757" s="176"/>
      <c r="X757" s="176"/>
      <c r="Y757" s="176"/>
      <c r="Z757" s="176"/>
    </row>
    <row r="758" spans="1:26" ht="15">
      <c r="A758" s="176"/>
      <c r="B758" s="176"/>
      <c r="C758" s="176"/>
      <c r="D758" s="176"/>
      <c r="E758" s="176"/>
      <c r="F758" s="176"/>
      <c r="G758" s="176"/>
      <c r="H758" s="176"/>
      <c r="I758" s="176"/>
      <c r="J758" s="176"/>
      <c r="K758" s="176"/>
      <c r="L758" s="176"/>
      <c r="M758" s="176"/>
      <c r="N758" s="176"/>
      <c r="O758" s="176"/>
      <c r="P758" s="176"/>
      <c r="Q758" s="176"/>
      <c r="R758" s="176"/>
      <c r="S758" s="176"/>
      <c r="T758" s="176"/>
      <c r="U758" s="176"/>
      <c r="V758" s="176"/>
      <c r="W758" s="176"/>
      <c r="X758" s="176"/>
      <c r="Y758" s="176"/>
      <c r="Z758" s="176"/>
    </row>
    <row r="759" spans="1:26" ht="15">
      <c r="A759" s="176"/>
      <c r="B759" s="176"/>
      <c r="C759" s="176"/>
      <c r="D759" s="176"/>
      <c r="E759" s="176"/>
      <c r="F759" s="176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  <c r="V759" s="176"/>
      <c r="W759" s="176"/>
      <c r="X759" s="176"/>
      <c r="Y759" s="176"/>
      <c r="Z759" s="176"/>
    </row>
    <row r="760" spans="1:26" ht="15">
      <c r="A760" s="176"/>
      <c r="B760" s="176"/>
      <c r="C760" s="176"/>
      <c r="D760" s="176"/>
      <c r="E760" s="176"/>
      <c r="F760" s="176"/>
      <c r="G760" s="176"/>
      <c r="H760" s="176"/>
      <c r="I760" s="176"/>
      <c r="J760" s="176"/>
      <c r="K760" s="176"/>
      <c r="L760" s="176"/>
      <c r="M760" s="176"/>
      <c r="N760" s="176"/>
      <c r="O760" s="176"/>
      <c r="P760" s="176"/>
      <c r="Q760" s="176"/>
      <c r="R760" s="176"/>
      <c r="S760" s="176"/>
      <c r="T760" s="176"/>
      <c r="U760" s="176"/>
      <c r="V760" s="176"/>
      <c r="W760" s="176"/>
      <c r="X760" s="176"/>
      <c r="Y760" s="176"/>
      <c r="Z760" s="176"/>
    </row>
    <row r="761" spans="1:26" ht="15">
      <c r="A761" s="176"/>
      <c r="B761" s="176"/>
      <c r="C761" s="176"/>
      <c r="D761" s="176"/>
      <c r="E761" s="176"/>
      <c r="F761" s="176"/>
      <c r="G761" s="176"/>
      <c r="H761" s="176"/>
      <c r="I761" s="176"/>
      <c r="J761" s="176"/>
      <c r="K761" s="176"/>
      <c r="L761" s="176"/>
      <c r="M761" s="176"/>
      <c r="N761" s="176"/>
      <c r="O761" s="176"/>
      <c r="P761" s="176"/>
      <c r="Q761" s="176"/>
      <c r="R761" s="176"/>
      <c r="S761" s="176"/>
      <c r="T761" s="176"/>
      <c r="U761" s="176"/>
      <c r="V761" s="176"/>
      <c r="W761" s="176"/>
      <c r="X761" s="176"/>
      <c r="Y761" s="176"/>
      <c r="Z761" s="176"/>
    </row>
    <row r="762" spans="1:26" ht="15">
      <c r="A762" s="176"/>
      <c r="B762" s="176"/>
      <c r="C762" s="176"/>
      <c r="D762" s="176"/>
      <c r="E762" s="176"/>
      <c r="F762" s="176"/>
      <c r="G762" s="176"/>
      <c r="H762" s="176"/>
      <c r="I762" s="176"/>
      <c r="J762" s="176"/>
      <c r="K762" s="176"/>
      <c r="L762" s="176"/>
      <c r="M762" s="176"/>
      <c r="N762" s="176"/>
      <c r="O762" s="176"/>
      <c r="P762" s="176"/>
      <c r="Q762" s="176"/>
      <c r="R762" s="176"/>
      <c r="S762" s="176"/>
      <c r="T762" s="176"/>
      <c r="U762" s="176"/>
      <c r="V762" s="176"/>
      <c r="W762" s="176"/>
      <c r="X762" s="176"/>
      <c r="Y762" s="176"/>
      <c r="Z762" s="176"/>
    </row>
    <row r="763" spans="1:26" ht="15">
      <c r="A763" s="176"/>
      <c r="B763" s="176"/>
      <c r="C763" s="176"/>
      <c r="D763" s="176"/>
      <c r="E763" s="176"/>
      <c r="F763" s="176"/>
      <c r="G763" s="176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176"/>
      <c r="T763" s="176"/>
      <c r="U763" s="176"/>
      <c r="V763" s="176"/>
      <c r="W763" s="176"/>
      <c r="X763" s="176"/>
      <c r="Y763" s="176"/>
      <c r="Z763" s="176"/>
    </row>
    <row r="764" spans="1:26" ht="15">
      <c r="A764" s="176"/>
      <c r="B764" s="176"/>
      <c r="C764" s="176"/>
      <c r="D764" s="176"/>
      <c r="E764" s="176"/>
      <c r="F764" s="176"/>
      <c r="G764" s="176"/>
      <c r="H764" s="176"/>
      <c r="I764" s="176"/>
      <c r="J764" s="176"/>
      <c r="K764" s="176"/>
      <c r="L764" s="176"/>
      <c r="M764" s="176"/>
      <c r="N764" s="176"/>
      <c r="O764" s="176"/>
      <c r="P764" s="176"/>
      <c r="Q764" s="176"/>
      <c r="R764" s="176"/>
      <c r="S764" s="176"/>
      <c r="T764" s="176"/>
      <c r="U764" s="176"/>
      <c r="V764" s="176"/>
      <c r="W764" s="176"/>
      <c r="X764" s="176"/>
      <c r="Y764" s="176"/>
      <c r="Z764" s="176"/>
    </row>
    <row r="765" spans="1:26" ht="15">
      <c r="A765" s="176"/>
      <c r="B765" s="176"/>
      <c r="C765" s="176"/>
      <c r="D765" s="176"/>
      <c r="E765" s="176"/>
      <c r="F765" s="176"/>
      <c r="G765" s="176"/>
      <c r="H765" s="176"/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176"/>
      <c r="T765" s="176"/>
      <c r="U765" s="176"/>
      <c r="V765" s="176"/>
      <c r="W765" s="176"/>
      <c r="X765" s="176"/>
      <c r="Y765" s="176"/>
      <c r="Z765" s="176"/>
    </row>
    <row r="766" spans="1:26" ht="15">
      <c r="A766" s="176"/>
      <c r="B766" s="176"/>
      <c r="C766" s="176"/>
      <c r="D766" s="176"/>
      <c r="E766" s="176"/>
      <c r="F766" s="176"/>
      <c r="G766" s="176"/>
      <c r="H766" s="176"/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176"/>
      <c r="T766" s="176"/>
      <c r="U766" s="176"/>
      <c r="V766" s="176"/>
      <c r="W766" s="176"/>
      <c r="X766" s="176"/>
      <c r="Y766" s="176"/>
      <c r="Z766" s="176"/>
    </row>
    <row r="767" spans="1:26" ht="15">
      <c r="A767" s="176"/>
      <c r="B767" s="176"/>
      <c r="C767" s="176"/>
      <c r="D767" s="176"/>
      <c r="E767" s="176"/>
      <c r="F767" s="176"/>
      <c r="G767" s="176"/>
      <c r="H767" s="176"/>
      <c r="I767" s="176"/>
      <c r="J767" s="176"/>
      <c r="K767" s="176"/>
      <c r="L767" s="176"/>
      <c r="M767" s="176"/>
      <c r="N767" s="176"/>
      <c r="O767" s="176"/>
      <c r="P767" s="176"/>
      <c r="Q767" s="176"/>
      <c r="R767" s="176"/>
      <c r="S767" s="176"/>
      <c r="T767" s="176"/>
      <c r="U767" s="176"/>
      <c r="V767" s="176"/>
      <c r="W767" s="176"/>
      <c r="X767" s="176"/>
      <c r="Y767" s="176"/>
      <c r="Z767" s="176"/>
    </row>
    <row r="768" spans="1:26" ht="15">
      <c r="A768" s="176"/>
      <c r="B768" s="176"/>
      <c r="C768" s="176"/>
      <c r="D768" s="176"/>
      <c r="E768" s="176"/>
      <c r="F768" s="176"/>
      <c r="G768" s="176"/>
      <c r="H768" s="176"/>
      <c r="I768" s="176"/>
      <c r="J768" s="176"/>
      <c r="K768" s="176"/>
      <c r="L768" s="176"/>
      <c r="M768" s="176"/>
      <c r="N768" s="176"/>
      <c r="O768" s="176"/>
      <c r="P768" s="176"/>
      <c r="Q768" s="176"/>
      <c r="R768" s="176"/>
      <c r="S768" s="176"/>
      <c r="T768" s="176"/>
      <c r="U768" s="176"/>
      <c r="V768" s="176"/>
      <c r="W768" s="176"/>
      <c r="X768" s="176"/>
      <c r="Y768" s="176"/>
      <c r="Z768" s="176"/>
    </row>
    <row r="769" spans="1:26" ht="15">
      <c r="A769" s="176"/>
      <c r="B769" s="176"/>
      <c r="C769" s="176"/>
      <c r="D769" s="176"/>
      <c r="E769" s="176"/>
      <c r="F769" s="176"/>
      <c r="G769" s="176"/>
      <c r="H769" s="176"/>
      <c r="I769" s="176"/>
      <c r="J769" s="176"/>
      <c r="K769" s="176"/>
      <c r="L769" s="176"/>
      <c r="M769" s="176"/>
      <c r="N769" s="176"/>
      <c r="O769" s="176"/>
      <c r="P769" s="176"/>
      <c r="Q769" s="176"/>
      <c r="R769" s="176"/>
      <c r="S769" s="176"/>
      <c r="T769" s="176"/>
      <c r="U769" s="176"/>
      <c r="V769" s="176"/>
      <c r="W769" s="176"/>
      <c r="X769" s="176"/>
      <c r="Y769" s="176"/>
      <c r="Z769" s="176"/>
    </row>
    <row r="770" spans="1:26" ht="15">
      <c r="A770" s="176"/>
      <c r="B770" s="176"/>
      <c r="C770" s="176"/>
      <c r="D770" s="176"/>
      <c r="E770" s="176"/>
      <c r="F770" s="176"/>
      <c r="G770" s="176"/>
      <c r="H770" s="176"/>
      <c r="I770" s="176"/>
      <c r="J770" s="176"/>
      <c r="K770" s="176"/>
      <c r="L770" s="176"/>
      <c r="M770" s="176"/>
      <c r="N770" s="176"/>
      <c r="O770" s="176"/>
      <c r="P770" s="176"/>
      <c r="Q770" s="176"/>
      <c r="R770" s="176"/>
      <c r="S770" s="176"/>
      <c r="T770" s="176"/>
      <c r="U770" s="176"/>
      <c r="V770" s="176"/>
      <c r="W770" s="176"/>
      <c r="X770" s="176"/>
      <c r="Y770" s="176"/>
      <c r="Z770" s="176"/>
    </row>
    <row r="771" spans="1:26" ht="15">
      <c r="A771" s="176"/>
      <c r="B771" s="176"/>
      <c r="C771" s="176"/>
      <c r="D771" s="176"/>
      <c r="E771" s="176"/>
      <c r="F771" s="176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176"/>
      <c r="T771" s="176"/>
      <c r="U771" s="176"/>
      <c r="V771" s="176"/>
      <c r="W771" s="176"/>
      <c r="X771" s="176"/>
      <c r="Y771" s="176"/>
      <c r="Z771" s="176"/>
    </row>
    <row r="772" spans="1:26" ht="15">
      <c r="A772" s="176"/>
      <c r="B772" s="176"/>
      <c r="C772" s="176"/>
      <c r="D772" s="176"/>
      <c r="E772" s="176"/>
      <c r="F772" s="176"/>
      <c r="G772" s="176"/>
      <c r="H772" s="176"/>
      <c r="I772" s="176"/>
      <c r="J772" s="176"/>
      <c r="K772" s="176"/>
      <c r="L772" s="176"/>
      <c r="M772" s="176"/>
      <c r="N772" s="176"/>
      <c r="O772" s="176"/>
      <c r="P772" s="176"/>
      <c r="Q772" s="176"/>
      <c r="R772" s="176"/>
      <c r="S772" s="176"/>
      <c r="T772" s="176"/>
      <c r="U772" s="176"/>
      <c r="V772" s="176"/>
      <c r="W772" s="176"/>
      <c r="X772" s="176"/>
      <c r="Y772" s="176"/>
      <c r="Z772" s="176"/>
    </row>
    <row r="773" spans="1:26" ht="15">
      <c r="A773" s="176"/>
      <c r="B773" s="176"/>
      <c r="C773" s="176"/>
      <c r="D773" s="176"/>
      <c r="E773" s="176"/>
      <c r="F773" s="176"/>
      <c r="G773" s="176"/>
      <c r="H773" s="176"/>
      <c r="I773" s="176"/>
      <c r="J773" s="176"/>
      <c r="K773" s="176"/>
      <c r="L773" s="176"/>
      <c r="M773" s="176"/>
      <c r="N773" s="176"/>
      <c r="O773" s="176"/>
      <c r="P773" s="176"/>
      <c r="Q773" s="176"/>
      <c r="R773" s="176"/>
      <c r="S773" s="176"/>
      <c r="T773" s="176"/>
      <c r="U773" s="176"/>
      <c r="V773" s="176"/>
      <c r="W773" s="176"/>
      <c r="X773" s="176"/>
      <c r="Y773" s="176"/>
      <c r="Z773" s="176"/>
    </row>
    <row r="774" spans="1:26" ht="15">
      <c r="A774" s="176"/>
      <c r="B774" s="176"/>
      <c r="C774" s="176"/>
      <c r="D774" s="176"/>
      <c r="E774" s="176"/>
      <c r="F774" s="176"/>
      <c r="G774" s="176"/>
      <c r="H774" s="176"/>
      <c r="I774" s="176"/>
      <c r="J774" s="176"/>
      <c r="K774" s="176"/>
      <c r="L774" s="176"/>
      <c r="M774" s="176"/>
      <c r="N774" s="176"/>
      <c r="O774" s="176"/>
      <c r="P774" s="176"/>
      <c r="Q774" s="176"/>
      <c r="R774" s="176"/>
      <c r="S774" s="176"/>
      <c r="T774" s="176"/>
      <c r="U774" s="176"/>
      <c r="V774" s="176"/>
      <c r="W774" s="176"/>
      <c r="X774" s="176"/>
      <c r="Y774" s="176"/>
      <c r="Z774" s="176"/>
    </row>
    <row r="775" spans="1:26" ht="15">
      <c r="A775" s="176"/>
      <c r="B775" s="176"/>
      <c r="C775" s="176"/>
      <c r="D775" s="176"/>
      <c r="E775" s="176"/>
      <c r="F775" s="176"/>
      <c r="G775" s="176"/>
      <c r="H775" s="176"/>
      <c r="I775" s="176"/>
      <c r="J775" s="176"/>
      <c r="K775" s="176"/>
      <c r="L775" s="176"/>
      <c r="M775" s="176"/>
      <c r="N775" s="176"/>
      <c r="O775" s="176"/>
      <c r="P775" s="176"/>
      <c r="Q775" s="176"/>
      <c r="R775" s="176"/>
      <c r="S775" s="176"/>
      <c r="T775" s="176"/>
      <c r="U775" s="176"/>
      <c r="V775" s="176"/>
      <c r="W775" s="176"/>
      <c r="X775" s="176"/>
      <c r="Y775" s="176"/>
      <c r="Z775" s="176"/>
    </row>
    <row r="776" spans="1:26" ht="15">
      <c r="A776" s="176"/>
      <c r="B776" s="176"/>
      <c r="C776" s="176"/>
      <c r="D776" s="176"/>
      <c r="E776" s="176"/>
      <c r="F776" s="176"/>
      <c r="G776" s="176"/>
      <c r="H776" s="176"/>
      <c r="I776" s="176"/>
      <c r="J776" s="176"/>
      <c r="K776" s="176"/>
      <c r="L776" s="176"/>
      <c r="M776" s="176"/>
      <c r="N776" s="176"/>
      <c r="O776" s="176"/>
      <c r="P776" s="176"/>
      <c r="Q776" s="176"/>
      <c r="R776" s="176"/>
      <c r="S776" s="176"/>
      <c r="T776" s="176"/>
      <c r="U776" s="176"/>
      <c r="V776" s="176"/>
      <c r="W776" s="176"/>
      <c r="X776" s="176"/>
      <c r="Y776" s="176"/>
      <c r="Z776" s="176"/>
    </row>
    <row r="777" spans="1:26" ht="15">
      <c r="A777" s="176"/>
      <c r="B777" s="176"/>
      <c r="C777" s="176"/>
      <c r="D777" s="176"/>
      <c r="E777" s="176"/>
      <c r="F777" s="176"/>
      <c r="G777" s="176"/>
      <c r="H777" s="176"/>
      <c r="I777" s="176"/>
      <c r="J777" s="176"/>
      <c r="K777" s="176"/>
      <c r="L777" s="176"/>
      <c r="M777" s="176"/>
      <c r="N777" s="176"/>
      <c r="O777" s="176"/>
      <c r="P777" s="176"/>
      <c r="Q777" s="176"/>
      <c r="R777" s="176"/>
      <c r="S777" s="176"/>
      <c r="T777" s="176"/>
      <c r="U777" s="176"/>
      <c r="V777" s="176"/>
      <c r="W777" s="176"/>
      <c r="X777" s="176"/>
      <c r="Y777" s="176"/>
      <c r="Z777" s="176"/>
    </row>
    <row r="778" spans="1:26" ht="15">
      <c r="A778" s="176"/>
      <c r="B778" s="176"/>
      <c r="C778" s="176"/>
      <c r="D778" s="176"/>
      <c r="E778" s="176"/>
      <c r="F778" s="176"/>
      <c r="G778" s="176"/>
      <c r="H778" s="176"/>
      <c r="I778" s="176"/>
      <c r="J778" s="176"/>
      <c r="K778" s="176"/>
      <c r="L778" s="176"/>
      <c r="M778" s="176"/>
      <c r="N778" s="176"/>
      <c r="O778" s="176"/>
      <c r="P778" s="176"/>
      <c r="Q778" s="176"/>
      <c r="R778" s="176"/>
      <c r="S778" s="176"/>
      <c r="T778" s="176"/>
      <c r="U778" s="176"/>
      <c r="V778" s="176"/>
      <c r="W778" s="176"/>
      <c r="X778" s="176"/>
      <c r="Y778" s="176"/>
      <c r="Z778" s="176"/>
    </row>
    <row r="779" spans="1:26" ht="15">
      <c r="A779" s="176"/>
      <c r="B779" s="176"/>
      <c r="C779" s="176"/>
      <c r="D779" s="176"/>
      <c r="E779" s="176"/>
      <c r="F779" s="176"/>
      <c r="G779" s="176"/>
      <c r="H779" s="176"/>
      <c r="I779" s="176"/>
      <c r="J779" s="176"/>
      <c r="K779" s="176"/>
      <c r="L779" s="176"/>
      <c r="M779" s="176"/>
      <c r="N779" s="176"/>
      <c r="O779" s="176"/>
      <c r="P779" s="176"/>
      <c r="Q779" s="176"/>
      <c r="R779" s="176"/>
      <c r="S779" s="176"/>
      <c r="T779" s="176"/>
      <c r="U779" s="176"/>
      <c r="V779" s="176"/>
      <c r="W779" s="176"/>
      <c r="X779" s="176"/>
      <c r="Y779" s="176"/>
      <c r="Z779" s="176"/>
    </row>
    <row r="780" spans="1:26" ht="15">
      <c r="A780" s="176"/>
      <c r="B780" s="176"/>
      <c r="C780" s="176"/>
      <c r="D780" s="176"/>
      <c r="E780" s="176"/>
      <c r="F780" s="176"/>
      <c r="G780" s="176"/>
      <c r="H780" s="176"/>
      <c r="I780" s="176"/>
      <c r="J780" s="176"/>
      <c r="K780" s="176"/>
      <c r="L780" s="176"/>
      <c r="M780" s="176"/>
      <c r="N780" s="176"/>
      <c r="O780" s="176"/>
      <c r="P780" s="176"/>
      <c r="Q780" s="176"/>
      <c r="R780" s="176"/>
      <c r="S780" s="176"/>
      <c r="T780" s="176"/>
      <c r="U780" s="176"/>
      <c r="V780" s="176"/>
      <c r="W780" s="176"/>
      <c r="X780" s="176"/>
      <c r="Y780" s="176"/>
      <c r="Z780" s="176"/>
    </row>
    <row r="781" spans="1:26" ht="15">
      <c r="A781" s="176"/>
      <c r="B781" s="176"/>
      <c r="C781" s="176"/>
      <c r="D781" s="176"/>
      <c r="E781" s="176"/>
      <c r="F781" s="176"/>
      <c r="G781" s="176"/>
      <c r="H781" s="176"/>
      <c r="I781" s="176"/>
      <c r="J781" s="176"/>
      <c r="K781" s="176"/>
      <c r="L781" s="176"/>
      <c r="M781" s="176"/>
      <c r="N781" s="176"/>
      <c r="O781" s="176"/>
      <c r="P781" s="176"/>
      <c r="Q781" s="176"/>
      <c r="R781" s="176"/>
      <c r="S781" s="176"/>
      <c r="T781" s="176"/>
      <c r="U781" s="176"/>
      <c r="V781" s="176"/>
      <c r="W781" s="176"/>
      <c r="X781" s="176"/>
      <c r="Y781" s="176"/>
      <c r="Z781" s="176"/>
    </row>
    <row r="782" spans="1:26" ht="15">
      <c r="A782" s="176"/>
      <c r="B782" s="176"/>
      <c r="C782" s="176"/>
      <c r="D782" s="176"/>
      <c r="E782" s="176"/>
      <c r="F782" s="176"/>
      <c r="G782" s="176"/>
      <c r="H782" s="176"/>
      <c r="I782" s="176"/>
      <c r="J782" s="176"/>
      <c r="K782" s="176"/>
      <c r="L782" s="176"/>
      <c r="M782" s="176"/>
      <c r="N782" s="176"/>
      <c r="O782" s="176"/>
      <c r="P782" s="176"/>
      <c r="Q782" s="176"/>
      <c r="R782" s="176"/>
      <c r="S782" s="176"/>
      <c r="T782" s="176"/>
      <c r="U782" s="176"/>
      <c r="V782" s="176"/>
      <c r="W782" s="176"/>
      <c r="X782" s="176"/>
      <c r="Y782" s="176"/>
      <c r="Z782" s="176"/>
    </row>
    <row r="783" spans="1:26" ht="15">
      <c r="A783" s="176"/>
      <c r="B783" s="176"/>
      <c r="C783" s="176"/>
      <c r="D783" s="176"/>
      <c r="E783" s="176"/>
      <c r="F783" s="176"/>
      <c r="G783" s="176"/>
      <c r="H783" s="176"/>
      <c r="I783" s="176"/>
      <c r="J783" s="176"/>
      <c r="K783" s="176"/>
      <c r="L783" s="176"/>
      <c r="M783" s="176"/>
      <c r="N783" s="176"/>
      <c r="O783" s="176"/>
      <c r="P783" s="176"/>
      <c r="Q783" s="176"/>
      <c r="R783" s="176"/>
      <c r="S783" s="176"/>
      <c r="T783" s="176"/>
      <c r="U783" s="176"/>
      <c r="V783" s="176"/>
      <c r="W783" s="176"/>
      <c r="X783" s="176"/>
      <c r="Y783" s="176"/>
      <c r="Z783" s="176"/>
    </row>
    <row r="784" spans="1:26" ht="15">
      <c r="A784" s="176"/>
      <c r="B784" s="176"/>
      <c r="C784" s="176"/>
      <c r="D784" s="176"/>
      <c r="E784" s="176"/>
      <c r="F784" s="176"/>
      <c r="G784" s="176"/>
      <c r="H784" s="176"/>
      <c r="I784" s="176"/>
      <c r="J784" s="176"/>
      <c r="K784" s="176"/>
      <c r="L784" s="176"/>
      <c r="M784" s="176"/>
      <c r="N784" s="176"/>
      <c r="O784" s="176"/>
      <c r="P784" s="176"/>
      <c r="Q784" s="176"/>
      <c r="R784" s="176"/>
      <c r="S784" s="176"/>
      <c r="T784" s="176"/>
      <c r="U784" s="176"/>
      <c r="V784" s="176"/>
      <c r="W784" s="176"/>
      <c r="X784" s="176"/>
      <c r="Y784" s="176"/>
      <c r="Z784" s="176"/>
    </row>
    <row r="785" spans="1:26" ht="15">
      <c r="A785" s="176"/>
      <c r="B785" s="176"/>
      <c r="C785" s="176"/>
      <c r="D785" s="176"/>
      <c r="E785" s="176"/>
      <c r="F785" s="176"/>
      <c r="G785" s="176"/>
      <c r="H785" s="176"/>
      <c r="I785" s="176"/>
      <c r="J785" s="176"/>
      <c r="K785" s="176"/>
      <c r="L785" s="176"/>
      <c r="M785" s="176"/>
      <c r="N785" s="176"/>
      <c r="O785" s="176"/>
      <c r="P785" s="176"/>
      <c r="Q785" s="176"/>
      <c r="R785" s="176"/>
      <c r="S785" s="176"/>
      <c r="T785" s="176"/>
      <c r="U785" s="176"/>
      <c r="V785" s="176"/>
      <c r="W785" s="176"/>
      <c r="X785" s="176"/>
      <c r="Y785" s="176"/>
      <c r="Z785" s="176"/>
    </row>
    <row r="786" spans="1:26" ht="15">
      <c r="A786" s="176"/>
      <c r="B786" s="176"/>
      <c r="C786" s="176"/>
      <c r="D786" s="176"/>
      <c r="E786" s="176"/>
      <c r="F786" s="176"/>
      <c r="G786" s="176"/>
      <c r="H786" s="176"/>
      <c r="I786" s="176"/>
      <c r="J786" s="176"/>
      <c r="K786" s="176"/>
      <c r="L786" s="176"/>
      <c r="M786" s="176"/>
      <c r="N786" s="176"/>
      <c r="O786" s="176"/>
      <c r="P786" s="176"/>
      <c r="Q786" s="176"/>
      <c r="R786" s="176"/>
      <c r="S786" s="176"/>
      <c r="T786" s="176"/>
      <c r="U786" s="176"/>
      <c r="V786" s="176"/>
      <c r="W786" s="176"/>
      <c r="X786" s="176"/>
      <c r="Y786" s="176"/>
      <c r="Z786" s="176"/>
    </row>
    <row r="787" spans="1:26" ht="15">
      <c r="A787" s="176"/>
      <c r="B787" s="176"/>
      <c r="C787" s="176"/>
      <c r="D787" s="176"/>
      <c r="E787" s="176"/>
      <c r="F787" s="176"/>
      <c r="G787" s="176"/>
      <c r="H787" s="176"/>
      <c r="I787" s="176"/>
      <c r="J787" s="176"/>
      <c r="K787" s="176"/>
      <c r="L787" s="176"/>
      <c r="M787" s="176"/>
      <c r="N787" s="176"/>
      <c r="O787" s="176"/>
      <c r="P787" s="176"/>
      <c r="Q787" s="176"/>
      <c r="R787" s="176"/>
      <c r="S787" s="176"/>
      <c r="T787" s="176"/>
      <c r="U787" s="176"/>
      <c r="V787" s="176"/>
      <c r="W787" s="176"/>
      <c r="X787" s="176"/>
      <c r="Y787" s="176"/>
      <c r="Z787" s="176"/>
    </row>
    <row r="788" spans="1:26" ht="15">
      <c r="A788" s="176"/>
      <c r="B788" s="176"/>
      <c r="C788" s="176"/>
      <c r="D788" s="176"/>
      <c r="E788" s="176"/>
      <c r="F788" s="176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  <c r="Y788" s="176"/>
      <c r="Z788" s="176"/>
    </row>
    <row r="789" spans="1:26" ht="15">
      <c r="A789" s="176"/>
      <c r="B789" s="176"/>
      <c r="C789" s="176"/>
      <c r="D789" s="176"/>
      <c r="E789" s="176"/>
      <c r="F789" s="176"/>
      <c r="G789" s="176"/>
      <c r="H789" s="176"/>
      <c r="I789" s="176"/>
      <c r="J789" s="176"/>
      <c r="K789" s="176"/>
      <c r="L789" s="176"/>
      <c r="M789" s="176"/>
      <c r="N789" s="176"/>
      <c r="O789" s="176"/>
      <c r="P789" s="176"/>
      <c r="Q789" s="176"/>
      <c r="R789" s="176"/>
      <c r="S789" s="176"/>
      <c r="T789" s="176"/>
      <c r="U789" s="176"/>
      <c r="V789" s="176"/>
      <c r="W789" s="176"/>
      <c r="X789" s="176"/>
      <c r="Y789" s="176"/>
      <c r="Z789" s="176"/>
    </row>
    <row r="790" spans="1:26" ht="15">
      <c r="A790" s="176"/>
      <c r="B790" s="176"/>
      <c r="C790" s="176"/>
      <c r="D790" s="176"/>
      <c r="E790" s="176"/>
      <c r="F790" s="176"/>
      <c r="G790" s="176"/>
      <c r="H790" s="176"/>
      <c r="I790" s="176"/>
      <c r="J790" s="176"/>
      <c r="K790" s="176"/>
      <c r="L790" s="176"/>
      <c r="M790" s="176"/>
      <c r="N790" s="176"/>
      <c r="O790" s="176"/>
      <c r="P790" s="176"/>
      <c r="Q790" s="176"/>
      <c r="R790" s="176"/>
      <c r="S790" s="176"/>
      <c r="T790" s="176"/>
      <c r="U790" s="176"/>
      <c r="V790" s="176"/>
      <c r="W790" s="176"/>
      <c r="X790" s="176"/>
      <c r="Y790" s="176"/>
      <c r="Z790" s="176"/>
    </row>
    <row r="791" spans="1:26" ht="15">
      <c r="A791" s="176"/>
      <c r="B791" s="176"/>
      <c r="C791" s="176"/>
      <c r="D791" s="176"/>
      <c r="E791" s="176"/>
      <c r="F791" s="176"/>
      <c r="G791" s="176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  <c r="U791" s="176"/>
      <c r="V791" s="176"/>
      <c r="W791" s="176"/>
      <c r="X791" s="176"/>
      <c r="Y791" s="176"/>
      <c r="Z791" s="176"/>
    </row>
    <row r="792" spans="1:26" ht="15">
      <c r="A792" s="176"/>
      <c r="B792" s="176"/>
      <c r="C792" s="176"/>
      <c r="D792" s="176"/>
      <c r="E792" s="176"/>
      <c r="F792" s="176"/>
      <c r="G792" s="176"/>
      <c r="H792" s="176"/>
      <c r="I792" s="176"/>
      <c r="J792" s="176"/>
      <c r="K792" s="176"/>
      <c r="L792" s="176"/>
      <c r="M792" s="176"/>
      <c r="N792" s="176"/>
      <c r="O792" s="176"/>
      <c r="P792" s="176"/>
      <c r="Q792" s="176"/>
      <c r="R792" s="176"/>
      <c r="S792" s="176"/>
      <c r="T792" s="176"/>
      <c r="U792" s="176"/>
      <c r="V792" s="176"/>
      <c r="W792" s="176"/>
      <c r="X792" s="176"/>
      <c r="Y792" s="176"/>
      <c r="Z792" s="176"/>
    </row>
    <row r="793" spans="1:26" ht="15">
      <c r="A793" s="176"/>
      <c r="B793" s="176"/>
      <c r="C793" s="176"/>
      <c r="D793" s="176"/>
      <c r="E793" s="176"/>
      <c r="F793" s="176"/>
      <c r="G793" s="176"/>
      <c r="H793" s="176"/>
      <c r="I793" s="176"/>
      <c r="J793" s="176"/>
      <c r="K793" s="176"/>
      <c r="L793" s="176"/>
      <c r="M793" s="176"/>
      <c r="N793" s="176"/>
      <c r="O793" s="176"/>
      <c r="P793" s="176"/>
      <c r="Q793" s="176"/>
      <c r="R793" s="176"/>
      <c r="S793" s="176"/>
      <c r="T793" s="176"/>
      <c r="U793" s="176"/>
      <c r="V793" s="176"/>
      <c r="W793" s="176"/>
      <c r="X793" s="176"/>
      <c r="Y793" s="176"/>
      <c r="Z793" s="176"/>
    </row>
    <row r="794" spans="1:26" ht="15">
      <c r="A794" s="176"/>
      <c r="B794" s="176"/>
      <c r="C794" s="176"/>
      <c r="D794" s="176"/>
      <c r="E794" s="176"/>
      <c r="F794" s="176"/>
      <c r="G794" s="176"/>
      <c r="H794" s="176"/>
      <c r="I794" s="176"/>
      <c r="J794" s="176"/>
      <c r="K794" s="176"/>
      <c r="L794" s="176"/>
      <c r="M794" s="176"/>
      <c r="N794" s="176"/>
      <c r="O794" s="176"/>
      <c r="P794" s="176"/>
      <c r="Q794" s="176"/>
      <c r="R794" s="176"/>
      <c r="S794" s="176"/>
      <c r="T794" s="176"/>
      <c r="U794" s="176"/>
      <c r="V794" s="176"/>
      <c r="W794" s="176"/>
      <c r="X794" s="176"/>
      <c r="Y794" s="176"/>
      <c r="Z794" s="176"/>
    </row>
    <row r="795" spans="1:26" ht="15">
      <c r="A795" s="176"/>
      <c r="B795" s="176"/>
      <c r="C795" s="176"/>
      <c r="D795" s="176"/>
      <c r="E795" s="176"/>
      <c r="F795" s="176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  <c r="V795" s="176"/>
      <c r="W795" s="176"/>
      <c r="X795" s="176"/>
      <c r="Y795" s="176"/>
      <c r="Z795" s="176"/>
    </row>
    <row r="796" spans="1:26" ht="15">
      <c r="A796" s="176"/>
      <c r="B796" s="176"/>
      <c r="C796" s="176"/>
      <c r="D796" s="176"/>
      <c r="E796" s="176"/>
      <c r="F796" s="176"/>
      <c r="G796" s="176"/>
      <c r="H796" s="176"/>
      <c r="I796" s="176"/>
      <c r="J796" s="176"/>
      <c r="K796" s="176"/>
      <c r="L796" s="176"/>
      <c r="M796" s="176"/>
      <c r="N796" s="176"/>
      <c r="O796" s="176"/>
      <c r="P796" s="176"/>
      <c r="Q796" s="176"/>
      <c r="R796" s="176"/>
      <c r="S796" s="176"/>
      <c r="T796" s="176"/>
      <c r="U796" s="176"/>
      <c r="V796" s="176"/>
      <c r="W796" s="176"/>
      <c r="X796" s="176"/>
      <c r="Y796" s="176"/>
      <c r="Z796" s="176"/>
    </row>
    <row r="797" spans="1:26" ht="15">
      <c r="A797" s="176"/>
      <c r="B797" s="176"/>
      <c r="C797" s="176"/>
      <c r="D797" s="176"/>
      <c r="E797" s="176"/>
      <c r="F797" s="176"/>
      <c r="G797" s="176"/>
      <c r="H797" s="176"/>
      <c r="I797" s="176"/>
      <c r="J797" s="176"/>
      <c r="K797" s="176"/>
      <c r="L797" s="176"/>
      <c r="M797" s="176"/>
      <c r="N797" s="176"/>
      <c r="O797" s="176"/>
      <c r="P797" s="176"/>
      <c r="Q797" s="176"/>
      <c r="R797" s="176"/>
      <c r="S797" s="176"/>
      <c r="T797" s="176"/>
      <c r="U797" s="176"/>
      <c r="V797" s="176"/>
      <c r="W797" s="176"/>
      <c r="X797" s="176"/>
      <c r="Y797" s="176"/>
      <c r="Z797" s="176"/>
    </row>
    <row r="798" spans="1:26" ht="15">
      <c r="A798" s="176"/>
      <c r="B798" s="176"/>
      <c r="C798" s="176"/>
      <c r="D798" s="176"/>
      <c r="E798" s="176"/>
      <c r="F798" s="176"/>
      <c r="G798" s="176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  <c r="R798" s="176"/>
      <c r="S798" s="176"/>
      <c r="T798" s="176"/>
      <c r="U798" s="176"/>
      <c r="V798" s="176"/>
      <c r="W798" s="176"/>
      <c r="X798" s="176"/>
      <c r="Y798" s="176"/>
      <c r="Z798" s="176"/>
    </row>
    <row r="799" spans="1:26" ht="15">
      <c r="A799" s="176"/>
      <c r="B799" s="176"/>
      <c r="C799" s="176"/>
      <c r="D799" s="176"/>
      <c r="E799" s="176"/>
      <c r="F799" s="176"/>
      <c r="G799" s="176"/>
      <c r="H799" s="176"/>
      <c r="I799" s="176"/>
      <c r="J799" s="176"/>
      <c r="K799" s="176"/>
      <c r="L799" s="176"/>
      <c r="M799" s="176"/>
      <c r="N799" s="176"/>
      <c r="O799" s="176"/>
      <c r="P799" s="176"/>
      <c r="Q799" s="176"/>
      <c r="R799" s="176"/>
      <c r="S799" s="176"/>
      <c r="T799" s="176"/>
      <c r="U799" s="176"/>
      <c r="V799" s="176"/>
      <c r="W799" s="176"/>
      <c r="X799" s="176"/>
      <c r="Y799" s="176"/>
      <c r="Z799" s="176"/>
    </row>
    <row r="800" spans="1:26" ht="15">
      <c r="A800" s="176"/>
      <c r="B800" s="176"/>
      <c r="C800" s="176"/>
      <c r="D800" s="176"/>
      <c r="E800" s="176"/>
      <c r="F800" s="176"/>
      <c r="G800" s="176"/>
      <c r="H800" s="176"/>
      <c r="I800" s="176"/>
      <c r="J800" s="176"/>
      <c r="K800" s="176"/>
      <c r="L800" s="176"/>
      <c r="M800" s="176"/>
      <c r="N800" s="176"/>
      <c r="O800" s="176"/>
      <c r="P800" s="176"/>
      <c r="Q800" s="176"/>
      <c r="R800" s="176"/>
      <c r="S800" s="176"/>
      <c r="T800" s="176"/>
      <c r="U800" s="176"/>
      <c r="V800" s="176"/>
      <c r="W800" s="176"/>
      <c r="X800" s="176"/>
      <c r="Y800" s="176"/>
      <c r="Z800" s="176"/>
    </row>
    <row r="801" spans="1:26" ht="15">
      <c r="A801" s="176"/>
      <c r="B801" s="176"/>
      <c r="C801" s="176"/>
      <c r="D801" s="176"/>
      <c r="E801" s="176"/>
      <c r="F801" s="176"/>
      <c r="G801" s="176"/>
      <c r="H801" s="176"/>
      <c r="I801" s="176"/>
      <c r="J801" s="176"/>
      <c r="K801" s="176"/>
      <c r="L801" s="176"/>
      <c r="M801" s="176"/>
      <c r="N801" s="176"/>
      <c r="O801" s="176"/>
      <c r="P801" s="176"/>
      <c r="Q801" s="176"/>
      <c r="R801" s="176"/>
      <c r="S801" s="176"/>
      <c r="T801" s="176"/>
      <c r="U801" s="176"/>
      <c r="V801" s="176"/>
      <c r="W801" s="176"/>
      <c r="X801" s="176"/>
      <c r="Y801" s="176"/>
      <c r="Z801" s="176"/>
    </row>
    <row r="802" spans="1:26" ht="15">
      <c r="A802" s="176"/>
      <c r="B802" s="176"/>
      <c r="C802" s="176"/>
      <c r="D802" s="176"/>
      <c r="E802" s="176"/>
      <c r="F802" s="176"/>
      <c r="G802" s="176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  <c r="R802" s="176"/>
      <c r="S802" s="176"/>
      <c r="T802" s="176"/>
      <c r="U802" s="176"/>
      <c r="V802" s="176"/>
      <c r="W802" s="176"/>
      <c r="X802" s="176"/>
      <c r="Y802" s="176"/>
      <c r="Z802" s="176"/>
    </row>
    <row r="803" spans="1:26" ht="15">
      <c r="A803" s="176"/>
      <c r="B803" s="176"/>
      <c r="C803" s="176"/>
      <c r="D803" s="176"/>
      <c r="E803" s="176"/>
      <c r="F803" s="176"/>
      <c r="G803" s="176"/>
      <c r="H803" s="176"/>
      <c r="I803" s="176"/>
      <c r="J803" s="176"/>
      <c r="K803" s="176"/>
      <c r="L803" s="176"/>
      <c r="M803" s="176"/>
      <c r="N803" s="176"/>
      <c r="O803" s="176"/>
      <c r="P803" s="176"/>
      <c r="Q803" s="176"/>
      <c r="R803" s="176"/>
      <c r="S803" s="176"/>
      <c r="T803" s="176"/>
      <c r="U803" s="176"/>
      <c r="V803" s="176"/>
      <c r="W803" s="176"/>
      <c r="X803" s="176"/>
      <c r="Y803" s="176"/>
      <c r="Z803" s="176"/>
    </row>
    <row r="804" spans="1:26" ht="15">
      <c r="A804" s="176"/>
      <c r="B804" s="176"/>
      <c r="C804" s="176"/>
      <c r="D804" s="176"/>
      <c r="E804" s="176"/>
      <c r="F804" s="176"/>
      <c r="G804" s="176"/>
      <c r="H804" s="176"/>
      <c r="I804" s="176"/>
      <c r="J804" s="176"/>
      <c r="K804" s="176"/>
      <c r="L804" s="176"/>
      <c r="M804" s="176"/>
      <c r="N804" s="176"/>
      <c r="O804" s="176"/>
      <c r="P804" s="176"/>
      <c r="Q804" s="176"/>
      <c r="R804" s="176"/>
      <c r="S804" s="176"/>
      <c r="T804" s="176"/>
      <c r="U804" s="176"/>
      <c r="V804" s="176"/>
      <c r="W804" s="176"/>
      <c r="X804" s="176"/>
      <c r="Y804" s="176"/>
      <c r="Z804" s="176"/>
    </row>
    <row r="805" spans="1:26" ht="15">
      <c r="A805" s="176"/>
      <c r="B805" s="176"/>
      <c r="C805" s="176"/>
      <c r="D805" s="176"/>
      <c r="E805" s="176"/>
      <c r="F805" s="176"/>
      <c r="G805" s="176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  <c r="R805" s="176"/>
      <c r="S805" s="176"/>
      <c r="T805" s="176"/>
      <c r="U805" s="176"/>
      <c r="V805" s="176"/>
      <c r="W805" s="176"/>
      <c r="X805" s="176"/>
      <c r="Y805" s="176"/>
      <c r="Z805" s="176"/>
    </row>
    <row r="806" spans="1:26" ht="15">
      <c r="A806" s="176"/>
      <c r="B806" s="176"/>
      <c r="C806" s="176"/>
      <c r="D806" s="176"/>
      <c r="E806" s="176"/>
      <c r="F806" s="176"/>
      <c r="G806" s="176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  <c r="R806" s="176"/>
      <c r="S806" s="176"/>
      <c r="T806" s="176"/>
      <c r="U806" s="176"/>
      <c r="V806" s="176"/>
      <c r="W806" s="176"/>
      <c r="X806" s="176"/>
      <c r="Y806" s="176"/>
      <c r="Z806" s="176"/>
    </row>
    <row r="807" spans="1:26" ht="15">
      <c r="A807" s="176"/>
      <c r="B807" s="176"/>
      <c r="C807" s="176"/>
      <c r="D807" s="176"/>
      <c r="E807" s="176"/>
      <c r="F807" s="176"/>
      <c r="G807" s="176"/>
      <c r="H807" s="176"/>
      <c r="I807" s="176"/>
      <c r="J807" s="176"/>
      <c r="K807" s="176"/>
      <c r="L807" s="176"/>
      <c r="M807" s="176"/>
      <c r="N807" s="176"/>
      <c r="O807" s="176"/>
      <c r="P807" s="176"/>
      <c r="Q807" s="176"/>
      <c r="R807" s="176"/>
      <c r="S807" s="176"/>
      <c r="T807" s="176"/>
      <c r="U807" s="176"/>
      <c r="V807" s="176"/>
      <c r="W807" s="176"/>
      <c r="X807" s="176"/>
      <c r="Y807" s="176"/>
      <c r="Z807" s="176"/>
    </row>
    <row r="808" spans="1:26" ht="15">
      <c r="A808" s="176"/>
      <c r="B808" s="176"/>
      <c r="C808" s="176"/>
      <c r="D808" s="176"/>
      <c r="E808" s="176"/>
      <c r="F808" s="176"/>
      <c r="G808" s="176"/>
      <c r="H808" s="176"/>
      <c r="I808" s="176"/>
      <c r="J808" s="176"/>
      <c r="K808" s="176"/>
      <c r="L808" s="176"/>
      <c r="M808" s="176"/>
      <c r="N808" s="176"/>
      <c r="O808" s="176"/>
      <c r="P808" s="176"/>
      <c r="Q808" s="176"/>
      <c r="R808" s="176"/>
      <c r="S808" s="176"/>
      <c r="T808" s="176"/>
      <c r="U808" s="176"/>
      <c r="V808" s="176"/>
      <c r="W808" s="176"/>
      <c r="X808" s="176"/>
      <c r="Y808" s="176"/>
      <c r="Z808" s="176"/>
    </row>
    <row r="809" spans="1:26" ht="15">
      <c r="A809" s="176"/>
      <c r="B809" s="176"/>
      <c r="C809" s="176"/>
      <c r="D809" s="176"/>
      <c r="E809" s="176"/>
      <c r="F809" s="176"/>
      <c r="G809" s="176"/>
      <c r="H809" s="176"/>
      <c r="I809" s="176"/>
      <c r="J809" s="176"/>
      <c r="K809" s="176"/>
      <c r="L809" s="176"/>
      <c r="M809" s="176"/>
      <c r="N809" s="176"/>
      <c r="O809" s="176"/>
      <c r="P809" s="176"/>
      <c r="Q809" s="176"/>
      <c r="R809" s="176"/>
      <c r="S809" s="176"/>
      <c r="T809" s="176"/>
      <c r="U809" s="176"/>
      <c r="V809" s="176"/>
      <c r="W809" s="176"/>
      <c r="X809" s="176"/>
      <c r="Y809" s="176"/>
      <c r="Z809" s="176"/>
    </row>
    <row r="810" spans="1:26" ht="15">
      <c r="A810" s="176"/>
      <c r="B810" s="176"/>
      <c r="C810" s="176"/>
      <c r="D810" s="176"/>
      <c r="E810" s="176"/>
      <c r="F810" s="176"/>
      <c r="G810" s="176"/>
      <c r="H810" s="176"/>
      <c r="I810" s="176"/>
      <c r="J810" s="176"/>
      <c r="K810" s="176"/>
      <c r="L810" s="176"/>
      <c r="M810" s="176"/>
      <c r="N810" s="176"/>
      <c r="O810" s="176"/>
      <c r="P810" s="176"/>
      <c r="Q810" s="176"/>
      <c r="R810" s="176"/>
      <c r="S810" s="176"/>
      <c r="T810" s="176"/>
      <c r="U810" s="176"/>
      <c r="V810" s="176"/>
      <c r="W810" s="176"/>
      <c r="X810" s="176"/>
      <c r="Y810" s="176"/>
      <c r="Z810" s="176"/>
    </row>
    <row r="811" spans="1:26" ht="15">
      <c r="A811" s="176"/>
      <c r="B811" s="176"/>
      <c r="C811" s="176"/>
      <c r="D811" s="176"/>
      <c r="E811" s="176"/>
      <c r="F811" s="176"/>
      <c r="G811" s="176"/>
      <c r="H811" s="176"/>
      <c r="I811" s="176"/>
      <c r="J811" s="176"/>
      <c r="K811" s="176"/>
      <c r="L811" s="176"/>
      <c r="M811" s="176"/>
      <c r="N811" s="176"/>
      <c r="O811" s="176"/>
      <c r="P811" s="176"/>
      <c r="Q811" s="176"/>
      <c r="R811" s="176"/>
      <c r="S811" s="176"/>
      <c r="T811" s="176"/>
      <c r="U811" s="176"/>
      <c r="V811" s="176"/>
      <c r="W811" s="176"/>
      <c r="X811" s="176"/>
      <c r="Y811" s="176"/>
      <c r="Z811" s="176"/>
    </row>
    <row r="812" spans="1:26" ht="15">
      <c r="A812" s="176"/>
      <c r="B812" s="176"/>
      <c r="C812" s="176"/>
      <c r="D812" s="176"/>
      <c r="E812" s="176"/>
      <c r="F812" s="176"/>
      <c r="G812" s="176"/>
      <c r="H812" s="176"/>
      <c r="I812" s="176"/>
      <c r="J812" s="176"/>
      <c r="K812" s="176"/>
      <c r="L812" s="176"/>
      <c r="M812" s="176"/>
      <c r="N812" s="176"/>
      <c r="O812" s="176"/>
      <c r="P812" s="176"/>
      <c r="Q812" s="176"/>
      <c r="R812" s="176"/>
      <c r="S812" s="176"/>
      <c r="T812" s="176"/>
      <c r="U812" s="176"/>
      <c r="V812" s="176"/>
      <c r="W812" s="176"/>
      <c r="X812" s="176"/>
      <c r="Y812" s="176"/>
      <c r="Z812" s="176"/>
    </row>
    <row r="813" spans="1:26" ht="15">
      <c r="A813" s="176"/>
      <c r="B813" s="176"/>
      <c r="C813" s="176"/>
      <c r="D813" s="176"/>
      <c r="E813" s="176"/>
      <c r="F813" s="176"/>
      <c r="G813" s="176"/>
      <c r="H813" s="176"/>
      <c r="I813" s="176"/>
      <c r="J813" s="176"/>
      <c r="K813" s="176"/>
      <c r="L813" s="176"/>
      <c r="M813" s="176"/>
      <c r="N813" s="176"/>
      <c r="O813" s="176"/>
      <c r="P813" s="176"/>
      <c r="Q813" s="176"/>
      <c r="R813" s="176"/>
      <c r="S813" s="176"/>
      <c r="T813" s="176"/>
      <c r="U813" s="176"/>
      <c r="V813" s="176"/>
      <c r="W813" s="176"/>
      <c r="X813" s="176"/>
      <c r="Y813" s="176"/>
      <c r="Z813" s="176"/>
    </row>
    <row r="814" spans="1:26" ht="15">
      <c r="A814" s="176"/>
      <c r="B814" s="176"/>
      <c r="C814" s="176"/>
      <c r="D814" s="176"/>
      <c r="E814" s="176"/>
      <c r="F814" s="176"/>
      <c r="G814" s="176"/>
      <c r="H814" s="176"/>
      <c r="I814" s="176"/>
      <c r="J814" s="176"/>
      <c r="K814" s="176"/>
      <c r="L814" s="176"/>
      <c r="M814" s="176"/>
      <c r="N814" s="176"/>
      <c r="O814" s="176"/>
      <c r="P814" s="176"/>
      <c r="Q814" s="176"/>
      <c r="R814" s="176"/>
      <c r="S814" s="176"/>
      <c r="T814" s="176"/>
      <c r="U814" s="176"/>
      <c r="V814" s="176"/>
      <c r="W814" s="176"/>
      <c r="X814" s="176"/>
      <c r="Y814" s="176"/>
      <c r="Z814" s="176"/>
    </row>
    <row r="815" spans="1:26" ht="15">
      <c r="A815" s="176"/>
      <c r="B815" s="176"/>
      <c r="C815" s="176"/>
      <c r="D815" s="176"/>
      <c r="E815" s="176"/>
      <c r="F815" s="176"/>
      <c r="G815" s="176"/>
      <c r="H815" s="176"/>
      <c r="I815" s="176"/>
      <c r="J815" s="176"/>
      <c r="K815" s="176"/>
      <c r="L815" s="176"/>
      <c r="M815" s="176"/>
      <c r="N815" s="176"/>
      <c r="O815" s="176"/>
      <c r="P815" s="176"/>
      <c r="Q815" s="176"/>
      <c r="R815" s="176"/>
      <c r="S815" s="176"/>
      <c r="T815" s="176"/>
      <c r="U815" s="176"/>
      <c r="V815" s="176"/>
      <c r="W815" s="176"/>
      <c r="X815" s="176"/>
      <c r="Y815" s="176"/>
      <c r="Z815" s="176"/>
    </row>
    <row r="816" spans="1:26" ht="15">
      <c r="A816" s="176"/>
      <c r="B816" s="176"/>
      <c r="C816" s="176"/>
      <c r="D816" s="176"/>
      <c r="E816" s="176"/>
      <c r="F816" s="176"/>
      <c r="G816" s="176"/>
      <c r="H816" s="176"/>
      <c r="I816" s="176"/>
      <c r="J816" s="176"/>
      <c r="K816" s="176"/>
      <c r="L816" s="176"/>
      <c r="M816" s="176"/>
      <c r="N816" s="176"/>
      <c r="O816" s="176"/>
      <c r="P816" s="176"/>
      <c r="Q816" s="176"/>
      <c r="R816" s="176"/>
      <c r="S816" s="176"/>
      <c r="T816" s="176"/>
      <c r="U816" s="176"/>
      <c r="V816" s="176"/>
      <c r="W816" s="176"/>
      <c r="X816" s="176"/>
      <c r="Y816" s="176"/>
      <c r="Z816" s="176"/>
    </row>
    <row r="817" spans="1:26" ht="15">
      <c r="A817" s="176"/>
      <c r="B817" s="176"/>
      <c r="C817" s="176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</row>
    <row r="818" spans="1:26" ht="15">
      <c r="A818" s="176"/>
      <c r="B818" s="176"/>
      <c r="C818" s="176"/>
      <c r="D818" s="176"/>
      <c r="E818" s="176"/>
      <c r="F818" s="176"/>
      <c r="G818" s="176"/>
      <c r="H818" s="176"/>
      <c r="I818" s="176"/>
      <c r="J818" s="176"/>
      <c r="K818" s="176"/>
      <c r="L818" s="176"/>
      <c r="M818" s="176"/>
      <c r="N818" s="176"/>
      <c r="O818" s="176"/>
      <c r="P818" s="176"/>
      <c r="Q818" s="176"/>
      <c r="R818" s="176"/>
      <c r="S818" s="176"/>
      <c r="T818" s="176"/>
      <c r="U818" s="176"/>
      <c r="V818" s="176"/>
      <c r="W818" s="176"/>
      <c r="X818" s="176"/>
      <c r="Y818" s="176"/>
      <c r="Z818" s="176"/>
    </row>
    <row r="819" spans="1:26" ht="15">
      <c r="A819" s="176"/>
      <c r="B819" s="176"/>
      <c r="C819" s="176"/>
      <c r="D819" s="176"/>
      <c r="E819" s="176"/>
      <c r="F819" s="176"/>
      <c r="G819" s="176"/>
      <c r="H819" s="176"/>
      <c r="I819" s="176"/>
      <c r="J819" s="176"/>
      <c r="K819" s="176"/>
      <c r="L819" s="176"/>
      <c r="M819" s="176"/>
      <c r="N819" s="176"/>
      <c r="O819" s="176"/>
      <c r="P819" s="176"/>
      <c r="Q819" s="176"/>
      <c r="R819" s="176"/>
      <c r="S819" s="176"/>
      <c r="T819" s="176"/>
      <c r="U819" s="176"/>
      <c r="V819" s="176"/>
      <c r="W819" s="176"/>
      <c r="X819" s="176"/>
      <c r="Y819" s="176"/>
      <c r="Z819" s="176"/>
    </row>
    <row r="820" spans="1:26" ht="15">
      <c r="A820" s="176"/>
      <c r="B820" s="176"/>
      <c r="C820" s="176"/>
      <c r="D820" s="176"/>
      <c r="E820" s="176"/>
      <c r="F820" s="176"/>
      <c r="G820" s="176"/>
      <c r="H820" s="176"/>
      <c r="I820" s="176"/>
      <c r="J820" s="176"/>
      <c r="K820" s="176"/>
      <c r="L820" s="176"/>
      <c r="M820" s="176"/>
      <c r="N820" s="176"/>
      <c r="O820" s="176"/>
      <c r="P820" s="176"/>
      <c r="Q820" s="176"/>
      <c r="R820" s="176"/>
      <c r="S820" s="176"/>
      <c r="T820" s="176"/>
      <c r="U820" s="176"/>
      <c r="V820" s="176"/>
      <c r="W820" s="176"/>
      <c r="X820" s="176"/>
      <c r="Y820" s="176"/>
      <c r="Z820" s="176"/>
    </row>
    <row r="821" spans="1:26" ht="15">
      <c r="A821" s="176"/>
      <c r="B821" s="176"/>
      <c r="C821" s="176"/>
      <c r="D821" s="176"/>
      <c r="E821" s="176"/>
      <c r="F821" s="176"/>
      <c r="G821" s="176"/>
      <c r="H821" s="176"/>
      <c r="I821" s="176"/>
      <c r="J821" s="176"/>
      <c r="K821" s="176"/>
      <c r="L821" s="176"/>
      <c r="M821" s="176"/>
      <c r="N821" s="176"/>
      <c r="O821" s="176"/>
      <c r="P821" s="176"/>
      <c r="Q821" s="176"/>
      <c r="R821" s="176"/>
      <c r="S821" s="176"/>
      <c r="T821" s="176"/>
      <c r="U821" s="176"/>
      <c r="V821" s="176"/>
      <c r="W821" s="176"/>
      <c r="X821" s="176"/>
      <c r="Y821" s="176"/>
      <c r="Z821" s="176"/>
    </row>
    <row r="822" spans="1:26" ht="15">
      <c r="A822" s="176"/>
      <c r="B822" s="176"/>
      <c r="C822" s="176"/>
      <c r="D822" s="176"/>
      <c r="E822" s="176"/>
      <c r="F822" s="176"/>
      <c r="G822" s="176"/>
      <c r="H822" s="176"/>
      <c r="I822" s="176"/>
      <c r="J822" s="176"/>
      <c r="K822" s="176"/>
      <c r="L822" s="176"/>
      <c r="M822" s="176"/>
      <c r="N822" s="176"/>
      <c r="O822" s="176"/>
      <c r="P822" s="176"/>
      <c r="Q822" s="176"/>
      <c r="R822" s="176"/>
      <c r="S822" s="176"/>
      <c r="T822" s="176"/>
      <c r="U822" s="176"/>
      <c r="V822" s="176"/>
      <c r="W822" s="176"/>
      <c r="X822" s="176"/>
      <c r="Y822" s="176"/>
      <c r="Z822" s="176"/>
    </row>
    <row r="823" spans="1:26" ht="15">
      <c r="A823" s="176"/>
      <c r="B823" s="176"/>
      <c r="C823" s="176"/>
      <c r="D823" s="176"/>
      <c r="E823" s="176"/>
      <c r="F823" s="176"/>
      <c r="G823" s="176"/>
      <c r="H823" s="176"/>
      <c r="I823" s="176"/>
      <c r="J823" s="176"/>
      <c r="K823" s="176"/>
      <c r="L823" s="176"/>
      <c r="M823" s="176"/>
      <c r="N823" s="176"/>
      <c r="O823" s="176"/>
      <c r="P823" s="176"/>
      <c r="Q823" s="176"/>
      <c r="R823" s="176"/>
      <c r="S823" s="176"/>
      <c r="T823" s="176"/>
      <c r="U823" s="176"/>
      <c r="V823" s="176"/>
      <c r="W823" s="176"/>
      <c r="X823" s="176"/>
      <c r="Y823" s="176"/>
      <c r="Z823" s="176"/>
    </row>
    <row r="824" spans="1:26" ht="15">
      <c r="A824" s="176"/>
      <c r="B824" s="176"/>
      <c r="C824" s="176"/>
      <c r="D824" s="176"/>
      <c r="E824" s="176"/>
      <c r="F824" s="176"/>
      <c r="G824" s="176"/>
      <c r="H824" s="176"/>
      <c r="I824" s="176"/>
      <c r="J824" s="176"/>
      <c r="K824" s="176"/>
      <c r="L824" s="176"/>
      <c r="M824" s="176"/>
      <c r="N824" s="176"/>
      <c r="O824" s="176"/>
      <c r="P824" s="176"/>
      <c r="Q824" s="176"/>
      <c r="R824" s="176"/>
      <c r="S824" s="176"/>
      <c r="T824" s="176"/>
      <c r="U824" s="176"/>
      <c r="V824" s="176"/>
      <c r="W824" s="176"/>
      <c r="X824" s="176"/>
      <c r="Y824" s="176"/>
      <c r="Z824" s="176"/>
    </row>
    <row r="825" spans="1:26" ht="15">
      <c r="A825" s="176"/>
      <c r="B825" s="176"/>
      <c r="C825" s="176"/>
      <c r="D825" s="176"/>
      <c r="E825" s="176"/>
      <c r="F825" s="176"/>
      <c r="G825" s="176"/>
      <c r="H825" s="176"/>
      <c r="I825" s="176"/>
      <c r="J825" s="176"/>
      <c r="K825" s="176"/>
      <c r="L825" s="176"/>
      <c r="M825" s="176"/>
      <c r="N825" s="176"/>
      <c r="O825" s="176"/>
      <c r="P825" s="176"/>
      <c r="Q825" s="176"/>
      <c r="R825" s="176"/>
      <c r="S825" s="176"/>
      <c r="T825" s="176"/>
      <c r="U825" s="176"/>
      <c r="V825" s="176"/>
      <c r="W825" s="176"/>
      <c r="X825" s="176"/>
      <c r="Y825" s="176"/>
      <c r="Z825" s="176"/>
    </row>
    <row r="826" spans="1:26" ht="15">
      <c r="A826" s="176"/>
      <c r="B826" s="176"/>
      <c r="C826" s="176"/>
      <c r="D826" s="176"/>
      <c r="E826" s="176"/>
      <c r="F826" s="176"/>
      <c r="G826" s="176"/>
      <c r="H826" s="176"/>
      <c r="I826" s="176"/>
      <c r="J826" s="176"/>
      <c r="K826" s="176"/>
      <c r="L826" s="176"/>
      <c r="M826" s="176"/>
      <c r="N826" s="176"/>
      <c r="O826" s="176"/>
      <c r="P826" s="176"/>
      <c r="Q826" s="176"/>
      <c r="R826" s="176"/>
      <c r="S826" s="176"/>
      <c r="T826" s="176"/>
      <c r="U826" s="176"/>
      <c r="V826" s="176"/>
      <c r="W826" s="176"/>
      <c r="X826" s="176"/>
      <c r="Y826" s="176"/>
      <c r="Z826" s="176"/>
    </row>
    <row r="827" spans="1:26" ht="15">
      <c r="A827" s="176"/>
      <c r="B827" s="176"/>
      <c r="C827" s="176"/>
      <c r="D827" s="176"/>
      <c r="E827" s="176"/>
      <c r="F827" s="176"/>
      <c r="G827" s="176"/>
      <c r="H827" s="176"/>
      <c r="I827" s="176"/>
      <c r="J827" s="176"/>
      <c r="K827" s="176"/>
      <c r="L827" s="176"/>
      <c r="M827" s="176"/>
      <c r="N827" s="176"/>
      <c r="O827" s="176"/>
      <c r="P827" s="176"/>
      <c r="Q827" s="176"/>
      <c r="R827" s="176"/>
      <c r="S827" s="176"/>
      <c r="T827" s="176"/>
      <c r="U827" s="176"/>
      <c r="V827" s="176"/>
      <c r="W827" s="176"/>
      <c r="X827" s="176"/>
      <c r="Y827" s="176"/>
      <c r="Z827" s="176"/>
    </row>
    <row r="828" spans="1:26" ht="15">
      <c r="A828" s="176"/>
      <c r="B828" s="176"/>
      <c r="C828" s="176"/>
      <c r="D828" s="176"/>
      <c r="E828" s="176"/>
      <c r="F828" s="176"/>
      <c r="G828" s="176"/>
      <c r="H828" s="176"/>
      <c r="I828" s="176"/>
      <c r="J828" s="176"/>
      <c r="K828" s="176"/>
      <c r="L828" s="176"/>
      <c r="M828" s="176"/>
      <c r="N828" s="176"/>
      <c r="O828" s="176"/>
      <c r="P828" s="176"/>
      <c r="Q828" s="176"/>
      <c r="R828" s="176"/>
      <c r="S828" s="176"/>
      <c r="T828" s="176"/>
      <c r="U828" s="176"/>
      <c r="V828" s="176"/>
      <c r="W828" s="176"/>
      <c r="X828" s="176"/>
      <c r="Y828" s="176"/>
      <c r="Z828" s="176"/>
    </row>
    <row r="829" spans="1:26" ht="15">
      <c r="A829" s="176"/>
      <c r="B829" s="176"/>
      <c r="C829" s="176"/>
      <c r="D829" s="176"/>
      <c r="E829" s="176"/>
      <c r="F829" s="176"/>
      <c r="G829" s="176"/>
      <c r="H829" s="176"/>
      <c r="I829" s="176"/>
      <c r="J829" s="176"/>
      <c r="K829" s="176"/>
      <c r="L829" s="176"/>
      <c r="M829" s="176"/>
      <c r="N829" s="176"/>
      <c r="O829" s="176"/>
      <c r="P829" s="176"/>
      <c r="Q829" s="176"/>
      <c r="R829" s="176"/>
      <c r="S829" s="176"/>
      <c r="T829" s="176"/>
      <c r="U829" s="176"/>
      <c r="V829" s="176"/>
      <c r="W829" s="176"/>
      <c r="X829" s="176"/>
      <c r="Y829" s="176"/>
      <c r="Z829" s="176"/>
    </row>
    <row r="830" spans="1:26" ht="15">
      <c r="A830" s="176"/>
      <c r="B830" s="176"/>
      <c r="C830" s="176"/>
      <c r="D830" s="176"/>
      <c r="E830" s="176"/>
      <c r="F830" s="176"/>
      <c r="G830" s="176"/>
      <c r="H830" s="176"/>
      <c r="I830" s="176"/>
      <c r="J830" s="176"/>
      <c r="K830" s="176"/>
      <c r="L830" s="176"/>
      <c r="M830" s="176"/>
      <c r="N830" s="176"/>
      <c r="O830" s="176"/>
      <c r="P830" s="176"/>
      <c r="Q830" s="176"/>
      <c r="R830" s="176"/>
      <c r="S830" s="176"/>
      <c r="T830" s="176"/>
      <c r="U830" s="176"/>
      <c r="V830" s="176"/>
      <c r="W830" s="176"/>
      <c r="X830" s="176"/>
      <c r="Y830" s="176"/>
      <c r="Z830" s="176"/>
    </row>
    <row r="831" spans="1:26" ht="15">
      <c r="A831" s="176"/>
      <c r="B831" s="176"/>
      <c r="C831" s="176"/>
      <c r="D831" s="176"/>
      <c r="E831" s="176"/>
      <c r="F831" s="176"/>
      <c r="G831" s="176"/>
      <c r="H831" s="176"/>
      <c r="I831" s="176"/>
      <c r="J831" s="176"/>
      <c r="K831" s="176"/>
      <c r="L831" s="176"/>
      <c r="M831" s="176"/>
      <c r="N831" s="176"/>
      <c r="O831" s="176"/>
      <c r="P831" s="176"/>
      <c r="Q831" s="176"/>
      <c r="R831" s="176"/>
      <c r="S831" s="176"/>
      <c r="T831" s="176"/>
      <c r="U831" s="176"/>
      <c r="V831" s="176"/>
      <c r="W831" s="176"/>
      <c r="X831" s="176"/>
      <c r="Y831" s="176"/>
      <c r="Z831" s="176"/>
    </row>
    <row r="832" spans="1:26" ht="15">
      <c r="A832" s="176"/>
      <c r="B832" s="176"/>
      <c r="C832" s="176"/>
      <c r="D832" s="176"/>
      <c r="E832" s="176"/>
      <c r="F832" s="176"/>
      <c r="G832" s="176"/>
      <c r="H832" s="176"/>
      <c r="I832" s="176"/>
      <c r="J832" s="176"/>
      <c r="K832" s="176"/>
      <c r="L832" s="176"/>
      <c r="M832" s="176"/>
      <c r="N832" s="176"/>
      <c r="O832" s="176"/>
      <c r="P832" s="176"/>
      <c r="Q832" s="176"/>
      <c r="R832" s="176"/>
      <c r="S832" s="176"/>
      <c r="T832" s="176"/>
      <c r="U832" s="176"/>
      <c r="V832" s="176"/>
      <c r="W832" s="176"/>
      <c r="X832" s="176"/>
      <c r="Y832" s="176"/>
      <c r="Z832" s="176"/>
    </row>
    <row r="833" spans="1:26" ht="15">
      <c r="A833" s="176"/>
      <c r="B833" s="176"/>
      <c r="C833" s="176"/>
      <c r="D833" s="176"/>
      <c r="E833" s="176"/>
      <c r="F833" s="176"/>
      <c r="G833" s="176"/>
      <c r="H833" s="176"/>
      <c r="I833" s="176"/>
      <c r="J833" s="176"/>
      <c r="K833" s="176"/>
      <c r="L833" s="176"/>
      <c r="M833" s="176"/>
      <c r="N833" s="176"/>
      <c r="O833" s="176"/>
      <c r="P833" s="176"/>
      <c r="Q833" s="176"/>
      <c r="R833" s="176"/>
      <c r="S833" s="176"/>
      <c r="T833" s="176"/>
      <c r="U833" s="176"/>
      <c r="V833" s="176"/>
      <c r="W833" s="176"/>
      <c r="X833" s="176"/>
      <c r="Y833" s="176"/>
      <c r="Z833" s="176"/>
    </row>
    <row r="834" spans="1:26" ht="15">
      <c r="A834" s="176"/>
      <c r="B834" s="176"/>
      <c r="C834" s="176"/>
      <c r="D834" s="176"/>
      <c r="E834" s="176"/>
      <c r="F834" s="176"/>
      <c r="G834" s="176"/>
      <c r="H834" s="176"/>
      <c r="I834" s="176"/>
      <c r="J834" s="176"/>
      <c r="K834" s="176"/>
      <c r="L834" s="176"/>
      <c r="M834" s="176"/>
      <c r="N834" s="176"/>
      <c r="O834" s="176"/>
      <c r="P834" s="176"/>
      <c r="Q834" s="176"/>
      <c r="R834" s="176"/>
      <c r="S834" s="176"/>
      <c r="T834" s="176"/>
      <c r="U834" s="176"/>
      <c r="V834" s="176"/>
      <c r="W834" s="176"/>
      <c r="X834" s="176"/>
      <c r="Y834" s="176"/>
      <c r="Z834" s="176"/>
    </row>
    <row r="835" spans="1:26" ht="15">
      <c r="A835" s="176"/>
      <c r="B835" s="176"/>
      <c r="C835" s="176"/>
      <c r="D835" s="176"/>
      <c r="E835" s="176"/>
      <c r="F835" s="176"/>
      <c r="G835" s="176"/>
      <c r="H835" s="176"/>
      <c r="I835" s="176"/>
      <c r="J835" s="176"/>
      <c r="K835" s="176"/>
      <c r="L835" s="176"/>
      <c r="M835" s="176"/>
      <c r="N835" s="176"/>
      <c r="O835" s="176"/>
      <c r="P835" s="176"/>
      <c r="Q835" s="176"/>
      <c r="R835" s="176"/>
      <c r="S835" s="176"/>
      <c r="T835" s="176"/>
      <c r="U835" s="176"/>
      <c r="V835" s="176"/>
      <c r="W835" s="176"/>
      <c r="X835" s="176"/>
      <c r="Y835" s="176"/>
      <c r="Z835" s="176"/>
    </row>
    <row r="836" spans="1:26" ht="15">
      <c r="A836" s="176"/>
      <c r="B836" s="176"/>
      <c r="C836" s="176"/>
      <c r="D836" s="176"/>
      <c r="E836" s="176"/>
      <c r="F836" s="176"/>
      <c r="G836" s="176"/>
      <c r="H836" s="176"/>
      <c r="I836" s="176"/>
      <c r="J836" s="176"/>
      <c r="K836" s="176"/>
      <c r="L836" s="176"/>
      <c r="M836" s="176"/>
      <c r="N836" s="176"/>
      <c r="O836" s="176"/>
      <c r="P836" s="176"/>
      <c r="Q836" s="176"/>
      <c r="R836" s="176"/>
      <c r="S836" s="176"/>
      <c r="T836" s="176"/>
      <c r="U836" s="176"/>
      <c r="V836" s="176"/>
      <c r="W836" s="176"/>
      <c r="X836" s="176"/>
      <c r="Y836" s="176"/>
      <c r="Z836" s="176"/>
    </row>
    <row r="837" spans="1:26" ht="15">
      <c r="A837" s="176"/>
      <c r="B837" s="176"/>
      <c r="C837" s="176"/>
      <c r="D837" s="176"/>
      <c r="E837" s="176"/>
      <c r="F837" s="176"/>
      <c r="G837" s="176"/>
      <c r="H837" s="176"/>
      <c r="I837" s="176"/>
      <c r="J837" s="176"/>
      <c r="K837" s="176"/>
      <c r="L837" s="176"/>
      <c r="M837" s="176"/>
      <c r="N837" s="176"/>
      <c r="O837" s="176"/>
      <c r="P837" s="176"/>
      <c r="Q837" s="176"/>
      <c r="R837" s="176"/>
      <c r="S837" s="176"/>
      <c r="T837" s="176"/>
      <c r="U837" s="176"/>
      <c r="V837" s="176"/>
      <c r="W837" s="176"/>
      <c r="X837" s="176"/>
      <c r="Y837" s="176"/>
      <c r="Z837" s="176"/>
    </row>
    <row r="838" spans="1:26" ht="15">
      <c r="A838" s="176"/>
      <c r="B838" s="176"/>
      <c r="C838" s="176"/>
      <c r="D838" s="176"/>
      <c r="E838" s="176"/>
      <c r="F838" s="176"/>
      <c r="G838" s="176"/>
      <c r="H838" s="176"/>
      <c r="I838" s="176"/>
      <c r="J838" s="176"/>
      <c r="K838" s="176"/>
      <c r="L838" s="176"/>
      <c r="M838" s="176"/>
      <c r="N838" s="176"/>
      <c r="O838" s="176"/>
      <c r="P838" s="176"/>
      <c r="Q838" s="176"/>
      <c r="R838" s="176"/>
      <c r="S838" s="176"/>
      <c r="T838" s="176"/>
      <c r="U838" s="176"/>
      <c r="V838" s="176"/>
      <c r="W838" s="176"/>
      <c r="X838" s="176"/>
      <c r="Y838" s="176"/>
      <c r="Z838" s="176"/>
    </row>
    <row r="839" spans="1:26" ht="15">
      <c r="A839" s="176"/>
      <c r="B839" s="176"/>
      <c r="C839" s="176"/>
      <c r="D839" s="176"/>
      <c r="E839" s="176"/>
      <c r="F839" s="176"/>
      <c r="G839" s="176"/>
      <c r="H839" s="176"/>
      <c r="I839" s="176"/>
      <c r="J839" s="176"/>
      <c r="K839" s="176"/>
      <c r="L839" s="176"/>
      <c r="M839" s="176"/>
      <c r="N839" s="176"/>
      <c r="O839" s="176"/>
      <c r="P839" s="176"/>
      <c r="Q839" s="176"/>
      <c r="R839" s="176"/>
      <c r="S839" s="176"/>
      <c r="T839" s="176"/>
      <c r="U839" s="176"/>
      <c r="V839" s="176"/>
      <c r="W839" s="176"/>
      <c r="X839" s="176"/>
      <c r="Y839" s="176"/>
      <c r="Z839" s="176"/>
    </row>
    <row r="840" spans="1:26" ht="15">
      <c r="A840" s="176"/>
      <c r="B840" s="176"/>
      <c r="C840" s="176"/>
      <c r="D840" s="176"/>
      <c r="E840" s="176"/>
      <c r="F840" s="176"/>
      <c r="G840" s="176"/>
      <c r="H840" s="176"/>
      <c r="I840" s="176"/>
      <c r="J840" s="176"/>
      <c r="K840" s="176"/>
      <c r="L840" s="176"/>
      <c r="M840" s="176"/>
      <c r="N840" s="176"/>
      <c r="O840" s="176"/>
      <c r="P840" s="176"/>
      <c r="Q840" s="176"/>
      <c r="R840" s="176"/>
      <c r="S840" s="176"/>
      <c r="T840" s="176"/>
      <c r="U840" s="176"/>
      <c r="V840" s="176"/>
      <c r="W840" s="176"/>
      <c r="X840" s="176"/>
      <c r="Y840" s="176"/>
      <c r="Z840" s="176"/>
    </row>
    <row r="841" spans="1:26" ht="15">
      <c r="A841" s="176"/>
      <c r="B841" s="176"/>
      <c r="C841" s="176"/>
      <c r="D841" s="176"/>
      <c r="E841" s="176"/>
      <c r="F841" s="176"/>
      <c r="G841" s="176"/>
      <c r="H841" s="176"/>
      <c r="I841" s="176"/>
      <c r="J841" s="176"/>
      <c r="K841" s="176"/>
      <c r="L841" s="176"/>
      <c r="M841" s="176"/>
      <c r="N841" s="176"/>
      <c r="O841" s="176"/>
      <c r="P841" s="176"/>
      <c r="Q841" s="176"/>
      <c r="R841" s="176"/>
      <c r="S841" s="176"/>
      <c r="T841" s="176"/>
      <c r="U841" s="176"/>
      <c r="V841" s="176"/>
      <c r="W841" s="176"/>
      <c r="X841" s="176"/>
      <c r="Y841" s="176"/>
      <c r="Z841" s="176"/>
    </row>
    <row r="842" spans="1:26" ht="15">
      <c r="A842" s="176"/>
      <c r="B842" s="176"/>
      <c r="C842" s="176"/>
      <c r="D842" s="176"/>
      <c r="E842" s="176"/>
      <c r="F842" s="176"/>
      <c r="G842" s="176"/>
      <c r="H842" s="176"/>
      <c r="I842" s="176"/>
      <c r="J842" s="176"/>
      <c r="K842" s="176"/>
      <c r="L842" s="176"/>
      <c r="M842" s="176"/>
      <c r="N842" s="176"/>
      <c r="O842" s="176"/>
      <c r="P842" s="176"/>
      <c r="Q842" s="176"/>
      <c r="R842" s="176"/>
      <c r="S842" s="176"/>
      <c r="T842" s="176"/>
      <c r="U842" s="176"/>
      <c r="V842" s="176"/>
      <c r="W842" s="176"/>
      <c r="X842" s="176"/>
      <c r="Y842" s="176"/>
      <c r="Z842" s="176"/>
    </row>
    <row r="843" spans="1:26" ht="15">
      <c r="A843" s="176"/>
      <c r="B843" s="176"/>
      <c r="C843" s="176"/>
      <c r="D843" s="176"/>
      <c r="E843" s="176"/>
      <c r="F843" s="176"/>
      <c r="G843" s="176"/>
      <c r="H843" s="176"/>
      <c r="I843" s="176"/>
      <c r="J843" s="176"/>
      <c r="K843" s="176"/>
      <c r="L843" s="176"/>
      <c r="M843" s="176"/>
      <c r="N843" s="176"/>
      <c r="O843" s="176"/>
      <c r="P843" s="176"/>
      <c r="Q843" s="176"/>
      <c r="R843" s="176"/>
      <c r="S843" s="176"/>
      <c r="T843" s="176"/>
      <c r="U843" s="176"/>
      <c r="V843" s="176"/>
      <c r="W843" s="176"/>
      <c r="X843" s="176"/>
      <c r="Y843" s="176"/>
      <c r="Z843" s="176"/>
    </row>
    <row r="844" spans="1:26" ht="15">
      <c r="A844" s="176"/>
      <c r="B844" s="176"/>
      <c r="C844" s="176"/>
      <c r="D844" s="176"/>
      <c r="E844" s="176"/>
      <c r="F844" s="176"/>
      <c r="G844" s="176"/>
      <c r="H844" s="176"/>
      <c r="I844" s="176"/>
      <c r="J844" s="176"/>
      <c r="K844" s="176"/>
      <c r="L844" s="176"/>
      <c r="M844" s="176"/>
      <c r="N844" s="176"/>
      <c r="O844" s="176"/>
      <c r="P844" s="176"/>
      <c r="Q844" s="176"/>
      <c r="R844" s="176"/>
      <c r="S844" s="176"/>
      <c r="T844" s="176"/>
      <c r="U844" s="176"/>
      <c r="V844" s="176"/>
      <c r="W844" s="176"/>
      <c r="X844" s="176"/>
      <c r="Y844" s="176"/>
      <c r="Z844" s="176"/>
    </row>
    <row r="845" spans="1:26" ht="15">
      <c r="A845" s="176"/>
      <c r="B845" s="176"/>
      <c r="C845" s="176"/>
      <c r="D845" s="176"/>
      <c r="E845" s="176"/>
      <c r="F845" s="176"/>
      <c r="G845" s="176"/>
      <c r="H845" s="176"/>
      <c r="I845" s="176"/>
      <c r="J845" s="176"/>
      <c r="K845" s="176"/>
      <c r="L845" s="176"/>
      <c r="M845" s="176"/>
      <c r="N845" s="176"/>
      <c r="O845" s="176"/>
      <c r="P845" s="176"/>
      <c r="Q845" s="176"/>
      <c r="R845" s="176"/>
      <c r="S845" s="176"/>
      <c r="T845" s="176"/>
      <c r="U845" s="176"/>
      <c r="V845" s="176"/>
      <c r="W845" s="176"/>
      <c r="X845" s="176"/>
      <c r="Y845" s="176"/>
      <c r="Z845" s="176"/>
    </row>
    <row r="846" spans="1:26" ht="15">
      <c r="A846" s="176"/>
      <c r="B846" s="176"/>
      <c r="C846" s="176"/>
      <c r="D846" s="176"/>
      <c r="E846" s="176"/>
      <c r="F846" s="176"/>
      <c r="G846" s="176"/>
      <c r="H846" s="176"/>
      <c r="I846" s="176"/>
      <c r="J846" s="176"/>
      <c r="K846" s="176"/>
      <c r="L846" s="176"/>
      <c r="M846" s="176"/>
      <c r="N846" s="176"/>
      <c r="O846" s="176"/>
      <c r="P846" s="176"/>
      <c r="Q846" s="176"/>
      <c r="R846" s="176"/>
      <c r="S846" s="176"/>
      <c r="T846" s="176"/>
      <c r="U846" s="176"/>
      <c r="V846" s="176"/>
      <c r="W846" s="176"/>
      <c r="X846" s="176"/>
      <c r="Y846" s="176"/>
      <c r="Z846" s="176"/>
    </row>
    <row r="847" spans="1:26" ht="15">
      <c r="A847" s="176"/>
      <c r="B847" s="176"/>
      <c r="C847" s="176"/>
      <c r="D847" s="176"/>
      <c r="E847" s="176"/>
      <c r="F847" s="176"/>
      <c r="G847" s="176"/>
      <c r="H847" s="176"/>
      <c r="I847" s="176"/>
      <c r="J847" s="176"/>
      <c r="K847" s="176"/>
      <c r="L847" s="176"/>
      <c r="M847" s="176"/>
      <c r="N847" s="176"/>
      <c r="O847" s="176"/>
      <c r="P847" s="176"/>
      <c r="Q847" s="176"/>
      <c r="R847" s="176"/>
      <c r="S847" s="176"/>
      <c r="T847" s="176"/>
      <c r="U847" s="176"/>
      <c r="V847" s="176"/>
      <c r="W847" s="176"/>
      <c r="X847" s="176"/>
      <c r="Y847" s="176"/>
      <c r="Z847" s="176"/>
    </row>
    <row r="848" spans="1:26" ht="15">
      <c r="A848" s="176"/>
      <c r="B848" s="176"/>
      <c r="C848" s="176"/>
      <c r="D848" s="176"/>
      <c r="E848" s="176"/>
      <c r="F848" s="176"/>
      <c r="G848" s="176"/>
      <c r="H848" s="176"/>
      <c r="I848" s="176"/>
      <c r="J848" s="176"/>
      <c r="K848" s="176"/>
      <c r="L848" s="176"/>
      <c r="M848" s="176"/>
      <c r="N848" s="176"/>
      <c r="O848" s="176"/>
      <c r="P848" s="176"/>
      <c r="Q848" s="176"/>
      <c r="R848" s="176"/>
      <c r="S848" s="176"/>
      <c r="T848" s="176"/>
      <c r="U848" s="176"/>
      <c r="V848" s="176"/>
      <c r="W848" s="176"/>
      <c r="X848" s="176"/>
      <c r="Y848" s="176"/>
      <c r="Z848" s="176"/>
    </row>
    <row r="849" spans="1:26" ht="15">
      <c r="A849" s="176"/>
      <c r="B849" s="176"/>
      <c r="C849" s="176"/>
      <c r="D849" s="176"/>
      <c r="E849" s="176"/>
      <c r="F849" s="176"/>
      <c r="G849" s="176"/>
      <c r="H849" s="176"/>
      <c r="I849" s="176"/>
      <c r="J849" s="176"/>
      <c r="K849" s="176"/>
      <c r="L849" s="176"/>
      <c r="M849" s="176"/>
      <c r="N849" s="176"/>
      <c r="O849" s="176"/>
      <c r="P849" s="176"/>
      <c r="Q849" s="176"/>
      <c r="R849" s="176"/>
      <c r="S849" s="176"/>
      <c r="T849" s="176"/>
      <c r="U849" s="176"/>
      <c r="V849" s="176"/>
      <c r="W849" s="176"/>
      <c r="X849" s="176"/>
      <c r="Y849" s="176"/>
      <c r="Z849" s="176"/>
    </row>
    <row r="850" spans="1:26" ht="15">
      <c r="A850" s="176"/>
      <c r="B850" s="176"/>
      <c r="C850" s="176"/>
      <c r="D850" s="176"/>
      <c r="E850" s="176"/>
      <c r="F850" s="176"/>
      <c r="G850" s="176"/>
      <c r="H850" s="176"/>
      <c r="I850" s="176"/>
      <c r="J850" s="176"/>
      <c r="K850" s="176"/>
      <c r="L850" s="176"/>
      <c r="M850" s="176"/>
      <c r="N850" s="176"/>
      <c r="O850" s="176"/>
      <c r="P850" s="176"/>
      <c r="Q850" s="176"/>
      <c r="R850" s="176"/>
      <c r="S850" s="176"/>
      <c r="T850" s="176"/>
      <c r="U850" s="176"/>
      <c r="V850" s="176"/>
      <c r="W850" s="176"/>
      <c r="X850" s="176"/>
      <c r="Y850" s="176"/>
      <c r="Z850" s="176"/>
    </row>
    <row r="851" spans="1:26" ht="15">
      <c r="A851" s="176"/>
      <c r="B851" s="176"/>
      <c r="C851" s="176"/>
      <c r="D851" s="176"/>
      <c r="E851" s="176"/>
      <c r="F851" s="176"/>
      <c r="G851" s="176"/>
      <c r="H851" s="176"/>
      <c r="I851" s="176"/>
      <c r="J851" s="176"/>
      <c r="K851" s="176"/>
      <c r="L851" s="176"/>
      <c r="M851" s="176"/>
      <c r="N851" s="176"/>
      <c r="O851" s="176"/>
      <c r="P851" s="176"/>
      <c r="Q851" s="176"/>
      <c r="R851" s="176"/>
      <c r="S851" s="176"/>
      <c r="T851" s="176"/>
      <c r="U851" s="176"/>
      <c r="V851" s="176"/>
      <c r="W851" s="176"/>
      <c r="X851" s="176"/>
      <c r="Y851" s="176"/>
      <c r="Z851" s="176"/>
    </row>
    <row r="852" spans="1:26" ht="15">
      <c r="A852" s="176"/>
      <c r="B852" s="176"/>
      <c r="C852" s="176"/>
      <c r="D852" s="176"/>
      <c r="E852" s="176"/>
      <c r="F852" s="176"/>
      <c r="G852" s="176"/>
      <c r="H852" s="176"/>
      <c r="I852" s="176"/>
      <c r="J852" s="176"/>
      <c r="K852" s="176"/>
      <c r="L852" s="176"/>
      <c r="M852" s="176"/>
      <c r="N852" s="176"/>
      <c r="O852" s="176"/>
      <c r="P852" s="176"/>
      <c r="Q852" s="176"/>
      <c r="R852" s="176"/>
      <c r="S852" s="176"/>
      <c r="T852" s="176"/>
      <c r="U852" s="176"/>
      <c r="V852" s="176"/>
      <c r="W852" s="176"/>
      <c r="X852" s="176"/>
      <c r="Y852" s="176"/>
      <c r="Z852" s="176"/>
    </row>
    <row r="853" spans="1:26" ht="15">
      <c r="A853" s="176"/>
      <c r="B853" s="176"/>
      <c r="C853" s="176"/>
      <c r="D853" s="176"/>
      <c r="E853" s="176"/>
      <c r="F853" s="176"/>
      <c r="G853" s="176"/>
      <c r="H853" s="176"/>
      <c r="I853" s="176"/>
      <c r="J853" s="176"/>
      <c r="K853" s="176"/>
      <c r="L853" s="176"/>
      <c r="M853" s="176"/>
      <c r="N853" s="176"/>
      <c r="O853" s="176"/>
      <c r="P853" s="176"/>
      <c r="Q853" s="176"/>
      <c r="R853" s="176"/>
      <c r="S853" s="176"/>
      <c r="T853" s="176"/>
      <c r="U853" s="176"/>
      <c r="V853" s="176"/>
      <c r="W853" s="176"/>
      <c r="X853" s="176"/>
      <c r="Y853" s="176"/>
      <c r="Z853" s="176"/>
    </row>
    <row r="854" spans="1:26" ht="15">
      <c r="A854" s="176"/>
      <c r="B854" s="176"/>
      <c r="C854" s="176"/>
      <c r="D854" s="176"/>
      <c r="E854" s="176"/>
      <c r="F854" s="176"/>
      <c r="G854" s="176"/>
      <c r="H854" s="176"/>
      <c r="I854" s="176"/>
      <c r="J854" s="176"/>
      <c r="K854" s="176"/>
      <c r="L854" s="176"/>
      <c r="M854" s="176"/>
      <c r="N854" s="176"/>
      <c r="O854" s="176"/>
      <c r="P854" s="176"/>
      <c r="Q854" s="176"/>
      <c r="R854" s="176"/>
      <c r="S854" s="176"/>
      <c r="T854" s="176"/>
      <c r="U854" s="176"/>
      <c r="V854" s="176"/>
      <c r="W854" s="176"/>
      <c r="X854" s="176"/>
      <c r="Y854" s="176"/>
      <c r="Z854" s="176"/>
    </row>
    <row r="855" spans="1:26" ht="15">
      <c r="A855" s="176"/>
      <c r="B855" s="176"/>
      <c r="C855" s="176"/>
      <c r="D855" s="176"/>
      <c r="E855" s="176"/>
      <c r="F855" s="176"/>
      <c r="G855" s="176"/>
      <c r="H855" s="176"/>
      <c r="I855" s="176"/>
      <c r="J855" s="176"/>
      <c r="K855" s="176"/>
      <c r="L855" s="176"/>
      <c r="M855" s="176"/>
      <c r="N855" s="176"/>
      <c r="O855" s="176"/>
      <c r="P855" s="176"/>
      <c r="Q855" s="176"/>
      <c r="R855" s="176"/>
      <c r="S855" s="176"/>
      <c r="T855" s="176"/>
      <c r="U855" s="176"/>
      <c r="V855" s="176"/>
      <c r="W855" s="176"/>
      <c r="X855" s="176"/>
      <c r="Y855" s="176"/>
      <c r="Z855" s="176"/>
    </row>
    <row r="856" spans="1:26" ht="15">
      <c r="A856" s="176"/>
      <c r="B856" s="176"/>
      <c r="C856" s="176"/>
      <c r="D856" s="176"/>
      <c r="E856" s="176"/>
      <c r="F856" s="176"/>
      <c r="G856" s="176"/>
      <c r="H856" s="176"/>
      <c r="I856" s="176"/>
      <c r="J856" s="176"/>
      <c r="K856" s="176"/>
      <c r="L856" s="176"/>
      <c r="M856" s="176"/>
      <c r="N856" s="176"/>
      <c r="O856" s="176"/>
      <c r="P856" s="176"/>
      <c r="Q856" s="176"/>
      <c r="R856" s="176"/>
      <c r="S856" s="176"/>
      <c r="T856" s="176"/>
      <c r="U856" s="176"/>
      <c r="V856" s="176"/>
      <c r="W856" s="176"/>
      <c r="X856" s="176"/>
      <c r="Y856" s="176"/>
      <c r="Z856" s="176"/>
    </row>
    <row r="857" spans="1:26" ht="15">
      <c r="A857" s="176"/>
      <c r="B857" s="176"/>
      <c r="C857" s="176"/>
      <c r="D857" s="176"/>
      <c r="E857" s="176"/>
      <c r="F857" s="176"/>
      <c r="G857" s="176"/>
      <c r="H857" s="176"/>
      <c r="I857" s="176"/>
      <c r="J857" s="176"/>
      <c r="K857" s="176"/>
      <c r="L857" s="176"/>
      <c r="M857" s="176"/>
      <c r="N857" s="176"/>
      <c r="O857" s="176"/>
      <c r="P857" s="176"/>
      <c r="Q857" s="176"/>
      <c r="R857" s="176"/>
      <c r="S857" s="176"/>
      <c r="T857" s="176"/>
      <c r="U857" s="176"/>
      <c r="V857" s="176"/>
      <c r="W857" s="176"/>
      <c r="X857" s="176"/>
      <c r="Y857" s="176"/>
      <c r="Z857" s="176"/>
    </row>
    <row r="858" spans="1:26" ht="15">
      <c r="A858" s="176"/>
      <c r="B858" s="176"/>
      <c r="C858" s="176"/>
      <c r="D858" s="176"/>
      <c r="E858" s="176"/>
      <c r="F858" s="176"/>
      <c r="G858" s="176"/>
      <c r="H858" s="176"/>
      <c r="I858" s="176"/>
      <c r="J858" s="176"/>
      <c r="K858" s="176"/>
      <c r="L858" s="176"/>
      <c r="M858" s="176"/>
      <c r="N858" s="176"/>
      <c r="O858" s="176"/>
      <c r="P858" s="176"/>
      <c r="Q858" s="176"/>
      <c r="R858" s="176"/>
      <c r="S858" s="176"/>
      <c r="T858" s="176"/>
      <c r="U858" s="176"/>
      <c r="V858" s="176"/>
      <c r="W858" s="176"/>
      <c r="X858" s="176"/>
      <c r="Y858" s="176"/>
      <c r="Z858" s="176"/>
    </row>
    <row r="859" spans="1:26" ht="15">
      <c r="A859" s="176"/>
      <c r="B859" s="176"/>
      <c r="C859" s="176"/>
      <c r="D859" s="176"/>
      <c r="E859" s="176"/>
      <c r="F859" s="176"/>
      <c r="G859" s="176"/>
      <c r="H859" s="176"/>
      <c r="I859" s="176"/>
      <c r="J859" s="176"/>
      <c r="K859" s="176"/>
      <c r="L859" s="176"/>
      <c r="M859" s="176"/>
      <c r="N859" s="176"/>
      <c r="O859" s="176"/>
      <c r="P859" s="176"/>
      <c r="Q859" s="176"/>
      <c r="R859" s="176"/>
      <c r="S859" s="176"/>
      <c r="T859" s="176"/>
      <c r="U859" s="176"/>
      <c r="V859" s="176"/>
      <c r="W859" s="176"/>
      <c r="X859" s="176"/>
      <c r="Y859" s="176"/>
      <c r="Z859" s="176"/>
    </row>
    <row r="860" spans="1:26" ht="15">
      <c r="A860" s="176"/>
      <c r="B860" s="176"/>
      <c r="C860" s="176"/>
      <c r="D860" s="176"/>
      <c r="E860" s="176"/>
      <c r="F860" s="176"/>
      <c r="G860" s="176"/>
      <c r="H860" s="176"/>
      <c r="I860" s="176"/>
      <c r="J860" s="176"/>
      <c r="K860" s="176"/>
      <c r="L860" s="176"/>
      <c r="M860" s="176"/>
      <c r="N860" s="176"/>
      <c r="O860" s="176"/>
      <c r="P860" s="176"/>
      <c r="Q860" s="176"/>
      <c r="R860" s="176"/>
      <c r="S860" s="176"/>
      <c r="T860" s="176"/>
      <c r="U860" s="176"/>
      <c r="V860" s="176"/>
      <c r="W860" s="176"/>
      <c r="X860" s="176"/>
      <c r="Y860" s="176"/>
      <c r="Z860" s="176"/>
    </row>
    <row r="861" spans="1:26" ht="15">
      <c r="A861" s="176"/>
      <c r="B861" s="176"/>
      <c r="C861" s="176"/>
      <c r="D861" s="176"/>
      <c r="E861" s="176"/>
      <c r="F861" s="176"/>
      <c r="G861" s="176"/>
      <c r="H861" s="176"/>
      <c r="I861" s="176"/>
      <c r="J861" s="176"/>
      <c r="K861" s="176"/>
      <c r="L861" s="176"/>
      <c r="M861" s="176"/>
      <c r="N861" s="176"/>
      <c r="O861" s="176"/>
      <c r="P861" s="176"/>
      <c r="Q861" s="176"/>
      <c r="R861" s="176"/>
      <c r="S861" s="176"/>
      <c r="T861" s="176"/>
      <c r="U861" s="176"/>
      <c r="V861" s="176"/>
      <c r="W861" s="176"/>
      <c r="X861" s="176"/>
      <c r="Y861" s="176"/>
      <c r="Z861" s="176"/>
    </row>
    <row r="862" spans="1:26" ht="15">
      <c r="A862" s="176"/>
      <c r="B862" s="176"/>
      <c r="C862" s="176"/>
      <c r="D862" s="176"/>
      <c r="E862" s="176"/>
      <c r="F862" s="176"/>
      <c r="G862" s="176"/>
      <c r="H862" s="176"/>
      <c r="I862" s="176"/>
      <c r="J862" s="176"/>
      <c r="K862" s="176"/>
      <c r="L862" s="176"/>
      <c r="M862" s="176"/>
      <c r="N862" s="176"/>
      <c r="O862" s="176"/>
      <c r="P862" s="176"/>
      <c r="Q862" s="176"/>
      <c r="R862" s="176"/>
      <c r="S862" s="176"/>
      <c r="T862" s="176"/>
      <c r="U862" s="176"/>
      <c r="V862" s="176"/>
      <c r="W862" s="176"/>
      <c r="X862" s="176"/>
      <c r="Y862" s="176"/>
      <c r="Z862" s="176"/>
    </row>
    <row r="863" spans="1:26" ht="15">
      <c r="A863" s="176"/>
      <c r="B863" s="176"/>
      <c r="C863" s="176"/>
      <c r="D863" s="176"/>
      <c r="E863" s="176"/>
      <c r="F863" s="176"/>
      <c r="G863" s="176"/>
      <c r="H863" s="176"/>
      <c r="I863" s="176"/>
      <c r="J863" s="176"/>
      <c r="K863" s="176"/>
      <c r="L863" s="176"/>
      <c r="M863" s="176"/>
      <c r="N863" s="176"/>
      <c r="O863" s="176"/>
      <c r="P863" s="176"/>
      <c r="Q863" s="176"/>
      <c r="R863" s="176"/>
      <c r="S863" s="176"/>
      <c r="T863" s="176"/>
      <c r="U863" s="176"/>
      <c r="V863" s="176"/>
      <c r="W863" s="176"/>
      <c r="X863" s="176"/>
      <c r="Y863" s="176"/>
      <c r="Z863" s="176"/>
    </row>
    <row r="864" spans="1:26" ht="15">
      <c r="A864" s="176"/>
      <c r="B864" s="176"/>
      <c r="C864" s="176"/>
      <c r="D864" s="176"/>
      <c r="E864" s="176"/>
      <c r="F864" s="176"/>
      <c r="G864" s="176"/>
      <c r="H864" s="176"/>
      <c r="I864" s="176"/>
      <c r="J864" s="176"/>
      <c r="K864" s="176"/>
      <c r="L864" s="176"/>
      <c r="M864" s="176"/>
      <c r="N864" s="176"/>
      <c r="O864" s="176"/>
      <c r="P864" s="176"/>
      <c r="Q864" s="176"/>
      <c r="R864" s="176"/>
      <c r="S864" s="176"/>
      <c r="T864" s="176"/>
      <c r="U864" s="176"/>
      <c r="V864" s="176"/>
      <c r="W864" s="176"/>
      <c r="X864" s="176"/>
      <c r="Y864" s="176"/>
      <c r="Z864" s="176"/>
    </row>
    <row r="865" spans="1:26" ht="15">
      <c r="A865" s="176"/>
      <c r="B865" s="176"/>
      <c r="C865" s="176"/>
      <c r="D865" s="176"/>
      <c r="E865" s="176"/>
      <c r="F865" s="176"/>
      <c r="G865" s="176"/>
      <c r="H865" s="176"/>
      <c r="I865" s="176"/>
      <c r="J865" s="176"/>
      <c r="K865" s="176"/>
      <c r="L865" s="176"/>
      <c r="M865" s="176"/>
      <c r="N865" s="176"/>
      <c r="O865" s="176"/>
      <c r="P865" s="176"/>
      <c r="Q865" s="176"/>
      <c r="R865" s="176"/>
      <c r="S865" s="176"/>
      <c r="T865" s="176"/>
      <c r="U865" s="176"/>
      <c r="V865" s="176"/>
      <c r="W865" s="176"/>
      <c r="X865" s="176"/>
      <c r="Y865" s="176"/>
      <c r="Z865" s="176"/>
    </row>
    <row r="866" spans="1:26" ht="15">
      <c r="A866" s="176"/>
      <c r="B866" s="176"/>
      <c r="C866" s="176"/>
      <c r="D866" s="176"/>
      <c r="E866" s="176"/>
      <c r="F866" s="176"/>
      <c r="G866" s="176"/>
      <c r="H866" s="176"/>
      <c r="I866" s="176"/>
      <c r="J866" s="176"/>
      <c r="K866" s="176"/>
      <c r="L866" s="176"/>
      <c r="M866" s="176"/>
      <c r="N866" s="176"/>
      <c r="O866" s="176"/>
      <c r="P866" s="176"/>
      <c r="Q866" s="176"/>
      <c r="R866" s="176"/>
      <c r="S866" s="176"/>
      <c r="T866" s="176"/>
      <c r="U866" s="176"/>
      <c r="V866" s="176"/>
      <c r="W866" s="176"/>
      <c r="X866" s="176"/>
      <c r="Y866" s="176"/>
      <c r="Z866" s="176"/>
    </row>
    <row r="867" spans="1:26" ht="15">
      <c r="A867" s="176"/>
      <c r="B867" s="176"/>
      <c r="C867" s="176"/>
      <c r="D867" s="176"/>
      <c r="E867" s="176"/>
      <c r="F867" s="176"/>
      <c r="G867" s="176"/>
      <c r="H867" s="176"/>
      <c r="I867" s="176"/>
      <c r="J867" s="176"/>
      <c r="K867" s="176"/>
      <c r="L867" s="176"/>
      <c r="M867" s="176"/>
      <c r="N867" s="176"/>
      <c r="O867" s="176"/>
      <c r="P867" s="176"/>
      <c r="Q867" s="176"/>
      <c r="R867" s="176"/>
      <c r="S867" s="176"/>
      <c r="T867" s="176"/>
      <c r="U867" s="176"/>
      <c r="V867" s="176"/>
      <c r="W867" s="176"/>
      <c r="X867" s="176"/>
      <c r="Y867" s="176"/>
      <c r="Z867" s="176"/>
    </row>
    <row r="868" spans="1:26" ht="15">
      <c r="A868" s="176"/>
      <c r="B868" s="176"/>
      <c r="C868" s="176"/>
      <c r="D868" s="176"/>
      <c r="E868" s="176"/>
      <c r="F868" s="176"/>
      <c r="G868" s="176"/>
      <c r="H868" s="176"/>
      <c r="I868" s="176"/>
      <c r="J868" s="176"/>
      <c r="K868" s="176"/>
      <c r="L868" s="176"/>
      <c r="M868" s="176"/>
      <c r="N868" s="176"/>
      <c r="O868" s="176"/>
      <c r="P868" s="176"/>
      <c r="Q868" s="176"/>
      <c r="R868" s="176"/>
      <c r="S868" s="176"/>
      <c r="T868" s="176"/>
      <c r="U868" s="176"/>
      <c r="V868" s="176"/>
      <c r="W868" s="176"/>
      <c r="X868" s="176"/>
      <c r="Y868" s="176"/>
      <c r="Z868" s="176"/>
    </row>
    <row r="869" spans="1:26" ht="15">
      <c r="A869" s="176"/>
      <c r="B869" s="176"/>
      <c r="C869" s="176"/>
      <c r="D869" s="176"/>
      <c r="E869" s="176"/>
      <c r="F869" s="176"/>
      <c r="G869" s="176"/>
      <c r="H869" s="176"/>
      <c r="I869" s="176"/>
      <c r="J869" s="176"/>
      <c r="K869" s="176"/>
      <c r="L869" s="176"/>
      <c r="M869" s="176"/>
      <c r="N869" s="176"/>
      <c r="O869" s="176"/>
      <c r="P869" s="176"/>
      <c r="Q869" s="176"/>
      <c r="R869" s="176"/>
      <c r="S869" s="176"/>
      <c r="T869" s="176"/>
      <c r="U869" s="176"/>
      <c r="V869" s="176"/>
      <c r="W869" s="176"/>
      <c r="X869" s="176"/>
      <c r="Y869" s="176"/>
      <c r="Z869" s="176"/>
    </row>
    <row r="870" spans="1:26" ht="15">
      <c r="A870" s="176"/>
      <c r="B870" s="176"/>
      <c r="C870" s="176"/>
      <c r="D870" s="176"/>
      <c r="E870" s="176"/>
      <c r="F870" s="176"/>
      <c r="G870" s="176"/>
      <c r="H870" s="176"/>
      <c r="I870" s="176"/>
      <c r="J870" s="176"/>
      <c r="K870" s="176"/>
      <c r="L870" s="176"/>
      <c r="M870" s="176"/>
      <c r="N870" s="176"/>
      <c r="O870" s="176"/>
      <c r="P870" s="176"/>
      <c r="Q870" s="176"/>
      <c r="R870" s="176"/>
      <c r="S870" s="176"/>
      <c r="T870" s="176"/>
      <c r="U870" s="176"/>
      <c r="V870" s="176"/>
      <c r="W870" s="176"/>
      <c r="X870" s="176"/>
      <c r="Y870" s="176"/>
      <c r="Z870" s="176"/>
    </row>
    <row r="871" spans="1:26" ht="15">
      <c r="A871" s="176"/>
      <c r="B871" s="176"/>
      <c r="C871" s="176"/>
      <c r="D871" s="176"/>
      <c r="E871" s="176"/>
      <c r="F871" s="176"/>
      <c r="G871" s="176"/>
      <c r="H871" s="176"/>
      <c r="I871" s="176"/>
      <c r="J871" s="176"/>
      <c r="K871" s="176"/>
      <c r="L871" s="176"/>
      <c r="M871" s="176"/>
      <c r="N871" s="176"/>
      <c r="O871" s="176"/>
      <c r="P871" s="176"/>
      <c r="Q871" s="176"/>
      <c r="R871" s="176"/>
      <c r="S871" s="176"/>
      <c r="T871" s="176"/>
      <c r="U871" s="176"/>
      <c r="V871" s="176"/>
      <c r="W871" s="176"/>
      <c r="X871" s="176"/>
      <c r="Y871" s="176"/>
      <c r="Z871" s="176"/>
    </row>
    <row r="872" spans="1:26" ht="15">
      <c r="A872" s="176"/>
      <c r="B872" s="176"/>
      <c r="C872" s="176"/>
      <c r="D872" s="176"/>
      <c r="E872" s="176"/>
      <c r="F872" s="176"/>
      <c r="G872" s="176"/>
      <c r="H872" s="176"/>
      <c r="I872" s="176"/>
      <c r="J872" s="176"/>
      <c r="K872" s="176"/>
      <c r="L872" s="176"/>
      <c r="M872" s="176"/>
      <c r="N872" s="176"/>
      <c r="O872" s="176"/>
      <c r="P872" s="176"/>
      <c r="Q872" s="176"/>
      <c r="R872" s="176"/>
      <c r="S872" s="176"/>
      <c r="T872" s="176"/>
      <c r="U872" s="176"/>
      <c r="V872" s="176"/>
      <c r="W872" s="176"/>
      <c r="X872" s="176"/>
      <c r="Y872" s="176"/>
      <c r="Z872" s="176"/>
    </row>
    <row r="873" spans="1:26" ht="15">
      <c r="A873" s="176"/>
      <c r="B873" s="176"/>
      <c r="C873" s="176"/>
      <c r="D873" s="176"/>
      <c r="E873" s="176"/>
      <c r="F873" s="176"/>
      <c r="G873" s="176"/>
      <c r="H873" s="176"/>
      <c r="I873" s="176"/>
      <c r="J873" s="176"/>
      <c r="K873" s="176"/>
      <c r="L873" s="176"/>
      <c r="M873" s="176"/>
      <c r="N873" s="176"/>
      <c r="O873" s="176"/>
      <c r="P873" s="176"/>
      <c r="Q873" s="176"/>
      <c r="R873" s="176"/>
      <c r="S873" s="176"/>
      <c r="T873" s="176"/>
      <c r="U873" s="176"/>
      <c r="V873" s="176"/>
      <c r="W873" s="176"/>
      <c r="X873" s="176"/>
      <c r="Y873" s="176"/>
      <c r="Z873" s="176"/>
    </row>
    <row r="874" spans="1:26" ht="15">
      <c r="A874" s="176"/>
      <c r="B874" s="176"/>
      <c r="C874" s="176"/>
      <c r="D874" s="176"/>
      <c r="E874" s="176"/>
      <c r="F874" s="176"/>
      <c r="G874" s="176"/>
      <c r="H874" s="176"/>
      <c r="I874" s="176"/>
      <c r="J874" s="176"/>
      <c r="K874" s="176"/>
      <c r="L874" s="176"/>
      <c r="M874" s="176"/>
      <c r="N874" s="176"/>
      <c r="O874" s="176"/>
      <c r="P874" s="176"/>
      <c r="Q874" s="176"/>
      <c r="R874" s="176"/>
      <c r="S874" s="176"/>
      <c r="T874" s="176"/>
      <c r="U874" s="176"/>
      <c r="V874" s="176"/>
      <c r="W874" s="176"/>
      <c r="X874" s="176"/>
      <c r="Y874" s="176"/>
      <c r="Z874" s="176"/>
    </row>
    <row r="875" spans="1:26" ht="15">
      <c r="A875" s="176"/>
      <c r="B875" s="176"/>
      <c r="C875" s="176"/>
      <c r="D875" s="176"/>
      <c r="E875" s="176"/>
      <c r="F875" s="176"/>
      <c r="G875" s="176"/>
      <c r="H875" s="176"/>
      <c r="I875" s="176"/>
      <c r="J875" s="176"/>
      <c r="K875" s="176"/>
      <c r="L875" s="176"/>
      <c r="M875" s="176"/>
      <c r="N875" s="176"/>
      <c r="O875" s="176"/>
      <c r="P875" s="176"/>
      <c r="Q875" s="176"/>
      <c r="R875" s="176"/>
      <c r="S875" s="176"/>
      <c r="T875" s="176"/>
      <c r="U875" s="176"/>
      <c r="V875" s="176"/>
      <c r="W875" s="176"/>
      <c r="X875" s="176"/>
      <c r="Y875" s="176"/>
      <c r="Z875" s="176"/>
    </row>
    <row r="876" spans="1:26" ht="15">
      <c r="A876" s="176"/>
      <c r="B876" s="176"/>
      <c r="C876" s="176"/>
      <c r="D876" s="176"/>
      <c r="E876" s="176"/>
      <c r="F876" s="176"/>
      <c r="G876" s="176"/>
      <c r="H876" s="176"/>
      <c r="I876" s="176"/>
      <c r="J876" s="176"/>
      <c r="K876" s="176"/>
      <c r="L876" s="176"/>
      <c r="M876" s="176"/>
      <c r="N876" s="176"/>
      <c r="O876" s="176"/>
      <c r="P876" s="176"/>
      <c r="Q876" s="176"/>
      <c r="R876" s="176"/>
      <c r="S876" s="176"/>
      <c r="T876" s="176"/>
      <c r="U876" s="176"/>
      <c r="V876" s="176"/>
      <c r="W876" s="176"/>
      <c r="X876" s="176"/>
      <c r="Y876" s="176"/>
      <c r="Z876" s="176"/>
    </row>
    <row r="877" spans="1:26" ht="15">
      <c r="A877" s="176"/>
      <c r="B877" s="176"/>
      <c r="C877" s="176"/>
      <c r="D877" s="176"/>
      <c r="E877" s="176"/>
      <c r="F877" s="176"/>
      <c r="G877" s="176"/>
      <c r="H877" s="176"/>
      <c r="I877" s="176"/>
      <c r="J877" s="176"/>
      <c r="K877" s="176"/>
      <c r="L877" s="176"/>
      <c r="M877" s="176"/>
      <c r="N877" s="176"/>
      <c r="O877" s="176"/>
      <c r="P877" s="176"/>
      <c r="Q877" s="176"/>
      <c r="R877" s="176"/>
      <c r="S877" s="176"/>
      <c r="T877" s="176"/>
      <c r="U877" s="176"/>
      <c r="V877" s="176"/>
      <c r="W877" s="176"/>
      <c r="X877" s="176"/>
      <c r="Y877" s="176"/>
      <c r="Z877" s="176"/>
    </row>
    <row r="878" spans="1:26" ht="15">
      <c r="A878" s="176"/>
      <c r="B878" s="176"/>
      <c r="C878" s="176"/>
      <c r="D878" s="176"/>
      <c r="E878" s="176"/>
      <c r="F878" s="176"/>
      <c r="G878" s="176"/>
      <c r="H878" s="176"/>
      <c r="I878" s="176"/>
      <c r="J878" s="176"/>
      <c r="K878" s="176"/>
      <c r="L878" s="176"/>
      <c r="M878" s="176"/>
      <c r="N878" s="176"/>
      <c r="O878" s="176"/>
      <c r="P878" s="176"/>
      <c r="Q878" s="176"/>
      <c r="R878" s="176"/>
      <c r="S878" s="176"/>
      <c r="T878" s="176"/>
      <c r="U878" s="176"/>
      <c r="V878" s="176"/>
      <c r="W878" s="176"/>
      <c r="X878" s="176"/>
      <c r="Y878" s="176"/>
      <c r="Z878" s="176"/>
    </row>
    <row r="879" spans="1:26" ht="15">
      <c r="A879" s="176"/>
      <c r="B879" s="176"/>
      <c r="C879" s="176"/>
      <c r="D879" s="176"/>
      <c r="E879" s="176"/>
      <c r="F879" s="176"/>
      <c r="G879" s="176"/>
      <c r="H879" s="176"/>
      <c r="I879" s="176"/>
      <c r="J879" s="176"/>
      <c r="K879" s="176"/>
      <c r="L879" s="176"/>
      <c r="M879" s="176"/>
      <c r="N879" s="176"/>
      <c r="O879" s="176"/>
      <c r="P879" s="176"/>
      <c r="Q879" s="176"/>
      <c r="R879" s="176"/>
      <c r="S879" s="176"/>
      <c r="T879" s="176"/>
      <c r="U879" s="176"/>
      <c r="V879" s="176"/>
      <c r="W879" s="176"/>
      <c r="X879" s="176"/>
      <c r="Y879" s="176"/>
      <c r="Z879" s="176"/>
    </row>
    <row r="880" spans="1:26" ht="15">
      <c r="A880" s="176"/>
      <c r="B880" s="176"/>
      <c r="C880" s="176"/>
      <c r="D880" s="176"/>
      <c r="E880" s="176"/>
      <c r="F880" s="176"/>
      <c r="G880" s="176"/>
      <c r="H880" s="176"/>
      <c r="I880" s="176"/>
      <c r="J880" s="176"/>
      <c r="K880" s="176"/>
      <c r="L880" s="176"/>
      <c r="M880" s="176"/>
      <c r="N880" s="176"/>
      <c r="O880" s="176"/>
      <c r="P880" s="176"/>
      <c r="Q880" s="176"/>
      <c r="R880" s="176"/>
      <c r="S880" s="176"/>
      <c r="T880" s="176"/>
      <c r="U880" s="176"/>
      <c r="V880" s="176"/>
      <c r="W880" s="176"/>
      <c r="X880" s="176"/>
      <c r="Y880" s="176"/>
      <c r="Z880" s="176"/>
    </row>
    <row r="881" spans="1:26" ht="15">
      <c r="A881" s="176"/>
      <c r="B881" s="176"/>
      <c r="C881" s="176"/>
      <c r="D881" s="176"/>
      <c r="E881" s="176"/>
      <c r="F881" s="176"/>
      <c r="G881" s="176"/>
      <c r="H881" s="176"/>
      <c r="I881" s="176"/>
      <c r="J881" s="176"/>
      <c r="K881" s="176"/>
      <c r="L881" s="176"/>
      <c r="M881" s="176"/>
      <c r="N881" s="176"/>
      <c r="O881" s="176"/>
      <c r="P881" s="176"/>
      <c r="Q881" s="176"/>
      <c r="R881" s="176"/>
      <c r="S881" s="176"/>
      <c r="T881" s="176"/>
      <c r="U881" s="176"/>
      <c r="V881" s="176"/>
      <c r="W881" s="176"/>
      <c r="X881" s="176"/>
      <c r="Y881" s="176"/>
      <c r="Z881" s="176"/>
    </row>
    <row r="882" spans="1:26" ht="15">
      <c r="A882" s="176"/>
      <c r="B882" s="176"/>
      <c r="C882" s="176"/>
      <c r="D882" s="176"/>
      <c r="E882" s="176"/>
      <c r="F882" s="176"/>
      <c r="G882" s="176"/>
      <c r="H882" s="176"/>
      <c r="I882" s="176"/>
      <c r="J882" s="176"/>
      <c r="K882" s="176"/>
      <c r="L882" s="176"/>
      <c r="M882" s="176"/>
      <c r="N882" s="176"/>
      <c r="O882" s="176"/>
      <c r="P882" s="176"/>
      <c r="Q882" s="176"/>
      <c r="R882" s="176"/>
      <c r="S882" s="176"/>
      <c r="T882" s="176"/>
      <c r="U882" s="176"/>
      <c r="V882" s="176"/>
      <c r="W882" s="176"/>
      <c r="X882" s="176"/>
      <c r="Y882" s="176"/>
      <c r="Z882" s="176"/>
    </row>
    <row r="883" spans="1:26" ht="15">
      <c r="A883" s="176"/>
      <c r="B883" s="176"/>
      <c r="C883" s="176"/>
      <c r="D883" s="176"/>
      <c r="E883" s="176"/>
      <c r="F883" s="176"/>
      <c r="G883" s="176"/>
      <c r="H883" s="176"/>
      <c r="I883" s="176"/>
      <c r="J883" s="176"/>
      <c r="K883" s="176"/>
      <c r="L883" s="176"/>
      <c r="M883" s="176"/>
      <c r="N883" s="176"/>
      <c r="O883" s="176"/>
      <c r="P883" s="176"/>
      <c r="Q883" s="176"/>
      <c r="R883" s="176"/>
      <c r="S883" s="176"/>
      <c r="T883" s="176"/>
      <c r="U883" s="176"/>
      <c r="V883" s="176"/>
      <c r="W883" s="176"/>
      <c r="X883" s="176"/>
      <c r="Y883" s="176"/>
      <c r="Z883" s="176"/>
    </row>
    <row r="884" spans="1:26" ht="15">
      <c r="A884" s="176"/>
      <c r="B884" s="176"/>
      <c r="C884" s="176"/>
      <c r="D884" s="176"/>
      <c r="E884" s="176"/>
      <c r="F884" s="176"/>
      <c r="G884" s="176"/>
      <c r="H884" s="176"/>
      <c r="I884" s="176"/>
      <c r="J884" s="176"/>
      <c r="K884" s="176"/>
      <c r="L884" s="176"/>
      <c r="M884" s="176"/>
      <c r="N884" s="176"/>
      <c r="O884" s="176"/>
      <c r="P884" s="176"/>
      <c r="Q884" s="176"/>
      <c r="R884" s="176"/>
      <c r="S884" s="176"/>
      <c r="T884" s="176"/>
      <c r="U884" s="176"/>
      <c r="V884" s="176"/>
      <c r="W884" s="176"/>
      <c r="X884" s="176"/>
      <c r="Y884" s="176"/>
      <c r="Z884" s="176"/>
    </row>
    <row r="885" spans="1:26" ht="15">
      <c r="A885" s="176"/>
      <c r="B885" s="176"/>
      <c r="C885" s="176"/>
      <c r="D885" s="176"/>
      <c r="E885" s="176"/>
      <c r="F885" s="176"/>
      <c r="G885" s="176"/>
      <c r="H885" s="176"/>
      <c r="I885" s="176"/>
      <c r="J885" s="176"/>
      <c r="K885" s="176"/>
      <c r="L885" s="176"/>
      <c r="M885" s="176"/>
      <c r="N885" s="176"/>
      <c r="O885" s="176"/>
      <c r="P885" s="176"/>
      <c r="Q885" s="176"/>
      <c r="R885" s="176"/>
      <c r="S885" s="176"/>
      <c r="T885" s="176"/>
      <c r="U885" s="176"/>
      <c r="V885" s="176"/>
      <c r="W885" s="176"/>
      <c r="X885" s="176"/>
      <c r="Y885" s="176"/>
      <c r="Z885" s="176"/>
    </row>
    <row r="886" spans="1:26" ht="15">
      <c r="A886" s="176"/>
      <c r="B886" s="176"/>
      <c r="C886" s="176"/>
      <c r="D886" s="176"/>
      <c r="E886" s="176"/>
      <c r="F886" s="176"/>
      <c r="G886" s="176"/>
      <c r="H886" s="176"/>
      <c r="I886" s="176"/>
      <c r="J886" s="176"/>
      <c r="K886" s="176"/>
      <c r="L886" s="176"/>
      <c r="M886" s="176"/>
      <c r="N886" s="176"/>
      <c r="O886" s="176"/>
      <c r="P886" s="176"/>
      <c r="Q886" s="176"/>
      <c r="R886" s="176"/>
      <c r="S886" s="176"/>
      <c r="T886" s="176"/>
      <c r="U886" s="176"/>
      <c r="V886" s="176"/>
      <c r="W886" s="176"/>
      <c r="X886" s="176"/>
      <c r="Y886" s="176"/>
      <c r="Z886" s="176"/>
    </row>
    <row r="887" spans="1:26" ht="15">
      <c r="A887" s="176"/>
      <c r="B887" s="176"/>
      <c r="C887" s="176"/>
      <c r="D887" s="176"/>
      <c r="E887" s="176"/>
      <c r="F887" s="176"/>
      <c r="G887" s="176"/>
      <c r="H887" s="176"/>
      <c r="I887" s="176"/>
      <c r="J887" s="176"/>
      <c r="K887" s="176"/>
      <c r="L887" s="176"/>
      <c r="M887" s="176"/>
      <c r="N887" s="176"/>
      <c r="O887" s="176"/>
      <c r="P887" s="176"/>
      <c r="Q887" s="176"/>
      <c r="R887" s="176"/>
      <c r="S887" s="176"/>
      <c r="T887" s="176"/>
      <c r="U887" s="176"/>
      <c r="V887" s="176"/>
      <c r="W887" s="176"/>
      <c r="X887" s="176"/>
      <c r="Y887" s="176"/>
      <c r="Z887" s="176"/>
    </row>
    <row r="888" spans="1:26" ht="15">
      <c r="A888" s="176"/>
      <c r="B888" s="176"/>
      <c r="C888" s="176"/>
      <c r="D888" s="176"/>
      <c r="E888" s="176"/>
      <c r="F888" s="176"/>
      <c r="G888" s="176"/>
      <c r="H888" s="176"/>
      <c r="I888" s="176"/>
      <c r="J888" s="176"/>
      <c r="K888" s="176"/>
      <c r="L888" s="176"/>
      <c r="M888" s="176"/>
      <c r="N888" s="176"/>
      <c r="O888" s="176"/>
      <c r="P888" s="176"/>
      <c r="Q888" s="176"/>
      <c r="R888" s="176"/>
      <c r="S888" s="176"/>
      <c r="T888" s="176"/>
      <c r="U888" s="176"/>
      <c r="V888" s="176"/>
      <c r="W888" s="176"/>
      <c r="X888" s="176"/>
      <c r="Y888" s="176"/>
      <c r="Z888" s="176"/>
    </row>
    <row r="889" spans="1:26" ht="15">
      <c r="A889" s="176"/>
      <c r="B889" s="176"/>
      <c r="C889" s="176"/>
      <c r="D889" s="176"/>
      <c r="E889" s="176"/>
      <c r="F889" s="176"/>
      <c r="G889" s="176"/>
      <c r="H889" s="176"/>
      <c r="I889" s="176"/>
      <c r="J889" s="176"/>
      <c r="K889" s="176"/>
      <c r="L889" s="176"/>
      <c r="M889" s="176"/>
      <c r="N889" s="176"/>
      <c r="O889" s="176"/>
      <c r="P889" s="176"/>
      <c r="Q889" s="176"/>
      <c r="R889" s="176"/>
      <c r="S889" s="176"/>
      <c r="T889" s="176"/>
      <c r="U889" s="176"/>
      <c r="V889" s="176"/>
      <c r="W889" s="176"/>
      <c r="X889" s="176"/>
      <c r="Y889" s="176"/>
      <c r="Z889" s="176"/>
    </row>
    <row r="890" spans="1:26" ht="15">
      <c r="A890" s="176"/>
      <c r="B890" s="176"/>
      <c r="C890" s="176"/>
      <c r="D890" s="176"/>
      <c r="E890" s="176"/>
      <c r="F890" s="176"/>
      <c r="G890" s="176"/>
      <c r="H890" s="176"/>
      <c r="I890" s="176"/>
      <c r="J890" s="176"/>
      <c r="K890" s="176"/>
      <c r="L890" s="176"/>
      <c r="M890" s="176"/>
      <c r="N890" s="176"/>
      <c r="O890" s="176"/>
      <c r="P890" s="176"/>
      <c r="Q890" s="176"/>
      <c r="R890" s="176"/>
      <c r="S890" s="176"/>
      <c r="T890" s="176"/>
      <c r="U890" s="176"/>
      <c r="V890" s="176"/>
      <c r="W890" s="176"/>
      <c r="X890" s="176"/>
      <c r="Y890" s="176"/>
      <c r="Z890" s="176"/>
    </row>
    <row r="891" spans="1:26" ht="15">
      <c r="A891" s="176"/>
      <c r="B891" s="176"/>
      <c r="C891" s="176"/>
      <c r="D891" s="176"/>
      <c r="E891" s="176"/>
      <c r="F891" s="176"/>
      <c r="G891" s="176"/>
      <c r="H891" s="176"/>
      <c r="I891" s="176"/>
      <c r="J891" s="176"/>
      <c r="K891" s="176"/>
      <c r="L891" s="176"/>
      <c r="M891" s="176"/>
      <c r="N891" s="176"/>
      <c r="O891" s="176"/>
      <c r="P891" s="176"/>
      <c r="Q891" s="176"/>
      <c r="R891" s="176"/>
      <c r="S891" s="176"/>
      <c r="T891" s="176"/>
      <c r="U891" s="176"/>
      <c r="V891" s="176"/>
      <c r="W891" s="176"/>
      <c r="X891" s="176"/>
      <c r="Y891" s="176"/>
      <c r="Z891" s="176"/>
    </row>
    <row r="892" spans="1:26" ht="15">
      <c r="A892" s="176"/>
      <c r="B892" s="176"/>
      <c r="C892" s="176"/>
      <c r="D892" s="176"/>
      <c r="E892" s="176"/>
      <c r="F892" s="176"/>
      <c r="G892" s="176"/>
      <c r="H892" s="176"/>
      <c r="I892" s="176"/>
      <c r="J892" s="176"/>
      <c r="K892" s="176"/>
      <c r="L892" s="176"/>
      <c r="M892" s="176"/>
      <c r="N892" s="176"/>
      <c r="O892" s="176"/>
      <c r="P892" s="176"/>
      <c r="Q892" s="176"/>
      <c r="R892" s="176"/>
      <c r="S892" s="176"/>
      <c r="T892" s="176"/>
      <c r="U892" s="176"/>
      <c r="V892" s="176"/>
      <c r="W892" s="176"/>
      <c r="X892" s="176"/>
      <c r="Y892" s="176"/>
      <c r="Z892" s="176"/>
    </row>
    <row r="893" spans="1:26" ht="15">
      <c r="A893" s="176"/>
      <c r="B893" s="176"/>
      <c r="C893" s="176"/>
      <c r="D893" s="176"/>
      <c r="E893" s="176"/>
      <c r="F893" s="176"/>
      <c r="G893" s="176"/>
      <c r="H893" s="176"/>
      <c r="I893" s="176"/>
      <c r="J893" s="176"/>
      <c r="K893" s="176"/>
      <c r="L893" s="176"/>
      <c r="M893" s="176"/>
      <c r="N893" s="176"/>
      <c r="O893" s="176"/>
      <c r="P893" s="176"/>
      <c r="Q893" s="176"/>
      <c r="R893" s="176"/>
      <c r="S893" s="176"/>
      <c r="T893" s="176"/>
      <c r="U893" s="176"/>
      <c r="V893" s="176"/>
      <c r="W893" s="176"/>
      <c r="X893" s="176"/>
      <c r="Y893" s="176"/>
      <c r="Z893" s="176"/>
    </row>
    <row r="894" spans="1:26" ht="15">
      <c r="A894" s="176"/>
      <c r="B894" s="176"/>
      <c r="C894" s="176"/>
      <c r="D894" s="176"/>
      <c r="E894" s="176"/>
      <c r="F894" s="176"/>
      <c r="G894" s="176"/>
      <c r="H894" s="176"/>
      <c r="I894" s="176"/>
      <c r="J894" s="176"/>
      <c r="K894" s="176"/>
      <c r="L894" s="176"/>
      <c r="M894" s="176"/>
      <c r="N894" s="176"/>
      <c r="O894" s="176"/>
      <c r="P894" s="176"/>
      <c r="Q894" s="176"/>
      <c r="R894" s="176"/>
      <c r="S894" s="176"/>
      <c r="T894" s="176"/>
      <c r="U894" s="176"/>
      <c r="V894" s="176"/>
      <c r="W894" s="176"/>
      <c r="X894" s="176"/>
      <c r="Y894" s="176"/>
      <c r="Z894" s="176"/>
    </row>
    <row r="895" spans="1:26" ht="15">
      <c r="A895" s="176"/>
      <c r="B895" s="176"/>
      <c r="C895" s="176"/>
      <c r="D895" s="176"/>
      <c r="E895" s="176"/>
      <c r="F895" s="176"/>
      <c r="G895" s="176"/>
      <c r="H895" s="176"/>
      <c r="I895" s="176"/>
      <c r="J895" s="176"/>
      <c r="K895" s="176"/>
      <c r="L895" s="176"/>
      <c r="M895" s="176"/>
      <c r="N895" s="176"/>
      <c r="O895" s="176"/>
      <c r="P895" s="176"/>
      <c r="Q895" s="176"/>
      <c r="R895" s="176"/>
      <c r="S895" s="176"/>
      <c r="T895" s="176"/>
      <c r="U895" s="176"/>
      <c r="V895" s="176"/>
      <c r="W895" s="176"/>
      <c r="X895" s="176"/>
      <c r="Y895" s="176"/>
      <c r="Z895" s="176"/>
    </row>
    <row r="896" spans="1:26" ht="15">
      <c r="A896" s="176"/>
      <c r="B896" s="176"/>
      <c r="C896" s="176"/>
      <c r="D896" s="176"/>
      <c r="E896" s="176"/>
      <c r="F896" s="176"/>
      <c r="G896" s="176"/>
      <c r="H896" s="176"/>
      <c r="I896" s="176"/>
      <c r="J896" s="176"/>
      <c r="K896" s="176"/>
      <c r="L896" s="176"/>
      <c r="M896" s="176"/>
      <c r="N896" s="176"/>
      <c r="O896" s="176"/>
      <c r="P896" s="176"/>
      <c r="Q896" s="176"/>
      <c r="R896" s="176"/>
      <c r="S896" s="176"/>
      <c r="T896" s="176"/>
      <c r="U896" s="176"/>
      <c r="V896" s="176"/>
      <c r="W896" s="176"/>
      <c r="X896" s="176"/>
      <c r="Y896" s="176"/>
      <c r="Z896" s="176"/>
    </row>
    <row r="897" spans="1:26" ht="15">
      <c r="A897" s="176"/>
      <c r="B897" s="176"/>
      <c r="C897" s="176"/>
      <c r="D897" s="176"/>
      <c r="E897" s="176"/>
      <c r="F897" s="176"/>
      <c r="G897" s="176"/>
      <c r="H897" s="176"/>
      <c r="I897" s="176"/>
      <c r="J897" s="176"/>
      <c r="K897" s="176"/>
      <c r="L897" s="176"/>
      <c r="M897" s="176"/>
      <c r="N897" s="176"/>
      <c r="O897" s="176"/>
      <c r="P897" s="176"/>
      <c r="Q897" s="176"/>
      <c r="R897" s="176"/>
      <c r="S897" s="176"/>
      <c r="T897" s="176"/>
      <c r="U897" s="176"/>
      <c r="V897" s="176"/>
      <c r="W897" s="176"/>
      <c r="X897" s="176"/>
      <c r="Y897" s="176"/>
      <c r="Z897" s="176"/>
    </row>
    <row r="898" spans="1:26" ht="15">
      <c r="A898" s="176"/>
      <c r="B898" s="176"/>
      <c r="C898" s="176"/>
      <c r="D898" s="176"/>
      <c r="E898" s="176"/>
      <c r="F898" s="176"/>
      <c r="G898" s="176"/>
      <c r="H898" s="176"/>
      <c r="I898" s="176"/>
      <c r="J898" s="176"/>
      <c r="K898" s="176"/>
      <c r="L898" s="176"/>
      <c r="M898" s="176"/>
      <c r="N898" s="176"/>
      <c r="O898" s="176"/>
      <c r="P898" s="176"/>
      <c r="Q898" s="176"/>
      <c r="R898" s="176"/>
      <c r="S898" s="176"/>
      <c r="T898" s="176"/>
      <c r="U898" s="176"/>
      <c r="V898" s="176"/>
      <c r="W898" s="176"/>
      <c r="X898" s="176"/>
      <c r="Y898" s="176"/>
      <c r="Z898" s="176"/>
    </row>
    <row r="899" spans="1:26" ht="15">
      <c r="A899" s="176"/>
      <c r="B899" s="176"/>
      <c r="C899" s="176"/>
      <c r="D899" s="176"/>
      <c r="E899" s="176"/>
      <c r="F899" s="176"/>
      <c r="G899" s="176"/>
      <c r="H899" s="176"/>
      <c r="I899" s="176"/>
      <c r="J899" s="176"/>
      <c r="K899" s="176"/>
      <c r="L899" s="176"/>
      <c r="M899" s="176"/>
      <c r="N899" s="176"/>
      <c r="O899" s="176"/>
      <c r="P899" s="176"/>
      <c r="Q899" s="176"/>
      <c r="R899" s="176"/>
      <c r="S899" s="176"/>
      <c r="T899" s="176"/>
      <c r="U899" s="176"/>
      <c r="V899" s="176"/>
      <c r="W899" s="176"/>
      <c r="X899" s="176"/>
      <c r="Y899" s="176"/>
      <c r="Z899" s="176"/>
    </row>
    <row r="900" spans="1:26" ht="15">
      <c r="A900" s="176"/>
      <c r="B900" s="176"/>
      <c r="C900" s="176"/>
      <c r="D900" s="176"/>
      <c r="E900" s="176"/>
      <c r="F900" s="176"/>
      <c r="G900" s="176"/>
      <c r="H900" s="176"/>
      <c r="I900" s="176"/>
      <c r="J900" s="176"/>
      <c r="K900" s="176"/>
      <c r="L900" s="176"/>
      <c r="M900" s="176"/>
      <c r="N900" s="176"/>
      <c r="O900" s="176"/>
      <c r="P900" s="176"/>
      <c r="Q900" s="176"/>
      <c r="R900" s="176"/>
      <c r="S900" s="176"/>
      <c r="T900" s="176"/>
      <c r="U900" s="176"/>
      <c r="V900" s="176"/>
      <c r="W900" s="176"/>
      <c r="X900" s="176"/>
      <c r="Y900" s="176"/>
      <c r="Z900" s="176"/>
    </row>
    <row r="901" spans="1:26" ht="15">
      <c r="A901" s="176"/>
      <c r="B901" s="176"/>
      <c r="C901" s="176"/>
      <c r="D901" s="176"/>
      <c r="E901" s="176"/>
      <c r="F901" s="176"/>
      <c r="G901" s="176"/>
      <c r="H901" s="176"/>
      <c r="I901" s="176"/>
      <c r="J901" s="176"/>
      <c r="K901" s="176"/>
      <c r="L901" s="176"/>
      <c r="M901" s="176"/>
      <c r="N901" s="176"/>
      <c r="O901" s="176"/>
      <c r="P901" s="176"/>
      <c r="Q901" s="176"/>
      <c r="R901" s="176"/>
      <c r="S901" s="176"/>
      <c r="T901" s="176"/>
      <c r="U901" s="176"/>
      <c r="V901" s="176"/>
      <c r="W901" s="176"/>
      <c r="X901" s="176"/>
      <c r="Y901" s="176"/>
      <c r="Z901" s="176"/>
    </row>
    <row r="902" spans="1:26" ht="15">
      <c r="A902" s="176"/>
      <c r="B902" s="176"/>
      <c r="C902" s="176"/>
      <c r="D902" s="176"/>
      <c r="E902" s="176"/>
      <c r="F902" s="176"/>
      <c r="G902" s="176"/>
      <c r="H902" s="176"/>
      <c r="I902" s="176"/>
      <c r="J902" s="176"/>
      <c r="K902" s="176"/>
      <c r="L902" s="176"/>
      <c r="M902" s="176"/>
      <c r="N902" s="176"/>
      <c r="O902" s="176"/>
      <c r="P902" s="176"/>
      <c r="Q902" s="176"/>
      <c r="R902" s="176"/>
      <c r="S902" s="176"/>
      <c r="T902" s="176"/>
      <c r="U902" s="176"/>
      <c r="V902" s="176"/>
      <c r="W902" s="176"/>
      <c r="X902" s="176"/>
      <c r="Y902" s="176"/>
      <c r="Z902" s="176"/>
    </row>
    <row r="903" spans="1:26" ht="15">
      <c r="A903" s="176"/>
      <c r="B903" s="176"/>
      <c r="C903" s="176"/>
      <c r="D903" s="176"/>
      <c r="E903" s="176"/>
      <c r="F903" s="176"/>
      <c r="G903" s="176"/>
      <c r="H903" s="176"/>
      <c r="I903" s="176"/>
      <c r="J903" s="176"/>
      <c r="K903" s="176"/>
      <c r="L903" s="176"/>
      <c r="M903" s="176"/>
      <c r="N903" s="176"/>
      <c r="O903" s="176"/>
      <c r="P903" s="176"/>
      <c r="Q903" s="176"/>
      <c r="R903" s="176"/>
      <c r="S903" s="176"/>
      <c r="T903" s="176"/>
      <c r="U903" s="176"/>
      <c r="V903" s="176"/>
      <c r="W903" s="176"/>
      <c r="X903" s="176"/>
      <c r="Y903" s="176"/>
      <c r="Z903" s="176"/>
    </row>
    <row r="904" spans="1:26" ht="15">
      <c r="A904" s="176"/>
      <c r="B904" s="176"/>
      <c r="C904" s="176"/>
      <c r="D904" s="176"/>
      <c r="E904" s="176"/>
      <c r="F904" s="176"/>
      <c r="G904" s="176"/>
      <c r="H904" s="176"/>
      <c r="I904" s="176"/>
      <c r="J904" s="176"/>
      <c r="K904" s="176"/>
      <c r="L904" s="176"/>
      <c r="M904" s="176"/>
      <c r="N904" s="176"/>
      <c r="O904" s="176"/>
      <c r="P904" s="176"/>
      <c r="Q904" s="176"/>
      <c r="R904" s="176"/>
      <c r="S904" s="176"/>
      <c r="T904" s="176"/>
      <c r="U904" s="176"/>
      <c r="V904" s="176"/>
      <c r="W904" s="176"/>
      <c r="X904" s="176"/>
      <c r="Y904" s="176"/>
      <c r="Z904" s="176"/>
    </row>
    <row r="905" spans="1:26" ht="15">
      <c r="A905" s="176"/>
      <c r="B905" s="176"/>
      <c r="C905" s="176"/>
      <c r="D905" s="176"/>
      <c r="E905" s="176"/>
      <c r="F905" s="176"/>
      <c r="G905" s="176"/>
      <c r="H905" s="176"/>
      <c r="I905" s="176"/>
      <c r="J905" s="176"/>
      <c r="K905" s="176"/>
      <c r="L905" s="176"/>
      <c r="M905" s="176"/>
      <c r="N905" s="176"/>
      <c r="O905" s="176"/>
      <c r="P905" s="176"/>
      <c r="Q905" s="176"/>
      <c r="R905" s="176"/>
      <c r="S905" s="176"/>
      <c r="T905" s="176"/>
      <c r="U905" s="176"/>
      <c r="V905" s="176"/>
      <c r="W905" s="176"/>
      <c r="X905" s="176"/>
      <c r="Y905" s="176"/>
      <c r="Z905" s="176"/>
    </row>
    <row r="906" spans="1:26" ht="15">
      <c r="A906" s="176"/>
      <c r="B906" s="176"/>
      <c r="C906" s="176"/>
      <c r="D906" s="176"/>
      <c r="E906" s="176"/>
      <c r="F906" s="176"/>
      <c r="G906" s="176"/>
      <c r="H906" s="176"/>
      <c r="I906" s="176"/>
      <c r="J906" s="176"/>
      <c r="K906" s="176"/>
      <c r="L906" s="176"/>
      <c r="M906" s="176"/>
      <c r="N906" s="176"/>
      <c r="O906" s="176"/>
      <c r="P906" s="176"/>
      <c r="Q906" s="176"/>
      <c r="R906" s="176"/>
      <c r="S906" s="176"/>
      <c r="T906" s="176"/>
      <c r="U906" s="176"/>
      <c r="V906" s="176"/>
      <c r="W906" s="176"/>
      <c r="X906" s="176"/>
      <c r="Y906" s="176"/>
      <c r="Z906" s="176"/>
    </row>
    <row r="907" spans="1:26" ht="15">
      <c r="A907" s="176"/>
      <c r="B907" s="176"/>
      <c r="C907" s="176"/>
      <c r="D907" s="176"/>
      <c r="E907" s="176"/>
      <c r="F907" s="176"/>
      <c r="G907" s="176"/>
      <c r="H907" s="176"/>
      <c r="I907" s="176"/>
      <c r="J907" s="176"/>
      <c r="K907" s="176"/>
      <c r="L907" s="176"/>
      <c r="M907" s="176"/>
      <c r="N907" s="176"/>
      <c r="O907" s="176"/>
      <c r="P907" s="176"/>
      <c r="Q907" s="176"/>
      <c r="R907" s="176"/>
      <c r="S907" s="176"/>
      <c r="T907" s="176"/>
      <c r="U907" s="176"/>
      <c r="V907" s="176"/>
      <c r="W907" s="176"/>
      <c r="X907" s="176"/>
      <c r="Y907" s="176"/>
      <c r="Z907" s="176"/>
    </row>
    <row r="908" spans="1:26" ht="15">
      <c r="A908" s="176"/>
      <c r="B908" s="176"/>
      <c r="C908" s="176"/>
      <c r="D908" s="176"/>
      <c r="E908" s="176"/>
      <c r="F908" s="176"/>
      <c r="G908" s="176"/>
      <c r="H908" s="176"/>
      <c r="I908" s="176"/>
      <c r="J908" s="176"/>
      <c r="K908" s="176"/>
      <c r="L908" s="176"/>
      <c r="M908" s="176"/>
      <c r="N908" s="176"/>
      <c r="O908" s="176"/>
      <c r="P908" s="176"/>
      <c r="Q908" s="176"/>
      <c r="R908" s="176"/>
      <c r="S908" s="176"/>
      <c r="T908" s="176"/>
      <c r="U908" s="176"/>
      <c r="V908" s="176"/>
      <c r="W908" s="176"/>
      <c r="X908" s="176"/>
      <c r="Y908" s="176"/>
      <c r="Z908" s="176"/>
    </row>
    <row r="909" spans="1:26" ht="15">
      <c r="A909" s="176"/>
      <c r="B909" s="176"/>
      <c r="C909" s="176"/>
      <c r="D909" s="176"/>
      <c r="E909" s="176"/>
      <c r="F909" s="176"/>
      <c r="G909" s="176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  <c r="Y909" s="176"/>
      <c r="Z909" s="176"/>
    </row>
    <row r="910" spans="1:26" ht="15">
      <c r="A910" s="176"/>
      <c r="B910" s="176"/>
      <c r="C910" s="176"/>
      <c r="D910" s="176"/>
      <c r="E910" s="176"/>
      <c r="F910" s="176"/>
      <c r="G910" s="176"/>
      <c r="H910" s="176"/>
      <c r="I910" s="176"/>
      <c r="J910" s="176"/>
      <c r="K910" s="176"/>
      <c r="L910" s="176"/>
      <c r="M910" s="176"/>
      <c r="N910" s="176"/>
      <c r="O910" s="176"/>
      <c r="P910" s="176"/>
      <c r="Q910" s="176"/>
      <c r="R910" s="176"/>
      <c r="S910" s="176"/>
      <c r="T910" s="176"/>
      <c r="U910" s="176"/>
      <c r="V910" s="176"/>
      <c r="W910" s="176"/>
      <c r="X910" s="176"/>
      <c r="Y910" s="176"/>
      <c r="Z910" s="176"/>
    </row>
    <row r="911" spans="1:26" ht="15">
      <c r="A911" s="176"/>
      <c r="B911" s="176"/>
      <c r="C911" s="176"/>
      <c r="D911" s="176"/>
      <c r="E911" s="176"/>
      <c r="F911" s="176"/>
      <c r="G911" s="176"/>
      <c r="H911" s="176"/>
      <c r="I911" s="176"/>
      <c r="J911" s="176"/>
      <c r="K911" s="176"/>
      <c r="L911" s="176"/>
      <c r="M911" s="176"/>
      <c r="N911" s="176"/>
      <c r="O911" s="176"/>
      <c r="P911" s="176"/>
      <c r="Q911" s="176"/>
      <c r="R911" s="176"/>
      <c r="S911" s="176"/>
      <c r="T911" s="176"/>
      <c r="U911" s="176"/>
      <c r="V911" s="176"/>
      <c r="W911" s="176"/>
      <c r="X911" s="176"/>
      <c r="Y911" s="176"/>
      <c r="Z911" s="176"/>
    </row>
    <row r="912" spans="1:26" ht="15">
      <c r="A912" s="176"/>
      <c r="B912" s="176"/>
      <c r="C912" s="176"/>
      <c r="D912" s="176"/>
      <c r="E912" s="176"/>
      <c r="F912" s="176"/>
      <c r="G912" s="176"/>
      <c r="H912" s="176"/>
      <c r="I912" s="176"/>
      <c r="J912" s="176"/>
      <c r="K912" s="176"/>
      <c r="L912" s="176"/>
      <c r="M912" s="176"/>
      <c r="N912" s="176"/>
      <c r="O912" s="176"/>
      <c r="P912" s="176"/>
      <c r="Q912" s="176"/>
      <c r="R912" s="176"/>
      <c r="S912" s="176"/>
      <c r="T912" s="176"/>
      <c r="U912" s="176"/>
      <c r="V912" s="176"/>
      <c r="W912" s="176"/>
      <c r="X912" s="176"/>
      <c r="Y912" s="176"/>
      <c r="Z912" s="176"/>
    </row>
    <row r="913" spans="1:26" ht="15">
      <c r="A913" s="176"/>
      <c r="B913" s="176"/>
      <c r="C913" s="176"/>
      <c r="D913" s="176"/>
      <c r="E913" s="176"/>
      <c r="F913" s="176"/>
      <c r="G913" s="176"/>
      <c r="H913" s="176"/>
      <c r="I913" s="176"/>
      <c r="J913" s="176"/>
      <c r="K913" s="176"/>
      <c r="L913" s="176"/>
      <c r="M913" s="176"/>
      <c r="N913" s="176"/>
      <c r="O913" s="176"/>
      <c r="P913" s="176"/>
      <c r="Q913" s="176"/>
      <c r="R913" s="176"/>
      <c r="S913" s="176"/>
      <c r="T913" s="176"/>
      <c r="U913" s="176"/>
      <c r="V913" s="176"/>
      <c r="W913" s="176"/>
      <c r="X913" s="176"/>
      <c r="Y913" s="176"/>
      <c r="Z913" s="176"/>
    </row>
    <row r="914" spans="1:26" ht="15">
      <c r="A914" s="176"/>
      <c r="B914" s="176"/>
      <c r="C914" s="176"/>
      <c r="D914" s="176"/>
      <c r="E914" s="176"/>
      <c r="F914" s="176"/>
      <c r="G914" s="176"/>
      <c r="H914" s="176"/>
      <c r="I914" s="176"/>
      <c r="J914" s="176"/>
      <c r="K914" s="176"/>
      <c r="L914" s="176"/>
      <c r="M914" s="176"/>
      <c r="N914" s="176"/>
      <c r="O914" s="176"/>
      <c r="P914" s="176"/>
      <c r="Q914" s="176"/>
      <c r="R914" s="176"/>
      <c r="S914" s="176"/>
      <c r="T914" s="176"/>
      <c r="U914" s="176"/>
      <c r="V914" s="176"/>
      <c r="W914" s="176"/>
      <c r="X914" s="176"/>
      <c r="Y914" s="176"/>
      <c r="Z914" s="176"/>
    </row>
    <row r="915" spans="1:26" ht="15">
      <c r="A915" s="176"/>
      <c r="B915" s="176"/>
      <c r="C915" s="176"/>
      <c r="D915" s="176"/>
      <c r="E915" s="176"/>
      <c r="F915" s="176"/>
      <c r="G915" s="176"/>
      <c r="H915" s="176"/>
      <c r="I915" s="176"/>
      <c r="J915" s="176"/>
      <c r="K915" s="176"/>
      <c r="L915" s="176"/>
      <c r="M915" s="176"/>
      <c r="N915" s="176"/>
      <c r="O915" s="176"/>
      <c r="P915" s="176"/>
      <c r="Q915" s="176"/>
      <c r="R915" s="176"/>
      <c r="S915" s="176"/>
      <c r="T915" s="176"/>
      <c r="U915" s="176"/>
      <c r="V915" s="176"/>
      <c r="W915" s="176"/>
      <c r="X915" s="176"/>
      <c r="Y915" s="176"/>
      <c r="Z915" s="176"/>
    </row>
    <row r="916" spans="1:26" ht="15">
      <c r="A916" s="176"/>
      <c r="B916" s="176"/>
      <c r="C916" s="176"/>
      <c r="D916" s="176"/>
      <c r="E916" s="176"/>
      <c r="F916" s="176"/>
      <c r="G916" s="176"/>
      <c r="H916" s="176"/>
      <c r="I916" s="176"/>
      <c r="J916" s="176"/>
      <c r="K916" s="176"/>
      <c r="L916" s="176"/>
      <c r="M916" s="176"/>
      <c r="N916" s="176"/>
      <c r="O916" s="176"/>
      <c r="P916" s="176"/>
      <c r="Q916" s="176"/>
      <c r="R916" s="176"/>
      <c r="S916" s="176"/>
      <c r="T916" s="176"/>
      <c r="U916" s="176"/>
      <c r="V916" s="176"/>
      <c r="W916" s="176"/>
      <c r="X916" s="176"/>
      <c r="Y916" s="176"/>
      <c r="Z916" s="176"/>
    </row>
    <row r="917" spans="1:26" ht="15">
      <c r="A917" s="176"/>
      <c r="B917" s="176"/>
      <c r="C917" s="176"/>
      <c r="D917" s="176"/>
      <c r="E917" s="176"/>
      <c r="F917" s="176"/>
      <c r="G917" s="176"/>
      <c r="H917" s="176"/>
      <c r="I917" s="176"/>
      <c r="J917" s="176"/>
      <c r="K917" s="176"/>
      <c r="L917" s="176"/>
      <c r="M917" s="176"/>
      <c r="N917" s="176"/>
      <c r="O917" s="176"/>
      <c r="P917" s="176"/>
      <c r="Q917" s="176"/>
      <c r="R917" s="176"/>
      <c r="S917" s="176"/>
      <c r="T917" s="176"/>
      <c r="U917" s="176"/>
      <c r="V917" s="176"/>
      <c r="W917" s="176"/>
      <c r="X917" s="176"/>
      <c r="Y917" s="176"/>
      <c r="Z917" s="176"/>
    </row>
    <row r="918" spans="1:26" ht="15">
      <c r="A918" s="176"/>
      <c r="B918" s="176"/>
      <c r="C918" s="176"/>
      <c r="D918" s="176"/>
      <c r="E918" s="176"/>
      <c r="F918" s="176"/>
      <c r="G918" s="176"/>
      <c r="H918" s="176"/>
      <c r="I918" s="176"/>
      <c r="J918" s="176"/>
      <c r="K918" s="176"/>
      <c r="L918" s="176"/>
      <c r="M918" s="176"/>
      <c r="N918" s="176"/>
      <c r="O918" s="176"/>
      <c r="P918" s="176"/>
      <c r="Q918" s="176"/>
      <c r="R918" s="176"/>
      <c r="S918" s="176"/>
      <c r="T918" s="176"/>
      <c r="U918" s="176"/>
      <c r="V918" s="176"/>
      <c r="W918" s="176"/>
      <c r="X918" s="176"/>
      <c r="Y918" s="176"/>
      <c r="Z918" s="176"/>
    </row>
    <row r="919" spans="1:26" ht="15">
      <c r="A919" s="176"/>
      <c r="B919" s="176"/>
      <c r="C919" s="176"/>
      <c r="D919" s="176"/>
      <c r="E919" s="176"/>
      <c r="F919" s="176"/>
      <c r="G919" s="176"/>
      <c r="H919" s="176"/>
      <c r="I919" s="176"/>
      <c r="J919" s="176"/>
      <c r="K919" s="176"/>
      <c r="L919" s="176"/>
      <c r="M919" s="176"/>
      <c r="N919" s="176"/>
      <c r="O919" s="176"/>
      <c r="P919" s="176"/>
      <c r="Q919" s="176"/>
      <c r="R919" s="176"/>
      <c r="S919" s="176"/>
      <c r="T919" s="176"/>
      <c r="U919" s="176"/>
      <c r="V919" s="176"/>
      <c r="W919" s="176"/>
      <c r="X919" s="176"/>
      <c r="Y919" s="176"/>
      <c r="Z919" s="176"/>
    </row>
    <row r="920" spans="1:26" ht="15">
      <c r="A920" s="176"/>
      <c r="B920" s="176"/>
      <c r="C920" s="176"/>
      <c r="D920" s="176"/>
      <c r="E920" s="176"/>
      <c r="F920" s="176"/>
      <c r="G920" s="176"/>
      <c r="H920" s="176"/>
      <c r="I920" s="176"/>
      <c r="J920" s="176"/>
      <c r="K920" s="176"/>
      <c r="L920" s="176"/>
      <c r="M920" s="176"/>
      <c r="N920" s="176"/>
      <c r="O920" s="176"/>
      <c r="P920" s="176"/>
      <c r="Q920" s="176"/>
      <c r="R920" s="176"/>
      <c r="S920" s="176"/>
      <c r="T920" s="176"/>
      <c r="U920" s="176"/>
      <c r="V920" s="176"/>
      <c r="W920" s="176"/>
      <c r="X920" s="176"/>
      <c r="Y920" s="176"/>
      <c r="Z920" s="176"/>
    </row>
    <row r="921" spans="1:26" ht="15">
      <c r="A921" s="176"/>
      <c r="B921" s="176"/>
      <c r="C921" s="176"/>
      <c r="D921" s="176"/>
      <c r="E921" s="176"/>
      <c r="F921" s="176"/>
      <c r="G921" s="176"/>
      <c r="H921" s="176"/>
      <c r="I921" s="176"/>
      <c r="J921" s="176"/>
      <c r="K921" s="176"/>
      <c r="L921" s="176"/>
      <c r="M921" s="176"/>
      <c r="N921" s="176"/>
      <c r="O921" s="176"/>
      <c r="P921" s="176"/>
      <c r="Q921" s="176"/>
      <c r="R921" s="176"/>
      <c r="S921" s="176"/>
      <c r="T921" s="176"/>
      <c r="U921" s="176"/>
      <c r="V921" s="176"/>
      <c r="W921" s="176"/>
      <c r="X921" s="176"/>
      <c r="Y921" s="176"/>
      <c r="Z921" s="176"/>
    </row>
    <row r="922" spans="1:26" ht="15">
      <c r="A922" s="176"/>
      <c r="B922" s="176"/>
      <c r="C922" s="176"/>
      <c r="D922" s="176"/>
      <c r="E922" s="176"/>
      <c r="F922" s="176"/>
      <c r="G922" s="176"/>
      <c r="H922" s="176"/>
      <c r="I922" s="176"/>
      <c r="J922" s="176"/>
      <c r="K922" s="176"/>
      <c r="L922" s="176"/>
      <c r="M922" s="176"/>
      <c r="N922" s="176"/>
      <c r="O922" s="176"/>
      <c r="P922" s="176"/>
      <c r="Q922" s="176"/>
      <c r="R922" s="176"/>
      <c r="S922" s="176"/>
      <c r="T922" s="176"/>
      <c r="U922" s="176"/>
      <c r="V922" s="176"/>
      <c r="W922" s="176"/>
      <c r="X922" s="176"/>
      <c r="Y922" s="176"/>
      <c r="Z922" s="176"/>
    </row>
    <row r="923" spans="1:26" ht="15">
      <c r="A923" s="176"/>
      <c r="B923" s="176"/>
      <c r="C923" s="176"/>
      <c r="D923" s="176"/>
      <c r="E923" s="176"/>
      <c r="F923" s="176"/>
      <c r="G923" s="176"/>
      <c r="H923" s="176"/>
      <c r="I923" s="176"/>
      <c r="J923" s="176"/>
      <c r="K923" s="176"/>
      <c r="L923" s="176"/>
      <c r="M923" s="176"/>
      <c r="N923" s="176"/>
      <c r="O923" s="176"/>
      <c r="P923" s="176"/>
      <c r="Q923" s="176"/>
      <c r="R923" s="176"/>
      <c r="S923" s="176"/>
      <c r="T923" s="176"/>
      <c r="U923" s="176"/>
      <c r="V923" s="176"/>
      <c r="W923" s="176"/>
      <c r="X923" s="176"/>
      <c r="Y923" s="176"/>
      <c r="Z923" s="176"/>
    </row>
    <row r="924" spans="1:26" ht="15">
      <c r="A924" s="176"/>
      <c r="B924" s="176"/>
      <c r="C924" s="176"/>
      <c r="D924" s="176"/>
      <c r="E924" s="176"/>
      <c r="F924" s="176"/>
      <c r="G924" s="176"/>
      <c r="H924" s="176"/>
      <c r="I924" s="176"/>
      <c r="J924" s="176"/>
      <c r="K924" s="176"/>
      <c r="L924" s="176"/>
      <c r="M924" s="176"/>
      <c r="N924" s="176"/>
      <c r="O924" s="176"/>
      <c r="P924" s="176"/>
      <c r="Q924" s="176"/>
      <c r="R924" s="176"/>
      <c r="S924" s="176"/>
      <c r="T924" s="176"/>
      <c r="U924" s="176"/>
      <c r="V924" s="176"/>
      <c r="W924" s="176"/>
      <c r="X924" s="176"/>
      <c r="Y924" s="176"/>
      <c r="Z924" s="176"/>
    </row>
    <row r="925" spans="1:26" ht="15">
      <c r="A925" s="176"/>
      <c r="B925" s="176"/>
      <c r="C925" s="176"/>
      <c r="D925" s="176"/>
      <c r="E925" s="176"/>
      <c r="F925" s="176"/>
      <c r="G925" s="176"/>
      <c r="H925" s="176"/>
      <c r="I925" s="176"/>
      <c r="J925" s="176"/>
      <c r="K925" s="176"/>
      <c r="L925" s="176"/>
      <c r="M925" s="176"/>
      <c r="N925" s="176"/>
      <c r="O925" s="176"/>
      <c r="P925" s="176"/>
      <c r="Q925" s="176"/>
      <c r="R925" s="176"/>
      <c r="S925" s="176"/>
      <c r="T925" s="176"/>
      <c r="U925" s="176"/>
      <c r="V925" s="176"/>
      <c r="W925" s="176"/>
      <c r="X925" s="176"/>
      <c r="Y925" s="176"/>
      <c r="Z925" s="176"/>
    </row>
    <row r="926" spans="1:26" ht="15">
      <c r="A926" s="176"/>
      <c r="B926" s="176"/>
      <c r="C926" s="176"/>
      <c r="D926" s="176"/>
      <c r="E926" s="176"/>
      <c r="F926" s="176"/>
      <c r="G926" s="176"/>
      <c r="H926" s="176"/>
      <c r="I926" s="176"/>
      <c r="J926" s="176"/>
      <c r="K926" s="176"/>
      <c r="L926" s="176"/>
      <c r="M926" s="176"/>
      <c r="N926" s="176"/>
      <c r="O926" s="176"/>
      <c r="P926" s="176"/>
      <c r="Q926" s="176"/>
      <c r="R926" s="176"/>
      <c r="S926" s="176"/>
      <c r="T926" s="176"/>
      <c r="U926" s="176"/>
      <c r="V926" s="176"/>
      <c r="W926" s="176"/>
      <c r="X926" s="176"/>
      <c r="Y926" s="176"/>
      <c r="Z926" s="176"/>
    </row>
    <row r="927" spans="1:26" ht="15">
      <c r="A927" s="176"/>
      <c r="B927" s="176"/>
      <c r="C927" s="176"/>
      <c r="D927" s="176"/>
      <c r="E927" s="176"/>
      <c r="F927" s="176"/>
      <c r="G927" s="176"/>
      <c r="H927" s="176"/>
      <c r="I927" s="176"/>
      <c r="J927" s="176"/>
      <c r="K927" s="176"/>
      <c r="L927" s="176"/>
      <c r="M927" s="176"/>
      <c r="N927" s="176"/>
      <c r="O927" s="176"/>
      <c r="P927" s="176"/>
      <c r="Q927" s="176"/>
      <c r="R927" s="176"/>
      <c r="S927" s="176"/>
      <c r="T927" s="176"/>
      <c r="U927" s="176"/>
      <c r="V927" s="176"/>
      <c r="W927" s="176"/>
      <c r="X927" s="176"/>
      <c r="Y927" s="176"/>
      <c r="Z927" s="176"/>
    </row>
    <row r="928" spans="1:26" ht="15">
      <c r="A928" s="176"/>
      <c r="B928" s="176"/>
      <c r="C928" s="176"/>
      <c r="D928" s="176"/>
      <c r="E928" s="176"/>
      <c r="F928" s="176"/>
      <c r="G928" s="176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  <c r="U928" s="176"/>
      <c r="V928" s="176"/>
      <c r="W928" s="176"/>
      <c r="X928" s="176"/>
      <c r="Y928" s="176"/>
      <c r="Z928" s="176"/>
    </row>
    <row r="929" spans="1:26" ht="15">
      <c r="A929" s="176"/>
      <c r="B929" s="176"/>
      <c r="C929" s="176"/>
      <c r="D929" s="176"/>
      <c r="E929" s="176"/>
      <c r="F929" s="176"/>
      <c r="G929" s="176"/>
      <c r="H929" s="176"/>
      <c r="I929" s="176"/>
      <c r="J929" s="176"/>
      <c r="K929" s="176"/>
      <c r="L929" s="176"/>
      <c r="M929" s="176"/>
      <c r="N929" s="176"/>
      <c r="O929" s="176"/>
      <c r="P929" s="176"/>
      <c r="Q929" s="176"/>
      <c r="R929" s="176"/>
      <c r="S929" s="176"/>
      <c r="T929" s="176"/>
      <c r="U929" s="176"/>
      <c r="V929" s="176"/>
      <c r="W929" s="176"/>
      <c r="X929" s="176"/>
      <c r="Y929" s="176"/>
      <c r="Z929" s="176"/>
    </row>
    <row r="930" spans="1:26" ht="15">
      <c r="A930" s="176"/>
      <c r="B930" s="176"/>
      <c r="C930" s="176"/>
      <c r="D930" s="176"/>
      <c r="E930" s="176"/>
      <c r="F930" s="176"/>
      <c r="G930" s="176"/>
      <c r="H930" s="176"/>
      <c r="I930" s="176"/>
      <c r="J930" s="176"/>
      <c r="K930" s="176"/>
      <c r="L930" s="176"/>
      <c r="M930" s="176"/>
      <c r="N930" s="176"/>
      <c r="O930" s="176"/>
      <c r="P930" s="176"/>
      <c r="Q930" s="176"/>
      <c r="R930" s="176"/>
      <c r="S930" s="176"/>
      <c r="T930" s="176"/>
      <c r="U930" s="176"/>
      <c r="V930" s="176"/>
      <c r="W930" s="176"/>
      <c r="X930" s="176"/>
      <c r="Y930" s="176"/>
      <c r="Z930" s="176"/>
    </row>
    <row r="931" spans="1:26" ht="15">
      <c r="A931" s="176"/>
      <c r="B931" s="176"/>
      <c r="C931" s="176"/>
      <c r="D931" s="176"/>
      <c r="E931" s="176"/>
      <c r="F931" s="176"/>
      <c r="G931" s="176"/>
      <c r="H931" s="176"/>
      <c r="I931" s="176"/>
      <c r="J931" s="176"/>
      <c r="K931" s="176"/>
      <c r="L931" s="176"/>
      <c r="M931" s="176"/>
      <c r="N931" s="176"/>
      <c r="O931" s="176"/>
      <c r="P931" s="176"/>
      <c r="Q931" s="176"/>
      <c r="R931" s="176"/>
      <c r="S931" s="176"/>
      <c r="T931" s="176"/>
      <c r="U931" s="176"/>
      <c r="V931" s="176"/>
      <c r="W931" s="176"/>
      <c r="X931" s="176"/>
      <c r="Y931" s="176"/>
      <c r="Z931" s="176"/>
    </row>
    <row r="932" spans="1:26" ht="15">
      <c r="A932" s="176"/>
      <c r="B932" s="176"/>
      <c r="C932" s="176"/>
      <c r="D932" s="176"/>
      <c r="E932" s="176"/>
      <c r="F932" s="176"/>
      <c r="G932" s="176"/>
      <c r="H932" s="176"/>
      <c r="I932" s="176"/>
      <c r="J932" s="176"/>
      <c r="K932" s="176"/>
      <c r="L932" s="176"/>
      <c r="M932" s="176"/>
      <c r="N932" s="176"/>
      <c r="O932" s="176"/>
      <c r="P932" s="176"/>
      <c r="Q932" s="176"/>
      <c r="R932" s="176"/>
      <c r="S932" s="176"/>
      <c r="T932" s="176"/>
      <c r="U932" s="176"/>
      <c r="V932" s="176"/>
      <c r="W932" s="176"/>
      <c r="X932" s="176"/>
      <c r="Y932" s="176"/>
      <c r="Z932" s="176"/>
    </row>
    <row r="933" spans="1:26" ht="15">
      <c r="A933" s="176"/>
      <c r="B933" s="176"/>
      <c r="C933" s="176"/>
      <c r="D933" s="176"/>
      <c r="E933" s="176"/>
      <c r="F933" s="176"/>
      <c r="G933" s="176"/>
      <c r="H933" s="176"/>
      <c r="I933" s="176"/>
      <c r="J933" s="176"/>
      <c r="K933" s="176"/>
      <c r="L933" s="176"/>
      <c r="M933" s="176"/>
      <c r="N933" s="176"/>
      <c r="O933" s="176"/>
      <c r="P933" s="176"/>
      <c r="Q933" s="176"/>
      <c r="R933" s="176"/>
      <c r="S933" s="176"/>
      <c r="T933" s="176"/>
      <c r="U933" s="176"/>
      <c r="V933" s="176"/>
      <c r="W933" s="176"/>
      <c r="X933" s="176"/>
      <c r="Y933" s="176"/>
      <c r="Z933" s="176"/>
    </row>
    <row r="934" spans="1:26" ht="15">
      <c r="A934" s="176"/>
      <c r="B934" s="176"/>
      <c r="C934" s="176"/>
      <c r="D934" s="176"/>
      <c r="E934" s="176"/>
      <c r="F934" s="176"/>
      <c r="G934" s="176"/>
      <c r="H934" s="176"/>
      <c r="I934" s="176"/>
      <c r="J934" s="176"/>
      <c r="K934" s="176"/>
      <c r="L934" s="176"/>
      <c r="M934" s="176"/>
      <c r="N934" s="176"/>
      <c r="O934" s="176"/>
      <c r="P934" s="176"/>
      <c r="Q934" s="176"/>
      <c r="R934" s="176"/>
      <c r="S934" s="176"/>
      <c r="T934" s="176"/>
      <c r="U934" s="176"/>
      <c r="V934" s="176"/>
      <c r="W934" s="176"/>
      <c r="X934" s="176"/>
      <c r="Y934" s="176"/>
      <c r="Z934" s="176"/>
    </row>
    <row r="935" spans="1:26" ht="15">
      <c r="A935" s="176"/>
      <c r="B935" s="176"/>
      <c r="C935" s="176"/>
      <c r="D935" s="176"/>
      <c r="E935" s="176"/>
      <c r="F935" s="176"/>
      <c r="G935" s="176"/>
      <c r="H935" s="176"/>
      <c r="I935" s="176"/>
      <c r="J935" s="176"/>
      <c r="K935" s="176"/>
      <c r="L935" s="176"/>
      <c r="M935" s="176"/>
      <c r="N935" s="176"/>
      <c r="O935" s="176"/>
      <c r="P935" s="176"/>
      <c r="Q935" s="176"/>
      <c r="R935" s="176"/>
      <c r="S935" s="176"/>
      <c r="T935" s="176"/>
      <c r="U935" s="176"/>
      <c r="V935" s="176"/>
      <c r="W935" s="176"/>
      <c r="X935" s="176"/>
      <c r="Y935" s="176"/>
      <c r="Z935" s="176"/>
    </row>
    <row r="936" spans="1:26" ht="15">
      <c r="A936" s="176"/>
      <c r="B936" s="176"/>
      <c r="C936" s="176"/>
      <c r="D936" s="176"/>
      <c r="E936" s="176"/>
      <c r="F936" s="176"/>
      <c r="G936" s="176"/>
      <c r="H936" s="176"/>
      <c r="I936" s="176"/>
      <c r="J936" s="176"/>
      <c r="K936" s="176"/>
      <c r="L936" s="176"/>
      <c r="M936" s="176"/>
      <c r="N936" s="176"/>
      <c r="O936" s="176"/>
      <c r="P936" s="176"/>
      <c r="Q936" s="176"/>
      <c r="R936" s="176"/>
      <c r="S936" s="176"/>
      <c r="T936" s="176"/>
      <c r="U936" s="176"/>
      <c r="V936" s="176"/>
      <c r="W936" s="176"/>
      <c r="X936" s="176"/>
      <c r="Y936" s="176"/>
      <c r="Z936" s="176"/>
    </row>
    <row r="937" spans="1:26" ht="15">
      <c r="A937" s="176"/>
      <c r="B937" s="176"/>
      <c r="C937" s="176"/>
      <c r="D937" s="176"/>
      <c r="E937" s="176"/>
      <c r="F937" s="176"/>
      <c r="G937" s="176"/>
      <c r="H937" s="176"/>
      <c r="I937" s="176"/>
      <c r="J937" s="176"/>
      <c r="K937" s="176"/>
      <c r="L937" s="176"/>
      <c r="M937" s="176"/>
      <c r="N937" s="176"/>
      <c r="O937" s="176"/>
      <c r="P937" s="176"/>
      <c r="Q937" s="176"/>
      <c r="R937" s="176"/>
      <c r="S937" s="176"/>
      <c r="T937" s="176"/>
      <c r="U937" s="176"/>
      <c r="V937" s="176"/>
      <c r="W937" s="176"/>
      <c r="X937" s="176"/>
      <c r="Y937" s="176"/>
      <c r="Z937" s="176"/>
    </row>
    <row r="938" spans="1:26" ht="15">
      <c r="A938" s="176"/>
      <c r="B938" s="176"/>
      <c r="C938" s="176"/>
      <c r="D938" s="176"/>
      <c r="E938" s="176"/>
      <c r="F938" s="176"/>
      <c r="G938" s="176"/>
      <c r="H938" s="176"/>
      <c r="I938" s="176"/>
      <c r="J938" s="176"/>
      <c r="K938" s="176"/>
      <c r="L938" s="176"/>
      <c r="M938" s="176"/>
      <c r="N938" s="176"/>
      <c r="O938" s="176"/>
      <c r="P938" s="176"/>
      <c r="Q938" s="176"/>
      <c r="R938" s="176"/>
      <c r="S938" s="176"/>
      <c r="T938" s="176"/>
      <c r="U938" s="176"/>
      <c r="V938" s="176"/>
      <c r="W938" s="176"/>
      <c r="X938" s="176"/>
      <c r="Y938" s="176"/>
      <c r="Z938" s="176"/>
    </row>
    <row r="939" spans="1:26" ht="15">
      <c r="A939" s="176"/>
      <c r="B939" s="176"/>
      <c r="C939" s="176"/>
      <c r="D939" s="176"/>
      <c r="E939" s="176"/>
      <c r="F939" s="176"/>
      <c r="G939" s="176"/>
      <c r="H939" s="176"/>
      <c r="I939" s="176"/>
      <c r="J939" s="176"/>
      <c r="K939" s="176"/>
      <c r="L939" s="176"/>
      <c r="M939" s="176"/>
      <c r="N939" s="176"/>
      <c r="O939" s="176"/>
      <c r="P939" s="176"/>
      <c r="Q939" s="176"/>
      <c r="R939" s="176"/>
      <c r="S939" s="176"/>
      <c r="T939" s="176"/>
      <c r="U939" s="176"/>
      <c r="V939" s="176"/>
      <c r="W939" s="176"/>
      <c r="X939" s="176"/>
      <c r="Y939" s="176"/>
      <c r="Z939" s="176"/>
    </row>
    <row r="940" spans="1:26" ht="15">
      <c r="A940" s="176"/>
      <c r="B940" s="176"/>
      <c r="C940" s="176"/>
      <c r="D940" s="176"/>
      <c r="E940" s="176"/>
      <c r="F940" s="176"/>
      <c r="G940" s="176"/>
      <c r="H940" s="176"/>
      <c r="I940" s="176"/>
      <c r="J940" s="176"/>
      <c r="K940" s="176"/>
      <c r="L940" s="176"/>
      <c r="M940" s="176"/>
      <c r="N940" s="176"/>
      <c r="O940" s="176"/>
      <c r="P940" s="176"/>
      <c r="Q940" s="176"/>
      <c r="R940" s="176"/>
      <c r="S940" s="176"/>
      <c r="T940" s="176"/>
      <c r="U940" s="176"/>
      <c r="V940" s="176"/>
      <c r="W940" s="176"/>
      <c r="X940" s="176"/>
      <c r="Y940" s="176"/>
      <c r="Z940" s="176"/>
    </row>
    <row r="941" spans="1:26" ht="15">
      <c r="A941" s="176"/>
      <c r="B941" s="176"/>
      <c r="C941" s="176"/>
      <c r="D941" s="176"/>
      <c r="E941" s="176"/>
      <c r="F941" s="176"/>
      <c r="G941" s="176"/>
      <c r="H941" s="176"/>
      <c r="I941" s="176"/>
      <c r="J941" s="176"/>
      <c r="K941" s="176"/>
      <c r="L941" s="176"/>
      <c r="M941" s="176"/>
      <c r="N941" s="176"/>
      <c r="O941" s="176"/>
      <c r="P941" s="176"/>
      <c r="Q941" s="176"/>
      <c r="R941" s="176"/>
      <c r="S941" s="176"/>
      <c r="T941" s="176"/>
      <c r="U941" s="176"/>
      <c r="V941" s="176"/>
      <c r="W941" s="176"/>
      <c r="X941" s="176"/>
      <c r="Y941" s="176"/>
      <c r="Z941" s="176"/>
    </row>
    <row r="942" spans="1:26" ht="15">
      <c r="A942" s="176"/>
      <c r="B942" s="176"/>
      <c r="C942" s="176"/>
      <c r="D942" s="176"/>
      <c r="E942" s="176"/>
      <c r="F942" s="176"/>
      <c r="G942" s="176"/>
      <c r="H942" s="176"/>
      <c r="I942" s="176"/>
      <c r="J942" s="176"/>
      <c r="K942" s="176"/>
      <c r="L942" s="176"/>
      <c r="M942" s="176"/>
      <c r="N942" s="176"/>
      <c r="O942" s="176"/>
      <c r="P942" s="176"/>
      <c r="Q942" s="176"/>
      <c r="R942" s="176"/>
      <c r="S942" s="176"/>
      <c r="T942" s="176"/>
      <c r="U942" s="176"/>
      <c r="V942" s="176"/>
      <c r="W942" s="176"/>
      <c r="X942" s="176"/>
      <c r="Y942" s="176"/>
      <c r="Z942" s="176"/>
    </row>
    <row r="943" spans="1:26" ht="15">
      <c r="A943" s="176"/>
      <c r="B943" s="176"/>
      <c r="C943" s="176"/>
      <c r="D943" s="176"/>
      <c r="E943" s="176"/>
      <c r="F943" s="176"/>
      <c r="G943" s="176"/>
      <c r="H943" s="176"/>
      <c r="I943" s="176"/>
      <c r="J943" s="176"/>
      <c r="K943" s="176"/>
      <c r="L943" s="176"/>
      <c r="M943" s="176"/>
      <c r="N943" s="176"/>
      <c r="O943" s="176"/>
      <c r="P943" s="176"/>
      <c r="Q943" s="176"/>
      <c r="R943" s="176"/>
      <c r="S943" s="176"/>
      <c r="T943" s="176"/>
      <c r="U943" s="176"/>
      <c r="V943" s="176"/>
      <c r="W943" s="176"/>
      <c r="X943" s="176"/>
      <c r="Y943" s="176"/>
      <c r="Z943" s="176"/>
    </row>
    <row r="944" spans="1:26" ht="15">
      <c r="A944" s="176"/>
      <c r="B944" s="176"/>
      <c r="C944" s="176"/>
      <c r="D944" s="176"/>
      <c r="E944" s="176"/>
      <c r="F944" s="176"/>
      <c r="G944" s="176"/>
      <c r="H944" s="176"/>
      <c r="I944" s="176"/>
      <c r="J944" s="176"/>
      <c r="K944" s="176"/>
      <c r="L944" s="176"/>
      <c r="M944" s="176"/>
      <c r="N944" s="176"/>
      <c r="O944" s="176"/>
      <c r="P944" s="176"/>
      <c r="Q944" s="176"/>
      <c r="R944" s="176"/>
      <c r="S944" s="176"/>
      <c r="T944" s="176"/>
      <c r="U944" s="176"/>
      <c r="V944" s="176"/>
      <c r="W944" s="176"/>
      <c r="X944" s="176"/>
      <c r="Y944" s="176"/>
      <c r="Z944" s="176"/>
    </row>
    <row r="945" spans="1:26" ht="15">
      <c r="A945" s="176"/>
      <c r="B945" s="176"/>
      <c r="C945" s="176"/>
      <c r="D945" s="176"/>
      <c r="E945" s="176"/>
      <c r="F945" s="176"/>
      <c r="G945" s="176"/>
      <c r="H945" s="176"/>
      <c r="I945" s="176"/>
      <c r="J945" s="176"/>
      <c r="K945" s="176"/>
      <c r="L945" s="176"/>
      <c r="M945" s="176"/>
      <c r="N945" s="176"/>
      <c r="O945" s="176"/>
      <c r="P945" s="176"/>
      <c r="Q945" s="176"/>
      <c r="R945" s="176"/>
      <c r="S945" s="176"/>
      <c r="T945" s="176"/>
      <c r="U945" s="176"/>
      <c r="V945" s="176"/>
      <c r="W945" s="176"/>
      <c r="X945" s="176"/>
      <c r="Y945" s="176"/>
      <c r="Z945" s="176"/>
    </row>
    <row r="946" spans="1:26" ht="15">
      <c r="A946" s="176"/>
      <c r="B946" s="176"/>
      <c r="C946" s="176"/>
      <c r="D946" s="176"/>
      <c r="E946" s="176"/>
      <c r="F946" s="176"/>
      <c r="G946" s="176"/>
      <c r="H946" s="176"/>
      <c r="I946" s="176"/>
      <c r="J946" s="176"/>
      <c r="K946" s="176"/>
      <c r="L946" s="176"/>
      <c r="M946" s="176"/>
      <c r="N946" s="176"/>
      <c r="O946" s="176"/>
      <c r="P946" s="176"/>
      <c r="Q946" s="176"/>
      <c r="R946" s="176"/>
      <c r="S946" s="176"/>
      <c r="T946" s="176"/>
      <c r="U946" s="176"/>
      <c r="V946" s="176"/>
      <c r="W946" s="176"/>
      <c r="X946" s="176"/>
      <c r="Y946" s="176"/>
      <c r="Z946" s="176"/>
    </row>
    <row r="947" spans="1:26" ht="15">
      <c r="A947" s="176"/>
      <c r="B947" s="176"/>
      <c r="C947" s="176"/>
      <c r="D947" s="176"/>
      <c r="E947" s="176"/>
      <c r="F947" s="176"/>
      <c r="G947" s="176"/>
      <c r="H947" s="176"/>
      <c r="I947" s="176"/>
      <c r="J947" s="176"/>
      <c r="K947" s="176"/>
      <c r="L947" s="176"/>
      <c r="M947" s="176"/>
      <c r="N947" s="176"/>
      <c r="O947" s="176"/>
      <c r="P947" s="176"/>
      <c r="Q947" s="176"/>
      <c r="R947" s="176"/>
      <c r="S947" s="176"/>
      <c r="T947" s="176"/>
      <c r="U947" s="176"/>
      <c r="V947" s="176"/>
      <c r="W947" s="176"/>
      <c r="X947" s="176"/>
      <c r="Y947" s="176"/>
      <c r="Z947" s="176"/>
    </row>
    <row r="948" spans="1:26" ht="15">
      <c r="A948" s="176"/>
      <c r="B948" s="176"/>
      <c r="C948" s="176"/>
      <c r="D948" s="176"/>
      <c r="E948" s="176"/>
      <c r="F948" s="176"/>
      <c r="G948" s="176"/>
      <c r="H948" s="176"/>
      <c r="I948" s="176"/>
      <c r="J948" s="176"/>
      <c r="K948" s="176"/>
      <c r="L948" s="176"/>
      <c r="M948" s="176"/>
      <c r="N948" s="176"/>
      <c r="O948" s="176"/>
      <c r="P948" s="176"/>
      <c r="Q948" s="176"/>
      <c r="R948" s="176"/>
      <c r="S948" s="176"/>
      <c r="T948" s="176"/>
      <c r="U948" s="176"/>
      <c r="V948" s="176"/>
      <c r="W948" s="176"/>
      <c r="X948" s="176"/>
      <c r="Y948" s="176"/>
      <c r="Z948" s="176"/>
    </row>
    <row r="949" spans="1:26" ht="15">
      <c r="A949" s="176"/>
      <c r="B949" s="176"/>
      <c r="C949" s="176"/>
      <c r="D949" s="176"/>
      <c r="E949" s="176"/>
      <c r="F949" s="176"/>
      <c r="G949" s="176"/>
      <c r="H949" s="176"/>
      <c r="I949" s="176"/>
      <c r="J949" s="176"/>
      <c r="K949" s="176"/>
      <c r="L949" s="176"/>
      <c r="M949" s="176"/>
      <c r="N949" s="176"/>
      <c r="O949" s="176"/>
      <c r="P949" s="176"/>
      <c r="Q949" s="176"/>
      <c r="R949" s="176"/>
      <c r="S949" s="176"/>
      <c r="T949" s="176"/>
      <c r="U949" s="176"/>
      <c r="V949" s="176"/>
      <c r="W949" s="176"/>
      <c r="X949" s="176"/>
      <c r="Y949" s="176"/>
      <c r="Z949" s="176"/>
    </row>
    <row r="950" spans="1:26" ht="15">
      <c r="A950" s="176"/>
      <c r="B950" s="176"/>
      <c r="C950" s="176"/>
      <c r="D950" s="176"/>
      <c r="E950" s="176"/>
      <c r="F950" s="176"/>
      <c r="G950" s="176"/>
      <c r="H950" s="176"/>
      <c r="I950" s="176"/>
      <c r="J950" s="176"/>
      <c r="K950" s="176"/>
      <c r="L950" s="176"/>
      <c r="M950" s="176"/>
      <c r="N950" s="176"/>
      <c r="O950" s="176"/>
      <c r="P950" s="176"/>
      <c r="Q950" s="176"/>
      <c r="R950" s="176"/>
      <c r="S950" s="176"/>
      <c r="T950" s="176"/>
      <c r="U950" s="176"/>
      <c r="V950" s="176"/>
      <c r="W950" s="176"/>
      <c r="X950" s="176"/>
      <c r="Y950" s="176"/>
      <c r="Z950" s="176"/>
    </row>
    <row r="951" spans="1:26" ht="15">
      <c r="A951" s="176"/>
      <c r="B951" s="176"/>
      <c r="C951" s="176"/>
      <c r="D951" s="176"/>
      <c r="E951" s="176"/>
      <c r="F951" s="176"/>
      <c r="G951" s="176"/>
      <c r="H951" s="176"/>
      <c r="I951" s="176"/>
      <c r="J951" s="176"/>
      <c r="K951" s="176"/>
      <c r="L951" s="176"/>
      <c r="M951" s="176"/>
      <c r="N951" s="176"/>
      <c r="O951" s="176"/>
      <c r="P951" s="176"/>
      <c r="Q951" s="176"/>
      <c r="R951" s="176"/>
      <c r="S951" s="176"/>
      <c r="T951" s="176"/>
      <c r="U951" s="176"/>
      <c r="V951" s="176"/>
      <c r="W951" s="176"/>
      <c r="X951" s="176"/>
      <c r="Y951" s="176"/>
      <c r="Z951" s="176"/>
    </row>
    <row r="952" spans="1:26" ht="15">
      <c r="A952" s="176"/>
      <c r="B952" s="176"/>
      <c r="C952" s="176"/>
      <c r="D952" s="176"/>
      <c r="E952" s="176"/>
      <c r="F952" s="176"/>
      <c r="G952" s="176"/>
      <c r="H952" s="176"/>
      <c r="I952" s="176"/>
      <c r="J952" s="176"/>
      <c r="K952" s="176"/>
      <c r="L952" s="176"/>
      <c r="M952" s="176"/>
      <c r="N952" s="176"/>
      <c r="O952" s="176"/>
      <c r="P952" s="176"/>
      <c r="Q952" s="176"/>
      <c r="R952" s="176"/>
      <c r="S952" s="176"/>
      <c r="T952" s="176"/>
      <c r="U952" s="176"/>
      <c r="V952" s="176"/>
      <c r="W952" s="176"/>
      <c r="X952" s="176"/>
      <c r="Y952" s="176"/>
      <c r="Z952" s="176"/>
    </row>
    <row r="953" spans="1:26" ht="15">
      <c r="A953" s="176"/>
      <c r="B953" s="176"/>
      <c r="C953" s="176"/>
      <c r="D953" s="176"/>
      <c r="E953" s="176"/>
      <c r="F953" s="176"/>
      <c r="G953" s="176"/>
      <c r="H953" s="176"/>
      <c r="I953" s="176"/>
      <c r="J953" s="176"/>
      <c r="K953" s="176"/>
      <c r="L953" s="176"/>
      <c r="M953" s="176"/>
      <c r="N953" s="176"/>
      <c r="O953" s="176"/>
      <c r="P953" s="176"/>
      <c r="Q953" s="176"/>
      <c r="R953" s="176"/>
      <c r="S953" s="176"/>
      <c r="T953" s="176"/>
      <c r="U953" s="176"/>
      <c r="V953" s="176"/>
      <c r="W953" s="176"/>
      <c r="X953" s="176"/>
      <c r="Y953" s="176"/>
      <c r="Z953" s="176"/>
    </row>
    <row r="954" spans="1:26" ht="15">
      <c r="A954" s="176"/>
      <c r="B954" s="176"/>
      <c r="C954" s="176"/>
      <c r="D954" s="176"/>
      <c r="E954" s="176"/>
      <c r="F954" s="176"/>
      <c r="G954" s="176"/>
      <c r="H954" s="176"/>
      <c r="I954" s="176"/>
      <c r="J954" s="176"/>
      <c r="K954" s="176"/>
      <c r="L954" s="176"/>
      <c r="M954" s="176"/>
      <c r="N954" s="176"/>
      <c r="O954" s="176"/>
      <c r="P954" s="176"/>
      <c r="Q954" s="176"/>
      <c r="R954" s="176"/>
      <c r="S954" s="176"/>
      <c r="T954" s="176"/>
      <c r="U954" s="176"/>
      <c r="V954" s="176"/>
      <c r="W954" s="176"/>
      <c r="X954" s="176"/>
      <c r="Y954" s="176"/>
      <c r="Z954" s="176"/>
    </row>
    <row r="955" spans="1:26" ht="15">
      <c r="A955" s="176"/>
      <c r="B955" s="176"/>
      <c r="C955" s="176"/>
      <c r="D955" s="176"/>
      <c r="E955" s="176"/>
      <c r="F955" s="176"/>
      <c r="G955" s="176"/>
      <c r="H955" s="176"/>
      <c r="I955" s="176"/>
      <c r="J955" s="176"/>
      <c r="K955" s="176"/>
      <c r="L955" s="176"/>
      <c r="M955" s="176"/>
      <c r="N955" s="176"/>
      <c r="O955" s="176"/>
      <c r="P955" s="176"/>
      <c r="Q955" s="176"/>
      <c r="R955" s="176"/>
      <c r="S955" s="176"/>
      <c r="T955" s="176"/>
      <c r="U955" s="176"/>
      <c r="V955" s="176"/>
      <c r="W955" s="176"/>
      <c r="X955" s="176"/>
      <c r="Y955" s="176"/>
      <c r="Z955" s="176"/>
    </row>
    <row r="956" spans="1:26" ht="15">
      <c r="A956" s="176"/>
      <c r="B956" s="176"/>
      <c r="C956" s="176"/>
      <c r="D956" s="176"/>
      <c r="E956" s="176"/>
      <c r="F956" s="176"/>
      <c r="G956" s="176"/>
      <c r="H956" s="176"/>
      <c r="I956" s="176"/>
      <c r="J956" s="176"/>
      <c r="K956" s="176"/>
      <c r="L956" s="176"/>
      <c r="M956" s="176"/>
      <c r="N956" s="176"/>
      <c r="O956" s="176"/>
      <c r="P956" s="176"/>
      <c r="Q956" s="176"/>
      <c r="R956" s="176"/>
      <c r="S956" s="176"/>
      <c r="T956" s="176"/>
      <c r="U956" s="176"/>
      <c r="V956" s="176"/>
      <c r="W956" s="176"/>
      <c r="X956" s="176"/>
      <c r="Y956" s="176"/>
      <c r="Z956" s="176"/>
    </row>
    <row r="957" spans="1:26" ht="15">
      <c r="A957" s="176"/>
      <c r="B957" s="176"/>
      <c r="C957" s="176"/>
      <c r="D957" s="176"/>
      <c r="E957" s="176"/>
      <c r="F957" s="176"/>
      <c r="G957" s="176"/>
      <c r="H957" s="176"/>
      <c r="I957" s="176"/>
      <c r="J957" s="176"/>
      <c r="K957" s="176"/>
      <c r="L957" s="176"/>
      <c r="M957" s="176"/>
      <c r="N957" s="176"/>
      <c r="O957" s="176"/>
      <c r="P957" s="176"/>
      <c r="Q957" s="176"/>
      <c r="R957" s="176"/>
      <c r="S957" s="176"/>
      <c r="T957" s="176"/>
      <c r="U957" s="176"/>
      <c r="V957" s="176"/>
      <c r="W957" s="176"/>
      <c r="X957" s="176"/>
      <c r="Y957" s="176"/>
      <c r="Z957" s="176"/>
    </row>
    <row r="958" spans="1:26" ht="15">
      <c r="A958" s="176"/>
      <c r="B958" s="176"/>
      <c r="C958" s="176"/>
      <c r="D958" s="176"/>
      <c r="E958" s="176"/>
      <c r="F958" s="176"/>
      <c r="G958" s="176"/>
      <c r="H958" s="176"/>
      <c r="I958" s="176"/>
      <c r="J958" s="176"/>
      <c r="K958" s="176"/>
      <c r="L958" s="176"/>
      <c r="M958" s="176"/>
      <c r="N958" s="176"/>
      <c r="O958" s="176"/>
      <c r="P958" s="176"/>
      <c r="Q958" s="176"/>
      <c r="R958" s="176"/>
      <c r="S958" s="176"/>
      <c r="T958" s="176"/>
      <c r="U958" s="176"/>
      <c r="V958" s="176"/>
      <c r="W958" s="176"/>
      <c r="X958" s="176"/>
      <c r="Y958" s="176"/>
      <c r="Z958" s="176"/>
    </row>
    <row r="959" spans="1:26" ht="15">
      <c r="A959" s="176"/>
      <c r="B959" s="176"/>
      <c r="C959" s="176"/>
      <c r="D959" s="176"/>
      <c r="E959" s="176"/>
      <c r="F959" s="176"/>
      <c r="G959" s="176"/>
      <c r="H959" s="176"/>
      <c r="I959" s="176"/>
      <c r="J959" s="176"/>
      <c r="K959" s="176"/>
      <c r="L959" s="176"/>
      <c r="M959" s="176"/>
      <c r="N959" s="176"/>
      <c r="O959" s="176"/>
      <c r="P959" s="176"/>
      <c r="Q959" s="176"/>
      <c r="R959" s="176"/>
      <c r="S959" s="176"/>
      <c r="T959" s="176"/>
      <c r="U959" s="176"/>
      <c r="V959" s="176"/>
      <c r="W959" s="176"/>
      <c r="X959" s="176"/>
      <c r="Y959" s="176"/>
      <c r="Z959" s="176"/>
    </row>
    <row r="960" spans="1:26" ht="15">
      <c r="A960" s="176"/>
      <c r="B960" s="176"/>
      <c r="C960" s="176"/>
      <c r="D960" s="176"/>
      <c r="E960" s="176"/>
      <c r="F960" s="176"/>
      <c r="G960" s="176"/>
      <c r="H960" s="176"/>
      <c r="I960" s="176"/>
      <c r="J960" s="176"/>
      <c r="K960" s="176"/>
      <c r="L960" s="176"/>
      <c r="M960" s="176"/>
      <c r="N960" s="176"/>
      <c r="O960" s="176"/>
      <c r="P960" s="176"/>
      <c r="Q960" s="176"/>
      <c r="R960" s="176"/>
      <c r="S960" s="176"/>
      <c r="T960" s="176"/>
      <c r="U960" s="176"/>
      <c r="V960" s="176"/>
      <c r="W960" s="176"/>
      <c r="X960" s="176"/>
      <c r="Y960" s="176"/>
      <c r="Z960" s="176"/>
    </row>
    <row r="961" spans="1:26" ht="15">
      <c r="A961" s="176"/>
      <c r="B961" s="176"/>
      <c r="C961" s="176"/>
      <c r="D961" s="176"/>
      <c r="E961" s="176"/>
      <c r="F961" s="176"/>
      <c r="G961" s="176"/>
      <c r="H961" s="176"/>
      <c r="I961" s="176"/>
      <c r="J961" s="176"/>
      <c r="K961" s="176"/>
      <c r="L961" s="176"/>
      <c r="M961" s="176"/>
      <c r="N961" s="176"/>
      <c r="O961" s="176"/>
      <c r="P961" s="176"/>
      <c r="Q961" s="176"/>
      <c r="R961" s="176"/>
      <c r="S961" s="176"/>
      <c r="T961" s="176"/>
      <c r="U961" s="176"/>
      <c r="V961" s="176"/>
      <c r="W961" s="176"/>
      <c r="X961" s="176"/>
      <c r="Y961" s="176"/>
      <c r="Z961" s="176"/>
    </row>
    <row r="962" spans="1:26" ht="15">
      <c r="A962" s="176"/>
      <c r="B962" s="176"/>
      <c r="C962" s="176"/>
      <c r="D962" s="176"/>
      <c r="E962" s="176"/>
      <c r="F962" s="176"/>
      <c r="G962" s="176"/>
      <c r="H962" s="176"/>
      <c r="I962" s="176"/>
      <c r="J962" s="176"/>
      <c r="K962" s="176"/>
      <c r="L962" s="176"/>
      <c r="M962" s="176"/>
      <c r="N962" s="176"/>
      <c r="O962" s="176"/>
      <c r="P962" s="176"/>
      <c r="Q962" s="176"/>
      <c r="R962" s="176"/>
      <c r="S962" s="176"/>
      <c r="T962" s="176"/>
      <c r="U962" s="176"/>
      <c r="V962" s="176"/>
      <c r="W962" s="176"/>
      <c r="X962" s="176"/>
      <c r="Y962" s="176"/>
      <c r="Z962" s="176"/>
    </row>
    <row r="963" spans="1:26" ht="15">
      <c r="A963" s="176"/>
      <c r="B963" s="176"/>
      <c r="C963" s="176"/>
      <c r="D963" s="176"/>
      <c r="E963" s="176"/>
      <c r="F963" s="176"/>
      <c r="G963" s="176"/>
      <c r="H963" s="176"/>
      <c r="I963" s="176"/>
      <c r="J963" s="176"/>
      <c r="K963" s="176"/>
      <c r="L963" s="176"/>
      <c r="M963" s="176"/>
      <c r="N963" s="176"/>
      <c r="O963" s="176"/>
      <c r="P963" s="176"/>
      <c r="Q963" s="176"/>
      <c r="R963" s="176"/>
      <c r="S963" s="176"/>
      <c r="T963" s="176"/>
      <c r="U963" s="176"/>
      <c r="V963" s="176"/>
      <c r="W963" s="176"/>
      <c r="X963" s="176"/>
      <c r="Y963" s="176"/>
      <c r="Z963" s="176"/>
    </row>
    <row r="964" spans="1:26" ht="15">
      <c r="A964" s="176"/>
      <c r="B964" s="176"/>
      <c r="C964" s="176"/>
      <c r="D964" s="176"/>
      <c r="E964" s="176"/>
      <c r="F964" s="176"/>
      <c r="G964" s="176"/>
      <c r="H964" s="176"/>
      <c r="I964" s="176"/>
      <c r="J964" s="176"/>
      <c r="K964" s="176"/>
      <c r="L964" s="176"/>
      <c r="M964" s="176"/>
      <c r="N964" s="176"/>
      <c r="O964" s="176"/>
      <c r="P964" s="176"/>
      <c r="Q964" s="176"/>
      <c r="R964" s="176"/>
      <c r="S964" s="176"/>
      <c r="T964" s="176"/>
      <c r="U964" s="176"/>
      <c r="V964" s="176"/>
      <c r="W964" s="176"/>
      <c r="X964" s="176"/>
      <c r="Y964" s="176"/>
      <c r="Z964" s="176"/>
    </row>
    <row r="965" spans="1:26" ht="15">
      <c r="A965" s="176"/>
      <c r="B965" s="176"/>
      <c r="C965" s="176"/>
      <c r="D965" s="176"/>
      <c r="E965" s="176"/>
      <c r="F965" s="176"/>
      <c r="G965" s="176"/>
      <c r="H965" s="176"/>
      <c r="I965" s="176"/>
      <c r="J965" s="176"/>
      <c r="K965" s="176"/>
      <c r="L965" s="176"/>
      <c r="M965" s="176"/>
      <c r="N965" s="176"/>
      <c r="O965" s="176"/>
      <c r="P965" s="176"/>
      <c r="Q965" s="176"/>
      <c r="R965" s="176"/>
      <c r="S965" s="176"/>
      <c r="T965" s="176"/>
      <c r="U965" s="176"/>
      <c r="V965" s="176"/>
      <c r="W965" s="176"/>
      <c r="X965" s="176"/>
      <c r="Y965" s="176"/>
      <c r="Z965" s="176"/>
    </row>
    <row r="966" spans="1:26" ht="15">
      <c r="A966" s="176"/>
      <c r="B966" s="176"/>
      <c r="C966" s="176"/>
      <c r="D966" s="176"/>
      <c r="E966" s="176"/>
      <c r="F966" s="176"/>
      <c r="G966" s="176"/>
      <c r="H966" s="176"/>
      <c r="I966" s="176"/>
      <c r="J966" s="176"/>
      <c r="K966" s="176"/>
      <c r="L966" s="176"/>
      <c r="M966" s="176"/>
      <c r="N966" s="176"/>
      <c r="O966" s="176"/>
      <c r="P966" s="176"/>
      <c r="Q966" s="176"/>
      <c r="R966" s="176"/>
      <c r="S966" s="176"/>
      <c r="T966" s="176"/>
      <c r="U966" s="176"/>
      <c r="V966" s="176"/>
      <c r="W966" s="176"/>
      <c r="X966" s="176"/>
      <c r="Y966" s="176"/>
      <c r="Z966" s="176"/>
    </row>
    <row r="967" spans="1:26" ht="15">
      <c r="A967" s="176"/>
      <c r="B967" s="176"/>
      <c r="C967" s="176"/>
      <c r="D967" s="176"/>
      <c r="E967" s="176"/>
      <c r="F967" s="176"/>
      <c r="G967" s="176"/>
      <c r="H967" s="176"/>
      <c r="I967" s="176"/>
      <c r="J967" s="176"/>
      <c r="K967" s="176"/>
      <c r="L967" s="176"/>
      <c r="M967" s="176"/>
      <c r="N967" s="176"/>
      <c r="O967" s="176"/>
      <c r="P967" s="176"/>
      <c r="Q967" s="176"/>
      <c r="R967" s="176"/>
      <c r="S967" s="176"/>
      <c r="T967" s="176"/>
      <c r="U967" s="176"/>
      <c r="V967" s="176"/>
      <c r="W967" s="176"/>
      <c r="X967" s="176"/>
      <c r="Y967" s="176"/>
      <c r="Z967" s="176"/>
    </row>
    <row r="968" spans="1:26" ht="15">
      <c r="A968" s="176"/>
      <c r="B968" s="176"/>
      <c r="C968" s="176"/>
      <c r="D968" s="176"/>
      <c r="E968" s="176"/>
      <c r="F968" s="176"/>
      <c r="G968" s="176"/>
      <c r="H968" s="176"/>
      <c r="I968" s="176"/>
      <c r="J968" s="176"/>
      <c r="K968" s="176"/>
      <c r="L968" s="176"/>
      <c r="M968" s="176"/>
      <c r="N968" s="176"/>
      <c r="O968" s="176"/>
      <c r="P968" s="176"/>
      <c r="Q968" s="176"/>
      <c r="R968" s="176"/>
      <c r="S968" s="176"/>
      <c r="T968" s="176"/>
      <c r="U968" s="176"/>
      <c r="V968" s="176"/>
      <c r="W968" s="176"/>
      <c r="X968" s="176"/>
      <c r="Y968" s="176"/>
      <c r="Z968" s="176"/>
    </row>
    <row r="969" spans="1:26" ht="15">
      <c r="A969" s="176"/>
      <c r="B969" s="176"/>
      <c r="C969" s="176"/>
      <c r="D969" s="176"/>
      <c r="E969" s="176"/>
      <c r="F969" s="176"/>
      <c r="G969" s="176"/>
      <c r="H969" s="176"/>
      <c r="I969" s="176"/>
      <c r="J969" s="176"/>
      <c r="K969" s="176"/>
      <c r="L969" s="176"/>
      <c r="M969" s="176"/>
      <c r="N969" s="176"/>
      <c r="O969" s="176"/>
      <c r="P969" s="176"/>
      <c r="Q969" s="176"/>
      <c r="R969" s="176"/>
      <c r="S969" s="176"/>
      <c r="T969" s="176"/>
      <c r="U969" s="176"/>
      <c r="V969" s="176"/>
      <c r="W969" s="176"/>
      <c r="X969" s="176"/>
      <c r="Y969" s="176"/>
      <c r="Z969" s="176"/>
    </row>
    <row r="970" spans="1:26" ht="15">
      <c r="A970" s="176"/>
      <c r="B970" s="176"/>
      <c r="C970" s="176"/>
      <c r="D970" s="176"/>
      <c r="E970" s="176"/>
      <c r="F970" s="176"/>
      <c r="G970" s="176"/>
      <c r="H970" s="176"/>
      <c r="I970" s="176"/>
      <c r="J970" s="176"/>
      <c r="K970" s="176"/>
      <c r="L970" s="176"/>
      <c r="M970" s="176"/>
      <c r="N970" s="176"/>
      <c r="O970" s="176"/>
      <c r="P970" s="176"/>
      <c r="Q970" s="176"/>
      <c r="R970" s="176"/>
      <c r="S970" s="176"/>
      <c r="T970" s="176"/>
      <c r="U970" s="176"/>
      <c r="V970" s="176"/>
      <c r="W970" s="176"/>
      <c r="X970" s="176"/>
      <c r="Y970" s="176"/>
      <c r="Z970" s="176"/>
    </row>
    <row r="971" spans="1:26" ht="15">
      <c r="A971" s="176"/>
      <c r="B971" s="176"/>
      <c r="C971" s="176"/>
      <c r="D971" s="176"/>
      <c r="E971" s="176"/>
      <c r="F971" s="176"/>
      <c r="G971" s="176"/>
      <c r="H971" s="176"/>
      <c r="I971" s="176"/>
      <c r="J971" s="176"/>
      <c r="K971" s="176"/>
      <c r="L971" s="176"/>
      <c r="M971" s="176"/>
      <c r="N971" s="176"/>
      <c r="O971" s="176"/>
      <c r="P971" s="176"/>
      <c r="Q971" s="176"/>
      <c r="R971" s="176"/>
      <c r="S971" s="176"/>
      <c r="T971" s="176"/>
      <c r="U971" s="176"/>
      <c r="V971" s="176"/>
      <c r="W971" s="176"/>
      <c r="X971" s="176"/>
      <c r="Y971" s="176"/>
      <c r="Z971" s="176"/>
    </row>
    <row r="972" spans="1:26" ht="15">
      <c r="A972" s="176"/>
      <c r="B972" s="176"/>
      <c r="C972" s="176"/>
      <c r="D972" s="176"/>
      <c r="E972" s="176"/>
      <c r="F972" s="176"/>
      <c r="G972" s="176"/>
      <c r="H972" s="176"/>
      <c r="I972" s="176"/>
      <c r="J972" s="176"/>
      <c r="K972" s="176"/>
      <c r="L972" s="176"/>
      <c r="M972" s="176"/>
      <c r="N972" s="176"/>
      <c r="O972" s="176"/>
      <c r="P972" s="176"/>
      <c r="Q972" s="176"/>
      <c r="R972" s="176"/>
      <c r="S972" s="176"/>
      <c r="T972" s="176"/>
      <c r="U972" s="176"/>
      <c r="V972" s="176"/>
      <c r="W972" s="176"/>
      <c r="X972" s="176"/>
      <c r="Y972" s="176"/>
      <c r="Z972" s="176"/>
    </row>
    <row r="973" spans="1:26" ht="15">
      <c r="A973" s="176"/>
      <c r="B973" s="176"/>
      <c r="C973" s="176"/>
      <c r="D973" s="176"/>
      <c r="E973" s="176"/>
      <c r="F973" s="176"/>
      <c r="G973" s="176"/>
      <c r="H973" s="176"/>
      <c r="I973" s="176"/>
      <c r="J973" s="176"/>
      <c r="K973" s="176"/>
      <c r="L973" s="176"/>
      <c r="M973" s="176"/>
      <c r="N973" s="176"/>
      <c r="O973" s="176"/>
      <c r="P973" s="176"/>
      <c r="Q973" s="176"/>
      <c r="R973" s="176"/>
      <c r="S973" s="176"/>
      <c r="T973" s="176"/>
      <c r="U973" s="176"/>
      <c r="V973" s="176"/>
      <c r="W973" s="176"/>
      <c r="X973" s="176"/>
      <c r="Y973" s="176"/>
      <c r="Z973" s="176"/>
    </row>
    <row r="974" spans="1:26" ht="15">
      <c r="A974" s="176"/>
      <c r="B974" s="176"/>
      <c r="C974" s="176"/>
      <c r="D974" s="176"/>
      <c r="E974" s="176"/>
      <c r="F974" s="176"/>
      <c r="G974" s="176"/>
      <c r="H974" s="176"/>
      <c r="I974" s="176"/>
      <c r="J974" s="176"/>
      <c r="K974" s="176"/>
      <c r="L974" s="176"/>
      <c r="M974" s="176"/>
      <c r="N974" s="176"/>
      <c r="O974" s="176"/>
      <c r="P974" s="176"/>
      <c r="Q974" s="176"/>
      <c r="R974" s="176"/>
      <c r="S974" s="176"/>
      <c r="T974" s="176"/>
      <c r="U974" s="176"/>
      <c r="V974" s="176"/>
      <c r="W974" s="176"/>
      <c r="X974" s="176"/>
      <c r="Y974" s="176"/>
      <c r="Z974" s="176"/>
    </row>
    <row r="975" spans="1:26" ht="15">
      <c r="A975" s="176"/>
      <c r="B975" s="176"/>
      <c r="C975" s="176"/>
      <c r="D975" s="176"/>
      <c r="E975" s="176"/>
      <c r="F975" s="176"/>
      <c r="G975" s="176"/>
      <c r="H975" s="176"/>
      <c r="I975" s="176"/>
      <c r="J975" s="176"/>
      <c r="K975" s="176"/>
      <c r="L975" s="176"/>
      <c r="M975" s="176"/>
      <c r="N975" s="176"/>
      <c r="O975" s="176"/>
      <c r="P975" s="176"/>
      <c r="Q975" s="176"/>
      <c r="R975" s="176"/>
      <c r="S975" s="176"/>
      <c r="T975" s="176"/>
      <c r="U975" s="176"/>
      <c r="V975" s="176"/>
      <c r="W975" s="176"/>
      <c r="X975" s="176"/>
      <c r="Y975" s="176"/>
      <c r="Z975" s="176"/>
    </row>
    <row r="976" spans="1:26" ht="15">
      <c r="A976" s="176"/>
      <c r="B976" s="176"/>
      <c r="C976" s="176"/>
      <c r="D976" s="176"/>
      <c r="E976" s="176"/>
      <c r="F976" s="176"/>
      <c r="G976" s="176"/>
      <c r="H976" s="176"/>
      <c r="I976" s="176"/>
      <c r="J976" s="176"/>
      <c r="K976" s="176"/>
      <c r="L976" s="176"/>
      <c r="M976" s="176"/>
      <c r="N976" s="176"/>
      <c r="O976" s="176"/>
      <c r="P976" s="176"/>
      <c r="Q976" s="176"/>
      <c r="R976" s="176"/>
      <c r="S976" s="176"/>
      <c r="T976" s="176"/>
      <c r="U976" s="176"/>
      <c r="V976" s="176"/>
      <c r="W976" s="176"/>
      <c r="X976" s="176"/>
      <c r="Y976" s="176"/>
      <c r="Z976" s="176"/>
    </row>
    <row r="977" spans="1:26" ht="15">
      <c r="A977" s="176"/>
      <c r="B977" s="176"/>
      <c r="C977" s="176"/>
      <c r="D977" s="176"/>
      <c r="E977" s="176"/>
      <c r="F977" s="176"/>
      <c r="G977" s="176"/>
      <c r="H977" s="176"/>
      <c r="I977" s="176"/>
      <c r="J977" s="176"/>
      <c r="K977" s="176"/>
      <c r="L977" s="176"/>
      <c r="M977" s="176"/>
      <c r="N977" s="176"/>
      <c r="O977" s="176"/>
      <c r="P977" s="176"/>
      <c r="Q977" s="176"/>
      <c r="R977" s="176"/>
      <c r="S977" s="176"/>
      <c r="T977" s="176"/>
      <c r="U977" s="176"/>
      <c r="V977" s="176"/>
      <c r="W977" s="176"/>
      <c r="X977" s="176"/>
      <c r="Y977" s="176"/>
      <c r="Z977" s="176"/>
    </row>
    <row r="978" spans="1:26" ht="15">
      <c r="A978" s="176"/>
      <c r="B978" s="176"/>
      <c r="C978" s="176"/>
      <c r="D978" s="176"/>
      <c r="E978" s="176"/>
      <c r="F978" s="176"/>
      <c r="G978" s="176"/>
      <c r="H978" s="176"/>
      <c r="I978" s="176"/>
      <c r="J978" s="176"/>
      <c r="K978" s="176"/>
      <c r="L978" s="176"/>
      <c r="M978" s="176"/>
      <c r="N978" s="176"/>
      <c r="O978" s="176"/>
      <c r="P978" s="176"/>
      <c r="Q978" s="176"/>
      <c r="R978" s="176"/>
      <c r="S978" s="176"/>
      <c r="T978" s="176"/>
      <c r="U978" s="176"/>
      <c r="V978" s="176"/>
      <c r="W978" s="176"/>
      <c r="X978" s="176"/>
      <c r="Y978" s="176"/>
      <c r="Z978" s="176"/>
    </row>
    <row r="979" spans="1:26" ht="15">
      <c r="A979" s="176"/>
      <c r="B979" s="176"/>
      <c r="C979" s="176"/>
      <c r="D979" s="176"/>
      <c r="E979" s="176"/>
      <c r="F979" s="176"/>
      <c r="G979" s="176"/>
      <c r="H979" s="176"/>
      <c r="I979" s="176"/>
      <c r="J979" s="176"/>
      <c r="K979" s="176"/>
      <c r="L979" s="176"/>
      <c r="M979" s="176"/>
      <c r="N979" s="176"/>
      <c r="O979" s="176"/>
      <c r="P979" s="176"/>
      <c r="Q979" s="176"/>
      <c r="R979" s="176"/>
      <c r="S979" s="176"/>
      <c r="T979" s="176"/>
      <c r="U979" s="176"/>
      <c r="V979" s="176"/>
      <c r="W979" s="176"/>
      <c r="X979" s="176"/>
      <c r="Y979" s="176"/>
      <c r="Z979" s="176"/>
    </row>
    <row r="980" spans="1:26" ht="15">
      <c r="A980" s="176"/>
      <c r="B980" s="176"/>
      <c r="C980" s="176"/>
      <c r="D980" s="176"/>
      <c r="E980" s="176"/>
      <c r="F980" s="176"/>
      <c r="G980" s="176"/>
      <c r="H980" s="176"/>
      <c r="I980" s="176"/>
      <c r="J980" s="176"/>
      <c r="K980" s="176"/>
      <c r="L980" s="176"/>
      <c r="M980" s="176"/>
      <c r="N980" s="176"/>
      <c r="O980" s="176"/>
      <c r="P980" s="176"/>
      <c r="Q980" s="176"/>
      <c r="R980" s="176"/>
      <c r="S980" s="176"/>
      <c r="T980" s="176"/>
      <c r="U980" s="176"/>
      <c r="V980" s="176"/>
      <c r="W980" s="176"/>
      <c r="X980" s="176"/>
      <c r="Y980" s="176"/>
      <c r="Z980" s="176"/>
    </row>
    <row r="981" spans="1:26" ht="15">
      <c r="A981" s="176"/>
      <c r="B981" s="176"/>
      <c r="C981" s="176"/>
      <c r="D981" s="176"/>
      <c r="E981" s="176"/>
      <c r="F981" s="176"/>
      <c r="G981" s="176"/>
      <c r="H981" s="176"/>
      <c r="I981" s="176"/>
      <c r="J981" s="176"/>
      <c r="K981" s="176"/>
      <c r="L981" s="176"/>
      <c r="M981" s="176"/>
      <c r="N981" s="176"/>
      <c r="O981" s="176"/>
      <c r="P981" s="176"/>
      <c r="Q981" s="176"/>
      <c r="R981" s="176"/>
      <c r="S981" s="176"/>
      <c r="T981" s="176"/>
      <c r="U981" s="176"/>
      <c r="V981" s="176"/>
      <c r="W981" s="176"/>
      <c r="X981" s="176"/>
      <c r="Y981" s="176"/>
      <c r="Z981" s="176"/>
    </row>
    <row r="982" spans="1:26" ht="15">
      <c r="A982" s="176"/>
      <c r="B982" s="176"/>
      <c r="C982" s="176"/>
      <c r="D982" s="176"/>
      <c r="E982" s="176"/>
      <c r="F982" s="176"/>
      <c r="G982" s="176"/>
      <c r="H982" s="176"/>
      <c r="I982" s="176"/>
      <c r="J982" s="176"/>
      <c r="K982" s="176"/>
      <c r="L982" s="176"/>
      <c r="M982" s="176"/>
      <c r="N982" s="176"/>
      <c r="O982" s="176"/>
      <c r="P982" s="176"/>
      <c r="Q982" s="176"/>
      <c r="R982" s="176"/>
      <c r="S982" s="176"/>
      <c r="T982" s="176"/>
      <c r="U982" s="176"/>
      <c r="V982" s="176"/>
      <c r="W982" s="176"/>
      <c r="X982" s="176"/>
      <c r="Y982" s="176"/>
      <c r="Z982" s="176"/>
    </row>
    <row r="983" spans="1:26" ht="15">
      <c r="A983" s="176"/>
      <c r="B983" s="176"/>
      <c r="C983" s="176"/>
      <c r="D983" s="176"/>
      <c r="E983" s="176"/>
      <c r="F983" s="176"/>
      <c r="G983" s="176"/>
      <c r="H983" s="176"/>
      <c r="I983" s="176"/>
      <c r="J983" s="176"/>
      <c r="K983" s="176"/>
      <c r="L983" s="176"/>
      <c r="M983" s="176"/>
      <c r="N983" s="176"/>
      <c r="O983" s="176"/>
      <c r="P983" s="176"/>
      <c r="Q983" s="176"/>
      <c r="R983" s="176"/>
      <c r="S983" s="176"/>
      <c r="T983" s="176"/>
      <c r="U983" s="176"/>
      <c r="V983" s="176"/>
      <c r="W983" s="176"/>
      <c r="X983" s="176"/>
      <c r="Y983" s="176"/>
      <c r="Z983" s="176"/>
    </row>
    <row r="984" spans="1:26" ht="15">
      <c r="A984" s="176"/>
      <c r="B984" s="176"/>
      <c r="C984" s="176"/>
      <c r="D984" s="176"/>
      <c r="E984" s="176"/>
      <c r="F984" s="176"/>
      <c r="G984" s="176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  <c r="R984" s="176"/>
      <c r="S984" s="176"/>
      <c r="T984" s="176"/>
      <c r="U984" s="176"/>
      <c r="V984" s="176"/>
      <c r="W984" s="176"/>
      <c r="X984" s="176"/>
      <c r="Y984" s="176"/>
      <c r="Z984" s="176"/>
    </row>
    <row r="985" spans="1:26" ht="15">
      <c r="A985" s="176"/>
      <c r="B985" s="176"/>
      <c r="C985" s="176"/>
      <c r="D985" s="176"/>
      <c r="E985" s="176"/>
      <c r="F985" s="176"/>
      <c r="G985" s="176"/>
      <c r="H985" s="176"/>
      <c r="I985" s="176"/>
      <c r="J985" s="176"/>
      <c r="K985" s="176"/>
      <c r="L985" s="176"/>
      <c r="M985" s="176"/>
      <c r="N985" s="176"/>
      <c r="O985" s="176"/>
      <c r="P985" s="176"/>
      <c r="Q985" s="176"/>
      <c r="R985" s="176"/>
      <c r="S985" s="176"/>
      <c r="T985" s="176"/>
      <c r="U985" s="176"/>
      <c r="V985" s="176"/>
      <c r="W985" s="176"/>
      <c r="X985" s="176"/>
      <c r="Y985" s="176"/>
      <c r="Z985" s="176"/>
    </row>
    <row r="986" spans="1:26" ht="15">
      <c r="A986" s="176"/>
      <c r="B986" s="176"/>
      <c r="C986" s="176"/>
      <c r="D986" s="176"/>
      <c r="E986" s="176"/>
      <c r="F986" s="176"/>
      <c r="G986" s="176"/>
      <c r="H986" s="176"/>
      <c r="I986" s="176"/>
      <c r="J986" s="176"/>
      <c r="K986" s="176"/>
      <c r="L986" s="176"/>
      <c r="M986" s="176"/>
      <c r="N986" s="176"/>
      <c r="O986" s="176"/>
      <c r="P986" s="176"/>
      <c r="Q986" s="176"/>
      <c r="R986" s="176"/>
      <c r="S986" s="176"/>
      <c r="T986" s="176"/>
      <c r="U986" s="176"/>
      <c r="V986" s="176"/>
      <c r="W986" s="176"/>
      <c r="X986" s="176"/>
      <c r="Y986" s="176"/>
      <c r="Z986" s="176"/>
    </row>
    <row r="987" spans="1:26" ht="15">
      <c r="A987" s="176"/>
      <c r="B987" s="176"/>
      <c r="C987" s="176"/>
      <c r="D987" s="176"/>
      <c r="E987" s="176"/>
      <c r="F987" s="176"/>
      <c r="G987" s="176"/>
      <c r="H987" s="176"/>
      <c r="I987" s="176"/>
      <c r="J987" s="176"/>
      <c r="K987" s="176"/>
      <c r="L987" s="176"/>
      <c r="M987" s="176"/>
      <c r="N987" s="176"/>
      <c r="O987" s="176"/>
      <c r="P987" s="176"/>
      <c r="Q987" s="176"/>
      <c r="R987" s="176"/>
      <c r="S987" s="176"/>
      <c r="T987" s="176"/>
      <c r="U987" s="176"/>
      <c r="V987" s="176"/>
      <c r="W987" s="176"/>
      <c r="X987" s="176"/>
      <c r="Y987" s="176"/>
      <c r="Z987" s="176"/>
    </row>
    <row r="988" spans="1:26" ht="15">
      <c r="A988" s="176"/>
      <c r="B988" s="176"/>
      <c r="C988" s="176"/>
      <c r="D988" s="176"/>
      <c r="E988" s="176"/>
      <c r="F988" s="176"/>
      <c r="G988" s="176"/>
      <c r="H988" s="176"/>
      <c r="I988" s="176"/>
      <c r="J988" s="176"/>
      <c r="K988" s="176"/>
      <c r="L988" s="176"/>
      <c r="M988" s="176"/>
      <c r="N988" s="176"/>
      <c r="O988" s="176"/>
      <c r="P988" s="176"/>
      <c r="Q988" s="176"/>
      <c r="R988" s="176"/>
      <c r="S988" s="176"/>
      <c r="T988" s="176"/>
      <c r="U988" s="176"/>
      <c r="V988" s="176"/>
      <c r="W988" s="176"/>
      <c r="X988" s="176"/>
      <c r="Y988" s="176"/>
      <c r="Z988" s="176"/>
    </row>
    <row r="989" spans="1:26" ht="15">
      <c r="A989" s="176"/>
      <c r="B989" s="176"/>
      <c r="C989" s="176"/>
      <c r="D989" s="176"/>
      <c r="E989" s="176"/>
      <c r="F989" s="176"/>
      <c r="G989" s="176"/>
      <c r="H989" s="176"/>
      <c r="I989" s="176"/>
      <c r="J989" s="176"/>
      <c r="K989" s="176"/>
      <c r="L989" s="176"/>
      <c r="M989" s="176"/>
      <c r="N989" s="176"/>
      <c r="O989" s="176"/>
      <c r="P989" s="176"/>
      <c r="Q989" s="176"/>
      <c r="R989" s="176"/>
      <c r="S989" s="176"/>
      <c r="T989" s="176"/>
      <c r="U989" s="176"/>
      <c r="V989" s="176"/>
      <c r="W989" s="176"/>
      <c r="X989" s="176"/>
      <c r="Y989" s="176"/>
      <c r="Z989" s="176"/>
    </row>
    <row r="990" spans="1:26" ht="15">
      <c r="A990" s="176"/>
      <c r="B990" s="176"/>
      <c r="C990" s="176"/>
      <c r="D990" s="176"/>
      <c r="E990" s="176"/>
      <c r="F990" s="176"/>
      <c r="G990" s="176"/>
      <c r="H990" s="176"/>
      <c r="I990" s="176"/>
      <c r="J990" s="176"/>
      <c r="K990" s="176"/>
      <c r="L990" s="176"/>
      <c r="M990" s="176"/>
      <c r="N990" s="176"/>
      <c r="O990" s="176"/>
      <c r="P990" s="176"/>
      <c r="Q990" s="176"/>
      <c r="R990" s="176"/>
      <c r="S990" s="176"/>
      <c r="T990" s="176"/>
      <c r="U990" s="176"/>
      <c r="V990" s="176"/>
      <c r="W990" s="176"/>
      <c r="X990" s="176"/>
      <c r="Y990" s="176"/>
      <c r="Z990" s="176"/>
    </row>
    <row r="991" spans="1:26" ht="15">
      <c r="A991" s="176"/>
      <c r="B991" s="176"/>
      <c r="C991" s="176"/>
      <c r="D991" s="176"/>
      <c r="E991" s="176"/>
      <c r="F991" s="176"/>
      <c r="G991" s="176"/>
      <c r="H991" s="176"/>
      <c r="I991" s="176"/>
      <c r="J991" s="176"/>
      <c r="K991" s="176"/>
      <c r="L991" s="176"/>
      <c r="M991" s="176"/>
      <c r="N991" s="176"/>
      <c r="O991" s="176"/>
      <c r="P991" s="176"/>
      <c r="Q991" s="176"/>
      <c r="R991" s="176"/>
      <c r="S991" s="176"/>
      <c r="T991" s="176"/>
      <c r="U991" s="176"/>
      <c r="V991" s="176"/>
      <c r="W991" s="176"/>
      <c r="X991" s="176"/>
      <c r="Y991" s="176"/>
      <c r="Z991" s="176"/>
    </row>
    <row r="992" spans="1:26" ht="15">
      <c r="A992" s="176"/>
      <c r="B992" s="176"/>
      <c r="C992" s="176"/>
      <c r="D992" s="176"/>
      <c r="E992" s="176"/>
      <c r="F992" s="176"/>
      <c r="G992" s="176"/>
      <c r="H992" s="176"/>
      <c r="I992" s="176"/>
      <c r="J992" s="176"/>
      <c r="K992" s="176"/>
      <c r="L992" s="176"/>
      <c r="M992" s="176"/>
      <c r="N992" s="176"/>
      <c r="O992" s="176"/>
      <c r="P992" s="176"/>
      <c r="Q992" s="176"/>
      <c r="R992" s="176"/>
      <c r="S992" s="176"/>
      <c r="T992" s="176"/>
      <c r="U992" s="176"/>
      <c r="V992" s="176"/>
      <c r="W992" s="176"/>
      <c r="X992" s="176"/>
      <c r="Y992" s="176"/>
      <c r="Z992" s="176"/>
    </row>
    <row r="993" spans="1:26" ht="15">
      <c r="A993" s="176"/>
      <c r="B993" s="176"/>
      <c r="C993" s="176"/>
      <c r="D993" s="176"/>
      <c r="E993" s="176"/>
      <c r="F993" s="176"/>
      <c r="G993" s="176"/>
      <c r="H993" s="176"/>
      <c r="I993" s="176"/>
      <c r="J993" s="176"/>
      <c r="K993" s="176"/>
      <c r="L993" s="176"/>
      <c r="M993" s="176"/>
      <c r="N993" s="176"/>
      <c r="O993" s="176"/>
      <c r="P993" s="176"/>
      <c r="Q993" s="176"/>
      <c r="R993" s="176"/>
      <c r="S993" s="176"/>
      <c r="T993" s="176"/>
      <c r="U993" s="176"/>
      <c r="V993" s="176"/>
      <c r="W993" s="176"/>
      <c r="X993" s="176"/>
      <c r="Y993" s="176"/>
      <c r="Z993" s="176"/>
    </row>
    <row r="994" spans="1:26" ht="15">
      <c r="A994" s="176"/>
      <c r="B994" s="176"/>
      <c r="C994" s="176"/>
      <c r="D994" s="176"/>
      <c r="E994" s="176"/>
      <c r="F994" s="176"/>
      <c r="G994" s="176"/>
      <c r="H994" s="176"/>
      <c r="I994" s="176"/>
      <c r="J994" s="176"/>
      <c r="K994" s="176"/>
      <c r="L994" s="176"/>
      <c r="M994" s="176"/>
      <c r="N994" s="176"/>
      <c r="O994" s="176"/>
      <c r="P994" s="176"/>
      <c r="Q994" s="176"/>
      <c r="R994" s="176"/>
      <c r="S994" s="176"/>
      <c r="T994" s="176"/>
      <c r="U994" s="176"/>
      <c r="V994" s="176"/>
      <c r="W994" s="176"/>
      <c r="X994" s="176"/>
      <c r="Y994" s="176"/>
      <c r="Z994" s="176"/>
    </row>
    <row r="995" spans="1:26" ht="15">
      <c r="A995" s="176"/>
      <c r="B995" s="176"/>
      <c r="C995" s="176"/>
      <c r="D995" s="176"/>
      <c r="E995" s="176"/>
      <c r="F995" s="176"/>
      <c r="G995" s="176"/>
      <c r="H995" s="176"/>
      <c r="I995" s="176"/>
      <c r="J995" s="176"/>
      <c r="K995" s="176"/>
      <c r="L995" s="176"/>
      <c r="M995" s="176"/>
      <c r="N995" s="176"/>
      <c r="O995" s="176"/>
      <c r="P995" s="176"/>
      <c r="Q995" s="176"/>
      <c r="R995" s="176"/>
      <c r="S995" s="176"/>
      <c r="T995" s="176"/>
      <c r="U995" s="176"/>
      <c r="V995" s="176"/>
      <c r="W995" s="176"/>
      <c r="X995" s="176"/>
      <c r="Y995" s="176"/>
      <c r="Z995" s="176"/>
    </row>
    <row r="996" spans="1:26" ht="15">
      <c r="A996" s="176"/>
      <c r="B996" s="176"/>
      <c r="C996" s="176"/>
      <c r="D996" s="176"/>
      <c r="E996" s="176"/>
      <c r="F996" s="176"/>
      <c r="G996" s="176"/>
      <c r="H996" s="176"/>
      <c r="I996" s="176"/>
      <c r="J996" s="176"/>
      <c r="K996" s="176"/>
      <c r="L996" s="176"/>
      <c r="M996" s="176"/>
      <c r="N996" s="176"/>
      <c r="O996" s="176"/>
      <c r="P996" s="176"/>
      <c r="Q996" s="176"/>
      <c r="R996" s="176"/>
      <c r="S996" s="176"/>
      <c r="T996" s="176"/>
      <c r="U996" s="176"/>
      <c r="V996" s="176"/>
      <c r="W996" s="176"/>
      <c r="X996" s="176"/>
      <c r="Y996" s="176"/>
      <c r="Z996" s="176"/>
    </row>
    <row r="997" spans="1:26" ht="15">
      <c r="A997" s="176"/>
      <c r="B997" s="176"/>
      <c r="C997" s="176"/>
      <c r="D997" s="176"/>
      <c r="E997" s="176"/>
      <c r="F997" s="176"/>
      <c r="G997" s="176"/>
      <c r="H997" s="176"/>
      <c r="I997" s="176"/>
      <c r="J997" s="176"/>
      <c r="K997" s="176"/>
      <c r="L997" s="176"/>
      <c r="M997" s="176"/>
      <c r="N997" s="176"/>
      <c r="O997" s="176"/>
      <c r="P997" s="176"/>
      <c r="Q997" s="176"/>
      <c r="R997" s="176"/>
      <c r="S997" s="176"/>
      <c r="T997" s="176"/>
      <c r="U997" s="176"/>
      <c r="V997" s="176"/>
      <c r="W997" s="176"/>
      <c r="X997" s="176"/>
      <c r="Y997" s="176"/>
      <c r="Z997" s="176"/>
    </row>
    <row r="998" spans="1:26" ht="15">
      <c r="A998" s="176"/>
      <c r="B998" s="176"/>
      <c r="C998" s="176"/>
      <c r="D998" s="176"/>
      <c r="E998" s="176"/>
      <c r="F998" s="176"/>
      <c r="G998" s="176"/>
      <c r="H998" s="176"/>
      <c r="I998" s="176"/>
      <c r="J998" s="176"/>
      <c r="K998" s="176"/>
      <c r="L998" s="176"/>
      <c r="M998" s="176"/>
      <c r="N998" s="176"/>
      <c r="O998" s="176"/>
      <c r="P998" s="176"/>
      <c r="Q998" s="176"/>
      <c r="R998" s="176"/>
      <c r="S998" s="176"/>
      <c r="T998" s="176"/>
      <c r="U998" s="176"/>
      <c r="V998" s="176"/>
      <c r="W998" s="176"/>
      <c r="X998" s="176"/>
      <c r="Y998" s="176"/>
      <c r="Z998" s="176"/>
    </row>
    <row r="999" spans="1:26" ht="15">
      <c r="A999" s="176"/>
      <c r="B999" s="176"/>
      <c r="C999" s="176"/>
      <c r="D999" s="176"/>
      <c r="E999" s="176"/>
      <c r="F999" s="176"/>
      <c r="G999" s="176"/>
      <c r="H999" s="176"/>
      <c r="I999" s="176"/>
      <c r="J999" s="176"/>
      <c r="K999" s="176"/>
      <c r="L999" s="176"/>
      <c r="M999" s="176"/>
      <c r="N999" s="176"/>
      <c r="O999" s="176"/>
      <c r="P999" s="176"/>
      <c r="Q999" s="176"/>
      <c r="R999" s="176"/>
      <c r="S999" s="176"/>
      <c r="T999" s="176"/>
      <c r="U999" s="176"/>
      <c r="V999" s="176"/>
      <c r="W999" s="176"/>
      <c r="X999" s="176"/>
      <c r="Y999" s="176"/>
      <c r="Z999" s="176"/>
    </row>
    <row r="1000" spans="1:26" ht="15">
      <c r="A1000" s="176"/>
      <c r="B1000" s="176"/>
      <c r="C1000" s="176"/>
      <c r="D1000" s="176"/>
      <c r="E1000" s="176"/>
      <c r="F1000" s="176"/>
      <c r="G1000" s="176"/>
      <c r="H1000" s="176"/>
      <c r="I1000" s="176"/>
      <c r="J1000" s="176"/>
      <c r="K1000" s="176"/>
      <c r="L1000" s="176"/>
      <c r="M1000" s="176"/>
      <c r="N1000" s="176"/>
      <c r="O1000" s="176"/>
      <c r="P1000" s="176"/>
      <c r="Q1000" s="176"/>
      <c r="R1000" s="176"/>
      <c r="S1000" s="176"/>
      <c r="T1000" s="176"/>
      <c r="U1000" s="176"/>
      <c r="V1000" s="176"/>
      <c r="W1000" s="176"/>
      <c r="X1000" s="176"/>
      <c r="Y1000" s="176"/>
      <c r="Z1000" s="176"/>
    </row>
  </sheetData>
  <protectedRanges>
    <protectedRange sqref="C2:G3 D4" name="Cabecalho"/>
    <protectedRange sqref="C12:K15 C18:I23 K18:K23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decimal" operator="greaterThanOrEqual" allowBlank="1" showErrorMessage="1" sqref="B11:L15 B16 B17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256" width="9.140625" style="23"/>
    <col min="257" max="257" width="6.42578125" style="23" customWidth="1"/>
    <col min="258" max="258" width="14" style="23" customWidth="1"/>
    <col min="259" max="259" width="19.140625" style="23" customWidth="1"/>
    <col min="260" max="260" width="22" style="23" customWidth="1"/>
    <col min="261" max="261" width="14.140625" style="23" customWidth="1"/>
    <col min="262" max="262" width="9.140625" style="23"/>
    <col min="263" max="263" width="12.85546875" style="23" customWidth="1"/>
    <col min="264" max="264" width="15.85546875" style="23" customWidth="1"/>
    <col min="265" max="265" width="9.140625" style="23"/>
    <col min="266" max="266" width="12.85546875" style="23" customWidth="1"/>
    <col min="267" max="512" width="9.140625" style="23"/>
    <col min="513" max="513" width="6.42578125" style="23" customWidth="1"/>
    <col min="514" max="514" width="14" style="23" customWidth="1"/>
    <col min="515" max="515" width="19.140625" style="23" customWidth="1"/>
    <col min="516" max="516" width="22" style="23" customWidth="1"/>
    <col min="517" max="517" width="14.140625" style="23" customWidth="1"/>
    <col min="518" max="518" width="9.140625" style="23"/>
    <col min="519" max="519" width="12.85546875" style="23" customWidth="1"/>
    <col min="520" max="520" width="15.85546875" style="23" customWidth="1"/>
    <col min="521" max="521" width="9.140625" style="23"/>
    <col min="522" max="522" width="12.85546875" style="23" customWidth="1"/>
    <col min="523" max="768" width="9.140625" style="23"/>
    <col min="769" max="769" width="6.42578125" style="23" customWidth="1"/>
    <col min="770" max="770" width="14" style="23" customWidth="1"/>
    <col min="771" max="771" width="19.140625" style="23" customWidth="1"/>
    <col min="772" max="772" width="22" style="23" customWidth="1"/>
    <col min="773" max="773" width="14.140625" style="23" customWidth="1"/>
    <col min="774" max="774" width="9.140625" style="23"/>
    <col min="775" max="775" width="12.85546875" style="23" customWidth="1"/>
    <col min="776" max="776" width="15.85546875" style="23" customWidth="1"/>
    <col min="777" max="777" width="9.140625" style="23"/>
    <col min="778" max="778" width="12.85546875" style="23" customWidth="1"/>
    <col min="779" max="1024" width="9.140625" style="23"/>
    <col min="1025" max="1025" width="6.42578125" style="23" customWidth="1"/>
    <col min="1026" max="1026" width="14" style="23" customWidth="1"/>
    <col min="1027" max="1027" width="19.140625" style="23" customWidth="1"/>
    <col min="1028" max="1028" width="22" style="23" customWidth="1"/>
    <col min="1029" max="1029" width="14.140625" style="23" customWidth="1"/>
    <col min="1030" max="1030" width="9.140625" style="23"/>
    <col min="1031" max="1031" width="12.85546875" style="23" customWidth="1"/>
    <col min="1032" max="1032" width="15.85546875" style="23" customWidth="1"/>
    <col min="1033" max="1033" width="9.140625" style="23"/>
    <col min="1034" max="1034" width="12.85546875" style="23" customWidth="1"/>
    <col min="1035" max="1280" width="9.140625" style="23"/>
    <col min="1281" max="1281" width="6.42578125" style="23" customWidth="1"/>
    <col min="1282" max="1282" width="14" style="23" customWidth="1"/>
    <col min="1283" max="1283" width="19.140625" style="23" customWidth="1"/>
    <col min="1284" max="1284" width="22" style="23" customWidth="1"/>
    <col min="1285" max="1285" width="14.140625" style="23" customWidth="1"/>
    <col min="1286" max="1286" width="9.140625" style="23"/>
    <col min="1287" max="1287" width="12.85546875" style="23" customWidth="1"/>
    <col min="1288" max="1288" width="15.85546875" style="23" customWidth="1"/>
    <col min="1289" max="1289" width="9.140625" style="23"/>
    <col min="1290" max="1290" width="12.85546875" style="23" customWidth="1"/>
    <col min="1291" max="1536" width="9.140625" style="23"/>
    <col min="1537" max="1537" width="6.42578125" style="23" customWidth="1"/>
    <col min="1538" max="1538" width="14" style="23" customWidth="1"/>
    <col min="1539" max="1539" width="19.140625" style="23" customWidth="1"/>
    <col min="1540" max="1540" width="22" style="23" customWidth="1"/>
    <col min="1541" max="1541" width="14.140625" style="23" customWidth="1"/>
    <col min="1542" max="1542" width="9.140625" style="23"/>
    <col min="1543" max="1543" width="12.85546875" style="23" customWidth="1"/>
    <col min="1544" max="1544" width="15.85546875" style="23" customWidth="1"/>
    <col min="1545" max="1545" width="9.140625" style="23"/>
    <col min="1546" max="1546" width="12.85546875" style="23" customWidth="1"/>
    <col min="1547" max="1792" width="9.140625" style="23"/>
    <col min="1793" max="1793" width="6.42578125" style="23" customWidth="1"/>
    <col min="1794" max="1794" width="14" style="23" customWidth="1"/>
    <col min="1795" max="1795" width="19.140625" style="23" customWidth="1"/>
    <col min="1796" max="1796" width="22" style="23" customWidth="1"/>
    <col min="1797" max="1797" width="14.140625" style="23" customWidth="1"/>
    <col min="1798" max="1798" width="9.140625" style="23"/>
    <col min="1799" max="1799" width="12.85546875" style="23" customWidth="1"/>
    <col min="1800" max="1800" width="15.85546875" style="23" customWidth="1"/>
    <col min="1801" max="1801" width="9.140625" style="23"/>
    <col min="1802" max="1802" width="12.85546875" style="23" customWidth="1"/>
    <col min="1803" max="2048" width="9.140625" style="23"/>
    <col min="2049" max="2049" width="6.42578125" style="23" customWidth="1"/>
    <col min="2050" max="2050" width="14" style="23" customWidth="1"/>
    <col min="2051" max="2051" width="19.140625" style="23" customWidth="1"/>
    <col min="2052" max="2052" width="22" style="23" customWidth="1"/>
    <col min="2053" max="2053" width="14.140625" style="23" customWidth="1"/>
    <col min="2054" max="2054" width="9.140625" style="23"/>
    <col min="2055" max="2055" width="12.85546875" style="23" customWidth="1"/>
    <col min="2056" max="2056" width="15.85546875" style="23" customWidth="1"/>
    <col min="2057" max="2057" width="9.140625" style="23"/>
    <col min="2058" max="2058" width="12.85546875" style="23" customWidth="1"/>
    <col min="2059" max="2304" width="9.140625" style="23"/>
    <col min="2305" max="2305" width="6.42578125" style="23" customWidth="1"/>
    <col min="2306" max="2306" width="14" style="23" customWidth="1"/>
    <col min="2307" max="2307" width="19.140625" style="23" customWidth="1"/>
    <col min="2308" max="2308" width="22" style="23" customWidth="1"/>
    <col min="2309" max="2309" width="14.140625" style="23" customWidth="1"/>
    <col min="2310" max="2310" width="9.140625" style="23"/>
    <col min="2311" max="2311" width="12.85546875" style="23" customWidth="1"/>
    <col min="2312" max="2312" width="15.85546875" style="23" customWidth="1"/>
    <col min="2313" max="2313" width="9.140625" style="23"/>
    <col min="2314" max="2314" width="12.85546875" style="23" customWidth="1"/>
    <col min="2315" max="2560" width="9.140625" style="23"/>
    <col min="2561" max="2561" width="6.42578125" style="23" customWidth="1"/>
    <col min="2562" max="2562" width="14" style="23" customWidth="1"/>
    <col min="2563" max="2563" width="19.140625" style="23" customWidth="1"/>
    <col min="2564" max="2564" width="22" style="23" customWidth="1"/>
    <col min="2565" max="2565" width="14.140625" style="23" customWidth="1"/>
    <col min="2566" max="2566" width="9.140625" style="23"/>
    <col min="2567" max="2567" width="12.85546875" style="23" customWidth="1"/>
    <col min="2568" max="2568" width="15.85546875" style="23" customWidth="1"/>
    <col min="2569" max="2569" width="9.140625" style="23"/>
    <col min="2570" max="2570" width="12.85546875" style="23" customWidth="1"/>
    <col min="2571" max="2816" width="9.140625" style="23"/>
    <col min="2817" max="2817" width="6.42578125" style="23" customWidth="1"/>
    <col min="2818" max="2818" width="14" style="23" customWidth="1"/>
    <col min="2819" max="2819" width="19.140625" style="23" customWidth="1"/>
    <col min="2820" max="2820" width="22" style="23" customWidth="1"/>
    <col min="2821" max="2821" width="14.140625" style="23" customWidth="1"/>
    <col min="2822" max="2822" width="9.140625" style="23"/>
    <col min="2823" max="2823" width="12.85546875" style="23" customWidth="1"/>
    <col min="2824" max="2824" width="15.85546875" style="23" customWidth="1"/>
    <col min="2825" max="2825" width="9.140625" style="23"/>
    <col min="2826" max="2826" width="12.85546875" style="23" customWidth="1"/>
    <col min="2827" max="3072" width="9.140625" style="23"/>
    <col min="3073" max="3073" width="6.42578125" style="23" customWidth="1"/>
    <col min="3074" max="3074" width="14" style="23" customWidth="1"/>
    <col min="3075" max="3075" width="19.140625" style="23" customWidth="1"/>
    <col min="3076" max="3076" width="22" style="23" customWidth="1"/>
    <col min="3077" max="3077" width="14.140625" style="23" customWidth="1"/>
    <col min="3078" max="3078" width="9.140625" style="23"/>
    <col min="3079" max="3079" width="12.85546875" style="23" customWidth="1"/>
    <col min="3080" max="3080" width="15.85546875" style="23" customWidth="1"/>
    <col min="3081" max="3081" width="9.140625" style="23"/>
    <col min="3082" max="3082" width="12.85546875" style="23" customWidth="1"/>
    <col min="3083" max="3328" width="9.140625" style="23"/>
    <col min="3329" max="3329" width="6.42578125" style="23" customWidth="1"/>
    <col min="3330" max="3330" width="14" style="23" customWidth="1"/>
    <col min="3331" max="3331" width="19.140625" style="23" customWidth="1"/>
    <col min="3332" max="3332" width="22" style="23" customWidth="1"/>
    <col min="3333" max="3333" width="14.140625" style="23" customWidth="1"/>
    <col min="3334" max="3334" width="9.140625" style="23"/>
    <col min="3335" max="3335" width="12.85546875" style="23" customWidth="1"/>
    <col min="3336" max="3336" width="15.85546875" style="23" customWidth="1"/>
    <col min="3337" max="3337" width="9.140625" style="23"/>
    <col min="3338" max="3338" width="12.85546875" style="23" customWidth="1"/>
    <col min="3339" max="3584" width="9.140625" style="23"/>
    <col min="3585" max="3585" width="6.42578125" style="23" customWidth="1"/>
    <col min="3586" max="3586" width="14" style="23" customWidth="1"/>
    <col min="3587" max="3587" width="19.140625" style="23" customWidth="1"/>
    <col min="3588" max="3588" width="22" style="23" customWidth="1"/>
    <col min="3589" max="3589" width="14.140625" style="23" customWidth="1"/>
    <col min="3590" max="3590" width="9.140625" style="23"/>
    <col min="3591" max="3591" width="12.85546875" style="23" customWidth="1"/>
    <col min="3592" max="3592" width="15.85546875" style="23" customWidth="1"/>
    <col min="3593" max="3593" width="9.140625" style="23"/>
    <col min="3594" max="3594" width="12.85546875" style="23" customWidth="1"/>
    <col min="3595" max="3840" width="9.140625" style="23"/>
    <col min="3841" max="3841" width="6.42578125" style="23" customWidth="1"/>
    <col min="3842" max="3842" width="14" style="23" customWidth="1"/>
    <col min="3843" max="3843" width="19.140625" style="23" customWidth="1"/>
    <col min="3844" max="3844" width="22" style="23" customWidth="1"/>
    <col min="3845" max="3845" width="14.140625" style="23" customWidth="1"/>
    <col min="3846" max="3846" width="9.140625" style="23"/>
    <col min="3847" max="3847" width="12.85546875" style="23" customWidth="1"/>
    <col min="3848" max="3848" width="15.85546875" style="23" customWidth="1"/>
    <col min="3849" max="3849" width="9.140625" style="23"/>
    <col min="3850" max="3850" width="12.85546875" style="23" customWidth="1"/>
    <col min="3851" max="4096" width="9.140625" style="23"/>
    <col min="4097" max="4097" width="6.42578125" style="23" customWidth="1"/>
    <col min="4098" max="4098" width="14" style="23" customWidth="1"/>
    <col min="4099" max="4099" width="19.140625" style="23" customWidth="1"/>
    <col min="4100" max="4100" width="22" style="23" customWidth="1"/>
    <col min="4101" max="4101" width="14.140625" style="23" customWidth="1"/>
    <col min="4102" max="4102" width="9.140625" style="23"/>
    <col min="4103" max="4103" width="12.85546875" style="23" customWidth="1"/>
    <col min="4104" max="4104" width="15.85546875" style="23" customWidth="1"/>
    <col min="4105" max="4105" width="9.140625" style="23"/>
    <col min="4106" max="4106" width="12.85546875" style="23" customWidth="1"/>
    <col min="4107" max="4352" width="9.140625" style="23"/>
    <col min="4353" max="4353" width="6.42578125" style="23" customWidth="1"/>
    <col min="4354" max="4354" width="14" style="23" customWidth="1"/>
    <col min="4355" max="4355" width="19.140625" style="23" customWidth="1"/>
    <col min="4356" max="4356" width="22" style="23" customWidth="1"/>
    <col min="4357" max="4357" width="14.140625" style="23" customWidth="1"/>
    <col min="4358" max="4358" width="9.140625" style="23"/>
    <col min="4359" max="4359" width="12.85546875" style="23" customWidth="1"/>
    <col min="4360" max="4360" width="15.85546875" style="23" customWidth="1"/>
    <col min="4361" max="4361" width="9.140625" style="23"/>
    <col min="4362" max="4362" width="12.85546875" style="23" customWidth="1"/>
    <col min="4363" max="4608" width="9.140625" style="23"/>
    <col min="4609" max="4609" width="6.42578125" style="23" customWidth="1"/>
    <col min="4610" max="4610" width="14" style="23" customWidth="1"/>
    <col min="4611" max="4611" width="19.140625" style="23" customWidth="1"/>
    <col min="4612" max="4612" width="22" style="23" customWidth="1"/>
    <col min="4613" max="4613" width="14.140625" style="23" customWidth="1"/>
    <col min="4614" max="4614" width="9.140625" style="23"/>
    <col min="4615" max="4615" width="12.85546875" style="23" customWidth="1"/>
    <col min="4616" max="4616" width="15.85546875" style="23" customWidth="1"/>
    <col min="4617" max="4617" width="9.140625" style="23"/>
    <col min="4618" max="4618" width="12.85546875" style="23" customWidth="1"/>
    <col min="4619" max="4864" width="9.140625" style="23"/>
    <col min="4865" max="4865" width="6.42578125" style="23" customWidth="1"/>
    <col min="4866" max="4866" width="14" style="23" customWidth="1"/>
    <col min="4867" max="4867" width="19.140625" style="23" customWidth="1"/>
    <col min="4868" max="4868" width="22" style="23" customWidth="1"/>
    <col min="4869" max="4869" width="14.140625" style="23" customWidth="1"/>
    <col min="4870" max="4870" width="9.140625" style="23"/>
    <col min="4871" max="4871" width="12.85546875" style="23" customWidth="1"/>
    <col min="4872" max="4872" width="15.85546875" style="23" customWidth="1"/>
    <col min="4873" max="4873" width="9.140625" style="23"/>
    <col min="4874" max="4874" width="12.85546875" style="23" customWidth="1"/>
    <col min="4875" max="5120" width="9.140625" style="23"/>
    <col min="5121" max="5121" width="6.42578125" style="23" customWidth="1"/>
    <col min="5122" max="5122" width="14" style="23" customWidth="1"/>
    <col min="5123" max="5123" width="19.140625" style="23" customWidth="1"/>
    <col min="5124" max="5124" width="22" style="23" customWidth="1"/>
    <col min="5125" max="5125" width="14.140625" style="23" customWidth="1"/>
    <col min="5126" max="5126" width="9.140625" style="23"/>
    <col min="5127" max="5127" width="12.85546875" style="23" customWidth="1"/>
    <col min="5128" max="5128" width="15.85546875" style="23" customWidth="1"/>
    <col min="5129" max="5129" width="9.140625" style="23"/>
    <col min="5130" max="5130" width="12.85546875" style="23" customWidth="1"/>
    <col min="5131" max="5376" width="9.140625" style="23"/>
    <col min="5377" max="5377" width="6.42578125" style="23" customWidth="1"/>
    <col min="5378" max="5378" width="14" style="23" customWidth="1"/>
    <col min="5379" max="5379" width="19.140625" style="23" customWidth="1"/>
    <col min="5380" max="5380" width="22" style="23" customWidth="1"/>
    <col min="5381" max="5381" width="14.140625" style="23" customWidth="1"/>
    <col min="5382" max="5382" width="9.140625" style="23"/>
    <col min="5383" max="5383" width="12.85546875" style="23" customWidth="1"/>
    <col min="5384" max="5384" width="15.85546875" style="23" customWidth="1"/>
    <col min="5385" max="5385" width="9.140625" style="23"/>
    <col min="5386" max="5386" width="12.85546875" style="23" customWidth="1"/>
    <col min="5387" max="5632" width="9.140625" style="23"/>
    <col min="5633" max="5633" width="6.42578125" style="23" customWidth="1"/>
    <col min="5634" max="5634" width="14" style="23" customWidth="1"/>
    <col min="5635" max="5635" width="19.140625" style="23" customWidth="1"/>
    <col min="5636" max="5636" width="22" style="23" customWidth="1"/>
    <col min="5637" max="5637" width="14.140625" style="23" customWidth="1"/>
    <col min="5638" max="5638" width="9.140625" style="23"/>
    <col min="5639" max="5639" width="12.85546875" style="23" customWidth="1"/>
    <col min="5640" max="5640" width="15.85546875" style="23" customWidth="1"/>
    <col min="5641" max="5641" width="9.140625" style="23"/>
    <col min="5642" max="5642" width="12.85546875" style="23" customWidth="1"/>
    <col min="5643" max="5888" width="9.140625" style="23"/>
    <col min="5889" max="5889" width="6.42578125" style="23" customWidth="1"/>
    <col min="5890" max="5890" width="14" style="23" customWidth="1"/>
    <col min="5891" max="5891" width="19.140625" style="23" customWidth="1"/>
    <col min="5892" max="5892" width="22" style="23" customWidth="1"/>
    <col min="5893" max="5893" width="14.140625" style="23" customWidth="1"/>
    <col min="5894" max="5894" width="9.140625" style="23"/>
    <col min="5895" max="5895" width="12.85546875" style="23" customWidth="1"/>
    <col min="5896" max="5896" width="15.85546875" style="23" customWidth="1"/>
    <col min="5897" max="5897" width="9.140625" style="23"/>
    <col min="5898" max="5898" width="12.85546875" style="23" customWidth="1"/>
    <col min="5899" max="6144" width="9.140625" style="23"/>
    <col min="6145" max="6145" width="6.42578125" style="23" customWidth="1"/>
    <col min="6146" max="6146" width="14" style="23" customWidth="1"/>
    <col min="6147" max="6147" width="19.140625" style="23" customWidth="1"/>
    <col min="6148" max="6148" width="22" style="23" customWidth="1"/>
    <col min="6149" max="6149" width="14.140625" style="23" customWidth="1"/>
    <col min="6150" max="6150" width="9.140625" style="23"/>
    <col min="6151" max="6151" width="12.85546875" style="23" customWidth="1"/>
    <col min="6152" max="6152" width="15.85546875" style="23" customWidth="1"/>
    <col min="6153" max="6153" width="9.140625" style="23"/>
    <col min="6154" max="6154" width="12.85546875" style="23" customWidth="1"/>
    <col min="6155" max="6400" width="9.140625" style="23"/>
    <col min="6401" max="6401" width="6.42578125" style="23" customWidth="1"/>
    <col min="6402" max="6402" width="14" style="23" customWidth="1"/>
    <col min="6403" max="6403" width="19.140625" style="23" customWidth="1"/>
    <col min="6404" max="6404" width="22" style="23" customWidth="1"/>
    <col min="6405" max="6405" width="14.140625" style="23" customWidth="1"/>
    <col min="6406" max="6406" width="9.140625" style="23"/>
    <col min="6407" max="6407" width="12.85546875" style="23" customWidth="1"/>
    <col min="6408" max="6408" width="15.85546875" style="23" customWidth="1"/>
    <col min="6409" max="6409" width="9.140625" style="23"/>
    <col min="6410" max="6410" width="12.85546875" style="23" customWidth="1"/>
    <col min="6411" max="6656" width="9.140625" style="23"/>
    <col min="6657" max="6657" width="6.42578125" style="23" customWidth="1"/>
    <col min="6658" max="6658" width="14" style="23" customWidth="1"/>
    <col min="6659" max="6659" width="19.140625" style="23" customWidth="1"/>
    <col min="6660" max="6660" width="22" style="23" customWidth="1"/>
    <col min="6661" max="6661" width="14.140625" style="23" customWidth="1"/>
    <col min="6662" max="6662" width="9.140625" style="23"/>
    <col min="6663" max="6663" width="12.85546875" style="23" customWidth="1"/>
    <col min="6664" max="6664" width="15.85546875" style="23" customWidth="1"/>
    <col min="6665" max="6665" width="9.140625" style="23"/>
    <col min="6666" max="6666" width="12.85546875" style="23" customWidth="1"/>
    <col min="6667" max="6912" width="9.140625" style="23"/>
    <col min="6913" max="6913" width="6.42578125" style="23" customWidth="1"/>
    <col min="6914" max="6914" width="14" style="23" customWidth="1"/>
    <col min="6915" max="6915" width="19.140625" style="23" customWidth="1"/>
    <col min="6916" max="6916" width="22" style="23" customWidth="1"/>
    <col min="6917" max="6917" width="14.140625" style="23" customWidth="1"/>
    <col min="6918" max="6918" width="9.140625" style="23"/>
    <col min="6919" max="6919" width="12.85546875" style="23" customWidth="1"/>
    <col min="6920" max="6920" width="15.85546875" style="23" customWidth="1"/>
    <col min="6921" max="6921" width="9.140625" style="23"/>
    <col min="6922" max="6922" width="12.85546875" style="23" customWidth="1"/>
    <col min="6923" max="7168" width="9.140625" style="23"/>
    <col min="7169" max="7169" width="6.42578125" style="23" customWidth="1"/>
    <col min="7170" max="7170" width="14" style="23" customWidth="1"/>
    <col min="7171" max="7171" width="19.140625" style="23" customWidth="1"/>
    <col min="7172" max="7172" width="22" style="23" customWidth="1"/>
    <col min="7173" max="7173" width="14.140625" style="23" customWidth="1"/>
    <col min="7174" max="7174" width="9.140625" style="23"/>
    <col min="7175" max="7175" width="12.85546875" style="23" customWidth="1"/>
    <col min="7176" max="7176" width="15.85546875" style="23" customWidth="1"/>
    <col min="7177" max="7177" width="9.140625" style="23"/>
    <col min="7178" max="7178" width="12.85546875" style="23" customWidth="1"/>
    <col min="7179" max="7424" width="9.140625" style="23"/>
    <col min="7425" max="7425" width="6.42578125" style="23" customWidth="1"/>
    <col min="7426" max="7426" width="14" style="23" customWidth="1"/>
    <col min="7427" max="7427" width="19.140625" style="23" customWidth="1"/>
    <col min="7428" max="7428" width="22" style="23" customWidth="1"/>
    <col min="7429" max="7429" width="14.140625" style="23" customWidth="1"/>
    <col min="7430" max="7430" width="9.140625" style="23"/>
    <col min="7431" max="7431" width="12.85546875" style="23" customWidth="1"/>
    <col min="7432" max="7432" width="15.85546875" style="23" customWidth="1"/>
    <col min="7433" max="7433" width="9.140625" style="23"/>
    <col min="7434" max="7434" width="12.85546875" style="23" customWidth="1"/>
    <col min="7435" max="7680" width="9.140625" style="23"/>
    <col min="7681" max="7681" width="6.42578125" style="23" customWidth="1"/>
    <col min="7682" max="7682" width="14" style="23" customWidth="1"/>
    <col min="7683" max="7683" width="19.140625" style="23" customWidth="1"/>
    <col min="7684" max="7684" width="22" style="23" customWidth="1"/>
    <col min="7685" max="7685" width="14.140625" style="23" customWidth="1"/>
    <col min="7686" max="7686" width="9.140625" style="23"/>
    <col min="7687" max="7687" width="12.85546875" style="23" customWidth="1"/>
    <col min="7688" max="7688" width="15.85546875" style="23" customWidth="1"/>
    <col min="7689" max="7689" width="9.140625" style="23"/>
    <col min="7690" max="7690" width="12.85546875" style="23" customWidth="1"/>
    <col min="7691" max="7936" width="9.140625" style="23"/>
    <col min="7937" max="7937" width="6.42578125" style="23" customWidth="1"/>
    <col min="7938" max="7938" width="14" style="23" customWidth="1"/>
    <col min="7939" max="7939" width="19.140625" style="23" customWidth="1"/>
    <col min="7940" max="7940" width="22" style="23" customWidth="1"/>
    <col min="7941" max="7941" width="14.140625" style="23" customWidth="1"/>
    <col min="7942" max="7942" width="9.140625" style="23"/>
    <col min="7943" max="7943" width="12.85546875" style="23" customWidth="1"/>
    <col min="7944" max="7944" width="15.85546875" style="23" customWidth="1"/>
    <col min="7945" max="7945" width="9.140625" style="23"/>
    <col min="7946" max="7946" width="12.85546875" style="23" customWidth="1"/>
    <col min="7947" max="8192" width="9.140625" style="23"/>
    <col min="8193" max="8193" width="6.42578125" style="23" customWidth="1"/>
    <col min="8194" max="8194" width="14" style="23" customWidth="1"/>
    <col min="8195" max="8195" width="19.140625" style="23" customWidth="1"/>
    <col min="8196" max="8196" width="22" style="23" customWidth="1"/>
    <col min="8197" max="8197" width="14.140625" style="23" customWidth="1"/>
    <col min="8198" max="8198" width="9.140625" style="23"/>
    <col min="8199" max="8199" width="12.85546875" style="23" customWidth="1"/>
    <col min="8200" max="8200" width="15.85546875" style="23" customWidth="1"/>
    <col min="8201" max="8201" width="9.140625" style="23"/>
    <col min="8202" max="8202" width="12.85546875" style="23" customWidth="1"/>
    <col min="8203" max="8448" width="9.140625" style="23"/>
    <col min="8449" max="8449" width="6.42578125" style="23" customWidth="1"/>
    <col min="8450" max="8450" width="14" style="23" customWidth="1"/>
    <col min="8451" max="8451" width="19.140625" style="23" customWidth="1"/>
    <col min="8452" max="8452" width="22" style="23" customWidth="1"/>
    <col min="8453" max="8453" width="14.140625" style="23" customWidth="1"/>
    <col min="8454" max="8454" width="9.140625" style="23"/>
    <col min="8455" max="8455" width="12.85546875" style="23" customWidth="1"/>
    <col min="8456" max="8456" width="15.85546875" style="23" customWidth="1"/>
    <col min="8457" max="8457" width="9.140625" style="23"/>
    <col min="8458" max="8458" width="12.85546875" style="23" customWidth="1"/>
    <col min="8459" max="8704" width="9.140625" style="23"/>
    <col min="8705" max="8705" width="6.42578125" style="23" customWidth="1"/>
    <col min="8706" max="8706" width="14" style="23" customWidth="1"/>
    <col min="8707" max="8707" width="19.140625" style="23" customWidth="1"/>
    <col min="8708" max="8708" width="22" style="23" customWidth="1"/>
    <col min="8709" max="8709" width="14.140625" style="23" customWidth="1"/>
    <col min="8710" max="8710" width="9.140625" style="23"/>
    <col min="8711" max="8711" width="12.85546875" style="23" customWidth="1"/>
    <col min="8712" max="8712" width="15.85546875" style="23" customWidth="1"/>
    <col min="8713" max="8713" width="9.140625" style="23"/>
    <col min="8714" max="8714" width="12.85546875" style="23" customWidth="1"/>
    <col min="8715" max="8960" width="9.140625" style="23"/>
    <col min="8961" max="8961" width="6.42578125" style="23" customWidth="1"/>
    <col min="8962" max="8962" width="14" style="23" customWidth="1"/>
    <col min="8963" max="8963" width="19.140625" style="23" customWidth="1"/>
    <col min="8964" max="8964" width="22" style="23" customWidth="1"/>
    <col min="8965" max="8965" width="14.140625" style="23" customWidth="1"/>
    <col min="8966" max="8966" width="9.140625" style="23"/>
    <col min="8967" max="8967" width="12.85546875" style="23" customWidth="1"/>
    <col min="8968" max="8968" width="15.85546875" style="23" customWidth="1"/>
    <col min="8969" max="8969" width="9.140625" style="23"/>
    <col min="8970" max="8970" width="12.85546875" style="23" customWidth="1"/>
    <col min="8971" max="9216" width="9.140625" style="23"/>
    <col min="9217" max="9217" width="6.42578125" style="23" customWidth="1"/>
    <col min="9218" max="9218" width="14" style="23" customWidth="1"/>
    <col min="9219" max="9219" width="19.140625" style="23" customWidth="1"/>
    <col min="9220" max="9220" width="22" style="23" customWidth="1"/>
    <col min="9221" max="9221" width="14.140625" style="23" customWidth="1"/>
    <col min="9222" max="9222" width="9.140625" style="23"/>
    <col min="9223" max="9223" width="12.85546875" style="23" customWidth="1"/>
    <col min="9224" max="9224" width="15.85546875" style="23" customWidth="1"/>
    <col min="9225" max="9225" width="9.140625" style="23"/>
    <col min="9226" max="9226" width="12.85546875" style="23" customWidth="1"/>
    <col min="9227" max="9472" width="9.140625" style="23"/>
    <col min="9473" max="9473" width="6.42578125" style="23" customWidth="1"/>
    <col min="9474" max="9474" width="14" style="23" customWidth="1"/>
    <col min="9475" max="9475" width="19.140625" style="23" customWidth="1"/>
    <col min="9476" max="9476" width="22" style="23" customWidth="1"/>
    <col min="9477" max="9477" width="14.140625" style="23" customWidth="1"/>
    <col min="9478" max="9478" width="9.140625" style="23"/>
    <col min="9479" max="9479" width="12.85546875" style="23" customWidth="1"/>
    <col min="9480" max="9480" width="15.85546875" style="23" customWidth="1"/>
    <col min="9481" max="9481" width="9.140625" style="23"/>
    <col min="9482" max="9482" width="12.85546875" style="23" customWidth="1"/>
    <col min="9483" max="9728" width="9.140625" style="23"/>
    <col min="9729" max="9729" width="6.42578125" style="23" customWidth="1"/>
    <col min="9730" max="9730" width="14" style="23" customWidth="1"/>
    <col min="9731" max="9731" width="19.140625" style="23" customWidth="1"/>
    <col min="9732" max="9732" width="22" style="23" customWidth="1"/>
    <col min="9733" max="9733" width="14.140625" style="23" customWidth="1"/>
    <col min="9734" max="9734" width="9.140625" style="23"/>
    <col min="9735" max="9735" width="12.85546875" style="23" customWidth="1"/>
    <col min="9736" max="9736" width="15.85546875" style="23" customWidth="1"/>
    <col min="9737" max="9737" width="9.140625" style="23"/>
    <col min="9738" max="9738" width="12.85546875" style="23" customWidth="1"/>
    <col min="9739" max="9984" width="9.140625" style="23"/>
    <col min="9985" max="9985" width="6.42578125" style="23" customWidth="1"/>
    <col min="9986" max="9986" width="14" style="23" customWidth="1"/>
    <col min="9987" max="9987" width="19.140625" style="23" customWidth="1"/>
    <col min="9988" max="9988" width="22" style="23" customWidth="1"/>
    <col min="9989" max="9989" width="14.140625" style="23" customWidth="1"/>
    <col min="9990" max="9990" width="9.140625" style="23"/>
    <col min="9991" max="9991" width="12.85546875" style="23" customWidth="1"/>
    <col min="9992" max="9992" width="15.85546875" style="23" customWidth="1"/>
    <col min="9993" max="9993" width="9.140625" style="23"/>
    <col min="9994" max="9994" width="12.85546875" style="23" customWidth="1"/>
    <col min="9995" max="10240" width="9.140625" style="23"/>
    <col min="10241" max="10241" width="6.42578125" style="23" customWidth="1"/>
    <col min="10242" max="10242" width="14" style="23" customWidth="1"/>
    <col min="10243" max="10243" width="19.140625" style="23" customWidth="1"/>
    <col min="10244" max="10244" width="22" style="23" customWidth="1"/>
    <col min="10245" max="10245" width="14.140625" style="23" customWidth="1"/>
    <col min="10246" max="10246" width="9.140625" style="23"/>
    <col min="10247" max="10247" width="12.85546875" style="23" customWidth="1"/>
    <col min="10248" max="10248" width="15.85546875" style="23" customWidth="1"/>
    <col min="10249" max="10249" width="9.140625" style="23"/>
    <col min="10250" max="10250" width="12.85546875" style="23" customWidth="1"/>
    <col min="10251" max="10496" width="9.140625" style="23"/>
    <col min="10497" max="10497" width="6.42578125" style="23" customWidth="1"/>
    <col min="10498" max="10498" width="14" style="23" customWidth="1"/>
    <col min="10499" max="10499" width="19.140625" style="23" customWidth="1"/>
    <col min="10500" max="10500" width="22" style="23" customWidth="1"/>
    <col min="10501" max="10501" width="14.140625" style="23" customWidth="1"/>
    <col min="10502" max="10502" width="9.140625" style="23"/>
    <col min="10503" max="10503" width="12.85546875" style="23" customWidth="1"/>
    <col min="10504" max="10504" width="15.85546875" style="23" customWidth="1"/>
    <col min="10505" max="10505" width="9.140625" style="23"/>
    <col min="10506" max="10506" width="12.85546875" style="23" customWidth="1"/>
    <col min="10507" max="10752" width="9.140625" style="23"/>
    <col min="10753" max="10753" width="6.42578125" style="23" customWidth="1"/>
    <col min="10754" max="10754" width="14" style="23" customWidth="1"/>
    <col min="10755" max="10755" width="19.140625" style="23" customWidth="1"/>
    <col min="10756" max="10756" width="22" style="23" customWidth="1"/>
    <col min="10757" max="10757" width="14.140625" style="23" customWidth="1"/>
    <col min="10758" max="10758" width="9.140625" style="23"/>
    <col min="10759" max="10759" width="12.85546875" style="23" customWidth="1"/>
    <col min="10760" max="10760" width="15.85546875" style="23" customWidth="1"/>
    <col min="10761" max="10761" width="9.140625" style="23"/>
    <col min="10762" max="10762" width="12.85546875" style="23" customWidth="1"/>
    <col min="10763" max="11008" width="9.140625" style="23"/>
    <col min="11009" max="11009" width="6.42578125" style="23" customWidth="1"/>
    <col min="11010" max="11010" width="14" style="23" customWidth="1"/>
    <col min="11011" max="11011" width="19.140625" style="23" customWidth="1"/>
    <col min="11012" max="11012" width="22" style="23" customWidth="1"/>
    <col min="11013" max="11013" width="14.140625" style="23" customWidth="1"/>
    <col min="11014" max="11014" width="9.140625" style="23"/>
    <col min="11015" max="11015" width="12.85546875" style="23" customWidth="1"/>
    <col min="11016" max="11016" width="15.85546875" style="23" customWidth="1"/>
    <col min="11017" max="11017" width="9.140625" style="23"/>
    <col min="11018" max="11018" width="12.85546875" style="23" customWidth="1"/>
    <col min="11019" max="11264" width="9.140625" style="23"/>
    <col min="11265" max="11265" width="6.42578125" style="23" customWidth="1"/>
    <col min="11266" max="11266" width="14" style="23" customWidth="1"/>
    <col min="11267" max="11267" width="19.140625" style="23" customWidth="1"/>
    <col min="11268" max="11268" width="22" style="23" customWidth="1"/>
    <col min="11269" max="11269" width="14.140625" style="23" customWidth="1"/>
    <col min="11270" max="11270" width="9.140625" style="23"/>
    <col min="11271" max="11271" width="12.85546875" style="23" customWidth="1"/>
    <col min="11272" max="11272" width="15.85546875" style="23" customWidth="1"/>
    <col min="11273" max="11273" width="9.140625" style="23"/>
    <col min="11274" max="11274" width="12.85546875" style="23" customWidth="1"/>
    <col min="11275" max="11520" width="9.140625" style="23"/>
    <col min="11521" max="11521" width="6.42578125" style="23" customWidth="1"/>
    <col min="11522" max="11522" width="14" style="23" customWidth="1"/>
    <col min="11523" max="11523" width="19.140625" style="23" customWidth="1"/>
    <col min="11524" max="11524" width="22" style="23" customWidth="1"/>
    <col min="11525" max="11525" width="14.140625" style="23" customWidth="1"/>
    <col min="11526" max="11526" width="9.140625" style="23"/>
    <col min="11527" max="11527" width="12.85546875" style="23" customWidth="1"/>
    <col min="11528" max="11528" width="15.85546875" style="23" customWidth="1"/>
    <col min="11529" max="11529" width="9.140625" style="23"/>
    <col min="11530" max="11530" width="12.85546875" style="23" customWidth="1"/>
    <col min="11531" max="11776" width="9.140625" style="23"/>
    <col min="11777" max="11777" width="6.42578125" style="23" customWidth="1"/>
    <col min="11778" max="11778" width="14" style="23" customWidth="1"/>
    <col min="11779" max="11779" width="19.140625" style="23" customWidth="1"/>
    <col min="11780" max="11780" width="22" style="23" customWidth="1"/>
    <col min="11781" max="11781" width="14.140625" style="23" customWidth="1"/>
    <col min="11782" max="11782" width="9.140625" style="23"/>
    <col min="11783" max="11783" width="12.85546875" style="23" customWidth="1"/>
    <col min="11784" max="11784" width="15.85546875" style="23" customWidth="1"/>
    <col min="11785" max="11785" width="9.140625" style="23"/>
    <col min="11786" max="11786" width="12.85546875" style="23" customWidth="1"/>
    <col min="11787" max="12032" width="9.140625" style="23"/>
    <col min="12033" max="12033" width="6.42578125" style="23" customWidth="1"/>
    <col min="12034" max="12034" width="14" style="23" customWidth="1"/>
    <col min="12035" max="12035" width="19.140625" style="23" customWidth="1"/>
    <col min="12036" max="12036" width="22" style="23" customWidth="1"/>
    <col min="12037" max="12037" width="14.140625" style="23" customWidth="1"/>
    <col min="12038" max="12038" width="9.140625" style="23"/>
    <col min="12039" max="12039" width="12.85546875" style="23" customWidth="1"/>
    <col min="12040" max="12040" width="15.85546875" style="23" customWidth="1"/>
    <col min="12041" max="12041" width="9.140625" style="23"/>
    <col min="12042" max="12042" width="12.85546875" style="23" customWidth="1"/>
    <col min="12043" max="12288" width="9.140625" style="23"/>
    <col min="12289" max="12289" width="6.42578125" style="23" customWidth="1"/>
    <col min="12290" max="12290" width="14" style="23" customWidth="1"/>
    <col min="12291" max="12291" width="19.140625" style="23" customWidth="1"/>
    <col min="12292" max="12292" width="22" style="23" customWidth="1"/>
    <col min="12293" max="12293" width="14.140625" style="23" customWidth="1"/>
    <col min="12294" max="12294" width="9.140625" style="23"/>
    <col min="12295" max="12295" width="12.85546875" style="23" customWidth="1"/>
    <col min="12296" max="12296" width="15.85546875" style="23" customWidth="1"/>
    <col min="12297" max="12297" width="9.140625" style="23"/>
    <col min="12298" max="12298" width="12.85546875" style="23" customWidth="1"/>
    <col min="12299" max="12544" width="9.140625" style="23"/>
    <col min="12545" max="12545" width="6.42578125" style="23" customWidth="1"/>
    <col min="12546" max="12546" width="14" style="23" customWidth="1"/>
    <col min="12547" max="12547" width="19.140625" style="23" customWidth="1"/>
    <col min="12548" max="12548" width="22" style="23" customWidth="1"/>
    <col min="12549" max="12549" width="14.140625" style="23" customWidth="1"/>
    <col min="12550" max="12550" width="9.140625" style="23"/>
    <col min="12551" max="12551" width="12.85546875" style="23" customWidth="1"/>
    <col min="12552" max="12552" width="15.85546875" style="23" customWidth="1"/>
    <col min="12553" max="12553" width="9.140625" style="23"/>
    <col min="12554" max="12554" width="12.85546875" style="23" customWidth="1"/>
    <col min="12555" max="12800" width="9.140625" style="23"/>
    <col min="12801" max="12801" width="6.42578125" style="23" customWidth="1"/>
    <col min="12802" max="12802" width="14" style="23" customWidth="1"/>
    <col min="12803" max="12803" width="19.140625" style="23" customWidth="1"/>
    <col min="12804" max="12804" width="22" style="23" customWidth="1"/>
    <col min="12805" max="12805" width="14.140625" style="23" customWidth="1"/>
    <col min="12806" max="12806" width="9.140625" style="23"/>
    <col min="12807" max="12807" width="12.85546875" style="23" customWidth="1"/>
    <col min="12808" max="12808" width="15.85546875" style="23" customWidth="1"/>
    <col min="12809" max="12809" width="9.140625" style="23"/>
    <col min="12810" max="12810" width="12.85546875" style="23" customWidth="1"/>
    <col min="12811" max="13056" width="9.140625" style="23"/>
    <col min="13057" max="13057" width="6.42578125" style="23" customWidth="1"/>
    <col min="13058" max="13058" width="14" style="23" customWidth="1"/>
    <col min="13059" max="13059" width="19.140625" style="23" customWidth="1"/>
    <col min="13060" max="13060" width="22" style="23" customWidth="1"/>
    <col min="13061" max="13061" width="14.140625" style="23" customWidth="1"/>
    <col min="13062" max="13062" width="9.140625" style="23"/>
    <col min="13063" max="13063" width="12.85546875" style="23" customWidth="1"/>
    <col min="13064" max="13064" width="15.85546875" style="23" customWidth="1"/>
    <col min="13065" max="13065" width="9.140625" style="23"/>
    <col min="13066" max="13066" width="12.85546875" style="23" customWidth="1"/>
    <col min="13067" max="13312" width="9.140625" style="23"/>
    <col min="13313" max="13313" width="6.42578125" style="23" customWidth="1"/>
    <col min="13314" max="13314" width="14" style="23" customWidth="1"/>
    <col min="13315" max="13315" width="19.140625" style="23" customWidth="1"/>
    <col min="13316" max="13316" width="22" style="23" customWidth="1"/>
    <col min="13317" max="13317" width="14.140625" style="23" customWidth="1"/>
    <col min="13318" max="13318" width="9.140625" style="23"/>
    <col min="13319" max="13319" width="12.85546875" style="23" customWidth="1"/>
    <col min="13320" max="13320" width="15.85546875" style="23" customWidth="1"/>
    <col min="13321" max="13321" width="9.140625" style="23"/>
    <col min="13322" max="13322" width="12.85546875" style="23" customWidth="1"/>
    <col min="13323" max="13568" width="9.140625" style="23"/>
    <col min="13569" max="13569" width="6.42578125" style="23" customWidth="1"/>
    <col min="13570" max="13570" width="14" style="23" customWidth="1"/>
    <col min="13571" max="13571" width="19.140625" style="23" customWidth="1"/>
    <col min="13572" max="13572" width="22" style="23" customWidth="1"/>
    <col min="13573" max="13573" width="14.140625" style="23" customWidth="1"/>
    <col min="13574" max="13574" width="9.140625" style="23"/>
    <col min="13575" max="13575" width="12.85546875" style="23" customWidth="1"/>
    <col min="13576" max="13576" width="15.85546875" style="23" customWidth="1"/>
    <col min="13577" max="13577" width="9.140625" style="23"/>
    <col min="13578" max="13578" width="12.85546875" style="23" customWidth="1"/>
    <col min="13579" max="13824" width="9.140625" style="23"/>
    <col min="13825" max="13825" width="6.42578125" style="23" customWidth="1"/>
    <col min="13826" max="13826" width="14" style="23" customWidth="1"/>
    <col min="13827" max="13827" width="19.140625" style="23" customWidth="1"/>
    <col min="13828" max="13828" width="22" style="23" customWidth="1"/>
    <col min="13829" max="13829" width="14.140625" style="23" customWidth="1"/>
    <col min="13830" max="13830" width="9.140625" style="23"/>
    <col min="13831" max="13831" width="12.85546875" style="23" customWidth="1"/>
    <col min="13832" max="13832" width="15.85546875" style="23" customWidth="1"/>
    <col min="13833" max="13833" width="9.140625" style="23"/>
    <col min="13834" max="13834" width="12.85546875" style="23" customWidth="1"/>
    <col min="13835" max="14080" width="9.140625" style="23"/>
    <col min="14081" max="14081" width="6.42578125" style="23" customWidth="1"/>
    <col min="14082" max="14082" width="14" style="23" customWidth="1"/>
    <col min="14083" max="14083" width="19.140625" style="23" customWidth="1"/>
    <col min="14084" max="14084" width="22" style="23" customWidth="1"/>
    <col min="14085" max="14085" width="14.140625" style="23" customWidth="1"/>
    <col min="14086" max="14086" width="9.140625" style="23"/>
    <col min="14087" max="14087" width="12.85546875" style="23" customWidth="1"/>
    <col min="14088" max="14088" width="15.85546875" style="23" customWidth="1"/>
    <col min="14089" max="14089" width="9.140625" style="23"/>
    <col min="14090" max="14090" width="12.85546875" style="23" customWidth="1"/>
    <col min="14091" max="14336" width="9.140625" style="23"/>
    <col min="14337" max="14337" width="6.42578125" style="23" customWidth="1"/>
    <col min="14338" max="14338" width="14" style="23" customWidth="1"/>
    <col min="14339" max="14339" width="19.140625" style="23" customWidth="1"/>
    <col min="14340" max="14340" width="22" style="23" customWidth="1"/>
    <col min="14341" max="14341" width="14.140625" style="23" customWidth="1"/>
    <col min="14342" max="14342" width="9.140625" style="23"/>
    <col min="14343" max="14343" width="12.85546875" style="23" customWidth="1"/>
    <col min="14344" max="14344" width="15.85546875" style="23" customWidth="1"/>
    <col min="14345" max="14345" width="9.140625" style="23"/>
    <col min="14346" max="14346" width="12.85546875" style="23" customWidth="1"/>
    <col min="14347" max="14592" width="9.140625" style="23"/>
    <col min="14593" max="14593" width="6.42578125" style="23" customWidth="1"/>
    <col min="14594" max="14594" width="14" style="23" customWidth="1"/>
    <col min="14595" max="14595" width="19.140625" style="23" customWidth="1"/>
    <col min="14596" max="14596" width="22" style="23" customWidth="1"/>
    <col min="14597" max="14597" width="14.140625" style="23" customWidth="1"/>
    <col min="14598" max="14598" width="9.140625" style="23"/>
    <col min="14599" max="14599" width="12.85546875" style="23" customWidth="1"/>
    <col min="14600" max="14600" width="15.85546875" style="23" customWidth="1"/>
    <col min="14601" max="14601" width="9.140625" style="23"/>
    <col min="14602" max="14602" width="12.85546875" style="23" customWidth="1"/>
    <col min="14603" max="14848" width="9.140625" style="23"/>
    <col min="14849" max="14849" width="6.42578125" style="23" customWidth="1"/>
    <col min="14850" max="14850" width="14" style="23" customWidth="1"/>
    <col min="14851" max="14851" width="19.140625" style="23" customWidth="1"/>
    <col min="14852" max="14852" width="22" style="23" customWidth="1"/>
    <col min="14853" max="14853" width="14.140625" style="23" customWidth="1"/>
    <col min="14854" max="14854" width="9.140625" style="23"/>
    <col min="14855" max="14855" width="12.85546875" style="23" customWidth="1"/>
    <col min="14856" max="14856" width="15.85546875" style="23" customWidth="1"/>
    <col min="14857" max="14857" width="9.140625" style="23"/>
    <col min="14858" max="14858" width="12.85546875" style="23" customWidth="1"/>
    <col min="14859" max="15104" width="9.140625" style="23"/>
    <col min="15105" max="15105" width="6.42578125" style="23" customWidth="1"/>
    <col min="15106" max="15106" width="14" style="23" customWidth="1"/>
    <col min="15107" max="15107" width="19.140625" style="23" customWidth="1"/>
    <col min="15108" max="15108" width="22" style="23" customWidth="1"/>
    <col min="15109" max="15109" width="14.140625" style="23" customWidth="1"/>
    <col min="15110" max="15110" width="9.140625" style="23"/>
    <col min="15111" max="15111" width="12.85546875" style="23" customWidth="1"/>
    <col min="15112" max="15112" width="15.85546875" style="23" customWidth="1"/>
    <col min="15113" max="15113" width="9.140625" style="23"/>
    <col min="15114" max="15114" width="12.85546875" style="23" customWidth="1"/>
    <col min="15115" max="15360" width="9.140625" style="23"/>
    <col min="15361" max="15361" width="6.42578125" style="23" customWidth="1"/>
    <col min="15362" max="15362" width="14" style="23" customWidth="1"/>
    <col min="15363" max="15363" width="19.140625" style="23" customWidth="1"/>
    <col min="15364" max="15364" width="22" style="23" customWidth="1"/>
    <col min="15365" max="15365" width="14.140625" style="23" customWidth="1"/>
    <col min="15366" max="15366" width="9.140625" style="23"/>
    <col min="15367" max="15367" width="12.85546875" style="23" customWidth="1"/>
    <col min="15368" max="15368" width="15.85546875" style="23" customWidth="1"/>
    <col min="15369" max="15369" width="9.140625" style="23"/>
    <col min="15370" max="15370" width="12.85546875" style="23" customWidth="1"/>
    <col min="15371" max="15616" width="9.140625" style="23"/>
    <col min="15617" max="15617" width="6.42578125" style="23" customWidth="1"/>
    <col min="15618" max="15618" width="14" style="23" customWidth="1"/>
    <col min="15619" max="15619" width="19.140625" style="23" customWidth="1"/>
    <col min="15620" max="15620" width="22" style="23" customWidth="1"/>
    <col min="15621" max="15621" width="14.140625" style="23" customWidth="1"/>
    <col min="15622" max="15622" width="9.140625" style="23"/>
    <col min="15623" max="15623" width="12.85546875" style="23" customWidth="1"/>
    <col min="15624" max="15624" width="15.85546875" style="23" customWidth="1"/>
    <col min="15625" max="15625" width="9.140625" style="23"/>
    <col min="15626" max="15626" width="12.85546875" style="23" customWidth="1"/>
    <col min="15627" max="15872" width="9.140625" style="23"/>
    <col min="15873" max="15873" width="6.42578125" style="23" customWidth="1"/>
    <col min="15874" max="15874" width="14" style="23" customWidth="1"/>
    <col min="15875" max="15875" width="19.140625" style="23" customWidth="1"/>
    <col min="15876" max="15876" width="22" style="23" customWidth="1"/>
    <col min="15877" max="15877" width="14.140625" style="23" customWidth="1"/>
    <col min="15878" max="15878" width="9.140625" style="23"/>
    <col min="15879" max="15879" width="12.85546875" style="23" customWidth="1"/>
    <col min="15880" max="15880" width="15.85546875" style="23" customWidth="1"/>
    <col min="15881" max="15881" width="9.140625" style="23"/>
    <col min="15882" max="15882" width="12.85546875" style="23" customWidth="1"/>
    <col min="15883" max="16128" width="9.140625" style="23"/>
    <col min="16129" max="16129" width="6.42578125" style="23" customWidth="1"/>
    <col min="16130" max="16130" width="14" style="23" customWidth="1"/>
    <col min="16131" max="16131" width="19.140625" style="23" customWidth="1"/>
    <col min="16132" max="16132" width="22" style="23" customWidth="1"/>
    <col min="16133" max="16133" width="14.140625" style="23" customWidth="1"/>
    <col min="16134" max="16134" width="9.140625" style="23"/>
    <col min="16135" max="16135" width="12.85546875" style="23" customWidth="1"/>
    <col min="16136" max="16136" width="15.85546875" style="23" customWidth="1"/>
    <col min="16137" max="16137" width="9.140625" style="23"/>
    <col min="16138" max="16138" width="12.85546875" style="23" customWidth="1"/>
    <col min="16139" max="16384" width="9.140625" style="23"/>
  </cols>
  <sheetData>
    <row r="1" spans="2:14" ht="15">
      <c r="B1" s="48" t="s">
        <v>24</v>
      </c>
      <c r="C1" s="49"/>
      <c r="D1" s="49"/>
      <c r="E1" s="49"/>
      <c r="F1" s="49"/>
      <c r="G1" s="50"/>
      <c r="H1" s="50"/>
      <c r="I1" s="51"/>
      <c r="J1" s="52"/>
      <c r="K1" s="52"/>
      <c r="L1" s="52"/>
      <c r="M1" s="52"/>
      <c r="N1" s="52"/>
    </row>
    <row r="2" spans="2:14" ht="15">
      <c r="B2" s="53" t="s">
        <v>31</v>
      </c>
      <c r="C2" s="54"/>
      <c r="D2" s="54"/>
      <c r="E2" s="55" t="s">
        <v>41</v>
      </c>
      <c r="F2" s="54"/>
      <c r="G2" s="54"/>
      <c r="H2" s="56"/>
      <c r="I2" s="57"/>
      <c r="J2" s="52"/>
      <c r="K2" s="52"/>
      <c r="L2" s="52"/>
      <c r="M2" s="52"/>
      <c r="N2" s="52"/>
    </row>
    <row r="3" spans="2:14">
      <c r="B3" s="53" t="s">
        <v>33</v>
      </c>
      <c r="C3" s="76" t="s">
        <v>34</v>
      </c>
      <c r="D3" s="58"/>
      <c r="E3" s="58"/>
      <c r="F3" s="58"/>
      <c r="G3" s="56"/>
      <c r="H3" s="56"/>
      <c r="I3" s="59"/>
    </row>
    <row r="4" spans="2:14">
      <c r="B4" s="60" t="s">
        <v>35</v>
      </c>
      <c r="C4" s="61"/>
      <c r="D4" s="62">
        <v>44439</v>
      </c>
      <c r="E4" s="63"/>
      <c r="F4" s="63"/>
      <c r="G4" s="64"/>
      <c r="H4" s="64"/>
      <c r="I4" s="65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68" t="s">
        <v>25</v>
      </c>
      <c r="C7" s="268" t="s">
        <v>10</v>
      </c>
      <c r="D7" s="268"/>
      <c r="E7" s="268"/>
      <c r="F7" s="268"/>
      <c r="G7" s="268"/>
      <c r="H7" s="268"/>
      <c r="I7" s="268"/>
      <c r="J7" s="268" t="s">
        <v>11</v>
      </c>
      <c r="K7" s="268" t="s">
        <v>12</v>
      </c>
      <c r="L7" s="268" t="s">
        <v>0</v>
      </c>
    </row>
    <row r="8" spans="2:14">
      <c r="B8" s="268"/>
      <c r="C8" s="268" t="s">
        <v>13</v>
      </c>
      <c r="D8" s="268"/>
      <c r="E8" s="268"/>
      <c r="F8" s="268"/>
      <c r="G8" s="268" t="s">
        <v>14</v>
      </c>
      <c r="H8" s="268"/>
      <c r="I8" s="268"/>
      <c r="J8" s="268"/>
      <c r="K8" s="268"/>
      <c r="L8" s="268"/>
    </row>
    <row r="9" spans="2:14" ht="24">
      <c r="B9" s="268"/>
      <c r="C9" s="66" t="s">
        <v>15</v>
      </c>
      <c r="D9" s="66" t="s">
        <v>16</v>
      </c>
      <c r="E9" s="66" t="s">
        <v>17</v>
      </c>
      <c r="F9" s="66" t="s">
        <v>18</v>
      </c>
      <c r="G9" s="66" t="s">
        <v>19</v>
      </c>
      <c r="H9" s="66" t="s">
        <v>17</v>
      </c>
      <c r="I9" s="66" t="s">
        <v>18</v>
      </c>
      <c r="J9" s="268"/>
      <c r="K9" s="268"/>
      <c r="L9" s="268"/>
    </row>
    <row r="10" spans="2:14">
      <c r="B10" s="269" t="s">
        <v>36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2:14">
      <c r="B11" s="67" t="s">
        <v>1</v>
      </c>
      <c r="C11" s="70">
        <v>2</v>
      </c>
      <c r="D11" s="70">
        <v>1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69">
        <f>C11+D11+E11+F11+G11+H11+I11+J11+K11</f>
        <v>3</v>
      </c>
    </row>
    <row r="12" spans="2:14">
      <c r="B12" s="67" t="s">
        <v>2</v>
      </c>
      <c r="C12" s="70">
        <v>22</v>
      </c>
      <c r="D12" s="70">
        <v>3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3</v>
      </c>
      <c r="K12" s="70">
        <v>0</v>
      </c>
      <c r="L12" s="69">
        <f>C12+D12+E12+F12+G12+H12+I12+J12+K12</f>
        <v>28</v>
      </c>
    </row>
    <row r="13" spans="2:14">
      <c r="B13" s="67" t="s">
        <v>3</v>
      </c>
      <c r="C13" s="70">
        <v>4</v>
      </c>
      <c r="D13" s="70">
        <v>1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2</v>
      </c>
      <c r="K13" s="70">
        <v>0</v>
      </c>
      <c r="L13" s="69">
        <f>C13+D13+E13+F13+G13+H13+I13+J13+K13</f>
        <v>7</v>
      </c>
    </row>
    <row r="14" spans="2:14">
      <c r="B14" s="67" t="s">
        <v>22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1</v>
      </c>
      <c r="K14" s="70">
        <v>0</v>
      </c>
      <c r="L14" s="69">
        <f>C14+D14+E14+F14+G14+H14+I14+J14+K14</f>
        <v>1</v>
      </c>
    </row>
    <row r="15" spans="2:14">
      <c r="B15" s="67" t="s">
        <v>20</v>
      </c>
      <c r="C15" s="69">
        <f>SUM(C11:C14)</f>
        <v>28</v>
      </c>
      <c r="D15" s="69">
        <f t="shared" ref="D15:K15" si="0">SUM(D11:D14)</f>
        <v>5</v>
      </c>
      <c r="E15" s="69">
        <f t="shared" si="0"/>
        <v>0</v>
      </c>
      <c r="F15" s="69">
        <f t="shared" si="0"/>
        <v>0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6</v>
      </c>
      <c r="K15" s="69">
        <f t="shared" si="0"/>
        <v>0</v>
      </c>
      <c r="L15" s="69">
        <f>C15+D15+E15+F15+G15+H15+I15+J15+K15</f>
        <v>39</v>
      </c>
    </row>
    <row r="16" spans="2:14">
      <c r="B16" s="267" t="s">
        <v>37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</row>
    <row r="17" spans="2:12">
      <c r="B17" s="67" t="s">
        <v>4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1"/>
      <c r="K17" s="70">
        <v>0</v>
      </c>
      <c r="L17" s="69">
        <f t="shared" ref="L17:L23" si="1">C17+D17+E17+F17+G17+H17+I17+K17</f>
        <v>0</v>
      </c>
    </row>
    <row r="18" spans="2:12">
      <c r="B18" s="67" t="s">
        <v>5</v>
      </c>
      <c r="C18" s="70">
        <v>16</v>
      </c>
      <c r="D18" s="70">
        <v>0</v>
      </c>
      <c r="E18" s="70">
        <v>0</v>
      </c>
      <c r="F18" s="70">
        <v>0</v>
      </c>
      <c r="G18" s="77">
        <v>0</v>
      </c>
      <c r="H18" s="70">
        <v>0</v>
      </c>
      <c r="I18" s="77">
        <v>0</v>
      </c>
      <c r="J18" s="71"/>
      <c r="K18" s="70">
        <v>0</v>
      </c>
      <c r="L18" s="69">
        <f t="shared" si="1"/>
        <v>16</v>
      </c>
    </row>
    <row r="19" spans="2:12">
      <c r="B19" s="67" t="s">
        <v>6</v>
      </c>
      <c r="C19" s="70">
        <v>90</v>
      </c>
      <c r="D19" s="70">
        <v>4</v>
      </c>
      <c r="E19" s="77">
        <v>0</v>
      </c>
      <c r="F19" s="77">
        <v>0</v>
      </c>
      <c r="G19" s="77">
        <v>0</v>
      </c>
      <c r="H19" s="70">
        <v>3</v>
      </c>
      <c r="I19" s="77">
        <v>2</v>
      </c>
      <c r="J19" s="71"/>
      <c r="K19" s="70">
        <v>0</v>
      </c>
      <c r="L19" s="69">
        <f t="shared" si="1"/>
        <v>99</v>
      </c>
    </row>
    <row r="20" spans="2:12">
      <c r="B20" s="67" t="s">
        <v>38</v>
      </c>
      <c r="C20" s="70">
        <v>21</v>
      </c>
      <c r="D20" s="70">
        <v>3</v>
      </c>
      <c r="E20" s="70">
        <v>0</v>
      </c>
      <c r="F20" s="77">
        <v>0</v>
      </c>
      <c r="G20" s="77">
        <v>0</v>
      </c>
      <c r="H20" s="70">
        <v>4</v>
      </c>
      <c r="I20" s="77">
        <v>3</v>
      </c>
      <c r="J20" s="71"/>
      <c r="K20" s="70">
        <v>1</v>
      </c>
      <c r="L20" s="69">
        <f t="shared" si="1"/>
        <v>32</v>
      </c>
    </row>
    <row r="21" spans="2:12">
      <c r="B21" s="67" t="s">
        <v>7</v>
      </c>
      <c r="C21" s="70">
        <v>33</v>
      </c>
      <c r="D21" s="70">
        <v>6</v>
      </c>
      <c r="E21" s="70">
        <v>0</v>
      </c>
      <c r="F21" s="77">
        <v>0</v>
      </c>
      <c r="G21" s="77">
        <v>0</v>
      </c>
      <c r="H21" s="70">
        <v>8</v>
      </c>
      <c r="I21" s="77">
        <v>4</v>
      </c>
      <c r="J21" s="71"/>
      <c r="K21" s="70">
        <v>1</v>
      </c>
      <c r="L21" s="69">
        <f t="shared" si="1"/>
        <v>52</v>
      </c>
    </row>
    <row r="22" spans="2:12">
      <c r="B22" s="67" t="s">
        <v>8</v>
      </c>
      <c r="C22" s="78">
        <v>23</v>
      </c>
      <c r="D22" s="78">
        <v>4</v>
      </c>
      <c r="E22" s="78">
        <v>0</v>
      </c>
      <c r="F22" s="78">
        <v>0</v>
      </c>
      <c r="G22" s="78">
        <v>1</v>
      </c>
      <c r="H22" s="78">
        <v>15</v>
      </c>
      <c r="I22" s="78">
        <v>7</v>
      </c>
      <c r="J22" s="71"/>
      <c r="K22" s="78">
        <v>1</v>
      </c>
      <c r="L22" s="69">
        <f t="shared" si="1"/>
        <v>51</v>
      </c>
    </row>
    <row r="23" spans="2:12">
      <c r="B23" s="72" t="s">
        <v>21</v>
      </c>
      <c r="C23" s="73">
        <f>SUM(C17:C22)</f>
        <v>183</v>
      </c>
      <c r="D23" s="73">
        <f t="shared" ref="D23:I23" si="2">SUM(D17:D22)</f>
        <v>17</v>
      </c>
      <c r="E23" s="73">
        <f t="shared" si="2"/>
        <v>0</v>
      </c>
      <c r="F23" s="73">
        <f t="shared" si="2"/>
        <v>0</v>
      </c>
      <c r="G23" s="73">
        <f t="shared" si="2"/>
        <v>1</v>
      </c>
      <c r="H23" s="73">
        <f t="shared" si="2"/>
        <v>30</v>
      </c>
      <c r="I23" s="73">
        <f t="shared" si="2"/>
        <v>16</v>
      </c>
      <c r="J23" s="73"/>
      <c r="K23" s="73">
        <f>SUM(K17:K22)</f>
        <v>3</v>
      </c>
      <c r="L23" s="73">
        <f t="shared" si="1"/>
        <v>250</v>
      </c>
    </row>
    <row r="24" spans="2:12">
      <c r="B24" s="72" t="s">
        <v>0</v>
      </c>
      <c r="C24" s="74">
        <f>C15+C23</f>
        <v>211</v>
      </c>
      <c r="D24" s="74">
        <f t="shared" ref="D24:L24" si="3">D15+D23</f>
        <v>22</v>
      </c>
      <c r="E24" s="74">
        <f t="shared" si="3"/>
        <v>0</v>
      </c>
      <c r="F24" s="74">
        <f t="shared" si="3"/>
        <v>0</v>
      </c>
      <c r="G24" s="74">
        <f t="shared" si="3"/>
        <v>1</v>
      </c>
      <c r="H24" s="74">
        <f t="shared" si="3"/>
        <v>30</v>
      </c>
      <c r="I24" s="74">
        <f t="shared" si="3"/>
        <v>16</v>
      </c>
      <c r="J24" s="74">
        <f t="shared" si="3"/>
        <v>6</v>
      </c>
      <c r="K24" s="74">
        <f t="shared" si="3"/>
        <v>3</v>
      </c>
      <c r="L24" s="74">
        <f t="shared" si="3"/>
        <v>289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0"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 IX11:JH22 ST11:TD22 ACP11:ACZ22 AML11:AMV22 AWH11:AWR22 BGD11:BGN22 BPZ11:BQJ22 BZV11:CAF22 CJR11:CKB22 CTN11:CTX22 DDJ11:DDT22 DNF11:DNP22 DXB11:DXL22 EGX11:EHH22 EQT11:ERD22 FAP11:FAZ22 FKL11:FKV22 FUH11:FUR22 GED11:GEN22 GNZ11:GOJ22 GXV11:GYF22 HHR11:HIB22 HRN11:HRX22 IBJ11:IBT22 ILF11:ILP22 IVB11:IVL22 JEX11:JFH22 JOT11:JPD22 JYP11:JYZ22 KIL11:KIV22 KSH11:KSR22 LCD11:LCN22 LLZ11:LMJ22 LVV11:LWF22 MFR11:MGB22 MPN11:MPX22 MZJ11:MZT22 NJF11:NJP22 NTB11:NTL22 OCX11:ODH22 OMT11:OND22 OWP11:OWZ22 PGL11:PGV22 PQH11:PQR22 QAD11:QAN22 QJZ11:QKJ22 QTV11:QUF22 RDR11:REB22 RNN11:RNX22 RXJ11:RXT22 SHF11:SHP22 SRB11:SRL22 TAX11:TBH22 TKT11:TLD22 TUP11:TUZ22 UEL11:UEV22 UOH11:UOR22 UYD11:UYN22 VHZ11:VIJ22 VRV11:VSF22 WBR11:WCB22 WLN11:WLX22 WVJ11:WVT22 B65547:L65558 IX65547:JH65558 ST65547:TD65558 ACP65547:ACZ65558 AML65547:AMV65558 AWH65547:AWR65558 BGD65547:BGN65558 BPZ65547:BQJ65558 BZV65547:CAF65558 CJR65547:CKB65558 CTN65547:CTX65558 DDJ65547:DDT65558 DNF65547:DNP65558 DXB65547:DXL65558 EGX65547:EHH65558 EQT65547:ERD65558 FAP65547:FAZ65558 FKL65547:FKV65558 FUH65547:FUR65558 GED65547:GEN65558 GNZ65547:GOJ65558 GXV65547:GYF65558 HHR65547:HIB65558 HRN65547:HRX65558 IBJ65547:IBT65558 ILF65547:ILP65558 IVB65547:IVL65558 JEX65547:JFH65558 JOT65547:JPD65558 JYP65547:JYZ65558 KIL65547:KIV65558 KSH65547:KSR65558 LCD65547:LCN65558 LLZ65547:LMJ65558 LVV65547:LWF65558 MFR65547:MGB65558 MPN65547:MPX65558 MZJ65547:MZT65558 NJF65547:NJP65558 NTB65547:NTL65558 OCX65547:ODH65558 OMT65547:OND65558 OWP65547:OWZ65558 PGL65547:PGV65558 PQH65547:PQR65558 QAD65547:QAN65558 QJZ65547:QKJ65558 QTV65547:QUF65558 RDR65547:REB65558 RNN65547:RNX65558 RXJ65547:RXT65558 SHF65547:SHP65558 SRB65547:SRL65558 TAX65547:TBH65558 TKT65547:TLD65558 TUP65547:TUZ65558 UEL65547:UEV65558 UOH65547:UOR65558 UYD65547:UYN65558 VHZ65547:VIJ65558 VRV65547:VSF65558 WBR65547:WCB65558 WLN65547:WLX65558 WVJ65547:WVT65558 B131083:L131094 IX131083:JH131094 ST131083:TD131094 ACP131083:ACZ131094 AML131083:AMV131094 AWH131083:AWR131094 BGD131083:BGN131094 BPZ131083:BQJ131094 BZV131083:CAF131094 CJR131083:CKB131094 CTN131083:CTX131094 DDJ131083:DDT131094 DNF131083:DNP131094 DXB131083:DXL131094 EGX131083:EHH131094 EQT131083:ERD131094 FAP131083:FAZ131094 FKL131083:FKV131094 FUH131083:FUR131094 GED131083:GEN131094 GNZ131083:GOJ131094 GXV131083:GYF131094 HHR131083:HIB131094 HRN131083:HRX131094 IBJ131083:IBT131094 ILF131083:ILP131094 IVB131083:IVL131094 JEX131083:JFH131094 JOT131083:JPD131094 JYP131083:JYZ131094 KIL131083:KIV131094 KSH131083:KSR131094 LCD131083:LCN131094 LLZ131083:LMJ131094 LVV131083:LWF131094 MFR131083:MGB131094 MPN131083:MPX131094 MZJ131083:MZT131094 NJF131083:NJP131094 NTB131083:NTL131094 OCX131083:ODH131094 OMT131083:OND131094 OWP131083:OWZ131094 PGL131083:PGV131094 PQH131083:PQR131094 QAD131083:QAN131094 QJZ131083:QKJ131094 QTV131083:QUF131094 RDR131083:REB131094 RNN131083:RNX131094 RXJ131083:RXT131094 SHF131083:SHP131094 SRB131083:SRL131094 TAX131083:TBH131094 TKT131083:TLD131094 TUP131083:TUZ131094 UEL131083:UEV131094 UOH131083:UOR131094 UYD131083:UYN131094 VHZ131083:VIJ131094 VRV131083:VSF131094 WBR131083:WCB131094 WLN131083:WLX131094 WVJ131083:WVT131094 B196619:L196630 IX196619:JH196630 ST196619:TD196630 ACP196619:ACZ196630 AML196619:AMV196630 AWH196619:AWR196630 BGD196619:BGN196630 BPZ196619:BQJ196630 BZV196619:CAF196630 CJR196619:CKB196630 CTN196619:CTX196630 DDJ196619:DDT196630 DNF196619:DNP196630 DXB196619:DXL196630 EGX196619:EHH196630 EQT196619:ERD196630 FAP196619:FAZ196630 FKL196619:FKV196630 FUH196619:FUR196630 GED196619:GEN196630 GNZ196619:GOJ196630 GXV196619:GYF196630 HHR196619:HIB196630 HRN196619:HRX196630 IBJ196619:IBT196630 ILF196619:ILP196630 IVB196619:IVL196630 JEX196619:JFH196630 JOT196619:JPD196630 JYP196619:JYZ196630 KIL196619:KIV196630 KSH196619:KSR196630 LCD196619:LCN196630 LLZ196619:LMJ196630 LVV196619:LWF196630 MFR196619:MGB196630 MPN196619:MPX196630 MZJ196619:MZT196630 NJF196619:NJP196630 NTB196619:NTL196630 OCX196619:ODH196630 OMT196619:OND196630 OWP196619:OWZ196630 PGL196619:PGV196630 PQH196619:PQR196630 QAD196619:QAN196630 QJZ196619:QKJ196630 QTV196619:QUF196630 RDR196619:REB196630 RNN196619:RNX196630 RXJ196619:RXT196630 SHF196619:SHP196630 SRB196619:SRL196630 TAX196619:TBH196630 TKT196619:TLD196630 TUP196619:TUZ196630 UEL196619:UEV196630 UOH196619:UOR196630 UYD196619:UYN196630 VHZ196619:VIJ196630 VRV196619:VSF196630 WBR196619:WCB196630 WLN196619:WLX196630 WVJ196619:WVT196630 B262155:L262166 IX262155:JH262166 ST262155:TD262166 ACP262155:ACZ262166 AML262155:AMV262166 AWH262155:AWR262166 BGD262155:BGN262166 BPZ262155:BQJ262166 BZV262155:CAF262166 CJR262155:CKB262166 CTN262155:CTX262166 DDJ262155:DDT262166 DNF262155:DNP262166 DXB262155:DXL262166 EGX262155:EHH262166 EQT262155:ERD262166 FAP262155:FAZ262166 FKL262155:FKV262166 FUH262155:FUR262166 GED262155:GEN262166 GNZ262155:GOJ262166 GXV262155:GYF262166 HHR262155:HIB262166 HRN262155:HRX262166 IBJ262155:IBT262166 ILF262155:ILP262166 IVB262155:IVL262166 JEX262155:JFH262166 JOT262155:JPD262166 JYP262155:JYZ262166 KIL262155:KIV262166 KSH262155:KSR262166 LCD262155:LCN262166 LLZ262155:LMJ262166 LVV262155:LWF262166 MFR262155:MGB262166 MPN262155:MPX262166 MZJ262155:MZT262166 NJF262155:NJP262166 NTB262155:NTL262166 OCX262155:ODH262166 OMT262155:OND262166 OWP262155:OWZ262166 PGL262155:PGV262166 PQH262155:PQR262166 QAD262155:QAN262166 QJZ262155:QKJ262166 QTV262155:QUF262166 RDR262155:REB262166 RNN262155:RNX262166 RXJ262155:RXT262166 SHF262155:SHP262166 SRB262155:SRL262166 TAX262155:TBH262166 TKT262155:TLD262166 TUP262155:TUZ262166 UEL262155:UEV262166 UOH262155:UOR262166 UYD262155:UYN262166 VHZ262155:VIJ262166 VRV262155:VSF262166 WBR262155:WCB262166 WLN262155:WLX262166 WVJ262155:WVT262166 B327691:L327702 IX327691:JH327702 ST327691:TD327702 ACP327691:ACZ327702 AML327691:AMV327702 AWH327691:AWR327702 BGD327691:BGN327702 BPZ327691:BQJ327702 BZV327691:CAF327702 CJR327691:CKB327702 CTN327691:CTX327702 DDJ327691:DDT327702 DNF327691:DNP327702 DXB327691:DXL327702 EGX327691:EHH327702 EQT327691:ERD327702 FAP327691:FAZ327702 FKL327691:FKV327702 FUH327691:FUR327702 GED327691:GEN327702 GNZ327691:GOJ327702 GXV327691:GYF327702 HHR327691:HIB327702 HRN327691:HRX327702 IBJ327691:IBT327702 ILF327691:ILP327702 IVB327691:IVL327702 JEX327691:JFH327702 JOT327691:JPD327702 JYP327691:JYZ327702 KIL327691:KIV327702 KSH327691:KSR327702 LCD327691:LCN327702 LLZ327691:LMJ327702 LVV327691:LWF327702 MFR327691:MGB327702 MPN327691:MPX327702 MZJ327691:MZT327702 NJF327691:NJP327702 NTB327691:NTL327702 OCX327691:ODH327702 OMT327691:OND327702 OWP327691:OWZ327702 PGL327691:PGV327702 PQH327691:PQR327702 QAD327691:QAN327702 QJZ327691:QKJ327702 QTV327691:QUF327702 RDR327691:REB327702 RNN327691:RNX327702 RXJ327691:RXT327702 SHF327691:SHP327702 SRB327691:SRL327702 TAX327691:TBH327702 TKT327691:TLD327702 TUP327691:TUZ327702 UEL327691:UEV327702 UOH327691:UOR327702 UYD327691:UYN327702 VHZ327691:VIJ327702 VRV327691:VSF327702 WBR327691:WCB327702 WLN327691:WLX327702 WVJ327691:WVT327702 B393227:L393238 IX393227:JH393238 ST393227:TD393238 ACP393227:ACZ393238 AML393227:AMV393238 AWH393227:AWR393238 BGD393227:BGN393238 BPZ393227:BQJ393238 BZV393227:CAF393238 CJR393227:CKB393238 CTN393227:CTX393238 DDJ393227:DDT393238 DNF393227:DNP393238 DXB393227:DXL393238 EGX393227:EHH393238 EQT393227:ERD393238 FAP393227:FAZ393238 FKL393227:FKV393238 FUH393227:FUR393238 GED393227:GEN393238 GNZ393227:GOJ393238 GXV393227:GYF393238 HHR393227:HIB393238 HRN393227:HRX393238 IBJ393227:IBT393238 ILF393227:ILP393238 IVB393227:IVL393238 JEX393227:JFH393238 JOT393227:JPD393238 JYP393227:JYZ393238 KIL393227:KIV393238 KSH393227:KSR393238 LCD393227:LCN393238 LLZ393227:LMJ393238 LVV393227:LWF393238 MFR393227:MGB393238 MPN393227:MPX393238 MZJ393227:MZT393238 NJF393227:NJP393238 NTB393227:NTL393238 OCX393227:ODH393238 OMT393227:OND393238 OWP393227:OWZ393238 PGL393227:PGV393238 PQH393227:PQR393238 QAD393227:QAN393238 QJZ393227:QKJ393238 QTV393227:QUF393238 RDR393227:REB393238 RNN393227:RNX393238 RXJ393227:RXT393238 SHF393227:SHP393238 SRB393227:SRL393238 TAX393227:TBH393238 TKT393227:TLD393238 TUP393227:TUZ393238 UEL393227:UEV393238 UOH393227:UOR393238 UYD393227:UYN393238 VHZ393227:VIJ393238 VRV393227:VSF393238 WBR393227:WCB393238 WLN393227:WLX393238 WVJ393227:WVT393238 B458763:L458774 IX458763:JH458774 ST458763:TD458774 ACP458763:ACZ458774 AML458763:AMV458774 AWH458763:AWR458774 BGD458763:BGN458774 BPZ458763:BQJ458774 BZV458763:CAF458774 CJR458763:CKB458774 CTN458763:CTX458774 DDJ458763:DDT458774 DNF458763:DNP458774 DXB458763:DXL458774 EGX458763:EHH458774 EQT458763:ERD458774 FAP458763:FAZ458774 FKL458763:FKV458774 FUH458763:FUR458774 GED458763:GEN458774 GNZ458763:GOJ458774 GXV458763:GYF458774 HHR458763:HIB458774 HRN458763:HRX458774 IBJ458763:IBT458774 ILF458763:ILP458774 IVB458763:IVL458774 JEX458763:JFH458774 JOT458763:JPD458774 JYP458763:JYZ458774 KIL458763:KIV458774 KSH458763:KSR458774 LCD458763:LCN458774 LLZ458763:LMJ458774 LVV458763:LWF458774 MFR458763:MGB458774 MPN458763:MPX458774 MZJ458763:MZT458774 NJF458763:NJP458774 NTB458763:NTL458774 OCX458763:ODH458774 OMT458763:OND458774 OWP458763:OWZ458774 PGL458763:PGV458774 PQH458763:PQR458774 QAD458763:QAN458774 QJZ458763:QKJ458774 QTV458763:QUF458774 RDR458763:REB458774 RNN458763:RNX458774 RXJ458763:RXT458774 SHF458763:SHP458774 SRB458763:SRL458774 TAX458763:TBH458774 TKT458763:TLD458774 TUP458763:TUZ458774 UEL458763:UEV458774 UOH458763:UOR458774 UYD458763:UYN458774 VHZ458763:VIJ458774 VRV458763:VSF458774 WBR458763:WCB458774 WLN458763:WLX458774 WVJ458763:WVT458774 B524299:L524310 IX524299:JH524310 ST524299:TD524310 ACP524299:ACZ524310 AML524299:AMV524310 AWH524299:AWR524310 BGD524299:BGN524310 BPZ524299:BQJ524310 BZV524299:CAF524310 CJR524299:CKB524310 CTN524299:CTX524310 DDJ524299:DDT524310 DNF524299:DNP524310 DXB524299:DXL524310 EGX524299:EHH524310 EQT524299:ERD524310 FAP524299:FAZ524310 FKL524299:FKV524310 FUH524299:FUR524310 GED524299:GEN524310 GNZ524299:GOJ524310 GXV524299:GYF524310 HHR524299:HIB524310 HRN524299:HRX524310 IBJ524299:IBT524310 ILF524299:ILP524310 IVB524299:IVL524310 JEX524299:JFH524310 JOT524299:JPD524310 JYP524299:JYZ524310 KIL524299:KIV524310 KSH524299:KSR524310 LCD524299:LCN524310 LLZ524299:LMJ524310 LVV524299:LWF524310 MFR524299:MGB524310 MPN524299:MPX524310 MZJ524299:MZT524310 NJF524299:NJP524310 NTB524299:NTL524310 OCX524299:ODH524310 OMT524299:OND524310 OWP524299:OWZ524310 PGL524299:PGV524310 PQH524299:PQR524310 QAD524299:QAN524310 QJZ524299:QKJ524310 QTV524299:QUF524310 RDR524299:REB524310 RNN524299:RNX524310 RXJ524299:RXT524310 SHF524299:SHP524310 SRB524299:SRL524310 TAX524299:TBH524310 TKT524299:TLD524310 TUP524299:TUZ524310 UEL524299:UEV524310 UOH524299:UOR524310 UYD524299:UYN524310 VHZ524299:VIJ524310 VRV524299:VSF524310 WBR524299:WCB524310 WLN524299:WLX524310 WVJ524299:WVT524310 B589835:L589846 IX589835:JH589846 ST589835:TD589846 ACP589835:ACZ589846 AML589835:AMV589846 AWH589835:AWR589846 BGD589835:BGN589846 BPZ589835:BQJ589846 BZV589835:CAF589846 CJR589835:CKB589846 CTN589835:CTX589846 DDJ589835:DDT589846 DNF589835:DNP589846 DXB589835:DXL589846 EGX589835:EHH589846 EQT589835:ERD589846 FAP589835:FAZ589846 FKL589835:FKV589846 FUH589835:FUR589846 GED589835:GEN589846 GNZ589835:GOJ589846 GXV589835:GYF589846 HHR589835:HIB589846 HRN589835:HRX589846 IBJ589835:IBT589846 ILF589835:ILP589846 IVB589835:IVL589846 JEX589835:JFH589846 JOT589835:JPD589846 JYP589835:JYZ589846 KIL589835:KIV589846 KSH589835:KSR589846 LCD589835:LCN589846 LLZ589835:LMJ589846 LVV589835:LWF589846 MFR589835:MGB589846 MPN589835:MPX589846 MZJ589835:MZT589846 NJF589835:NJP589846 NTB589835:NTL589846 OCX589835:ODH589846 OMT589835:OND589846 OWP589835:OWZ589846 PGL589835:PGV589846 PQH589835:PQR589846 QAD589835:QAN589846 QJZ589835:QKJ589846 QTV589835:QUF589846 RDR589835:REB589846 RNN589835:RNX589846 RXJ589835:RXT589846 SHF589835:SHP589846 SRB589835:SRL589846 TAX589835:TBH589846 TKT589835:TLD589846 TUP589835:TUZ589846 UEL589835:UEV589846 UOH589835:UOR589846 UYD589835:UYN589846 VHZ589835:VIJ589846 VRV589835:VSF589846 WBR589835:WCB589846 WLN589835:WLX589846 WVJ589835:WVT589846 B655371:L655382 IX655371:JH655382 ST655371:TD655382 ACP655371:ACZ655382 AML655371:AMV655382 AWH655371:AWR655382 BGD655371:BGN655382 BPZ655371:BQJ655382 BZV655371:CAF655382 CJR655371:CKB655382 CTN655371:CTX655382 DDJ655371:DDT655382 DNF655371:DNP655382 DXB655371:DXL655382 EGX655371:EHH655382 EQT655371:ERD655382 FAP655371:FAZ655382 FKL655371:FKV655382 FUH655371:FUR655382 GED655371:GEN655382 GNZ655371:GOJ655382 GXV655371:GYF655382 HHR655371:HIB655382 HRN655371:HRX655382 IBJ655371:IBT655382 ILF655371:ILP655382 IVB655371:IVL655382 JEX655371:JFH655382 JOT655371:JPD655382 JYP655371:JYZ655382 KIL655371:KIV655382 KSH655371:KSR655382 LCD655371:LCN655382 LLZ655371:LMJ655382 LVV655371:LWF655382 MFR655371:MGB655382 MPN655371:MPX655382 MZJ655371:MZT655382 NJF655371:NJP655382 NTB655371:NTL655382 OCX655371:ODH655382 OMT655371:OND655382 OWP655371:OWZ655382 PGL655371:PGV655382 PQH655371:PQR655382 QAD655371:QAN655382 QJZ655371:QKJ655382 QTV655371:QUF655382 RDR655371:REB655382 RNN655371:RNX655382 RXJ655371:RXT655382 SHF655371:SHP655382 SRB655371:SRL655382 TAX655371:TBH655382 TKT655371:TLD655382 TUP655371:TUZ655382 UEL655371:UEV655382 UOH655371:UOR655382 UYD655371:UYN655382 VHZ655371:VIJ655382 VRV655371:VSF655382 WBR655371:WCB655382 WLN655371:WLX655382 WVJ655371:WVT655382 B720907:L720918 IX720907:JH720918 ST720907:TD720918 ACP720907:ACZ720918 AML720907:AMV720918 AWH720907:AWR720918 BGD720907:BGN720918 BPZ720907:BQJ720918 BZV720907:CAF720918 CJR720907:CKB720918 CTN720907:CTX720918 DDJ720907:DDT720918 DNF720907:DNP720918 DXB720907:DXL720918 EGX720907:EHH720918 EQT720907:ERD720918 FAP720907:FAZ720918 FKL720907:FKV720918 FUH720907:FUR720918 GED720907:GEN720918 GNZ720907:GOJ720918 GXV720907:GYF720918 HHR720907:HIB720918 HRN720907:HRX720918 IBJ720907:IBT720918 ILF720907:ILP720918 IVB720907:IVL720918 JEX720907:JFH720918 JOT720907:JPD720918 JYP720907:JYZ720918 KIL720907:KIV720918 KSH720907:KSR720918 LCD720907:LCN720918 LLZ720907:LMJ720918 LVV720907:LWF720918 MFR720907:MGB720918 MPN720907:MPX720918 MZJ720907:MZT720918 NJF720907:NJP720918 NTB720907:NTL720918 OCX720907:ODH720918 OMT720907:OND720918 OWP720907:OWZ720918 PGL720907:PGV720918 PQH720907:PQR720918 QAD720907:QAN720918 QJZ720907:QKJ720918 QTV720907:QUF720918 RDR720907:REB720918 RNN720907:RNX720918 RXJ720907:RXT720918 SHF720907:SHP720918 SRB720907:SRL720918 TAX720907:TBH720918 TKT720907:TLD720918 TUP720907:TUZ720918 UEL720907:UEV720918 UOH720907:UOR720918 UYD720907:UYN720918 VHZ720907:VIJ720918 VRV720907:VSF720918 WBR720907:WCB720918 WLN720907:WLX720918 WVJ720907:WVT720918 B786443:L786454 IX786443:JH786454 ST786443:TD786454 ACP786443:ACZ786454 AML786443:AMV786454 AWH786443:AWR786454 BGD786443:BGN786454 BPZ786443:BQJ786454 BZV786443:CAF786454 CJR786443:CKB786454 CTN786443:CTX786454 DDJ786443:DDT786454 DNF786443:DNP786454 DXB786443:DXL786454 EGX786443:EHH786454 EQT786443:ERD786454 FAP786443:FAZ786454 FKL786443:FKV786454 FUH786443:FUR786454 GED786443:GEN786454 GNZ786443:GOJ786454 GXV786443:GYF786454 HHR786443:HIB786454 HRN786443:HRX786454 IBJ786443:IBT786454 ILF786443:ILP786454 IVB786443:IVL786454 JEX786443:JFH786454 JOT786443:JPD786454 JYP786443:JYZ786454 KIL786443:KIV786454 KSH786443:KSR786454 LCD786443:LCN786454 LLZ786443:LMJ786454 LVV786443:LWF786454 MFR786443:MGB786454 MPN786443:MPX786454 MZJ786443:MZT786454 NJF786443:NJP786454 NTB786443:NTL786454 OCX786443:ODH786454 OMT786443:OND786454 OWP786443:OWZ786454 PGL786443:PGV786454 PQH786443:PQR786454 QAD786443:QAN786454 QJZ786443:QKJ786454 QTV786443:QUF786454 RDR786443:REB786454 RNN786443:RNX786454 RXJ786443:RXT786454 SHF786443:SHP786454 SRB786443:SRL786454 TAX786443:TBH786454 TKT786443:TLD786454 TUP786443:TUZ786454 UEL786443:UEV786454 UOH786443:UOR786454 UYD786443:UYN786454 VHZ786443:VIJ786454 VRV786443:VSF786454 WBR786443:WCB786454 WLN786443:WLX786454 WVJ786443:WVT786454 B851979:L851990 IX851979:JH851990 ST851979:TD851990 ACP851979:ACZ851990 AML851979:AMV851990 AWH851979:AWR851990 BGD851979:BGN851990 BPZ851979:BQJ851990 BZV851979:CAF851990 CJR851979:CKB851990 CTN851979:CTX851990 DDJ851979:DDT851990 DNF851979:DNP851990 DXB851979:DXL851990 EGX851979:EHH851990 EQT851979:ERD851990 FAP851979:FAZ851990 FKL851979:FKV851990 FUH851979:FUR851990 GED851979:GEN851990 GNZ851979:GOJ851990 GXV851979:GYF851990 HHR851979:HIB851990 HRN851979:HRX851990 IBJ851979:IBT851990 ILF851979:ILP851990 IVB851979:IVL851990 JEX851979:JFH851990 JOT851979:JPD851990 JYP851979:JYZ851990 KIL851979:KIV851990 KSH851979:KSR851990 LCD851979:LCN851990 LLZ851979:LMJ851990 LVV851979:LWF851990 MFR851979:MGB851990 MPN851979:MPX851990 MZJ851979:MZT851990 NJF851979:NJP851990 NTB851979:NTL851990 OCX851979:ODH851990 OMT851979:OND851990 OWP851979:OWZ851990 PGL851979:PGV851990 PQH851979:PQR851990 QAD851979:QAN851990 QJZ851979:QKJ851990 QTV851979:QUF851990 RDR851979:REB851990 RNN851979:RNX851990 RXJ851979:RXT851990 SHF851979:SHP851990 SRB851979:SRL851990 TAX851979:TBH851990 TKT851979:TLD851990 TUP851979:TUZ851990 UEL851979:UEV851990 UOH851979:UOR851990 UYD851979:UYN851990 VHZ851979:VIJ851990 VRV851979:VSF851990 WBR851979:WCB851990 WLN851979:WLX851990 WVJ851979:WVT851990 B917515:L917526 IX917515:JH917526 ST917515:TD917526 ACP917515:ACZ917526 AML917515:AMV917526 AWH917515:AWR917526 BGD917515:BGN917526 BPZ917515:BQJ917526 BZV917515:CAF917526 CJR917515:CKB917526 CTN917515:CTX917526 DDJ917515:DDT917526 DNF917515:DNP917526 DXB917515:DXL917526 EGX917515:EHH917526 EQT917515:ERD917526 FAP917515:FAZ917526 FKL917515:FKV917526 FUH917515:FUR917526 GED917515:GEN917526 GNZ917515:GOJ917526 GXV917515:GYF917526 HHR917515:HIB917526 HRN917515:HRX917526 IBJ917515:IBT917526 ILF917515:ILP917526 IVB917515:IVL917526 JEX917515:JFH917526 JOT917515:JPD917526 JYP917515:JYZ917526 KIL917515:KIV917526 KSH917515:KSR917526 LCD917515:LCN917526 LLZ917515:LMJ917526 LVV917515:LWF917526 MFR917515:MGB917526 MPN917515:MPX917526 MZJ917515:MZT917526 NJF917515:NJP917526 NTB917515:NTL917526 OCX917515:ODH917526 OMT917515:OND917526 OWP917515:OWZ917526 PGL917515:PGV917526 PQH917515:PQR917526 QAD917515:QAN917526 QJZ917515:QKJ917526 QTV917515:QUF917526 RDR917515:REB917526 RNN917515:RNX917526 RXJ917515:RXT917526 SHF917515:SHP917526 SRB917515:SRL917526 TAX917515:TBH917526 TKT917515:TLD917526 TUP917515:TUZ917526 UEL917515:UEV917526 UOH917515:UOR917526 UYD917515:UYN917526 VHZ917515:VIJ917526 VRV917515:VSF917526 WBR917515:WCB917526 WLN917515:WLX917526 WVJ917515:WVT917526 B983051:L983062 IX983051:JH983062 ST983051:TD983062 ACP983051:ACZ983062 AML983051:AMV983062 AWH983051:AWR983062 BGD983051:BGN983062 BPZ983051:BQJ983062 BZV983051:CAF983062 CJR983051:CKB983062 CTN983051:CTX983062 DDJ983051:DDT983062 DNF983051:DNP983062 DXB983051:DXL983062 EGX983051:EHH983062 EQT983051:ERD983062 FAP983051:FAZ983062 FKL983051:FKV983062 FUH983051:FUR983062 GED983051:GEN983062 GNZ983051:GOJ983062 GXV983051:GYF983062 HHR983051:HIB983062 HRN983051:HRX983062 IBJ983051:IBT983062 ILF983051:ILP983062 IVB983051:IVL983062 JEX983051:JFH983062 JOT983051:JPD983062 JYP983051:JYZ983062 KIL983051:KIV983062 KSH983051:KSR983062 LCD983051:LCN983062 LLZ983051:LMJ983062 LVV983051:LWF983062 MFR983051:MGB983062 MPN983051:MPX983062 MZJ983051:MZT983062 NJF983051:NJP983062 NTB983051:NTL983062 OCX983051:ODH983062 OMT983051:OND983062 OWP983051:OWZ983062 PGL983051:PGV983062 PQH983051:PQR983062 QAD983051:QAN983062 QJZ983051:QKJ983062 QTV983051:QUF983062 RDR983051:REB983062 RNN983051:RNX983062 RXJ983051:RXT983062 SHF983051:SHP983062 SRB983051:SRL983062 TAX983051:TBH983062 TKT983051:TLD983062 TUP983051:TUZ983062 UEL983051:UEV983062 UOH983051:UOR983062 UYD983051:UYN983062 VHZ983051:VIJ983062 VRV983051:VSF983062 WBR983051:WCB983062 WLN983051:WLX983062 WVJ983051:WVT98306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55"/>
      <c r="D1" s="155"/>
      <c r="E1" s="155"/>
      <c r="F1" s="155"/>
      <c r="G1" s="156"/>
      <c r="H1" s="156"/>
      <c r="I1" s="157"/>
      <c r="J1" s="22"/>
      <c r="K1" s="22"/>
      <c r="L1" s="22"/>
      <c r="M1" s="22"/>
      <c r="N1" s="22"/>
    </row>
    <row r="2" spans="2:14" ht="15">
      <c r="B2" s="24" t="s">
        <v>31</v>
      </c>
      <c r="C2" s="25"/>
      <c r="D2" s="25"/>
      <c r="E2" s="26" t="s">
        <v>60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175" t="s">
        <v>15</v>
      </c>
      <c r="D9" s="175" t="s">
        <v>16</v>
      </c>
      <c r="E9" s="175" t="s">
        <v>17</v>
      </c>
      <c r="F9" s="175" t="s">
        <v>18</v>
      </c>
      <c r="G9" s="175" t="s">
        <v>19</v>
      </c>
      <c r="H9" s="175" t="s">
        <v>17</v>
      </c>
      <c r="I9" s="175" t="s">
        <v>18</v>
      </c>
      <c r="J9" s="254"/>
      <c r="K9" s="254"/>
      <c r="L9" s="254"/>
    </row>
    <row r="10" spans="2:14">
      <c r="B10" s="255" t="s">
        <v>36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</row>
    <row r="11" spans="2:14">
      <c r="B11" s="40" t="s">
        <v>1</v>
      </c>
      <c r="C11" s="70">
        <v>2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42">
        <f>C11+D11+E11+F11+G11+H11+I11+J11+K11</f>
        <v>2</v>
      </c>
    </row>
    <row r="12" spans="2:14">
      <c r="B12" s="40" t="s">
        <v>2</v>
      </c>
      <c r="C12" s="70">
        <v>57</v>
      </c>
      <c r="D12" s="70">
        <v>1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42">
        <f t="shared" ref="L12:L14" si="0">C12+D12+E12+F12+G12+H12+I12+J12+K12</f>
        <v>58</v>
      </c>
    </row>
    <row r="13" spans="2:14">
      <c r="B13" s="40" t="s">
        <v>3</v>
      </c>
      <c r="C13" s="70">
        <v>10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42">
        <f t="shared" si="0"/>
        <v>10</v>
      </c>
    </row>
    <row r="14" spans="2:14">
      <c r="B14" s="40" t="s">
        <v>22</v>
      </c>
      <c r="C14" s="70">
        <v>17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42">
        <f t="shared" si="0"/>
        <v>17</v>
      </c>
    </row>
    <row r="15" spans="2:14">
      <c r="B15" s="40" t="s">
        <v>20</v>
      </c>
      <c r="C15" s="42">
        <f>SUM(C11:C14)</f>
        <v>86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>C15+D15+E15+F15+G15+H15+I15+J15+K15</f>
        <v>87</v>
      </c>
    </row>
    <row r="16" spans="2:14">
      <c r="B16" s="258" t="s">
        <v>37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>
      <c r="B17" s="40" t="s">
        <v>4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43"/>
      <c r="K17" s="70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70">
        <v>191</v>
      </c>
      <c r="D18" s="70">
        <v>2</v>
      </c>
      <c r="E18" s="70">
        <v>0</v>
      </c>
      <c r="F18" s="70">
        <v>0</v>
      </c>
      <c r="G18" s="70">
        <v>0</v>
      </c>
      <c r="H18" s="70">
        <v>10</v>
      </c>
      <c r="I18" s="70">
        <v>0</v>
      </c>
      <c r="J18" s="43"/>
      <c r="K18" s="70">
        <v>8</v>
      </c>
      <c r="L18" s="42">
        <f t="shared" si="2"/>
        <v>211</v>
      </c>
    </row>
    <row r="19" spans="2:12">
      <c r="B19" s="40" t="s">
        <v>6</v>
      </c>
      <c r="C19" s="70">
        <v>85</v>
      </c>
      <c r="D19" s="70">
        <v>1</v>
      </c>
      <c r="E19" s="77">
        <v>0</v>
      </c>
      <c r="F19" s="77">
        <v>0</v>
      </c>
      <c r="G19" s="77">
        <v>0</v>
      </c>
      <c r="H19" s="70">
        <v>18</v>
      </c>
      <c r="I19" s="77">
        <v>0</v>
      </c>
      <c r="J19" s="43"/>
      <c r="K19" s="70">
        <v>1</v>
      </c>
      <c r="L19" s="42">
        <f t="shared" si="2"/>
        <v>105</v>
      </c>
    </row>
    <row r="20" spans="2:12">
      <c r="B20" s="40" t="s">
        <v>38</v>
      </c>
      <c r="C20" s="70">
        <v>46</v>
      </c>
      <c r="D20" s="70">
        <v>1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43"/>
      <c r="K20" s="70">
        <v>1</v>
      </c>
      <c r="L20" s="42">
        <f t="shared" si="2"/>
        <v>48</v>
      </c>
    </row>
    <row r="21" spans="2:12">
      <c r="B21" s="40" t="s">
        <v>7</v>
      </c>
      <c r="C21" s="70">
        <v>24</v>
      </c>
      <c r="D21" s="70">
        <v>0</v>
      </c>
      <c r="E21" s="70">
        <v>1</v>
      </c>
      <c r="F21" s="70">
        <v>0</v>
      </c>
      <c r="G21" s="70">
        <v>0</v>
      </c>
      <c r="H21" s="70">
        <v>3</v>
      </c>
      <c r="I21" s="70">
        <v>0</v>
      </c>
      <c r="J21" s="43"/>
      <c r="K21" s="70">
        <v>1</v>
      </c>
      <c r="L21" s="42">
        <f t="shared" si="2"/>
        <v>29</v>
      </c>
    </row>
    <row r="22" spans="2:12">
      <c r="B22" s="40" t="s">
        <v>8</v>
      </c>
      <c r="C22" s="81">
        <v>23</v>
      </c>
      <c r="D22" s="81">
        <v>0</v>
      </c>
      <c r="E22" s="81">
        <v>0</v>
      </c>
      <c r="F22" s="81">
        <v>0</v>
      </c>
      <c r="G22" s="81">
        <v>0</v>
      </c>
      <c r="H22" s="81">
        <v>5</v>
      </c>
      <c r="I22" s="81">
        <v>0</v>
      </c>
      <c r="J22" s="43"/>
      <c r="K22" s="81">
        <v>0</v>
      </c>
      <c r="L22" s="42">
        <f t="shared" si="2"/>
        <v>28</v>
      </c>
    </row>
    <row r="23" spans="2:12">
      <c r="B23" s="45" t="s">
        <v>21</v>
      </c>
      <c r="C23" s="46">
        <f>SUM(C17:C22)</f>
        <v>369</v>
      </c>
      <c r="D23" s="46">
        <f t="shared" ref="D23:I23" si="3">SUM(D17:D22)</f>
        <v>4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36</v>
      </c>
      <c r="I23" s="46">
        <f t="shared" si="3"/>
        <v>0</v>
      </c>
      <c r="J23" s="46"/>
      <c r="K23" s="46">
        <f>SUM(K17:K22)</f>
        <v>11</v>
      </c>
      <c r="L23" s="46">
        <f t="shared" si="2"/>
        <v>421</v>
      </c>
    </row>
    <row r="24" spans="2:12">
      <c r="B24" s="45" t="s">
        <v>0</v>
      </c>
      <c r="C24" s="47">
        <f>C15+C23</f>
        <v>455</v>
      </c>
      <c r="D24" s="47">
        <f t="shared" ref="D24:L24" si="4">D15+D23</f>
        <v>5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36</v>
      </c>
      <c r="I24" s="47">
        <f t="shared" si="4"/>
        <v>0</v>
      </c>
      <c r="J24" s="47">
        <f t="shared" si="4"/>
        <v>0</v>
      </c>
      <c r="K24" s="47">
        <f t="shared" si="4"/>
        <v>11</v>
      </c>
      <c r="L24" s="47">
        <f t="shared" si="4"/>
        <v>508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256" width="9.140625" style="23"/>
    <col min="257" max="257" width="6.42578125" style="23" customWidth="1"/>
    <col min="258" max="258" width="14" style="23" customWidth="1"/>
    <col min="259" max="259" width="19.140625" style="23" customWidth="1"/>
    <col min="260" max="260" width="22" style="23" customWidth="1"/>
    <col min="261" max="261" width="14.140625" style="23" customWidth="1"/>
    <col min="262" max="262" width="9.140625" style="23"/>
    <col min="263" max="263" width="12.85546875" style="23" customWidth="1"/>
    <col min="264" max="264" width="15.85546875" style="23" customWidth="1"/>
    <col min="265" max="265" width="9.140625" style="23"/>
    <col min="266" max="266" width="12.85546875" style="23" customWidth="1"/>
    <col min="267" max="512" width="9.140625" style="23"/>
    <col min="513" max="513" width="6.42578125" style="23" customWidth="1"/>
    <col min="514" max="514" width="14" style="23" customWidth="1"/>
    <col min="515" max="515" width="19.140625" style="23" customWidth="1"/>
    <col min="516" max="516" width="22" style="23" customWidth="1"/>
    <col min="517" max="517" width="14.140625" style="23" customWidth="1"/>
    <col min="518" max="518" width="9.140625" style="23"/>
    <col min="519" max="519" width="12.85546875" style="23" customWidth="1"/>
    <col min="520" max="520" width="15.85546875" style="23" customWidth="1"/>
    <col min="521" max="521" width="9.140625" style="23"/>
    <col min="522" max="522" width="12.85546875" style="23" customWidth="1"/>
    <col min="523" max="768" width="9.140625" style="23"/>
    <col min="769" max="769" width="6.42578125" style="23" customWidth="1"/>
    <col min="770" max="770" width="14" style="23" customWidth="1"/>
    <col min="771" max="771" width="19.140625" style="23" customWidth="1"/>
    <col min="772" max="772" width="22" style="23" customWidth="1"/>
    <col min="773" max="773" width="14.140625" style="23" customWidth="1"/>
    <col min="774" max="774" width="9.140625" style="23"/>
    <col min="775" max="775" width="12.85546875" style="23" customWidth="1"/>
    <col min="776" max="776" width="15.85546875" style="23" customWidth="1"/>
    <col min="777" max="777" width="9.140625" style="23"/>
    <col min="778" max="778" width="12.85546875" style="23" customWidth="1"/>
    <col min="779" max="1024" width="9.140625" style="23"/>
    <col min="1025" max="1025" width="6.42578125" style="23" customWidth="1"/>
    <col min="1026" max="1026" width="14" style="23" customWidth="1"/>
    <col min="1027" max="1027" width="19.140625" style="23" customWidth="1"/>
    <col min="1028" max="1028" width="22" style="23" customWidth="1"/>
    <col min="1029" max="1029" width="14.140625" style="23" customWidth="1"/>
    <col min="1030" max="1030" width="9.140625" style="23"/>
    <col min="1031" max="1031" width="12.85546875" style="23" customWidth="1"/>
    <col min="1032" max="1032" width="15.85546875" style="23" customWidth="1"/>
    <col min="1033" max="1033" width="9.140625" style="23"/>
    <col min="1034" max="1034" width="12.85546875" style="23" customWidth="1"/>
    <col min="1035" max="1280" width="9.140625" style="23"/>
    <col min="1281" max="1281" width="6.42578125" style="23" customWidth="1"/>
    <col min="1282" max="1282" width="14" style="23" customWidth="1"/>
    <col min="1283" max="1283" width="19.140625" style="23" customWidth="1"/>
    <col min="1284" max="1284" width="22" style="23" customWidth="1"/>
    <col min="1285" max="1285" width="14.140625" style="23" customWidth="1"/>
    <col min="1286" max="1286" width="9.140625" style="23"/>
    <col min="1287" max="1287" width="12.85546875" style="23" customWidth="1"/>
    <col min="1288" max="1288" width="15.85546875" style="23" customWidth="1"/>
    <col min="1289" max="1289" width="9.140625" style="23"/>
    <col min="1290" max="1290" width="12.85546875" style="23" customWidth="1"/>
    <col min="1291" max="1536" width="9.140625" style="23"/>
    <col min="1537" max="1537" width="6.42578125" style="23" customWidth="1"/>
    <col min="1538" max="1538" width="14" style="23" customWidth="1"/>
    <col min="1539" max="1539" width="19.140625" style="23" customWidth="1"/>
    <col min="1540" max="1540" width="22" style="23" customWidth="1"/>
    <col min="1541" max="1541" width="14.140625" style="23" customWidth="1"/>
    <col min="1542" max="1542" width="9.140625" style="23"/>
    <col min="1543" max="1543" width="12.85546875" style="23" customWidth="1"/>
    <col min="1544" max="1544" width="15.85546875" style="23" customWidth="1"/>
    <col min="1545" max="1545" width="9.140625" style="23"/>
    <col min="1546" max="1546" width="12.85546875" style="23" customWidth="1"/>
    <col min="1547" max="1792" width="9.140625" style="23"/>
    <col min="1793" max="1793" width="6.42578125" style="23" customWidth="1"/>
    <col min="1794" max="1794" width="14" style="23" customWidth="1"/>
    <col min="1795" max="1795" width="19.140625" style="23" customWidth="1"/>
    <col min="1796" max="1796" width="22" style="23" customWidth="1"/>
    <col min="1797" max="1797" width="14.140625" style="23" customWidth="1"/>
    <col min="1798" max="1798" width="9.140625" style="23"/>
    <col min="1799" max="1799" width="12.85546875" style="23" customWidth="1"/>
    <col min="1800" max="1800" width="15.85546875" style="23" customWidth="1"/>
    <col min="1801" max="1801" width="9.140625" style="23"/>
    <col min="1802" max="1802" width="12.85546875" style="23" customWidth="1"/>
    <col min="1803" max="2048" width="9.140625" style="23"/>
    <col min="2049" max="2049" width="6.42578125" style="23" customWidth="1"/>
    <col min="2050" max="2050" width="14" style="23" customWidth="1"/>
    <col min="2051" max="2051" width="19.140625" style="23" customWidth="1"/>
    <col min="2052" max="2052" width="22" style="23" customWidth="1"/>
    <col min="2053" max="2053" width="14.140625" style="23" customWidth="1"/>
    <col min="2054" max="2054" width="9.140625" style="23"/>
    <col min="2055" max="2055" width="12.85546875" style="23" customWidth="1"/>
    <col min="2056" max="2056" width="15.85546875" style="23" customWidth="1"/>
    <col min="2057" max="2057" width="9.140625" style="23"/>
    <col min="2058" max="2058" width="12.85546875" style="23" customWidth="1"/>
    <col min="2059" max="2304" width="9.140625" style="23"/>
    <col min="2305" max="2305" width="6.42578125" style="23" customWidth="1"/>
    <col min="2306" max="2306" width="14" style="23" customWidth="1"/>
    <col min="2307" max="2307" width="19.140625" style="23" customWidth="1"/>
    <col min="2308" max="2308" width="22" style="23" customWidth="1"/>
    <col min="2309" max="2309" width="14.140625" style="23" customWidth="1"/>
    <col min="2310" max="2310" width="9.140625" style="23"/>
    <col min="2311" max="2311" width="12.85546875" style="23" customWidth="1"/>
    <col min="2312" max="2312" width="15.85546875" style="23" customWidth="1"/>
    <col min="2313" max="2313" width="9.140625" style="23"/>
    <col min="2314" max="2314" width="12.85546875" style="23" customWidth="1"/>
    <col min="2315" max="2560" width="9.140625" style="23"/>
    <col min="2561" max="2561" width="6.42578125" style="23" customWidth="1"/>
    <col min="2562" max="2562" width="14" style="23" customWidth="1"/>
    <col min="2563" max="2563" width="19.140625" style="23" customWidth="1"/>
    <col min="2564" max="2564" width="22" style="23" customWidth="1"/>
    <col min="2565" max="2565" width="14.140625" style="23" customWidth="1"/>
    <col min="2566" max="2566" width="9.140625" style="23"/>
    <col min="2567" max="2567" width="12.85546875" style="23" customWidth="1"/>
    <col min="2568" max="2568" width="15.85546875" style="23" customWidth="1"/>
    <col min="2569" max="2569" width="9.140625" style="23"/>
    <col min="2570" max="2570" width="12.85546875" style="23" customWidth="1"/>
    <col min="2571" max="2816" width="9.140625" style="23"/>
    <col min="2817" max="2817" width="6.42578125" style="23" customWidth="1"/>
    <col min="2818" max="2818" width="14" style="23" customWidth="1"/>
    <col min="2819" max="2819" width="19.140625" style="23" customWidth="1"/>
    <col min="2820" max="2820" width="22" style="23" customWidth="1"/>
    <col min="2821" max="2821" width="14.140625" style="23" customWidth="1"/>
    <col min="2822" max="2822" width="9.140625" style="23"/>
    <col min="2823" max="2823" width="12.85546875" style="23" customWidth="1"/>
    <col min="2824" max="2824" width="15.85546875" style="23" customWidth="1"/>
    <col min="2825" max="2825" width="9.140625" style="23"/>
    <col min="2826" max="2826" width="12.85546875" style="23" customWidth="1"/>
    <col min="2827" max="3072" width="9.140625" style="23"/>
    <col min="3073" max="3073" width="6.42578125" style="23" customWidth="1"/>
    <col min="3074" max="3074" width="14" style="23" customWidth="1"/>
    <col min="3075" max="3075" width="19.140625" style="23" customWidth="1"/>
    <col min="3076" max="3076" width="22" style="23" customWidth="1"/>
    <col min="3077" max="3077" width="14.140625" style="23" customWidth="1"/>
    <col min="3078" max="3078" width="9.140625" style="23"/>
    <col min="3079" max="3079" width="12.85546875" style="23" customWidth="1"/>
    <col min="3080" max="3080" width="15.85546875" style="23" customWidth="1"/>
    <col min="3081" max="3081" width="9.140625" style="23"/>
    <col min="3082" max="3082" width="12.85546875" style="23" customWidth="1"/>
    <col min="3083" max="3328" width="9.140625" style="23"/>
    <col min="3329" max="3329" width="6.42578125" style="23" customWidth="1"/>
    <col min="3330" max="3330" width="14" style="23" customWidth="1"/>
    <col min="3331" max="3331" width="19.140625" style="23" customWidth="1"/>
    <col min="3332" max="3332" width="22" style="23" customWidth="1"/>
    <col min="3333" max="3333" width="14.140625" style="23" customWidth="1"/>
    <col min="3334" max="3334" width="9.140625" style="23"/>
    <col min="3335" max="3335" width="12.85546875" style="23" customWidth="1"/>
    <col min="3336" max="3336" width="15.85546875" style="23" customWidth="1"/>
    <col min="3337" max="3337" width="9.140625" style="23"/>
    <col min="3338" max="3338" width="12.85546875" style="23" customWidth="1"/>
    <col min="3339" max="3584" width="9.140625" style="23"/>
    <col min="3585" max="3585" width="6.42578125" style="23" customWidth="1"/>
    <col min="3586" max="3586" width="14" style="23" customWidth="1"/>
    <col min="3587" max="3587" width="19.140625" style="23" customWidth="1"/>
    <col min="3588" max="3588" width="22" style="23" customWidth="1"/>
    <col min="3589" max="3589" width="14.140625" style="23" customWidth="1"/>
    <col min="3590" max="3590" width="9.140625" style="23"/>
    <col min="3591" max="3591" width="12.85546875" style="23" customWidth="1"/>
    <col min="3592" max="3592" width="15.85546875" style="23" customWidth="1"/>
    <col min="3593" max="3593" width="9.140625" style="23"/>
    <col min="3594" max="3594" width="12.85546875" style="23" customWidth="1"/>
    <col min="3595" max="3840" width="9.140625" style="23"/>
    <col min="3841" max="3841" width="6.42578125" style="23" customWidth="1"/>
    <col min="3842" max="3842" width="14" style="23" customWidth="1"/>
    <col min="3843" max="3843" width="19.140625" style="23" customWidth="1"/>
    <col min="3844" max="3844" width="22" style="23" customWidth="1"/>
    <col min="3845" max="3845" width="14.140625" style="23" customWidth="1"/>
    <col min="3846" max="3846" width="9.140625" style="23"/>
    <col min="3847" max="3847" width="12.85546875" style="23" customWidth="1"/>
    <col min="3848" max="3848" width="15.85546875" style="23" customWidth="1"/>
    <col min="3849" max="3849" width="9.140625" style="23"/>
    <col min="3850" max="3850" width="12.85546875" style="23" customWidth="1"/>
    <col min="3851" max="4096" width="9.140625" style="23"/>
    <col min="4097" max="4097" width="6.42578125" style="23" customWidth="1"/>
    <col min="4098" max="4098" width="14" style="23" customWidth="1"/>
    <col min="4099" max="4099" width="19.140625" style="23" customWidth="1"/>
    <col min="4100" max="4100" width="22" style="23" customWidth="1"/>
    <col min="4101" max="4101" width="14.140625" style="23" customWidth="1"/>
    <col min="4102" max="4102" width="9.140625" style="23"/>
    <col min="4103" max="4103" width="12.85546875" style="23" customWidth="1"/>
    <col min="4104" max="4104" width="15.85546875" style="23" customWidth="1"/>
    <col min="4105" max="4105" width="9.140625" style="23"/>
    <col min="4106" max="4106" width="12.85546875" style="23" customWidth="1"/>
    <col min="4107" max="4352" width="9.140625" style="23"/>
    <col min="4353" max="4353" width="6.42578125" style="23" customWidth="1"/>
    <col min="4354" max="4354" width="14" style="23" customWidth="1"/>
    <col min="4355" max="4355" width="19.140625" style="23" customWidth="1"/>
    <col min="4356" max="4356" width="22" style="23" customWidth="1"/>
    <col min="4357" max="4357" width="14.140625" style="23" customWidth="1"/>
    <col min="4358" max="4358" width="9.140625" style="23"/>
    <col min="4359" max="4359" width="12.85546875" style="23" customWidth="1"/>
    <col min="4360" max="4360" width="15.85546875" style="23" customWidth="1"/>
    <col min="4361" max="4361" width="9.140625" style="23"/>
    <col min="4362" max="4362" width="12.85546875" style="23" customWidth="1"/>
    <col min="4363" max="4608" width="9.140625" style="23"/>
    <col min="4609" max="4609" width="6.42578125" style="23" customWidth="1"/>
    <col min="4610" max="4610" width="14" style="23" customWidth="1"/>
    <col min="4611" max="4611" width="19.140625" style="23" customWidth="1"/>
    <col min="4612" max="4612" width="22" style="23" customWidth="1"/>
    <col min="4613" max="4613" width="14.140625" style="23" customWidth="1"/>
    <col min="4614" max="4614" width="9.140625" style="23"/>
    <col min="4615" max="4615" width="12.85546875" style="23" customWidth="1"/>
    <col min="4616" max="4616" width="15.85546875" style="23" customWidth="1"/>
    <col min="4617" max="4617" width="9.140625" style="23"/>
    <col min="4618" max="4618" width="12.85546875" style="23" customWidth="1"/>
    <col min="4619" max="4864" width="9.140625" style="23"/>
    <col min="4865" max="4865" width="6.42578125" style="23" customWidth="1"/>
    <col min="4866" max="4866" width="14" style="23" customWidth="1"/>
    <col min="4867" max="4867" width="19.140625" style="23" customWidth="1"/>
    <col min="4868" max="4868" width="22" style="23" customWidth="1"/>
    <col min="4869" max="4869" width="14.140625" style="23" customWidth="1"/>
    <col min="4870" max="4870" width="9.140625" style="23"/>
    <col min="4871" max="4871" width="12.85546875" style="23" customWidth="1"/>
    <col min="4872" max="4872" width="15.85546875" style="23" customWidth="1"/>
    <col min="4873" max="4873" width="9.140625" style="23"/>
    <col min="4874" max="4874" width="12.85546875" style="23" customWidth="1"/>
    <col min="4875" max="5120" width="9.140625" style="23"/>
    <col min="5121" max="5121" width="6.42578125" style="23" customWidth="1"/>
    <col min="5122" max="5122" width="14" style="23" customWidth="1"/>
    <col min="5123" max="5123" width="19.140625" style="23" customWidth="1"/>
    <col min="5124" max="5124" width="22" style="23" customWidth="1"/>
    <col min="5125" max="5125" width="14.140625" style="23" customWidth="1"/>
    <col min="5126" max="5126" width="9.140625" style="23"/>
    <col min="5127" max="5127" width="12.85546875" style="23" customWidth="1"/>
    <col min="5128" max="5128" width="15.85546875" style="23" customWidth="1"/>
    <col min="5129" max="5129" width="9.140625" style="23"/>
    <col min="5130" max="5130" width="12.85546875" style="23" customWidth="1"/>
    <col min="5131" max="5376" width="9.140625" style="23"/>
    <col min="5377" max="5377" width="6.42578125" style="23" customWidth="1"/>
    <col min="5378" max="5378" width="14" style="23" customWidth="1"/>
    <col min="5379" max="5379" width="19.140625" style="23" customWidth="1"/>
    <col min="5380" max="5380" width="22" style="23" customWidth="1"/>
    <col min="5381" max="5381" width="14.140625" style="23" customWidth="1"/>
    <col min="5382" max="5382" width="9.140625" style="23"/>
    <col min="5383" max="5383" width="12.85546875" style="23" customWidth="1"/>
    <col min="5384" max="5384" width="15.85546875" style="23" customWidth="1"/>
    <col min="5385" max="5385" width="9.140625" style="23"/>
    <col min="5386" max="5386" width="12.85546875" style="23" customWidth="1"/>
    <col min="5387" max="5632" width="9.140625" style="23"/>
    <col min="5633" max="5633" width="6.42578125" style="23" customWidth="1"/>
    <col min="5634" max="5634" width="14" style="23" customWidth="1"/>
    <col min="5635" max="5635" width="19.140625" style="23" customWidth="1"/>
    <col min="5636" max="5636" width="22" style="23" customWidth="1"/>
    <col min="5637" max="5637" width="14.140625" style="23" customWidth="1"/>
    <col min="5638" max="5638" width="9.140625" style="23"/>
    <col min="5639" max="5639" width="12.85546875" style="23" customWidth="1"/>
    <col min="5640" max="5640" width="15.85546875" style="23" customWidth="1"/>
    <col min="5641" max="5641" width="9.140625" style="23"/>
    <col min="5642" max="5642" width="12.85546875" style="23" customWidth="1"/>
    <col min="5643" max="5888" width="9.140625" style="23"/>
    <col min="5889" max="5889" width="6.42578125" style="23" customWidth="1"/>
    <col min="5890" max="5890" width="14" style="23" customWidth="1"/>
    <col min="5891" max="5891" width="19.140625" style="23" customWidth="1"/>
    <col min="5892" max="5892" width="22" style="23" customWidth="1"/>
    <col min="5893" max="5893" width="14.140625" style="23" customWidth="1"/>
    <col min="5894" max="5894" width="9.140625" style="23"/>
    <col min="5895" max="5895" width="12.85546875" style="23" customWidth="1"/>
    <col min="5896" max="5896" width="15.85546875" style="23" customWidth="1"/>
    <col min="5897" max="5897" width="9.140625" style="23"/>
    <col min="5898" max="5898" width="12.85546875" style="23" customWidth="1"/>
    <col min="5899" max="6144" width="9.140625" style="23"/>
    <col min="6145" max="6145" width="6.42578125" style="23" customWidth="1"/>
    <col min="6146" max="6146" width="14" style="23" customWidth="1"/>
    <col min="6147" max="6147" width="19.140625" style="23" customWidth="1"/>
    <col min="6148" max="6148" width="22" style="23" customWidth="1"/>
    <col min="6149" max="6149" width="14.140625" style="23" customWidth="1"/>
    <col min="6150" max="6150" width="9.140625" style="23"/>
    <col min="6151" max="6151" width="12.85546875" style="23" customWidth="1"/>
    <col min="6152" max="6152" width="15.85546875" style="23" customWidth="1"/>
    <col min="6153" max="6153" width="9.140625" style="23"/>
    <col min="6154" max="6154" width="12.85546875" style="23" customWidth="1"/>
    <col min="6155" max="6400" width="9.140625" style="23"/>
    <col min="6401" max="6401" width="6.42578125" style="23" customWidth="1"/>
    <col min="6402" max="6402" width="14" style="23" customWidth="1"/>
    <col min="6403" max="6403" width="19.140625" style="23" customWidth="1"/>
    <col min="6404" max="6404" width="22" style="23" customWidth="1"/>
    <col min="6405" max="6405" width="14.140625" style="23" customWidth="1"/>
    <col min="6406" max="6406" width="9.140625" style="23"/>
    <col min="6407" max="6407" width="12.85546875" style="23" customWidth="1"/>
    <col min="6408" max="6408" width="15.85546875" style="23" customWidth="1"/>
    <col min="6409" max="6409" width="9.140625" style="23"/>
    <col min="6410" max="6410" width="12.85546875" style="23" customWidth="1"/>
    <col min="6411" max="6656" width="9.140625" style="23"/>
    <col min="6657" max="6657" width="6.42578125" style="23" customWidth="1"/>
    <col min="6658" max="6658" width="14" style="23" customWidth="1"/>
    <col min="6659" max="6659" width="19.140625" style="23" customWidth="1"/>
    <col min="6660" max="6660" width="22" style="23" customWidth="1"/>
    <col min="6661" max="6661" width="14.140625" style="23" customWidth="1"/>
    <col min="6662" max="6662" width="9.140625" style="23"/>
    <col min="6663" max="6663" width="12.85546875" style="23" customWidth="1"/>
    <col min="6664" max="6664" width="15.85546875" style="23" customWidth="1"/>
    <col min="6665" max="6665" width="9.140625" style="23"/>
    <col min="6666" max="6666" width="12.85546875" style="23" customWidth="1"/>
    <col min="6667" max="6912" width="9.140625" style="23"/>
    <col min="6913" max="6913" width="6.42578125" style="23" customWidth="1"/>
    <col min="6914" max="6914" width="14" style="23" customWidth="1"/>
    <col min="6915" max="6915" width="19.140625" style="23" customWidth="1"/>
    <col min="6916" max="6916" width="22" style="23" customWidth="1"/>
    <col min="6917" max="6917" width="14.140625" style="23" customWidth="1"/>
    <col min="6918" max="6918" width="9.140625" style="23"/>
    <col min="6919" max="6919" width="12.85546875" style="23" customWidth="1"/>
    <col min="6920" max="6920" width="15.85546875" style="23" customWidth="1"/>
    <col min="6921" max="6921" width="9.140625" style="23"/>
    <col min="6922" max="6922" width="12.85546875" style="23" customWidth="1"/>
    <col min="6923" max="7168" width="9.140625" style="23"/>
    <col min="7169" max="7169" width="6.42578125" style="23" customWidth="1"/>
    <col min="7170" max="7170" width="14" style="23" customWidth="1"/>
    <col min="7171" max="7171" width="19.140625" style="23" customWidth="1"/>
    <col min="7172" max="7172" width="22" style="23" customWidth="1"/>
    <col min="7173" max="7173" width="14.140625" style="23" customWidth="1"/>
    <col min="7174" max="7174" width="9.140625" style="23"/>
    <col min="7175" max="7175" width="12.85546875" style="23" customWidth="1"/>
    <col min="7176" max="7176" width="15.85546875" style="23" customWidth="1"/>
    <col min="7177" max="7177" width="9.140625" style="23"/>
    <col min="7178" max="7178" width="12.85546875" style="23" customWidth="1"/>
    <col min="7179" max="7424" width="9.140625" style="23"/>
    <col min="7425" max="7425" width="6.42578125" style="23" customWidth="1"/>
    <col min="7426" max="7426" width="14" style="23" customWidth="1"/>
    <col min="7427" max="7427" width="19.140625" style="23" customWidth="1"/>
    <col min="7428" max="7428" width="22" style="23" customWidth="1"/>
    <col min="7429" max="7429" width="14.140625" style="23" customWidth="1"/>
    <col min="7430" max="7430" width="9.140625" style="23"/>
    <col min="7431" max="7431" width="12.85546875" style="23" customWidth="1"/>
    <col min="7432" max="7432" width="15.85546875" style="23" customWidth="1"/>
    <col min="7433" max="7433" width="9.140625" style="23"/>
    <col min="7434" max="7434" width="12.85546875" style="23" customWidth="1"/>
    <col min="7435" max="7680" width="9.140625" style="23"/>
    <col min="7681" max="7681" width="6.42578125" style="23" customWidth="1"/>
    <col min="7682" max="7682" width="14" style="23" customWidth="1"/>
    <col min="7683" max="7683" width="19.140625" style="23" customWidth="1"/>
    <col min="7684" max="7684" width="22" style="23" customWidth="1"/>
    <col min="7685" max="7685" width="14.140625" style="23" customWidth="1"/>
    <col min="7686" max="7686" width="9.140625" style="23"/>
    <col min="7687" max="7687" width="12.85546875" style="23" customWidth="1"/>
    <col min="7688" max="7688" width="15.85546875" style="23" customWidth="1"/>
    <col min="7689" max="7689" width="9.140625" style="23"/>
    <col min="7690" max="7690" width="12.85546875" style="23" customWidth="1"/>
    <col min="7691" max="7936" width="9.140625" style="23"/>
    <col min="7937" max="7937" width="6.42578125" style="23" customWidth="1"/>
    <col min="7938" max="7938" width="14" style="23" customWidth="1"/>
    <col min="7939" max="7939" width="19.140625" style="23" customWidth="1"/>
    <col min="7940" max="7940" width="22" style="23" customWidth="1"/>
    <col min="7941" max="7941" width="14.140625" style="23" customWidth="1"/>
    <col min="7942" max="7942" width="9.140625" style="23"/>
    <col min="7943" max="7943" width="12.85546875" style="23" customWidth="1"/>
    <col min="7944" max="7944" width="15.85546875" style="23" customWidth="1"/>
    <col min="7945" max="7945" width="9.140625" style="23"/>
    <col min="7946" max="7946" width="12.85546875" style="23" customWidth="1"/>
    <col min="7947" max="8192" width="9.140625" style="23"/>
    <col min="8193" max="8193" width="6.42578125" style="23" customWidth="1"/>
    <col min="8194" max="8194" width="14" style="23" customWidth="1"/>
    <col min="8195" max="8195" width="19.140625" style="23" customWidth="1"/>
    <col min="8196" max="8196" width="22" style="23" customWidth="1"/>
    <col min="8197" max="8197" width="14.140625" style="23" customWidth="1"/>
    <col min="8198" max="8198" width="9.140625" style="23"/>
    <col min="8199" max="8199" width="12.85546875" style="23" customWidth="1"/>
    <col min="8200" max="8200" width="15.85546875" style="23" customWidth="1"/>
    <col min="8201" max="8201" width="9.140625" style="23"/>
    <col min="8202" max="8202" width="12.85546875" style="23" customWidth="1"/>
    <col min="8203" max="8448" width="9.140625" style="23"/>
    <col min="8449" max="8449" width="6.42578125" style="23" customWidth="1"/>
    <col min="8450" max="8450" width="14" style="23" customWidth="1"/>
    <col min="8451" max="8451" width="19.140625" style="23" customWidth="1"/>
    <col min="8452" max="8452" width="22" style="23" customWidth="1"/>
    <col min="8453" max="8453" width="14.140625" style="23" customWidth="1"/>
    <col min="8454" max="8454" width="9.140625" style="23"/>
    <col min="8455" max="8455" width="12.85546875" style="23" customWidth="1"/>
    <col min="8456" max="8456" width="15.85546875" style="23" customWidth="1"/>
    <col min="8457" max="8457" width="9.140625" style="23"/>
    <col min="8458" max="8458" width="12.85546875" style="23" customWidth="1"/>
    <col min="8459" max="8704" width="9.140625" style="23"/>
    <col min="8705" max="8705" width="6.42578125" style="23" customWidth="1"/>
    <col min="8706" max="8706" width="14" style="23" customWidth="1"/>
    <col min="8707" max="8707" width="19.140625" style="23" customWidth="1"/>
    <col min="8708" max="8708" width="22" style="23" customWidth="1"/>
    <col min="8709" max="8709" width="14.140625" style="23" customWidth="1"/>
    <col min="8710" max="8710" width="9.140625" style="23"/>
    <col min="8711" max="8711" width="12.85546875" style="23" customWidth="1"/>
    <col min="8712" max="8712" width="15.85546875" style="23" customWidth="1"/>
    <col min="8713" max="8713" width="9.140625" style="23"/>
    <col min="8714" max="8714" width="12.85546875" style="23" customWidth="1"/>
    <col min="8715" max="8960" width="9.140625" style="23"/>
    <col min="8961" max="8961" width="6.42578125" style="23" customWidth="1"/>
    <col min="8962" max="8962" width="14" style="23" customWidth="1"/>
    <col min="8963" max="8963" width="19.140625" style="23" customWidth="1"/>
    <col min="8964" max="8964" width="22" style="23" customWidth="1"/>
    <col min="8965" max="8965" width="14.140625" style="23" customWidth="1"/>
    <col min="8966" max="8966" width="9.140625" style="23"/>
    <col min="8967" max="8967" width="12.85546875" style="23" customWidth="1"/>
    <col min="8968" max="8968" width="15.85546875" style="23" customWidth="1"/>
    <col min="8969" max="8969" width="9.140625" style="23"/>
    <col min="8970" max="8970" width="12.85546875" style="23" customWidth="1"/>
    <col min="8971" max="9216" width="9.140625" style="23"/>
    <col min="9217" max="9217" width="6.42578125" style="23" customWidth="1"/>
    <col min="9218" max="9218" width="14" style="23" customWidth="1"/>
    <col min="9219" max="9219" width="19.140625" style="23" customWidth="1"/>
    <col min="9220" max="9220" width="22" style="23" customWidth="1"/>
    <col min="9221" max="9221" width="14.140625" style="23" customWidth="1"/>
    <col min="9222" max="9222" width="9.140625" style="23"/>
    <col min="9223" max="9223" width="12.85546875" style="23" customWidth="1"/>
    <col min="9224" max="9224" width="15.85546875" style="23" customWidth="1"/>
    <col min="9225" max="9225" width="9.140625" style="23"/>
    <col min="9226" max="9226" width="12.85546875" style="23" customWidth="1"/>
    <col min="9227" max="9472" width="9.140625" style="23"/>
    <col min="9473" max="9473" width="6.42578125" style="23" customWidth="1"/>
    <col min="9474" max="9474" width="14" style="23" customWidth="1"/>
    <col min="9475" max="9475" width="19.140625" style="23" customWidth="1"/>
    <col min="9476" max="9476" width="22" style="23" customWidth="1"/>
    <col min="9477" max="9477" width="14.140625" style="23" customWidth="1"/>
    <col min="9478" max="9478" width="9.140625" style="23"/>
    <col min="9479" max="9479" width="12.85546875" style="23" customWidth="1"/>
    <col min="9480" max="9480" width="15.85546875" style="23" customWidth="1"/>
    <col min="9481" max="9481" width="9.140625" style="23"/>
    <col min="9482" max="9482" width="12.85546875" style="23" customWidth="1"/>
    <col min="9483" max="9728" width="9.140625" style="23"/>
    <col min="9729" max="9729" width="6.42578125" style="23" customWidth="1"/>
    <col min="9730" max="9730" width="14" style="23" customWidth="1"/>
    <col min="9731" max="9731" width="19.140625" style="23" customWidth="1"/>
    <col min="9732" max="9732" width="22" style="23" customWidth="1"/>
    <col min="9733" max="9733" width="14.140625" style="23" customWidth="1"/>
    <col min="9734" max="9734" width="9.140625" style="23"/>
    <col min="9735" max="9735" width="12.85546875" style="23" customWidth="1"/>
    <col min="9736" max="9736" width="15.85546875" style="23" customWidth="1"/>
    <col min="9737" max="9737" width="9.140625" style="23"/>
    <col min="9738" max="9738" width="12.85546875" style="23" customWidth="1"/>
    <col min="9739" max="9984" width="9.140625" style="23"/>
    <col min="9985" max="9985" width="6.42578125" style="23" customWidth="1"/>
    <col min="9986" max="9986" width="14" style="23" customWidth="1"/>
    <col min="9987" max="9987" width="19.140625" style="23" customWidth="1"/>
    <col min="9988" max="9988" width="22" style="23" customWidth="1"/>
    <col min="9989" max="9989" width="14.140625" style="23" customWidth="1"/>
    <col min="9990" max="9990" width="9.140625" style="23"/>
    <col min="9991" max="9991" width="12.85546875" style="23" customWidth="1"/>
    <col min="9992" max="9992" width="15.85546875" style="23" customWidth="1"/>
    <col min="9993" max="9993" width="9.140625" style="23"/>
    <col min="9994" max="9994" width="12.85546875" style="23" customWidth="1"/>
    <col min="9995" max="10240" width="9.140625" style="23"/>
    <col min="10241" max="10241" width="6.42578125" style="23" customWidth="1"/>
    <col min="10242" max="10242" width="14" style="23" customWidth="1"/>
    <col min="10243" max="10243" width="19.140625" style="23" customWidth="1"/>
    <col min="10244" max="10244" width="22" style="23" customWidth="1"/>
    <col min="10245" max="10245" width="14.140625" style="23" customWidth="1"/>
    <col min="10246" max="10246" width="9.140625" style="23"/>
    <col min="10247" max="10247" width="12.85546875" style="23" customWidth="1"/>
    <col min="10248" max="10248" width="15.85546875" style="23" customWidth="1"/>
    <col min="10249" max="10249" width="9.140625" style="23"/>
    <col min="10250" max="10250" width="12.85546875" style="23" customWidth="1"/>
    <col min="10251" max="10496" width="9.140625" style="23"/>
    <col min="10497" max="10497" width="6.42578125" style="23" customWidth="1"/>
    <col min="10498" max="10498" width="14" style="23" customWidth="1"/>
    <col min="10499" max="10499" width="19.140625" style="23" customWidth="1"/>
    <col min="10500" max="10500" width="22" style="23" customWidth="1"/>
    <col min="10501" max="10501" width="14.140625" style="23" customWidth="1"/>
    <col min="10502" max="10502" width="9.140625" style="23"/>
    <col min="10503" max="10503" width="12.85546875" style="23" customWidth="1"/>
    <col min="10504" max="10504" width="15.85546875" style="23" customWidth="1"/>
    <col min="10505" max="10505" width="9.140625" style="23"/>
    <col min="10506" max="10506" width="12.85546875" style="23" customWidth="1"/>
    <col min="10507" max="10752" width="9.140625" style="23"/>
    <col min="10753" max="10753" width="6.42578125" style="23" customWidth="1"/>
    <col min="10754" max="10754" width="14" style="23" customWidth="1"/>
    <col min="10755" max="10755" width="19.140625" style="23" customWidth="1"/>
    <col min="10756" max="10756" width="22" style="23" customWidth="1"/>
    <col min="10757" max="10757" width="14.140625" style="23" customWidth="1"/>
    <col min="10758" max="10758" width="9.140625" style="23"/>
    <col min="10759" max="10759" width="12.85546875" style="23" customWidth="1"/>
    <col min="10760" max="10760" width="15.85546875" style="23" customWidth="1"/>
    <col min="10761" max="10761" width="9.140625" style="23"/>
    <col min="10762" max="10762" width="12.85546875" style="23" customWidth="1"/>
    <col min="10763" max="11008" width="9.140625" style="23"/>
    <col min="11009" max="11009" width="6.42578125" style="23" customWidth="1"/>
    <col min="11010" max="11010" width="14" style="23" customWidth="1"/>
    <col min="11011" max="11011" width="19.140625" style="23" customWidth="1"/>
    <col min="11012" max="11012" width="22" style="23" customWidth="1"/>
    <col min="11013" max="11013" width="14.140625" style="23" customWidth="1"/>
    <col min="11014" max="11014" width="9.140625" style="23"/>
    <col min="11015" max="11015" width="12.85546875" style="23" customWidth="1"/>
    <col min="11016" max="11016" width="15.85546875" style="23" customWidth="1"/>
    <col min="11017" max="11017" width="9.140625" style="23"/>
    <col min="11018" max="11018" width="12.85546875" style="23" customWidth="1"/>
    <col min="11019" max="11264" width="9.140625" style="23"/>
    <col min="11265" max="11265" width="6.42578125" style="23" customWidth="1"/>
    <col min="11266" max="11266" width="14" style="23" customWidth="1"/>
    <col min="11267" max="11267" width="19.140625" style="23" customWidth="1"/>
    <col min="11268" max="11268" width="22" style="23" customWidth="1"/>
    <col min="11269" max="11269" width="14.140625" style="23" customWidth="1"/>
    <col min="11270" max="11270" width="9.140625" style="23"/>
    <col min="11271" max="11271" width="12.85546875" style="23" customWidth="1"/>
    <col min="11272" max="11272" width="15.85546875" style="23" customWidth="1"/>
    <col min="11273" max="11273" width="9.140625" style="23"/>
    <col min="11274" max="11274" width="12.85546875" style="23" customWidth="1"/>
    <col min="11275" max="11520" width="9.140625" style="23"/>
    <col min="11521" max="11521" width="6.42578125" style="23" customWidth="1"/>
    <col min="11522" max="11522" width="14" style="23" customWidth="1"/>
    <col min="11523" max="11523" width="19.140625" style="23" customWidth="1"/>
    <col min="11524" max="11524" width="22" style="23" customWidth="1"/>
    <col min="11525" max="11525" width="14.140625" style="23" customWidth="1"/>
    <col min="11526" max="11526" width="9.140625" style="23"/>
    <col min="11527" max="11527" width="12.85546875" style="23" customWidth="1"/>
    <col min="11528" max="11528" width="15.85546875" style="23" customWidth="1"/>
    <col min="11529" max="11529" width="9.140625" style="23"/>
    <col min="11530" max="11530" width="12.85546875" style="23" customWidth="1"/>
    <col min="11531" max="11776" width="9.140625" style="23"/>
    <col min="11777" max="11777" width="6.42578125" style="23" customWidth="1"/>
    <col min="11778" max="11778" width="14" style="23" customWidth="1"/>
    <col min="11779" max="11779" width="19.140625" style="23" customWidth="1"/>
    <col min="11780" max="11780" width="22" style="23" customWidth="1"/>
    <col min="11781" max="11781" width="14.140625" style="23" customWidth="1"/>
    <col min="11782" max="11782" width="9.140625" style="23"/>
    <col min="11783" max="11783" width="12.85546875" style="23" customWidth="1"/>
    <col min="11784" max="11784" width="15.85546875" style="23" customWidth="1"/>
    <col min="11785" max="11785" width="9.140625" style="23"/>
    <col min="11786" max="11786" width="12.85546875" style="23" customWidth="1"/>
    <col min="11787" max="12032" width="9.140625" style="23"/>
    <col min="12033" max="12033" width="6.42578125" style="23" customWidth="1"/>
    <col min="12034" max="12034" width="14" style="23" customWidth="1"/>
    <col min="12035" max="12035" width="19.140625" style="23" customWidth="1"/>
    <col min="12036" max="12036" width="22" style="23" customWidth="1"/>
    <col min="12037" max="12037" width="14.140625" style="23" customWidth="1"/>
    <col min="12038" max="12038" width="9.140625" style="23"/>
    <col min="12039" max="12039" width="12.85546875" style="23" customWidth="1"/>
    <col min="12040" max="12040" width="15.85546875" style="23" customWidth="1"/>
    <col min="12041" max="12041" width="9.140625" style="23"/>
    <col min="12042" max="12042" width="12.85546875" style="23" customWidth="1"/>
    <col min="12043" max="12288" width="9.140625" style="23"/>
    <col min="12289" max="12289" width="6.42578125" style="23" customWidth="1"/>
    <col min="12290" max="12290" width="14" style="23" customWidth="1"/>
    <col min="12291" max="12291" width="19.140625" style="23" customWidth="1"/>
    <col min="12292" max="12292" width="22" style="23" customWidth="1"/>
    <col min="12293" max="12293" width="14.140625" style="23" customWidth="1"/>
    <col min="12294" max="12294" width="9.140625" style="23"/>
    <col min="12295" max="12295" width="12.85546875" style="23" customWidth="1"/>
    <col min="12296" max="12296" width="15.85546875" style="23" customWidth="1"/>
    <col min="12297" max="12297" width="9.140625" style="23"/>
    <col min="12298" max="12298" width="12.85546875" style="23" customWidth="1"/>
    <col min="12299" max="12544" width="9.140625" style="23"/>
    <col min="12545" max="12545" width="6.42578125" style="23" customWidth="1"/>
    <col min="12546" max="12546" width="14" style="23" customWidth="1"/>
    <col min="12547" max="12547" width="19.140625" style="23" customWidth="1"/>
    <col min="12548" max="12548" width="22" style="23" customWidth="1"/>
    <col min="12549" max="12549" width="14.140625" style="23" customWidth="1"/>
    <col min="12550" max="12550" width="9.140625" style="23"/>
    <col min="12551" max="12551" width="12.85546875" style="23" customWidth="1"/>
    <col min="12552" max="12552" width="15.85546875" style="23" customWidth="1"/>
    <col min="12553" max="12553" width="9.140625" style="23"/>
    <col min="12554" max="12554" width="12.85546875" style="23" customWidth="1"/>
    <col min="12555" max="12800" width="9.140625" style="23"/>
    <col min="12801" max="12801" width="6.42578125" style="23" customWidth="1"/>
    <col min="12802" max="12802" width="14" style="23" customWidth="1"/>
    <col min="12803" max="12803" width="19.140625" style="23" customWidth="1"/>
    <col min="12804" max="12804" width="22" style="23" customWidth="1"/>
    <col min="12805" max="12805" width="14.140625" style="23" customWidth="1"/>
    <col min="12806" max="12806" width="9.140625" style="23"/>
    <col min="12807" max="12807" width="12.85546875" style="23" customWidth="1"/>
    <col min="12808" max="12808" width="15.85546875" style="23" customWidth="1"/>
    <col min="12809" max="12809" width="9.140625" style="23"/>
    <col min="12810" max="12810" width="12.85546875" style="23" customWidth="1"/>
    <col min="12811" max="13056" width="9.140625" style="23"/>
    <col min="13057" max="13057" width="6.42578125" style="23" customWidth="1"/>
    <col min="13058" max="13058" width="14" style="23" customWidth="1"/>
    <col min="13059" max="13059" width="19.140625" style="23" customWidth="1"/>
    <col min="13060" max="13060" width="22" style="23" customWidth="1"/>
    <col min="13061" max="13061" width="14.140625" style="23" customWidth="1"/>
    <col min="13062" max="13062" width="9.140625" style="23"/>
    <col min="13063" max="13063" width="12.85546875" style="23" customWidth="1"/>
    <col min="13064" max="13064" width="15.85546875" style="23" customWidth="1"/>
    <col min="13065" max="13065" width="9.140625" style="23"/>
    <col min="13066" max="13066" width="12.85546875" style="23" customWidth="1"/>
    <col min="13067" max="13312" width="9.140625" style="23"/>
    <col min="13313" max="13313" width="6.42578125" style="23" customWidth="1"/>
    <col min="13314" max="13314" width="14" style="23" customWidth="1"/>
    <col min="13315" max="13315" width="19.140625" style="23" customWidth="1"/>
    <col min="13316" max="13316" width="22" style="23" customWidth="1"/>
    <col min="13317" max="13317" width="14.140625" style="23" customWidth="1"/>
    <col min="13318" max="13318" width="9.140625" style="23"/>
    <col min="13319" max="13319" width="12.85546875" style="23" customWidth="1"/>
    <col min="13320" max="13320" width="15.85546875" style="23" customWidth="1"/>
    <col min="13321" max="13321" width="9.140625" style="23"/>
    <col min="13322" max="13322" width="12.85546875" style="23" customWidth="1"/>
    <col min="13323" max="13568" width="9.140625" style="23"/>
    <col min="13569" max="13569" width="6.42578125" style="23" customWidth="1"/>
    <col min="13570" max="13570" width="14" style="23" customWidth="1"/>
    <col min="13571" max="13571" width="19.140625" style="23" customWidth="1"/>
    <col min="13572" max="13572" width="22" style="23" customWidth="1"/>
    <col min="13573" max="13573" width="14.140625" style="23" customWidth="1"/>
    <col min="13574" max="13574" width="9.140625" style="23"/>
    <col min="13575" max="13575" width="12.85546875" style="23" customWidth="1"/>
    <col min="13576" max="13576" width="15.85546875" style="23" customWidth="1"/>
    <col min="13577" max="13577" width="9.140625" style="23"/>
    <col min="13578" max="13578" width="12.85546875" style="23" customWidth="1"/>
    <col min="13579" max="13824" width="9.140625" style="23"/>
    <col min="13825" max="13825" width="6.42578125" style="23" customWidth="1"/>
    <col min="13826" max="13826" width="14" style="23" customWidth="1"/>
    <col min="13827" max="13827" width="19.140625" style="23" customWidth="1"/>
    <col min="13828" max="13828" width="22" style="23" customWidth="1"/>
    <col min="13829" max="13829" width="14.140625" style="23" customWidth="1"/>
    <col min="13830" max="13830" width="9.140625" style="23"/>
    <col min="13831" max="13831" width="12.85546875" style="23" customWidth="1"/>
    <col min="13832" max="13832" width="15.85546875" style="23" customWidth="1"/>
    <col min="13833" max="13833" width="9.140625" style="23"/>
    <col min="13834" max="13834" width="12.85546875" style="23" customWidth="1"/>
    <col min="13835" max="14080" width="9.140625" style="23"/>
    <col min="14081" max="14081" width="6.42578125" style="23" customWidth="1"/>
    <col min="14082" max="14082" width="14" style="23" customWidth="1"/>
    <col min="14083" max="14083" width="19.140625" style="23" customWidth="1"/>
    <col min="14084" max="14084" width="22" style="23" customWidth="1"/>
    <col min="14085" max="14085" width="14.140625" style="23" customWidth="1"/>
    <col min="14086" max="14086" width="9.140625" style="23"/>
    <col min="14087" max="14087" width="12.85546875" style="23" customWidth="1"/>
    <col min="14088" max="14088" width="15.85546875" style="23" customWidth="1"/>
    <col min="14089" max="14089" width="9.140625" style="23"/>
    <col min="14090" max="14090" width="12.85546875" style="23" customWidth="1"/>
    <col min="14091" max="14336" width="9.140625" style="23"/>
    <col min="14337" max="14337" width="6.42578125" style="23" customWidth="1"/>
    <col min="14338" max="14338" width="14" style="23" customWidth="1"/>
    <col min="14339" max="14339" width="19.140625" style="23" customWidth="1"/>
    <col min="14340" max="14340" width="22" style="23" customWidth="1"/>
    <col min="14341" max="14341" width="14.140625" style="23" customWidth="1"/>
    <col min="14342" max="14342" width="9.140625" style="23"/>
    <col min="14343" max="14343" width="12.85546875" style="23" customWidth="1"/>
    <col min="14344" max="14344" width="15.85546875" style="23" customWidth="1"/>
    <col min="14345" max="14345" width="9.140625" style="23"/>
    <col min="14346" max="14346" width="12.85546875" style="23" customWidth="1"/>
    <col min="14347" max="14592" width="9.140625" style="23"/>
    <col min="14593" max="14593" width="6.42578125" style="23" customWidth="1"/>
    <col min="14594" max="14594" width="14" style="23" customWidth="1"/>
    <col min="14595" max="14595" width="19.140625" style="23" customWidth="1"/>
    <col min="14596" max="14596" width="22" style="23" customWidth="1"/>
    <col min="14597" max="14597" width="14.140625" style="23" customWidth="1"/>
    <col min="14598" max="14598" width="9.140625" style="23"/>
    <col min="14599" max="14599" width="12.85546875" style="23" customWidth="1"/>
    <col min="14600" max="14600" width="15.85546875" style="23" customWidth="1"/>
    <col min="14601" max="14601" width="9.140625" style="23"/>
    <col min="14602" max="14602" width="12.85546875" style="23" customWidth="1"/>
    <col min="14603" max="14848" width="9.140625" style="23"/>
    <col min="14849" max="14849" width="6.42578125" style="23" customWidth="1"/>
    <col min="14850" max="14850" width="14" style="23" customWidth="1"/>
    <col min="14851" max="14851" width="19.140625" style="23" customWidth="1"/>
    <col min="14852" max="14852" width="22" style="23" customWidth="1"/>
    <col min="14853" max="14853" width="14.140625" style="23" customWidth="1"/>
    <col min="14854" max="14854" width="9.140625" style="23"/>
    <col min="14855" max="14855" width="12.85546875" style="23" customWidth="1"/>
    <col min="14856" max="14856" width="15.85546875" style="23" customWidth="1"/>
    <col min="14857" max="14857" width="9.140625" style="23"/>
    <col min="14858" max="14858" width="12.85546875" style="23" customWidth="1"/>
    <col min="14859" max="15104" width="9.140625" style="23"/>
    <col min="15105" max="15105" width="6.42578125" style="23" customWidth="1"/>
    <col min="15106" max="15106" width="14" style="23" customWidth="1"/>
    <col min="15107" max="15107" width="19.140625" style="23" customWidth="1"/>
    <col min="15108" max="15108" width="22" style="23" customWidth="1"/>
    <col min="15109" max="15109" width="14.140625" style="23" customWidth="1"/>
    <col min="15110" max="15110" width="9.140625" style="23"/>
    <col min="15111" max="15111" width="12.85546875" style="23" customWidth="1"/>
    <col min="15112" max="15112" width="15.85546875" style="23" customWidth="1"/>
    <col min="15113" max="15113" width="9.140625" style="23"/>
    <col min="15114" max="15114" width="12.85546875" style="23" customWidth="1"/>
    <col min="15115" max="15360" width="9.140625" style="23"/>
    <col min="15361" max="15361" width="6.42578125" style="23" customWidth="1"/>
    <col min="15362" max="15362" width="14" style="23" customWidth="1"/>
    <col min="15363" max="15363" width="19.140625" style="23" customWidth="1"/>
    <col min="15364" max="15364" width="22" style="23" customWidth="1"/>
    <col min="15365" max="15365" width="14.140625" style="23" customWidth="1"/>
    <col min="15366" max="15366" width="9.140625" style="23"/>
    <col min="15367" max="15367" width="12.85546875" style="23" customWidth="1"/>
    <col min="15368" max="15368" width="15.85546875" style="23" customWidth="1"/>
    <col min="15369" max="15369" width="9.140625" style="23"/>
    <col min="15370" max="15370" width="12.85546875" style="23" customWidth="1"/>
    <col min="15371" max="15616" width="9.140625" style="23"/>
    <col min="15617" max="15617" width="6.42578125" style="23" customWidth="1"/>
    <col min="15618" max="15618" width="14" style="23" customWidth="1"/>
    <col min="15619" max="15619" width="19.140625" style="23" customWidth="1"/>
    <col min="15620" max="15620" width="22" style="23" customWidth="1"/>
    <col min="15621" max="15621" width="14.140625" style="23" customWidth="1"/>
    <col min="15622" max="15622" width="9.140625" style="23"/>
    <col min="15623" max="15623" width="12.85546875" style="23" customWidth="1"/>
    <col min="15624" max="15624" width="15.85546875" style="23" customWidth="1"/>
    <col min="15625" max="15625" width="9.140625" style="23"/>
    <col min="15626" max="15626" width="12.85546875" style="23" customWidth="1"/>
    <col min="15627" max="15872" width="9.140625" style="23"/>
    <col min="15873" max="15873" width="6.42578125" style="23" customWidth="1"/>
    <col min="15874" max="15874" width="14" style="23" customWidth="1"/>
    <col min="15875" max="15875" width="19.140625" style="23" customWidth="1"/>
    <col min="15876" max="15876" width="22" style="23" customWidth="1"/>
    <col min="15877" max="15877" width="14.140625" style="23" customWidth="1"/>
    <col min="15878" max="15878" width="9.140625" style="23"/>
    <col min="15879" max="15879" width="12.85546875" style="23" customWidth="1"/>
    <col min="15880" max="15880" width="15.85546875" style="23" customWidth="1"/>
    <col min="15881" max="15881" width="9.140625" style="23"/>
    <col min="15882" max="15882" width="12.85546875" style="23" customWidth="1"/>
    <col min="15883" max="16128" width="9.140625" style="23"/>
    <col min="16129" max="16129" width="6.42578125" style="23" customWidth="1"/>
    <col min="16130" max="16130" width="14" style="23" customWidth="1"/>
    <col min="16131" max="16131" width="19.140625" style="23" customWidth="1"/>
    <col min="16132" max="16132" width="22" style="23" customWidth="1"/>
    <col min="16133" max="16133" width="14.140625" style="23" customWidth="1"/>
    <col min="16134" max="16134" width="9.140625" style="23"/>
    <col min="16135" max="16135" width="12.85546875" style="23" customWidth="1"/>
    <col min="16136" max="16136" width="15.85546875" style="23" customWidth="1"/>
    <col min="16137" max="16137" width="9.140625" style="23"/>
    <col min="16138" max="16138" width="12.85546875" style="23" customWidth="1"/>
    <col min="16139" max="16384" width="9.140625" style="23"/>
  </cols>
  <sheetData>
    <row r="1" spans="2:14" ht="15">
      <c r="B1" s="48" t="s">
        <v>24</v>
      </c>
      <c r="C1" s="148"/>
      <c r="D1" s="148"/>
      <c r="E1" s="148"/>
      <c r="F1" s="148"/>
      <c r="G1" s="149"/>
      <c r="H1" s="149"/>
      <c r="I1" s="150"/>
      <c r="J1" s="52"/>
      <c r="K1" s="52"/>
      <c r="L1" s="52"/>
      <c r="M1" s="52"/>
      <c r="N1" s="52"/>
    </row>
    <row r="2" spans="2:14" ht="15">
      <c r="B2" s="53" t="s">
        <v>31</v>
      </c>
      <c r="C2" s="54"/>
      <c r="D2" s="54"/>
      <c r="E2" s="55" t="s">
        <v>49</v>
      </c>
      <c r="F2" s="54"/>
      <c r="G2" s="54"/>
      <c r="H2" s="56"/>
      <c r="I2" s="57"/>
      <c r="J2" s="52"/>
      <c r="K2" s="52"/>
      <c r="L2" s="52"/>
      <c r="M2" s="52"/>
      <c r="N2" s="52"/>
    </row>
    <row r="3" spans="2:14">
      <c r="B3" s="53" t="s">
        <v>33</v>
      </c>
      <c r="C3" s="252" t="s">
        <v>34</v>
      </c>
      <c r="D3" s="252"/>
      <c r="E3" s="252"/>
      <c r="F3" s="58"/>
      <c r="G3" s="56"/>
      <c r="H3" s="56"/>
      <c r="I3" s="59"/>
    </row>
    <row r="4" spans="2:14">
      <c r="B4" s="60" t="s">
        <v>35</v>
      </c>
      <c r="C4" s="61"/>
      <c r="D4" s="62">
        <v>44439</v>
      </c>
      <c r="E4" s="63"/>
      <c r="F4" s="63"/>
      <c r="G4" s="64"/>
      <c r="H4" s="64"/>
      <c r="I4" s="65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68" t="s">
        <v>25</v>
      </c>
      <c r="C7" s="268" t="s">
        <v>10</v>
      </c>
      <c r="D7" s="268"/>
      <c r="E7" s="268"/>
      <c r="F7" s="268"/>
      <c r="G7" s="268"/>
      <c r="H7" s="268"/>
      <c r="I7" s="268"/>
      <c r="J7" s="268" t="s">
        <v>11</v>
      </c>
      <c r="K7" s="268" t="s">
        <v>12</v>
      </c>
      <c r="L7" s="268" t="s">
        <v>0</v>
      </c>
    </row>
    <row r="8" spans="2:14">
      <c r="B8" s="268"/>
      <c r="C8" s="268" t="s">
        <v>13</v>
      </c>
      <c r="D8" s="268"/>
      <c r="E8" s="268"/>
      <c r="F8" s="268"/>
      <c r="G8" s="268" t="s">
        <v>14</v>
      </c>
      <c r="H8" s="268"/>
      <c r="I8" s="268"/>
      <c r="J8" s="268"/>
      <c r="K8" s="268"/>
      <c r="L8" s="268"/>
    </row>
    <row r="9" spans="2:14" ht="24">
      <c r="B9" s="268"/>
      <c r="C9" s="145" t="s">
        <v>15</v>
      </c>
      <c r="D9" s="145" t="s">
        <v>16</v>
      </c>
      <c r="E9" s="145" t="s">
        <v>17</v>
      </c>
      <c r="F9" s="145" t="s">
        <v>18</v>
      </c>
      <c r="G9" s="145" t="s">
        <v>19</v>
      </c>
      <c r="H9" s="145" t="s">
        <v>17</v>
      </c>
      <c r="I9" s="145" t="s">
        <v>18</v>
      </c>
      <c r="J9" s="268"/>
      <c r="K9" s="268"/>
      <c r="L9" s="268"/>
    </row>
    <row r="10" spans="2:14">
      <c r="B10" s="269" t="s">
        <v>36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2:14">
      <c r="B11" s="67" t="s">
        <v>1</v>
      </c>
      <c r="C11" s="70">
        <v>2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69">
        <f>C11+D11+E11+F11+G11+H11+I11+J11+K11</f>
        <v>2</v>
      </c>
    </row>
    <row r="12" spans="2:14">
      <c r="B12" s="67" t="s">
        <v>2</v>
      </c>
      <c r="C12" s="70">
        <v>25</v>
      </c>
      <c r="D12" s="70">
        <v>1</v>
      </c>
      <c r="E12" s="70">
        <v>1</v>
      </c>
      <c r="F12" s="70">
        <v>0</v>
      </c>
      <c r="G12" s="70">
        <v>1</v>
      </c>
      <c r="H12" s="70">
        <v>9</v>
      </c>
      <c r="I12" s="70">
        <v>0</v>
      </c>
      <c r="J12" s="70">
        <v>6</v>
      </c>
      <c r="K12" s="70">
        <v>0</v>
      </c>
      <c r="L12" s="69">
        <f>C12+D12+E12+F12+G12+H12+I12+J12+K12</f>
        <v>43</v>
      </c>
    </row>
    <row r="13" spans="2:14">
      <c r="B13" s="67" t="s">
        <v>3</v>
      </c>
      <c r="C13" s="70">
        <v>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69">
        <f>C13+D13+E13+F13+G13+H13+I13+J13+K13</f>
        <v>4</v>
      </c>
    </row>
    <row r="14" spans="2:14">
      <c r="B14" s="67" t="s">
        <v>22</v>
      </c>
      <c r="C14" s="70">
        <v>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69">
        <f>C14+D14+E14+F14+G14+H14+I14+J14+K14</f>
        <v>2</v>
      </c>
    </row>
    <row r="15" spans="2:14">
      <c r="B15" s="67" t="s">
        <v>20</v>
      </c>
      <c r="C15" s="69">
        <f>SUM(C11:C14)</f>
        <v>33</v>
      </c>
      <c r="D15" s="69">
        <f t="shared" ref="D15:K15" si="0">SUM(D11:D14)</f>
        <v>1</v>
      </c>
      <c r="E15" s="69">
        <f t="shared" si="0"/>
        <v>1</v>
      </c>
      <c r="F15" s="69">
        <f t="shared" si="0"/>
        <v>0</v>
      </c>
      <c r="G15" s="69">
        <f t="shared" si="0"/>
        <v>1</v>
      </c>
      <c r="H15" s="69">
        <f t="shared" si="0"/>
        <v>9</v>
      </c>
      <c r="I15" s="69">
        <f t="shared" si="0"/>
        <v>0</v>
      </c>
      <c r="J15" s="69">
        <f t="shared" si="0"/>
        <v>6</v>
      </c>
      <c r="K15" s="69">
        <f t="shared" si="0"/>
        <v>0</v>
      </c>
      <c r="L15" s="69">
        <f>C15+D15+E15+F15+G15+H15+I15+J15+K15</f>
        <v>51</v>
      </c>
    </row>
    <row r="16" spans="2:14">
      <c r="B16" s="267" t="s">
        <v>37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</row>
    <row r="17" spans="2:12">
      <c r="B17" s="67" t="s">
        <v>4</v>
      </c>
      <c r="C17" s="70">
        <v>6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1"/>
      <c r="K17" s="70">
        <v>0</v>
      </c>
      <c r="L17" s="69">
        <f t="shared" ref="L17:L23" si="1">C17+D17+E17+F17+G17+H17+I17+K17</f>
        <v>6</v>
      </c>
    </row>
    <row r="18" spans="2:12">
      <c r="B18" s="67" t="s">
        <v>5</v>
      </c>
      <c r="C18" s="70">
        <v>147</v>
      </c>
      <c r="D18" s="70">
        <v>7</v>
      </c>
      <c r="E18" s="70">
        <v>1</v>
      </c>
      <c r="F18" s="70">
        <v>0</v>
      </c>
      <c r="G18" s="77">
        <v>0</v>
      </c>
      <c r="H18" s="70">
        <v>13</v>
      </c>
      <c r="I18" s="77">
        <v>0</v>
      </c>
      <c r="J18" s="71"/>
      <c r="K18" s="70">
        <v>4</v>
      </c>
      <c r="L18" s="69">
        <f t="shared" si="1"/>
        <v>172</v>
      </c>
    </row>
    <row r="19" spans="2:12">
      <c r="B19" s="67" t="s">
        <v>6</v>
      </c>
      <c r="C19" s="70">
        <v>54</v>
      </c>
      <c r="D19" s="70">
        <v>1</v>
      </c>
      <c r="E19" s="77">
        <v>0</v>
      </c>
      <c r="F19" s="77">
        <v>0</v>
      </c>
      <c r="G19" s="77">
        <v>0</v>
      </c>
      <c r="H19" s="70">
        <v>19</v>
      </c>
      <c r="I19" s="77">
        <v>0</v>
      </c>
      <c r="J19" s="71"/>
      <c r="K19" s="70">
        <v>0</v>
      </c>
      <c r="L19" s="69">
        <f t="shared" si="1"/>
        <v>74</v>
      </c>
    </row>
    <row r="20" spans="2:12">
      <c r="B20" s="67" t="s">
        <v>38</v>
      </c>
      <c r="C20" s="70">
        <v>52</v>
      </c>
      <c r="D20" s="70">
        <v>2</v>
      </c>
      <c r="E20" s="70">
        <v>0</v>
      </c>
      <c r="F20" s="77">
        <v>0</v>
      </c>
      <c r="G20" s="77">
        <v>0</v>
      </c>
      <c r="H20" s="70">
        <v>5</v>
      </c>
      <c r="I20" s="77">
        <v>0</v>
      </c>
      <c r="J20" s="71"/>
      <c r="K20" s="70">
        <v>1</v>
      </c>
      <c r="L20" s="69">
        <f t="shared" si="1"/>
        <v>60</v>
      </c>
    </row>
    <row r="21" spans="2:12">
      <c r="B21" s="67" t="s">
        <v>7</v>
      </c>
      <c r="C21" s="70">
        <v>19</v>
      </c>
      <c r="D21" s="70">
        <v>1</v>
      </c>
      <c r="E21" s="70">
        <v>0</v>
      </c>
      <c r="F21" s="77">
        <v>0</v>
      </c>
      <c r="G21" s="77">
        <v>0</v>
      </c>
      <c r="H21" s="70">
        <v>7</v>
      </c>
      <c r="I21" s="77">
        <v>0</v>
      </c>
      <c r="J21" s="71"/>
      <c r="K21" s="70">
        <v>0</v>
      </c>
      <c r="L21" s="69">
        <f t="shared" si="1"/>
        <v>27</v>
      </c>
    </row>
    <row r="22" spans="2:12">
      <c r="B22" s="67" t="s">
        <v>8</v>
      </c>
      <c r="C22" s="78">
        <v>5</v>
      </c>
      <c r="D22" s="78">
        <v>1</v>
      </c>
      <c r="E22" s="78">
        <v>0</v>
      </c>
      <c r="F22" s="78">
        <v>0</v>
      </c>
      <c r="G22" s="78">
        <v>0</v>
      </c>
      <c r="H22" s="78">
        <v>8</v>
      </c>
      <c r="I22" s="78">
        <v>0</v>
      </c>
      <c r="J22" s="71"/>
      <c r="K22" s="78">
        <v>2</v>
      </c>
      <c r="L22" s="69">
        <f t="shared" si="1"/>
        <v>16</v>
      </c>
    </row>
    <row r="23" spans="2:12">
      <c r="B23" s="72" t="s">
        <v>21</v>
      </c>
      <c r="C23" s="73">
        <f>SUM(C17:C22)</f>
        <v>283</v>
      </c>
      <c r="D23" s="73">
        <f t="shared" ref="D23:I23" si="2">SUM(D17:D22)</f>
        <v>12</v>
      </c>
      <c r="E23" s="73">
        <f t="shared" si="2"/>
        <v>1</v>
      </c>
      <c r="F23" s="73">
        <f t="shared" si="2"/>
        <v>0</v>
      </c>
      <c r="G23" s="73">
        <f t="shared" si="2"/>
        <v>0</v>
      </c>
      <c r="H23" s="73">
        <f t="shared" si="2"/>
        <v>52</v>
      </c>
      <c r="I23" s="73">
        <f t="shared" si="2"/>
        <v>0</v>
      </c>
      <c r="J23" s="73"/>
      <c r="K23" s="73">
        <f>SUM(K17:K22)</f>
        <v>7</v>
      </c>
      <c r="L23" s="73">
        <f t="shared" si="1"/>
        <v>355</v>
      </c>
    </row>
    <row r="24" spans="2:12">
      <c r="B24" s="72" t="s">
        <v>0</v>
      </c>
      <c r="C24" s="74">
        <f>C15+C23</f>
        <v>316</v>
      </c>
      <c r="D24" s="74">
        <f t="shared" ref="D24:L24" si="3">D15+D23</f>
        <v>13</v>
      </c>
      <c r="E24" s="74">
        <f t="shared" si="3"/>
        <v>2</v>
      </c>
      <c r="F24" s="74">
        <f t="shared" si="3"/>
        <v>0</v>
      </c>
      <c r="G24" s="74">
        <f t="shared" si="3"/>
        <v>1</v>
      </c>
      <c r="H24" s="74">
        <f t="shared" si="3"/>
        <v>61</v>
      </c>
      <c r="I24" s="74">
        <f t="shared" si="3"/>
        <v>0</v>
      </c>
      <c r="J24" s="74">
        <f t="shared" si="3"/>
        <v>6</v>
      </c>
      <c r="K24" s="74">
        <f t="shared" si="3"/>
        <v>7</v>
      </c>
      <c r="L24" s="74">
        <f t="shared" si="3"/>
        <v>406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1">
    <dataValidation type="whole" operator="greaterThanOrEqual" allowBlank="1" showInputMessage="1" showErrorMessage="1" sqref="B11:L22 IX11:JH22 ST11:TD22 ACP11:ACZ22 AML11:AMV22 AWH11:AWR22 BGD11:BGN22 BPZ11:BQJ22 BZV11:CAF22 CJR11:CKB22 CTN11:CTX22 DDJ11:DDT22 DNF11:DNP22 DXB11:DXL22 EGX11:EHH22 EQT11:ERD22 FAP11:FAZ22 FKL11:FKV22 FUH11:FUR22 GED11:GEN22 GNZ11:GOJ22 GXV11:GYF22 HHR11:HIB22 HRN11:HRX22 IBJ11:IBT22 ILF11:ILP22 IVB11:IVL22 JEX11:JFH22 JOT11:JPD22 JYP11:JYZ22 KIL11:KIV22 KSH11:KSR22 LCD11:LCN22 LLZ11:LMJ22 LVV11:LWF22 MFR11:MGB22 MPN11:MPX22 MZJ11:MZT22 NJF11:NJP22 NTB11:NTL22 OCX11:ODH22 OMT11:OND22 OWP11:OWZ22 PGL11:PGV22 PQH11:PQR22 QAD11:QAN22 QJZ11:QKJ22 QTV11:QUF22 RDR11:REB22 RNN11:RNX22 RXJ11:RXT22 SHF11:SHP22 SRB11:SRL22 TAX11:TBH22 TKT11:TLD22 TUP11:TUZ22 UEL11:UEV22 UOH11:UOR22 UYD11:UYN22 VHZ11:VIJ22 VRV11:VSF22 WBR11:WCB22 WLN11:WLX22 WVJ11:WVT22 B65547:L65558 IX65547:JH65558 ST65547:TD65558 ACP65547:ACZ65558 AML65547:AMV65558 AWH65547:AWR65558 BGD65547:BGN65558 BPZ65547:BQJ65558 BZV65547:CAF65558 CJR65547:CKB65558 CTN65547:CTX65558 DDJ65547:DDT65558 DNF65547:DNP65558 DXB65547:DXL65558 EGX65547:EHH65558 EQT65547:ERD65558 FAP65547:FAZ65558 FKL65547:FKV65558 FUH65547:FUR65558 GED65547:GEN65558 GNZ65547:GOJ65558 GXV65547:GYF65558 HHR65547:HIB65558 HRN65547:HRX65558 IBJ65547:IBT65558 ILF65547:ILP65558 IVB65547:IVL65558 JEX65547:JFH65558 JOT65547:JPD65558 JYP65547:JYZ65558 KIL65547:KIV65558 KSH65547:KSR65558 LCD65547:LCN65558 LLZ65547:LMJ65558 LVV65547:LWF65558 MFR65547:MGB65558 MPN65547:MPX65558 MZJ65547:MZT65558 NJF65547:NJP65558 NTB65547:NTL65558 OCX65547:ODH65558 OMT65547:OND65558 OWP65547:OWZ65558 PGL65547:PGV65558 PQH65547:PQR65558 QAD65547:QAN65558 QJZ65547:QKJ65558 QTV65547:QUF65558 RDR65547:REB65558 RNN65547:RNX65558 RXJ65547:RXT65558 SHF65547:SHP65558 SRB65547:SRL65558 TAX65547:TBH65558 TKT65547:TLD65558 TUP65547:TUZ65558 UEL65547:UEV65558 UOH65547:UOR65558 UYD65547:UYN65558 VHZ65547:VIJ65558 VRV65547:VSF65558 WBR65547:WCB65558 WLN65547:WLX65558 WVJ65547:WVT65558 B131083:L131094 IX131083:JH131094 ST131083:TD131094 ACP131083:ACZ131094 AML131083:AMV131094 AWH131083:AWR131094 BGD131083:BGN131094 BPZ131083:BQJ131094 BZV131083:CAF131094 CJR131083:CKB131094 CTN131083:CTX131094 DDJ131083:DDT131094 DNF131083:DNP131094 DXB131083:DXL131094 EGX131083:EHH131094 EQT131083:ERD131094 FAP131083:FAZ131094 FKL131083:FKV131094 FUH131083:FUR131094 GED131083:GEN131094 GNZ131083:GOJ131094 GXV131083:GYF131094 HHR131083:HIB131094 HRN131083:HRX131094 IBJ131083:IBT131094 ILF131083:ILP131094 IVB131083:IVL131094 JEX131083:JFH131094 JOT131083:JPD131094 JYP131083:JYZ131094 KIL131083:KIV131094 KSH131083:KSR131094 LCD131083:LCN131094 LLZ131083:LMJ131094 LVV131083:LWF131094 MFR131083:MGB131094 MPN131083:MPX131094 MZJ131083:MZT131094 NJF131083:NJP131094 NTB131083:NTL131094 OCX131083:ODH131094 OMT131083:OND131094 OWP131083:OWZ131094 PGL131083:PGV131094 PQH131083:PQR131094 QAD131083:QAN131094 QJZ131083:QKJ131094 QTV131083:QUF131094 RDR131083:REB131094 RNN131083:RNX131094 RXJ131083:RXT131094 SHF131083:SHP131094 SRB131083:SRL131094 TAX131083:TBH131094 TKT131083:TLD131094 TUP131083:TUZ131094 UEL131083:UEV131094 UOH131083:UOR131094 UYD131083:UYN131094 VHZ131083:VIJ131094 VRV131083:VSF131094 WBR131083:WCB131094 WLN131083:WLX131094 WVJ131083:WVT131094 B196619:L196630 IX196619:JH196630 ST196619:TD196630 ACP196619:ACZ196630 AML196619:AMV196630 AWH196619:AWR196630 BGD196619:BGN196630 BPZ196619:BQJ196630 BZV196619:CAF196630 CJR196619:CKB196630 CTN196619:CTX196630 DDJ196619:DDT196630 DNF196619:DNP196630 DXB196619:DXL196630 EGX196619:EHH196630 EQT196619:ERD196630 FAP196619:FAZ196630 FKL196619:FKV196630 FUH196619:FUR196630 GED196619:GEN196630 GNZ196619:GOJ196630 GXV196619:GYF196630 HHR196619:HIB196630 HRN196619:HRX196630 IBJ196619:IBT196630 ILF196619:ILP196630 IVB196619:IVL196630 JEX196619:JFH196630 JOT196619:JPD196630 JYP196619:JYZ196630 KIL196619:KIV196630 KSH196619:KSR196630 LCD196619:LCN196630 LLZ196619:LMJ196630 LVV196619:LWF196630 MFR196619:MGB196630 MPN196619:MPX196630 MZJ196619:MZT196630 NJF196619:NJP196630 NTB196619:NTL196630 OCX196619:ODH196630 OMT196619:OND196630 OWP196619:OWZ196630 PGL196619:PGV196630 PQH196619:PQR196630 QAD196619:QAN196630 QJZ196619:QKJ196630 QTV196619:QUF196630 RDR196619:REB196630 RNN196619:RNX196630 RXJ196619:RXT196630 SHF196619:SHP196630 SRB196619:SRL196630 TAX196619:TBH196630 TKT196619:TLD196630 TUP196619:TUZ196630 UEL196619:UEV196630 UOH196619:UOR196630 UYD196619:UYN196630 VHZ196619:VIJ196630 VRV196619:VSF196630 WBR196619:WCB196630 WLN196619:WLX196630 WVJ196619:WVT196630 B262155:L262166 IX262155:JH262166 ST262155:TD262166 ACP262155:ACZ262166 AML262155:AMV262166 AWH262155:AWR262166 BGD262155:BGN262166 BPZ262155:BQJ262166 BZV262155:CAF262166 CJR262155:CKB262166 CTN262155:CTX262166 DDJ262155:DDT262166 DNF262155:DNP262166 DXB262155:DXL262166 EGX262155:EHH262166 EQT262155:ERD262166 FAP262155:FAZ262166 FKL262155:FKV262166 FUH262155:FUR262166 GED262155:GEN262166 GNZ262155:GOJ262166 GXV262155:GYF262166 HHR262155:HIB262166 HRN262155:HRX262166 IBJ262155:IBT262166 ILF262155:ILP262166 IVB262155:IVL262166 JEX262155:JFH262166 JOT262155:JPD262166 JYP262155:JYZ262166 KIL262155:KIV262166 KSH262155:KSR262166 LCD262155:LCN262166 LLZ262155:LMJ262166 LVV262155:LWF262166 MFR262155:MGB262166 MPN262155:MPX262166 MZJ262155:MZT262166 NJF262155:NJP262166 NTB262155:NTL262166 OCX262155:ODH262166 OMT262155:OND262166 OWP262155:OWZ262166 PGL262155:PGV262166 PQH262155:PQR262166 QAD262155:QAN262166 QJZ262155:QKJ262166 QTV262155:QUF262166 RDR262155:REB262166 RNN262155:RNX262166 RXJ262155:RXT262166 SHF262155:SHP262166 SRB262155:SRL262166 TAX262155:TBH262166 TKT262155:TLD262166 TUP262155:TUZ262166 UEL262155:UEV262166 UOH262155:UOR262166 UYD262155:UYN262166 VHZ262155:VIJ262166 VRV262155:VSF262166 WBR262155:WCB262166 WLN262155:WLX262166 WVJ262155:WVT262166 B327691:L327702 IX327691:JH327702 ST327691:TD327702 ACP327691:ACZ327702 AML327691:AMV327702 AWH327691:AWR327702 BGD327691:BGN327702 BPZ327691:BQJ327702 BZV327691:CAF327702 CJR327691:CKB327702 CTN327691:CTX327702 DDJ327691:DDT327702 DNF327691:DNP327702 DXB327691:DXL327702 EGX327691:EHH327702 EQT327691:ERD327702 FAP327691:FAZ327702 FKL327691:FKV327702 FUH327691:FUR327702 GED327691:GEN327702 GNZ327691:GOJ327702 GXV327691:GYF327702 HHR327691:HIB327702 HRN327691:HRX327702 IBJ327691:IBT327702 ILF327691:ILP327702 IVB327691:IVL327702 JEX327691:JFH327702 JOT327691:JPD327702 JYP327691:JYZ327702 KIL327691:KIV327702 KSH327691:KSR327702 LCD327691:LCN327702 LLZ327691:LMJ327702 LVV327691:LWF327702 MFR327691:MGB327702 MPN327691:MPX327702 MZJ327691:MZT327702 NJF327691:NJP327702 NTB327691:NTL327702 OCX327691:ODH327702 OMT327691:OND327702 OWP327691:OWZ327702 PGL327691:PGV327702 PQH327691:PQR327702 QAD327691:QAN327702 QJZ327691:QKJ327702 QTV327691:QUF327702 RDR327691:REB327702 RNN327691:RNX327702 RXJ327691:RXT327702 SHF327691:SHP327702 SRB327691:SRL327702 TAX327691:TBH327702 TKT327691:TLD327702 TUP327691:TUZ327702 UEL327691:UEV327702 UOH327691:UOR327702 UYD327691:UYN327702 VHZ327691:VIJ327702 VRV327691:VSF327702 WBR327691:WCB327702 WLN327691:WLX327702 WVJ327691:WVT327702 B393227:L393238 IX393227:JH393238 ST393227:TD393238 ACP393227:ACZ393238 AML393227:AMV393238 AWH393227:AWR393238 BGD393227:BGN393238 BPZ393227:BQJ393238 BZV393227:CAF393238 CJR393227:CKB393238 CTN393227:CTX393238 DDJ393227:DDT393238 DNF393227:DNP393238 DXB393227:DXL393238 EGX393227:EHH393238 EQT393227:ERD393238 FAP393227:FAZ393238 FKL393227:FKV393238 FUH393227:FUR393238 GED393227:GEN393238 GNZ393227:GOJ393238 GXV393227:GYF393238 HHR393227:HIB393238 HRN393227:HRX393238 IBJ393227:IBT393238 ILF393227:ILP393238 IVB393227:IVL393238 JEX393227:JFH393238 JOT393227:JPD393238 JYP393227:JYZ393238 KIL393227:KIV393238 KSH393227:KSR393238 LCD393227:LCN393238 LLZ393227:LMJ393238 LVV393227:LWF393238 MFR393227:MGB393238 MPN393227:MPX393238 MZJ393227:MZT393238 NJF393227:NJP393238 NTB393227:NTL393238 OCX393227:ODH393238 OMT393227:OND393238 OWP393227:OWZ393238 PGL393227:PGV393238 PQH393227:PQR393238 QAD393227:QAN393238 QJZ393227:QKJ393238 QTV393227:QUF393238 RDR393227:REB393238 RNN393227:RNX393238 RXJ393227:RXT393238 SHF393227:SHP393238 SRB393227:SRL393238 TAX393227:TBH393238 TKT393227:TLD393238 TUP393227:TUZ393238 UEL393227:UEV393238 UOH393227:UOR393238 UYD393227:UYN393238 VHZ393227:VIJ393238 VRV393227:VSF393238 WBR393227:WCB393238 WLN393227:WLX393238 WVJ393227:WVT393238 B458763:L458774 IX458763:JH458774 ST458763:TD458774 ACP458763:ACZ458774 AML458763:AMV458774 AWH458763:AWR458774 BGD458763:BGN458774 BPZ458763:BQJ458774 BZV458763:CAF458774 CJR458763:CKB458774 CTN458763:CTX458774 DDJ458763:DDT458774 DNF458763:DNP458774 DXB458763:DXL458774 EGX458763:EHH458774 EQT458763:ERD458774 FAP458763:FAZ458774 FKL458763:FKV458774 FUH458763:FUR458774 GED458763:GEN458774 GNZ458763:GOJ458774 GXV458763:GYF458774 HHR458763:HIB458774 HRN458763:HRX458774 IBJ458763:IBT458774 ILF458763:ILP458774 IVB458763:IVL458774 JEX458763:JFH458774 JOT458763:JPD458774 JYP458763:JYZ458774 KIL458763:KIV458774 KSH458763:KSR458774 LCD458763:LCN458774 LLZ458763:LMJ458774 LVV458763:LWF458774 MFR458763:MGB458774 MPN458763:MPX458774 MZJ458763:MZT458774 NJF458763:NJP458774 NTB458763:NTL458774 OCX458763:ODH458774 OMT458763:OND458774 OWP458763:OWZ458774 PGL458763:PGV458774 PQH458763:PQR458774 QAD458763:QAN458774 QJZ458763:QKJ458774 QTV458763:QUF458774 RDR458763:REB458774 RNN458763:RNX458774 RXJ458763:RXT458774 SHF458763:SHP458774 SRB458763:SRL458774 TAX458763:TBH458774 TKT458763:TLD458774 TUP458763:TUZ458774 UEL458763:UEV458774 UOH458763:UOR458774 UYD458763:UYN458774 VHZ458763:VIJ458774 VRV458763:VSF458774 WBR458763:WCB458774 WLN458763:WLX458774 WVJ458763:WVT458774 B524299:L524310 IX524299:JH524310 ST524299:TD524310 ACP524299:ACZ524310 AML524299:AMV524310 AWH524299:AWR524310 BGD524299:BGN524310 BPZ524299:BQJ524310 BZV524299:CAF524310 CJR524299:CKB524310 CTN524299:CTX524310 DDJ524299:DDT524310 DNF524299:DNP524310 DXB524299:DXL524310 EGX524299:EHH524310 EQT524299:ERD524310 FAP524299:FAZ524310 FKL524299:FKV524310 FUH524299:FUR524310 GED524299:GEN524310 GNZ524299:GOJ524310 GXV524299:GYF524310 HHR524299:HIB524310 HRN524299:HRX524310 IBJ524299:IBT524310 ILF524299:ILP524310 IVB524299:IVL524310 JEX524299:JFH524310 JOT524299:JPD524310 JYP524299:JYZ524310 KIL524299:KIV524310 KSH524299:KSR524310 LCD524299:LCN524310 LLZ524299:LMJ524310 LVV524299:LWF524310 MFR524299:MGB524310 MPN524299:MPX524310 MZJ524299:MZT524310 NJF524299:NJP524310 NTB524299:NTL524310 OCX524299:ODH524310 OMT524299:OND524310 OWP524299:OWZ524310 PGL524299:PGV524310 PQH524299:PQR524310 QAD524299:QAN524310 QJZ524299:QKJ524310 QTV524299:QUF524310 RDR524299:REB524310 RNN524299:RNX524310 RXJ524299:RXT524310 SHF524299:SHP524310 SRB524299:SRL524310 TAX524299:TBH524310 TKT524299:TLD524310 TUP524299:TUZ524310 UEL524299:UEV524310 UOH524299:UOR524310 UYD524299:UYN524310 VHZ524299:VIJ524310 VRV524299:VSF524310 WBR524299:WCB524310 WLN524299:WLX524310 WVJ524299:WVT524310 B589835:L589846 IX589835:JH589846 ST589835:TD589846 ACP589835:ACZ589846 AML589835:AMV589846 AWH589835:AWR589846 BGD589835:BGN589846 BPZ589835:BQJ589846 BZV589835:CAF589846 CJR589835:CKB589846 CTN589835:CTX589846 DDJ589835:DDT589846 DNF589835:DNP589846 DXB589835:DXL589846 EGX589835:EHH589846 EQT589835:ERD589846 FAP589835:FAZ589846 FKL589835:FKV589846 FUH589835:FUR589846 GED589835:GEN589846 GNZ589835:GOJ589846 GXV589835:GYF589846 HHR589835:HIB589846 HRN589835:HRX589846 IBJ589835:IBT589846 ILF589835:ILP589846 IVB589835:IVL589846 JEX589835:JFH589846 JOT589835:JPD589846 JYP589835:JYZ589846 KIL589835:KIV589846 KSH589835:KSR589846 LCD589835:LCN589846 LLZ589835:LMJ589846 LVV589835:LWF589846 MFR589835:MGB589846 MPN589835:MPX589846 MZJ589835:MZT589846 NJF589835:NJP589846 NTB589835:NTL589846 OCX589835:ODH589846 OMT589835:OND589846 OWP589835:OWZ589846 PGL589835:PGV589846 PQH589835:PQR589846 QAD589835:QAN589846 QJZ589835:QKJ589846 QTV589835:QUF589846 RDR589835:REB589846 RNN589835:RNX589846 RXJ589835:RXT589846 SHF589835:SHP589846 SRB589835:SRL589846 TAX589835:TBH589846 TKT589835:TLD589846 TUP589835:TUZ589846 UEL589835:UEV589846 UOH589835:UOR589846 UYD589835:UYN589846 VHZ589835:VIJ589846 VRV589835:VSF589846 WBR589835:WCB589846 WLN589835:WLX589846 WVJ589835:WVT589846 B655371:L655382 IX655371:JH655382 ST655371:TD655382 ACP655371:ACZ655382 AML655371:AMV655382 AWH655371:AWR655382 BGD655371:BGN655382 BPZ655371:BQJ655382 BZV655371:CAF655382 CJR655371:CKB655382 CTN655371:CTX655382 DDJ655371:DDT655382 DNF655371:DNP655382 DXB655371:DXL655382 EGX655371:EHH655382 EQT655371:ERD655382 FAP655371:FAZ655382 FKL655371:FKV655382 FUH655371:FUR655382 GED655371:GEN655382 GNZ655371:GOJ655382 GXV655371:GYF655382 HHR655371:HIB655382 HRN655371:HRX655382 IBJ655371:IBT655382 ILF655371:ILP655382 IVB655371:IVL655382 JEX655371:JFH655382 JOT655371:JPD655382 JYP655371:JYZ655382 KIL655371:KIV655382 KSH655371:KSR655382 LCD655371:LCN655382 LLZ655371:LMJ655382 LVV655371:LWF655382 MFR655371:MGB655382 MPN655371:MPX655382 MZJ655371:MZT655382 NJF655371:NJP655382 NTB655371:NTL655382 OCX655371:ODH655382 OMT655371:OND655382 OWP655371:OWZ655382 PGL655371:PGV655382 PQH655371:PQR655382 QAD655371:QAN655382 QJZ655371:QKJ655382 QTV655371:QUF655382 RDR655371:REB655382 RNN655371:RNX655382 RXJ655371:RXT655382 SHF655371:SHP655382 SRB655371:SRL655382 TAX655371:TBH655382 TKT655371:TLD655382 TUP655371:TUZ655382 UEL655371:UEV655382 UOH655371:UOR655382 UYD655371:UYN655382 VHZ655371:VIJ655382 VRV655371:VSF655382 WBR655371:WCB655382 WLN655371:WLX655382 WVJ655371:WVT655382 B720907:L720918 IX720907:JH720918 ST720907:TD720918 ACP720907:ACZ720918 AML720907:AMV720918 AWH720907:AWR720918 BGD720907:BGN720918 BPZ720907:BQJ720918 BZV720907:CAF720918 CJR720907:CKB720918 CTN720907:CTX720918 DDJ720907:DDT720918 DNF720907:DNP720918 DXB720907:DXL720918 EGX720907:EHH720918 EQT720907:ERD720918 FAP720907:FAZ720918 FKL720907:FKV720918 FUH720907:FUR720918 GED720907:GEN720918 GNZ720907:GOJ720918 GXV720907:GYF720918 HHR720907:HIB720918 HRN720907:HRX720918 IBJ720907:IBT720918 ILF720907:ILP720918 IVB720907:IVL720918 JEX720907:JFH720918 JOT720907:JPD720918 JYP720907:JYZ720918 KIL720907:KIV720918 KSH720907:KSR720918 LCD720907:LCN720918 LLZ720907:LMJ720918 LVV720907:LWF720918 MFR720907:MGB720918 MPN720907:MPX720918 MZJ720907:MZT720918 NJF720907:NJP720918 NTB720907:NTL720918 OCX720907:ODH720918 OMT720907:OND720918 OWP720907:OWZ720918 PGL720907:PGV720918 PQH720907:PQR720918 QAD720907:QAN720918 QJZ720907:QKJ720918 QTV720907:QUF720918 RDR720907:REB720918 RNN720907:RNX720918 RXJ720907:RXT720918 SHF720907:SHP720918 SRB720907:SRL720918 TAX720907:TBH720918 TKT720907:TLD720918 TUP720907:TUZ720918 UEL720907:UEV720918 UOH720907:UOR720918 UYD720907:UYN720918 VHZ720907:VIJ720918 VRV720907:VSF720918 WBR720907:WCB720918 WLN720907:WLX720918 WVJ720907:WVT720918 B786443:L786454 IX786443:JH786454 ST786443:TD786454 ACP786443:ACZ786454 AML786443:AMV786454 AWH786443:AWR786454 BGD786443:BGN786454 BPZ786443:BQJ786454 BZV786443:CAF786454 CJR786443:CKB786454 CTN786443:CTX786454 DDJ786443:DDT786454 DNF786443:DNP786454 DXB786443:DXL786454 EGX786443:EHH786454 EQT786443:ERD786454 FAP786443:FAZ786454 FKL786443:FKV786454 FUH786443:FUR786454 GED786443:GEN786454 GNZ786443:GOJ786454 GXV786443:GYF786454 HHR786443:HIB786454 HRN786443:HRX786454 IBJ786443:IBT786454 ILF786443:ILP786454 IVB786443:IVL786454 JEX786443:JFH786454 JOT786443:JPD786454 JYP786443:JYZ786454 KIL786443:KIV786454 KSH786443:KSR786454 LCD786443:LCN786454 LLZ786443:LMJ786454 LVV786443:LWF786454 MFR786443:MGB786454 MPN786443:MPX786454 MZJ786443:MZT786454 NJF786443:NJP786454 NTB786443:NTL786454 OCX786443:ODH786454 OMT786443:OND786454 OWP786443:OWZ786454 PGL786443:PGV786454 PQH786443:PQR786454 QAD786443:QAN786454 QJZ786443:QKJ786454 QTV786443:QUF786454 RDR786443:REB786454 RNN786443:RNX786454 RXJ786443:RXT786454 SHF786443:SHP786454 SRB786443:SRL786454 TAX786443:TBH786454 TKT786443:TLD786454 TUP786443:TUZ786454 UEL786443:UEV786454 UOH786443:UOR786454 UYD786443:UYN786454 VHZ786443:VIJ786454 VRV786443:VSF786454 WBR786443:WCB786454 WLN786443:WLX786454 WVJ786443:WVT786454 B851979:L851990 IX851979:JH851990 ST851979:TD851990 ACP851979:ACZ851990 AML851979:AMV851990 AWH851979:AWR851990 BGD851979:BGN851990 BPZ851979:BQJ851990 BZV851979:CAF851990 CJR851979:CKB851990 CTN851979:CTX851990 DDJ851979:DDT851990 DNF851979:DNP851990 DXB851979:DXL851990 EGX851979:EHH851990 EQT851979:ERD851990 FAP851979:FAZ851990 FKL851979:FKV851990 FUH851979:FUR851990 GED851979:GEN851990 GNZ851979:GOJ851990 GXV851979:GYF851990 HHR851979:HIB851990 HRN851979:HRX851990 IBJ851979:IBT851990 ILF851979:ILP851990 IVB851979:IVL851990 JEX851979:JFH851990 JOT851979:JPD851990 JYP851979:JYZ851990 KIL851979:KIV851990 KSH851979:KSR851990 LCD851979:LCN851990 LLZ851979:LMJ851990 LVV851979:LWF851990 MFR851979:MGB851990 MPN851979:MPX851990 MZJ851979:MZT851990 NJF851979:NJP851990 NTB851979:NTL851990 OCX851979:ODH851990 OMT851979:OND851990 OWP851979:OWZ851990 PGL851979:PGV851990 PQH851979:PQR851990 QAD851979:QAN851990 QJZ851979:QKJ851990 QTV851979:QUF851990 RDR851979:REB851990 RNN851979:RNX851990 RXJ851979:RXT851990 SHF851979:SHP851990 SRB851979:SRL851990 TAX851979:TBH851990 TKT851979:TLD851990 TUP851979:TUZ851990 UEL851979:UEV851990 UOH851979:UOR851990 UYD851979:UYN851990 VHZ851979:VIJ851990 VRV851979:VSF851990 WBR851979:WCB851990 WLN851979:WLX851990 WVJ851979:WVT851990 B917515:L917526 IX917515:JH917526 ST917515:TD917526 ACP917515:ACZ917526 AML917515:AMV917526 AWH917515:AWR917526 BGD917515:BGN917526 BPZ917515:BQJ917526 BZV917515:CAF917526 CJR917515:CKB917526 CTN917515:CTX917526 DDJ917515:DDT917526 DNF917515:DNP917526 DXB917515:DXL917526 EGX917515:EHH917526 EQT917515:ERD917526 FAP917515:FAZ917526 FKL917515:FKV917526 FUH917515:FUR917526 GED917515:GEN917526 GNZ917515:GOJ917526 GXV917515:GYF917526 HHR917515:HIB917526 HRN917515:HRX917526 IBJ917515:IBT917526 ILF917515:ILP917526 IVB917515:IVL917526 JEX917515:JFH917526 JOT917515:JPD917526 JYP917515:JYZ917526 KIL917515:KIV917526 KSH917515:KSR917526 LCD917515:LCN917526 LLZ917515:LMJ917526 LVV917515:LWF917526 MFR917515:MGB917526 MPN917515:MPX917526 MZJ917515:MZT917526 NJF917515:NJP917526 NTB917515:NTL917526 OCX917515:ODH917526 OMT917515:OND917526 OWP917515:OWZ917526 PGL917515:PGV917526 PQH917515:PQR917526 QAD917515:QAN917526 QJZ917515:QKJ917526 QTV917515:QUF917526 RDR917515:REB917526 RNN917515:RNX917526 RXJ917515:RXT917526 SHF917515:SHP917526 SRB917515:SRL917526 TAX917515:TBH917526 TKT917515:TLD917526 TUP917515:TUZ917526 UEL917515:UEV917526 UOH917515:UOR917526 UYD917515:UYN917526 VHZ917515:VIJ917526 VRV917515:VSF917526 WBR917515:WCB917526 WLN917515:WLX917526 WVJ917515:WVT917526 B983051:L983062 IX983051:JH983062 ST983051:TD983062 ACP983051:ACZ983062 AML983051:AMV983062 AWH983051:AWR983062 BGD983051:BGN983062 BPZ983051:BQJ983062 BZV983051:CAF983062 CJR983051:CKB983062 CTN983051:CTX983062 DDJ983051:DDT983062 DNF983051:DNP983062 DXB983051:DXL983062 EGX983051:EHH983062 EQT983051:ERD983062 FAP983051:FAZ983062 FKL983051:FKV983062 FUH983051:FUR983062 GED983051:GEN983062 GNZ983051:GOJ983062 GXV983051:GYF983062 HHR983051:HIB983062 HRN983051:HRX983062 IBJ983051:IBT983062 ILF983051:ILP983062 IVB983051:IVL983062 JEX983051:JFH983062 JOT983051:JPD983062 JYP983051:JYZ983062 KIL983051:KIV983062 KSH983051:KSR983062 LCD983051:LCN983062 LLZ983051:LMJ983062 LVV983051:LWF983062 MFR983051:MGB983062 MPN983051:MPX983062 MZJ983051:MZT983062 NJF983051:NJP983062 NTB983051:NTL983062 OCX983051:ODH983062 OMT983051:OND983062 OWP983051:OWZ983062 PGL983051:PGV983062 PQH983051:PQR983062 QAD983051:QAN983062 QJZ983051:QKJ983062 QTV983051:QUF983062 RDR983051:REB983062 RNN983051:RNX983062 RXJ983051:RXT983062 SHF983051:SHP983062 SRB983051:SRL983062 TAX983051:TBH983062 TKT983051:TLD983062 TUP983051:TUZ983062 UEL983051:UEV983062 UOH983051:UOR983062 UYD983051:UYN983062 VHZ983051:VIJ983062 VRV983051:VSF983062 WBR983051:WCB983062 WLN983051:WLX983062 WVJ983051:WVT98306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024" width="9.140625" style="23"/>
  </cols>
  <sheetData>
    <row r="1" spans="2:14" customFormat="1" ht="15">
      <c r="B1" s="122" t="s">
        <v>24</v>
      </c>
      <c r="C1" s="123"/>
      <c r="D1" s="123"/>
      <c r="E1" s="123"/>
      <c r="F1" s="123"/>
      <c r="G1" s="124"/>
      <c r="H1" s="124"/>
      <c r="I1" s="125"/>
      <c r="J1" s="90"/>
      <c r="K1" s="90"/>
      <c r="L1" s="90"/>
      <c r="M1" s="90"/>
      <c r="N1" s="90"/>
    </row>
    <row r="2" spans="2:14" customFormat="1" ht="15">
      <c r="B2" s="126" t="s">
        <v>31</v>
      </c>
      <c r="C2" s="127"/>
      <c r="D2" s="127"/>
      <c r="E2" s="93" t="s">
        <v>47</v>
      </c>
      <c r="F2" s="127"/>
      <c r="G2" s="127"/>
      <c r="H2" s="128"/>
      <c r="I2" s="129"/>
      <c r="J2" s="90"/>
      <c r="K2" s="90"/>
      <c r="L2" s="90"/>
      <c r="M2" s="90"/>
      <c r="N2" s="90"/>
    </row>
    <row r="3" spans="2:14" customFormat="1">
      <c r="B3" s="126" t="s">
        <v>33</v>
      </c>
      <c r="C3" s="244" t="s">
        <v>34</v>
      </c>
      <c r="D3" s="244"/>
      <c r="E3" s="244"/>
      <c r="F3" s="130"/>
      <c r="G3" s="128"/>
      <c r="H3" s="128"/>
      <c r="I3" s="131"/>
      <c r="J3" s="23"/>
      <c r="K3" s="23"/>
      <c r="L3" s="23"/>
      <c r="M3" s="23"/>
      <c r="N3" s="23"/>
    </row>
    <row r="4" spans="2:14" customFormat="1">
      <c r="B4" s="132" t="s">
        <v>35</v>
      </c>
      <c r="C4" s="133"/>
      <c r="D4" s="100">
        <v>44439</v>
      </c>
      <c r="E4" s="134"/>
      <c r="F4" s="134"/>
      <c r="G4" s="135"/>
      <c r="H4" s="135"/>
      <c r="I4" s="136"/>
      <c r="J4" s="23"/>
      <c r="K4" s="23"/>
      <c r="L4" s="23"/>
      <c r="M4" s="23"/>
      <c r="N4" s="23"/>
    </row>
    <row r="5" spans="2:14" customFormat="1">
      <c r="B5" s="245" t="s">
        <v>23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2:14" customFormat="1">
      <c r="B6" s="104" t="s">
        <v>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23"/>
      <c r="N6" s="23"/>
    </row>
    <row r="7" spans="2:14" customFormat="1">
      <c r="B7" s="249" t="s">
        <v>25</v>
      </c>
      <c r="C7" s="249" t="s">
        <v>10</v>
      </c>
      <c r="D7" s="249"/>
      <c r="E7" s="249"/>
      <c r="F7" s="249"/>
      <c r="G7" s="249"/>
      <c r="H7" s="249"/>
      <c r="I7" s="249"/>
      <c r="J7" s="249" t="s">
        <v>11</v>
      </c>
      <c r="K7" s="249" t="s">
        <v>12</v>
      </c>
      <c r="L7" s="249" t="s">
        <v>0</v>
      </c>
      <c r="M7" s="23"/>
      <c r="N7" s="23"/>
    </row>
    <row r="8" spans="2:14" customFormat="1">
      <c r="B8" s="249"/>
      <c r="C8" s="249" t="s">
        <v>13</v>
      </c>
      <c r="D8" s="249"/>
      <c r="E8" s="249"/>
      <c r="F8" s="249"/>
      <c r="G8" s="249" t="s">
        <v>14</v>
      </c>
      <c r="H8" s="249"/>
      <c r="I8" s="249"/>
      <c r="J8" s="249"/>
      <c r="K8" s="249"/>
      <c r="L8" s="249"/>
      <c r="M8" s="23"/>
      <c r="N8" s="23"/>
    </row>
    <row r="9" spans="2:14" customFormat="1" ht="24">
      <c r="B9" s="249"/>
      <c r="C9" s="137" t="s">
        <v>15</v>
      </c>
      <c r="D9" s="137" t="s">
        <v>16</v>
      </c>
      <c r="E9" s="137" t="s">
        <v>17</v>
      </c>
      <c r="F9" s="137" t="s">
        <v>18</v>
      </c>
      <c r="G9" s="137" t="s">
        <v>19</v>
      </c>
      <c r="H9" s="137" t="s">
        <v>17</v>
      </c>
      <c r="I9" s="137" t="s">
        <v>18</v>
      </c>
      <c r="J9" s="249"/>
      <c r="K9" s="249"/>
      <c r="L9" s="249"/>
      <c r="M9" s="23"/>
      <c r="N9" s="23"/>
    </row>
    <row r="10" spans="2:14" customFormat="1">
      <c r="B10" s="250" t="s">
        <v>36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3"/>
      <c r="N10" s="23"/>
    </row>
    <row r="11" spans="2:14" customFormat="1">
      <c r="B11" s="138" t="s">
        <v>1</v>
      </c>
      <c r="C11" s="139">
        <v>3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40">
        <f>C11+D11+E11+F11+G11+H11+I11+J11+K11</f>
        <v>3</v>
      </c>
      <c r="M11" s="23"/>
      <c r="N11" s="23"/>
    </row>
    <row r="12" spans="2:14" customFormat="1">
      <c r="B12" s="138" t="s">
        <v>2</v>
      </c>
      <c r="C12" s="139">
        <v>248</v>
      </c>
      <c r="D12" s="139">
        <v>3</v>
      </c>
      <c r="E12" s="139">
        <v>0</v>
      </c>
      <c r="F12" s="139">
        <v>0</v>
      </c>
      <c r="G12" s="139">
        <v>1</v>
      </c>
      <c r="H12" s="139">
        <v>0</v>
      </c>
      <c r="I12" s="139">
        <v>0</v>
      </c>
      <c r="J12" s="139">
        <v>35</v>
      </c>
      <c r="K12" s="139">
        <v>2</v>
      </c>
      <c r="L12" s="140">
        <f>C12+D12+E12+F12+G12+H12+I12+J12+K12</f>
        <v>289</v>
      </c>
      <c r="M12" s="23"/>
      <c r="N12" s="23"/>
    </row>
    <row r="13" spans="2:14" customFormat="1">
      <c r="B13" s="138" t="s">
        <v>3</v>
      </c>
      <c r="C13" s="139">
        <v>48</v>
      </c>
      <c r="D13" s="139">
        <v>0</v>
      </c>
      <c r="E13" s="139">
        <v>0</v>
      </c>
      <c r="F13" s="139">
        <v>0</v>
      </c>
      <c r="G13" s="139">
        <v>0</v>
      </c>
      <c r="H13" s="139">
        <v>1</v>
      </c>
      <c r="I13" s="139">
        <v>0</v>
      </c>
      <c r="J13" s="139">
        <v>3</v>
      </c>
      <c r="K13" s="139">
        <v>0</v>
      </c>
      <c r="L13" s="140">
        <f>C13+D13+E13+F13+G13+H13+I13+J13+K13</f>
        <v>52</v>
      </c>
      <c r="M13" s="23"/>
      <c r="N13" s="23"/>
    </row>
    <row r="14" spans="2:14" customFormat="1">
      <c r="B14" s="138" t="s">
        <v>22</v>
      </c>
      <c r="C14" s="139">
        <v>131</v>
      </c>
      <c r="D14" s="139">
        <v>2</v>
      </c>
      <c r="E14" s="139">
        <v>1</v>
      </c>
      <c r="F14" s="139">
        <v>0</v>
      </c>
      <c r="G14" s="139">
        <v>1</v>
      </c>
      <c r="H14" s="139">
        <v>1</v>
      </c>
      <c r="I14" s="139">
        <v>0</v>
      </c>
      <c r="J14" s="139">
        <v>6</v>
      </c>
      <c r="K14" s="139">
        <v>4</v>
      </c>
      <c r="L14" s="140">
        <f>C14+D14+E14+F14+G14+H14+I14+J14+K14</f>
        <v>146</v>
      </c>
      <c r="M14" s="23"/>
      <c r="N14" s="23"/>
    </row>
    <row r="15" spans="2:14" customFormat="1">
      <c r="B15" s="138" t="s">
        <v>20</v>
      </c>
      <c r="C15" s="140">
        <f t="shared" ref="C15:K15" si="0">SUM(C11:C14)</f>
        <v>430</v>
      </c>
      <c r="D15" s="140">
        <f t="shared" si="0"/>
        <v>5</v>
      </c>
      <c r="E15" s="140">
        <f t="shared" si="0"/>
        <v>1</v>
      </c>
      <c r="F15" s="140">
        <f t="shared" si="0"/>
        <v>0</v>
      </c>
      <c r="G15" s="140">
        <f t="shared" si="0"/>
        <v>2</v>
      </c>
      <c r="H15" s="140">
        <f t="shared" si="0"/>
        <v>2</v>
      </c>
      <c r="I15" s="140">
        <f t="shared" si="0"/>
        <v>0</v>
      </c>
      <c r="J15" s="140">
        <f t="shared" si="0"/>
        <v>44</v>
      </c>
      <c r="K15" s="140">
        <f t="shared" si="0"/>
        <v>6</v>
      </c>
      <c r="L15" s="140">
        <f>C15+D15+E15+F15+G15+H15+I15+J15+K15</f>
        <v>490</v>
      </c>
      <c r="M15" s="23"/>
      <c r="N15" s="23"/>
    </row>
    <row r="16" spans="2:14" customFormat="1">
      <c r="B16" s="251" t="s">
        <v>37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3"/>
      <c r="N16" s="23"/>
    </row>
    <row r="17" spans="2:12" customFormat="1">
      <c r="B17" s="138" t="s">
        <v>4</v>
      </c>
      <c r="C17" s="139">
        <v>3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41"/>
      <c r="K17" s="139">
        <v>0</v>
      </c>
      <c r="L17" s="140">
        <f t="shared" ref="L17:L23" si="1">C17+D17+E17+F17+G17+H17+I17+K17</f>
        <v>3</v>
      </c>
    </row>
    <row r="18" spans="2:12" customFormat="1">
      <c r="B18" s="138" t="s">
        <v>5</v>
      </c>
      <c r="C18" s="139">
        <v>1085</v>
      </c>
      <c r="D18" s="139">
        <v>37</v>
      </c>
      <c r="E18" s="139">
        <v>2</v>
      </c>
      <c r="F18" s="139">
        <v>1</v>
      </c>
      <c r="G18" s="139">
        <v>0</v>
      </c>
      <c r="H18" s="139">
        <v>7</v>
      </c>
      <c r="I18" s="139">
        <v>0</v>
      </c>
      <c r="J18" s="141"/>
      <c r="K18" s="139">
        <v>35</v>
      </c>
      <c r="L18" s="140">
        <f t="shared" si="1"/>
        <v>1167</v>
      </c>
    </row>
    <row r="19" spans="2:12" customFormat="1">
      <c r="B19" s="138" t="s">
        <v>6</v>
      </c>
      <c r="C19" s="139">
        <v>630</v>
      </c>
      <c r="D19" s="139">
        <v>22</v>
      </c>
      <c r="E19" s="139">
        <v>0</v>
      </c>
      <c r="F19" s="139">
        <v>0</v>
      </c>
      <c r="G19" s="139">
        <v>0</v>
      </c>
      <c r="H19" s="139">
        <v>3</v>
      </c>
      <c r="I19" s="139">
        <v>0</v>
      </c>
      <c r="J19" s="141"/>
      <c r="K19" s="139">
        <v>5</v>
      </c>
      <c r="L19" s="140">
        <f t="shared" si="1"/>
        <v>660</v>
      </c>
    </row>
    <row r="20" spans="2:12" customFormat="1">
      <c r="B20" s="138" t="s">
        <v>38</v>
      </c>
      <c r="C20" s="139">
        <v>252</v>
      </c>
      <c r="D20" s="139">
        <v>10</v>
      </c>
      <c r="E20" s="139">
        <v>1</v>
      </c>
      <c r="F20" s="139">
        <v>0</v>
      </c>
      <c r="G20" s="139">
        <v>0</v>
      </c>
      <c r="H20" s="139">
        <v>12</v>
      </c>
      <c r="I20" s="139">
        <v>0</v>
      </c>
      <c r="J20" s="141"/>
      <c r="K20" s="139">
        <v>20</v>
      </c>
      <c r="L20" s="140">
        <f t="shared" si="1"/>
        <v>295</v>
      </c>
    </row>
    <row r="21" spans="2:12" customFormat="1">
      <c r="B21" s="138" t="s">
        <v>7</v>
      </c>
      <c r="C21" s="139">
        <v>270</v>
      </c>
      <c r="D21" s="139">
        <v>10</v>
      </c>
      <c r="E21" s="139">
        <v>0</v>
      </c>
      <c r="F21" s="139">
        <v>0</v>
      </c>
      <c r="G21" s="139">
        <v>0</v>
      </c>
      <c r="H21" s="139">
        <v>1</v>
      </c>
      <c r="I21" s="139">
        <v>0</v>
      </c>
      <c r="J21" s="141"/>
      <c r="K21" s="139">
        <v>11</v>
      </c>
      <c r="L21" s="140">
        <f t="shared" si="1"/>
        <v>292</v>
      </c>
    </row>
    <row r="22" spans="2:12" customFormat="1">
      <c r="B22" s="138" t="s">
        <v>8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41"/>
      <c r="K22" s="139">
        <v>0</v>
      </c>
      <c r="L22" s="140">
        <f t="shared" si="1"/>
        <v>0</v>
      </c>
    </row>
    <row r="23" spans="2:12" customFormat="1">
      <c r="B23" s="142" t="s">
        <v>21</v>
      </c>
      <c r="C23" s="143">
        <f t="shared" ref="C23:I23" si="2">SUM(C17:C22)</f>
        <v>2240</v>
      </c>
      <c r="D23" s="143">
        <f t="shared" si="2"/>
        <v>79</v>
      </c>
      <c r="E23" s="143">
        <f t="shared" si="2"/>
        <v>3</v>
      </c>
      <c r="F23" s="143">
        <f t="shared" si="2"/>
        <v>1</v>
      </c>
      <c r="G23" s="143">
        <f t="shared" si="2"/>
        <v>0</v>
      </c>
      <c r="H23" s="143">
        <f t="shared" si="2"/>
        <v>23</v>
      </c>
      <c r="I23" s="143">
        <f t="shared" si="2"/>
        <v>0</v>
      </c>
      <c r="J23" s="143"/>
      <c r="K23" s="143">
        <f>SUM(K17:K22)</f>
        <v>71</v>
      </c>
      <c r="L23" s="143">
        <f t="shared" si="1"/>
        <v>2417</v>
      </c>
    </row>
    <row r="24" spans="2:12" customFormat="1">
      <c r="B24" s="142" t="s">
        <v>0</v>
      </c>
      <c r="C24" s="144">
        <f t="shared" ref="C24:L24" si="3">C15+C23</f>
        <v>2670</v>
      </c>
      <c r="D24" s="144">
        <f t="shared" si="3"/>
        <v>84</v>
      </c>
      <c r="E24" s="144">
        <f t="shared" si="3"/>
        <v>4</v>
      </c>
      <c r="F24" s="144">
        <f t="shared" si="3"/>
        <v>1</v>
      </c>
      <c r="G24" s="144">
        <f t="shared" si="3"/>
        <v>2</v>
      </c>
      <c r="H24" s="144">
        <f t="shared" si="3"/>
        <v>25</v>
      </c>
      <c r="I24" s="144">
        <f t="shared" si="3"/>
        <v>0</v>
      </c>
      <c r="J24" s="144">
        <f t="shared" si="3"/>
        <v>44</v>
      </c>
      <c r="K24" s="144">
        <f t="shared" si="3"/>
        <v>77</v>
      </c>
      <c r="L24" s="144">
        <f t="shared" si="3"/>
        <v>2907</v>
      </c>
    </row>
    <row r="25" spans="2:12" customFormat="1">
      <c r="B25" s="105" t="s">
        <v>39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2:1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2:12" customForma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55"/>
      <c r="D1" s="155"/>
      <c r="E1" s="155"/>
      <c r="F1" s="155"/>
      <c r="G1" s="156"/>
      <c r="H1" s="156"/>
      <c r="I1" s="157"/>
      <c r="J1" s="22"/>
      <c r="K1" s="22"/>
      <c r="L1" s="22"/>
      <c r="M1" s="22"/>
      <c r="N1" s="22"/>
    </row>
    <row r="2" spans="2:14" ht="15">
      <c r="B2" s="24" t="s">
        <v>31</v>
      </c>
      <c r="C2" s="25"/>
      <c r="D2" s="25"/>
      <c r="E2" s="26" t="s">
        <v>51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151" t="s">
        <v>15</v>
      </c>
      <c r="D9" s="151" t="s">
        <v>16</v>
      </c>
      <c r="E9" s="151" t="s">
        <v>17</v>
      </c>
      <c r="F9" s="151" t="s">
        <v>18</v>
      </c>
      <c r="G9" s="151" t="s">
        <v>19</v>
      </c>
      <c r="H9" s="151" t="s">
        <v>17</v>
      </c>
      <c r="I9" s="151" t="s">
        <v>18</v>
      </c>
      <c r="J9" s="254"/>
      <c r="K9" s="254"/>
      <c r="L9" s="254"/>
    </row>
    <row r="10" spans="2:14">
      <c r="B10" s="255" t="s">
        <v>36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</row>
    <row r="11" spans="2:14">
      <c r="B11" s="40" t="s">
        <v>1</v>
      </c>
      <c r="C11" s="70">
        <v>3</v>
      </c>
      <c r="D11" s="70"/>
      <c r="E11" s="70"/>
      <c r="F11" s="70"/>
      <c r="G11" s="70"/>
      <c r="H11" s="70"/>
      <c r="I11" s="70"/>
      <c r="J11" s="70"/>
      <c r="K11" s="70">
        <v>0</v>
      </c>
      <c r="L11" s="42">
        <f>C11+D11+E11+F11+G11+H11+I11+J11+K11</f>
        <v>3</v>
      </c>
    </row>
    <row r="12" spans="2:14">
      <c r="B12" s="40" t="s">
        <v>2</v>
      </c>
      <c r="C12" s="70">
        <v>510</v>
      </c>
      <c r="D12" s="70">
        <v>8</v>
      </c>
      <c r="E12" s="70"/>
      <c r="F12" s="70"/>
      <c r="G12" s="70"/>
      <c r="H12" s="70"/>
      <c r="I12" s="70"/>
      <c r="J12" s="70">
        <v>10</v>
      </c>
      <c r="K12" s="70">
        <v>0</v>
      </c>
      <c r="L12" s="42">
        <f t="shared" ref="L12:L14" si="0">C12+D12+E12+F12+G12+H12+I12+J12+K12</f>
        <v>528</v>
      </c>
    </row>
    <row r="13" spans="2:14">
      <c r="B13" s="40" t="s">
        <v>3</v>
      </c>
      <c r="C13" s="70">
        <v>134</v>
      </c>
      <c r="D13" s="70">
        <v>3</v>
      </c>
      <c r="E13" s="70"/>
      <c r="F13" s="70"/>
      <c r="G13" s="70"/>
      <c r="H13" s="70"/>
      <c r="I13" s="70"/>
      <c r="J13" s="70"/>
      <c r="K13" s="70">
        <v>0</v>
      </c>
      <c r="L13" s="42">
        <f t="shared" si="0"/>
        <v>137</v>
      </c>
    </row>
    <row r="14" spans="2:14">
      <c r="B14" s="40" t="s">
        <v>22</v>
      </c>
      <c r="C14" s="70">
        <v>48</v>
      </c>
      <c r="D14" s="70">
        <v>1</v>
      </c>
      <c r="E14" s="70"/>
      <c r="F14" s="70"/>
      <c r="G14" s="70"/>
      <c r="H14" s="70"/>
      <c r="I14" s="70"/>
      <c r="J14" s="70"/>
      <c r="K14" s="70">
        <v>0</v>
      </c>
      <c r="L14" s="42">
        <f t="shared" si="0"/>
        <v>49</v>
      </c>
    </row>
    <row r="15" spans="2:14">
      <c r="B15" s="40" t="s">
        <v>20</v>
      </c>
      <c r="C15" s="42">
        <f>SUM(C11:C14)</f>
        <v>695</v>
      </c>
      <c r="D15" s="42">
        <f t="shared" ref="D15:K15" si="1">SUM(D11:D14)</f>
        <v>12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10</v>
      </c>
      <c r="K15" s="42">
        <f t="shared" si="1"/>
        <v>0</v>
      </c>
      <c r="L15" s="42">
        <f>C15+D15+E15+F15+G15+H15+I15+J15+K15</f>
        <v>717</v>
      </c>
    </row>
    <row r="16" spans="2:14">
      <c r="B16" s="258" t="s">
        <v>37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>
      <c r="B17" s="40" t="s">
        <v>4</v>
      </c>
      <c r="C17" s="70">
        <v>2</v>
      </c>
      <c r="D17" s="70"/>
      <c r="E17" s="70"/>
      <c r="F17" s="70"/>
      <c r="G17" s="70"/>
      <c r="H17" s="70"/>
      <c r="I17" s="70"/>
      <c r="J17" s="43"/>
      <c r="K17" s="70">
        <v>0</v>
      </c>
      <c r="L17" s="42">
        <f t="shared" ref="L17:L23" si="2">C17+D17+E17+F17+G17+H17+I17+K17</f>
        <v>2</v>
      </c>
    </row>
    <row r="18" spans="2:12">
      <c r="B18" s="40" t="s">
        <v>5</v>
      </c>
      <c r="C18" s="70">
        <v>816</v>
      </c>
      <c r="D18" s="70">
        <v>11</v>
      </c>
      <c r="E18" s="70"/>
      <c r="F18" s="70"/>
      <c r="G18" s="77"/>
      <c r="H18" s="70"/>
      <c r="I18" s="77"/>
      <c r="J18" s="43"/>
      <c r="K18" s="77">
        <v>11</v>
      </c>
      <c r="L18" s="42">
        <f t="shared" si="2"/>
        <v>838</v>
      </c>
    </row>
    <row r="19" spans="2:12">
      <c r="B19" s="40" t="s">
        <v>6</v>
      </c>
      <c r="C19" s="70">
        <v>248</v>
      </c>
      <c r="D19" s="70">
        <v>12</v>
      </c>
      <c r="E19" s="77"/>
      <c r="F19" s="77"/>
      <c r="G19" s="77"/>
      <c r="H19" s="70"/>
      <c r="I19" s="77"/>
      <c r="J19" s="43"/>
      <c r="K19" s="77">
        <v>2</v>
      </c>
      <c r="L19" s="42">
        <f t="shared" si="2"/>
        <v>262</v>
      </c>
    </row>
    <row r="20" spans="2:12">
      <c r="B20" s="40" t="s">
        <v>38</v>
      </c>
      <c r="C20" s="70">
        <v>388</v>
      </c>
      <c r="D20" s="70">
        <v>13</v>
      </c>
      <c r="E20" s="70"/>
      <c r="F20" s="77"/>
      <c r="G20" s="77">
        <v>3</v>
      </c>
      <c r="H20" s="70"/>
      <c r="I20" s="77"/>
      <c r="J20" s="43"/>
      <c r="K20" s="77">
        <v>4</v>
      </c>
      <c r="L20" s="42">
        <f t="shared" si="2"/>
        <v>408</v>
      </c>
    </row>
    <row r="21" spans="2:12">
      <c r="B21" s="40" t="s">
        <v>7</v>
      </c>
      <c r="C21" s="70">
        <v>546</v>
      </c>
      <c r="D21" s="70">
        <v>21</v>
      </c>
      <c r="E21" s="70"/>
      <c r="F21" s="77"/>
      <c r="G21" s="77"/>
      <c r="H21" s="70"/>
      <c r="I21" s="77"/>
      <c r="J21" s="43"/>
      <c r="K21" s="77">
        <v>18</v>
      </c>
      <c r="L21" s="42">
        <f t="shared" si="2"/>
        <v>585</v>
      </c>
    </row>
    <row r="22" spans="2:12">
      <c r="B22" s="40" t="s">
        <v>8</v>
      </c>
      <c r="C22" s="81">
        <v>640</v>
      </c>
      <c r="D22" s="81">
        <v>20</v>
      </c>
      <c r="E22" s="81"/>
      <c r="F22" s="81"/>
      <c r="G22" s="81"/>
      <c r="H22" s="81"/>
      <c r="I22" s="81"/>
      <c r="J22" s="43"/>
      <c r="K22" s="77">
        <v>25</v>
      </c>
      <c r="L22" s="42">
        <f t="shared" si="2"/>
        <v>685</v>
      </c>
    </row>
    <row r="23" spans="2:12">
      <c r="B23" s="45" t="s">
        <v>21</v>
      </c>
      <c r="C23" s="46">
        <f>SUM(C17:C22)</f>
        <v>2640</v>
      </c>
      <c r="D23" s="46">
        <f t="shared" ref="D23:I23" si="3">SUM(D17:D22)</f>
        <v>77</v>
      </c>
      <c r="E23" s="46">
        <f t="shared" si="3"/>
        <v>0</v>
      </c>
      <c r="F23" s="46">
        <f t="shared" si="3"/>
        <v>0</v>
      </c>
      <c r="G23" s="46">
        <f t="shared" si="3"/>
        <v>3</v>
      </c>
      <c r="H23" s="46">
        <f t="shared" si="3"/>
        <v>0</v>
      </c>
      <c r="I23" s="46">
        <f t="shared" si="3"/>
        <v>0</v>
      </c>
      <c r="J23" s="46"/>
      <c r="K23" s="46">
        <f>SUM(K17:K22)</f>
        <v>60</v>
      </c>
      <c r="L23" s="46">
        <f t="shared" si="2"/>
        <v>2780</v>
      </c>
    </row>
    <row r="24" spans="2:12">
      <c r="B24" s="45" t="s">
        <v>0</v>
      </c>
      <c r="C24" s="47">
        <f>C15+C23</f>
        <v>3335</v>
      </c>
      <c r="D24" s="47">
        <f t="shared" ref="D24:L24" si="4">D15+D23</f>
        <v>89</v>
      </c>
      <c r="E24" s="47">
        <f t="shared" si="4"/>
        <v>0</v>
      </c>
      <c r="F24" s="47">
        <f t="shared" si="4"/>
        <v>0</v>
      </c>
      <c r="G24" s="47">
        <f t="shared" si="4"/>
        <v>3</v>
      </c>
      <c r="H24" s="47">
        <f t="shared" si="4"/>
        <v>0</v>
      </c>
      <c r="I24" s="47">
        <f t="shared" si="4"/>
        <v>0</v>
      </c>
      <c r="J24" s="47">
        <f t="shared" si="4"/>
        <v>10</v>
      </c>
      <c r="K24" s="47">
        <f t="shared" si="4"/>
        <v>60</v>
      </c>
      <c r="L24" s="47">
        <f t="shared" si="4"/>
        <v>3497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55"/>
      <c r="D1" s="155"/>
      <c r="E1" s="155"/>
      <c r="F1" s="155"/>
      <c r="G1" s="156"/>
      <c r="H1" s="156"/>
      <c r="I1" s="157"/>
      <c r="J1" s="22"/>
      <c r="K1" s="22"/>
      <c r="L1" s="22"/>
      <c r="M1" s="22"/>
      <c r="N1" s="22"/>
    </row>
    <row r="2" spans="2:14" ht="15">
      <c r="B2" s="24" t="s">
        <v>31</v>
      </c>
      <c r="C2" s="25"/>
      <c r="D2" s="25"/>
      <c r="E2" s="26" t="s">
        <v>68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69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227" t="s">
        <v>15</v>
      </c>
      <c r="D9" s="227" t="s">
        <v>16</v>
      </c>
      <c r="E9" s="227" t="s">
        <v>17</v>
      </c>
      <c r="F9" s="227" t="s">
        <v>18</v>
      </c>
      <c r="G9" s="227" t="s">
        <v>19</v>
      </c>
      <c r="H9" s="227" t="s">
        <v>17</v>
      </c>
      <c r="I9" s="227" t="s">
        <v>18</v>
      </c>
      <c r="J9" s="254"/>
      <c r="K9" s="254"/>
      <c r="L9" s="254"/>
    </row>
    <row r="10" spans="2:14" ht="12.75" customHeight="1">
      <c r="B10" s="228" t="s">
        <v>36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30"/>
    </row>
    <row r="11" spans="2:14">
      <c r="B11" s="40" t="s">
        <v>1</v>
      </c>
      <c r="C11" s="70">
        <v>3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42">
        <v>3</v>
      </c>
    </row>
    <row r="12" spans="2:14">
      <c r="B12" s="40" t="s">
        <v>2</v>
      </c>
      <c r="C12" s="70">
        <v>277</v>
      </c>
      <c r="D12" s="70">
        <v>6</v>
      </c>
      <c r="E12" s="70">
        <v>0</v>
      </c>
      <c r="F12" s="70">
        <v>0</v>
      </c>
      <c r="G12" s="70">
        <v>0</v>
      </c>
      <c r="H12" s="70">
        <v>2</v>
      </c>
      <c r="I12" s="70">
        <v>0</v>
      </c>
      <c r="J12" s="70">
        <v>29</v>
      </c>
      <c r="K12" s="70">
        <v>0</v>
      </c>
      <c r="L12" s="42">
        <v>314</v>
      </c>
    </row>
    <row r="13" spans="2:14">
      <c r="B13" s="40" t="s">
        <v>3</v>
      </c>
      <c r="C13" s="70">
        <v>3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1</v>
      </c>
      <c r="K13" s="70">
        <v>0</v>
      </c>
      <c r="L13" s="42">
        <v>4</v>
      </c>
    </row>
    <row r="14" spans="2:14">
      <c r="B14" s="40" t="s">
        <v>22</v>
      </c>
      <c r="C14" s="70"/>
      <c r="D14" s="70"/>
      <c r="E14" s="70"/>
      <c r="F14" s="70"/>
      <c r="G14" s="70"/>
      <c r="H14" s="70"/>
      <c r="I14" s="70"/>
      <c r="J14" s="70"/>
      <c r="K14" s="70"/>
      <c r="L14" s="42">
        <v>0</v>
      </c>
    </row>
    <row r="15" spans="2:14">
      <c r="B15" s="40" t="s">
        <v>20</v>
      </c>
      <c r="C15" s="42">
        <v>283</v>
      </c>
      <c r="D15" s="42">
        <v>6</v>
      </c>
      <c r="E15" s="42">
        <v>0</v>
      </c>
      <c r="F15" s="42">
        <v>0</v>
      </c>
      <c r="G15" s="42">
        <v>0</v>
      </c>
      <c r="H15" s="42">
        <v>2</v>
      </c>
      <c r="I15" s="42">
        <v>0</v>
      </c>
      <c r="J15" s="42">
        <v>30</v>
      </c>
      <c r="K15" s="42">
        <v>0</v>
      </c>
      <c r="L15" s="42">
        <v>321</v>
      </c>
    </row>
    <row r="16" spans="2:14">
      <c r="B16" s="226" t="s">
        <v>37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</row>
    <row r="17" spans="2:12">
      <c r="B17" s="40" t="s">
        <v>4</v>
      </c>
      <c r="C17" s="70">
        <v>303</v>
      </c>
      <c r="D17" s="70">
        <v>16</v>
      </c>
      <c r="E17" s="70">
        <v>1</v>
      </c>
      <c r="F17" s="70">
        <v>0</v>
      </c>
      <c r="G17" s="70">
        <v>0</v>
      </c>
      <c r="H17" s="70">
        <v>4</v>
      </c>
      <c r="I17" s="70">
        <v>0</v>
      </c>
      <c r="J17" s="43">
        <v>0</v>
      </c>
      <c r="K17" s="70">
        <v>1</v>
      </c>
      <c r="L17" s="42">
        <v>325</v>
      </c>
    </row>
    <row r="18" spans="2:12">
      <c r="B18" s="40" t="s">
        <v>5</v>
      </c>
      <c r="C18" s="70">
        <v>888</v>
      </c>
      <c r="D18" s="70">
        <v>43</v>
      </c>
      <c r="E18" s="70">
        <v>1</v>
      </c>
      <c r="F18" s="70">
        <v>0</v>
      </c>
      <c r="G18" s="77">
        <v>1</v>
      </c>
      <c r="H18" s="70">
        <v>12</v>
      </c>
      <c r="I18" s="77">
        <v>0</v>
      </c>
      <c r="J18" s="43">
        <v>0</v>
      </c>
      <c r="K18" s="77">
        <v>27</v>
      </c>
      <c r="L18" s="42">
        <v>972</v>
      </c>
    </row>
    <row r="19" spans="2:12">
      <c r="B19" s="40" t="s">
        <v>6</v>
      </c>
      <c r="C19" s="70">
        <v>390</v>
      </c>
      <c r="D19" s="70">
        <v>12</v>
      </c>
      <c r="E19" s="77">
        <v>2</v>
      </c>
      <c r="F19" s="77">
        <v>0</v>
      </c>
      <c r="G19" s="77">
        <v>0</v>
      </c>
      <c r="H19" s="70">
        <v>51</v>
      </c>
      <c r="I19" s="77">
        <v>0</v>
      </c>
      <c r="J19" s="43">
        <v>0</v>
      </c>
      <c r="K19" s="77">
        <v>4</v>
      </c>
      <c r="L19" s="42">
        <v>459</v>
      </c>
    </row>
    <row r="20" spans="2:12">
      <c r="B20" s="40" t="s">
        <v>38</v>
      </c>
      <c r="C20" s="70">
        <v>390</v>
      </c>
      <c r="D20" s="70">
        <v>21</v>
      </c>
      <c r="E20" s="70">
        <v>1</v>
      </c>
      <c r="F20" s="77">
        <v>0</v>
      </c>
      <c r="G20" s="77">
        <v>0</v>
      </c>
      <c r="H20" s="70">
        <v>21</v>
      </c>
      <c r="I20" s="77">
        <v>0</v>
      </c>
      <c r="J20" s="43">
        <v>0</v>
      </c>
      <c r="K20" s="77">
        <v>18</v>
      </c>
      <c r="L20" s="42">
        <v>451</v>
      </c>
    </row>
    <row r="21" spans="2:12">
      <c r="B21" s="40" t="s">
        <v>7</v>
      </c>
      <c r="C21" s="70">
        <v>198</v>
      </c>
      <c r="D21" s="70">
        <v>14</v>
      </c>
      <c r="E21" s="70">
        <v>0</v>
      </c>
      <c r="F21" s="77">
        <v>0</v>
      </c>
      <c r="G21" s="77">
        <v>0</v>
      </c>
      <c r="H21" s="70">
        <v>25</v>
      </c>
      <c r="I21" s="77">
        <v>0</v>
      </c>
      <c r="J21" s="43">
        <v>0</v>
      </c>
      <c r="K21" s="77">
        <v>29</v>
      </c>
      <c r="L21" s="42">
        <v>266</v>
      </c>
    </row>
    <row r="22" spans="2:12">
      <c r="B22" s="40" t="s">
        <v>8</v>
      </c>
      <c r="C22" s="81">
        <v>216</v>
      </c>
      <c r="D22" s="81">
        <v>13</v>
      </c>
      <c r="E22" s="81">
        <v>1</v>
      </c>
      <c r="F22" s="81">
        <v>0</v>
      </c>
      <c r="G22" s="81">
        <v>0</v>
      </c>
      <c r="H22" s="81">
        <v>21</v>
      </c>
      <c r="I22" s="81">
        <v>0</v>
      </c>
      <c r="J22" s="43">
        <v>0</v>
      </c>
      <c r="K22" s="77">
        <v>33</v>
      </c>
      <c r="L22" s="42">
        <v>284</v>
      </c>
    </row>
    <row r="23" spans="2:12">
      <c r="B23" s="45" t="s">
        <v>21</v>
      </c>
      <c r="C23" s="46">
        <v>2385</v>
      </c>
      <c r="D23" s="46">
        <v>119</v>
      </c>
      <c r="E23" s="46">
        <v>6</v>
      </c>
      <c r="F23" s="46">
        <v>0</v>
      </c>
      <c r="G23" s="46">
        <v>1</v>
      </c>
      <c r="H23" s="46">
        <v>134</v>
      </c>
      <c r="I23" s="46">
        <v>0</v>
      </c>
      <c r="J23" s="46"/>
      <c r="K23" s="46">
        <v>112</v>
      </c>
      <c r="L23" s="46">
        <v>2757</v>
      </c>
    </row>
    <row r="24" spans="2:12">
      <c r="B24" s="45" t="s">
        <v>0</v>
      </c>
      <c r="C24" s="47">
        <v>2668</v>
      </c>
      <c r="D24" s="47">
        <v>125</v>
      </c>
      <c r="E24" s="47">
        <v>6</v>
      </c>
      <c r="F24" s="47">
        <v>0</v>
      </c>
      <c r="G24" s="47">
        <v>1</v>
      </c>
      <c r="H24" s="47">
        <v>136</v>
      </c>
      <c r="I24" s="47">
        <v>0</v>
      </c>
      <c r="J24" s="47">
        <v>30</v>
      </c>
      <c r="K24" s="47">
        <v>112</v>
      </c>
      <c r="L24" s="47">
        <v>3078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9">
    <mergeCell ref="J7:J9"/>
    <mergeCell ref="K7:K9"/>
    <mergeCell ref="L7:L9"/>
    <mergeCell ref="C8:F8"/>
    <mergeCell ref="G8:I8"/>
    <mergeCell ref="C3:E3"/>
    <mergeCell ref="B5:N5"/>
    <mergeCell ref="B7:B9"/>
    <mergeCell ref="C7:I7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55"/>
      <c r="D1" s="155"/>
      <c r="E1" s="155"/>
      <c r="F1" s="155"/>
      <c r="G1" s="156"/>
      <c r="H1" s="156"/>
      <c r="I1" s="157"/>
      <c r="J1" s="22"/>
      <c r="K1" s="22"/>
      <c r="L1" s="22"/>
      <c r="M1" s="22"/>
      <c r="N1" s="22"/>
    </row>
    <row r="2" spans="2:14" ht="15">
      <c r="B2" s="24" t="s">
        <v>31</v>
      </c>
      <c r="C2" s="25"/>
      <c r="D2" s="25"/>
      <c r="E2" s="26" t="s">
        <v>61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207" t="s">
        <v>15</v>
      </c>
      <c r="D9" s="207" t="s">
        <v>16</v>
      </c>
      <c r="E9" s="207" t="s">
        <v>17</v>
      </c>
      <c r="F9" s="207" t="s">
        <v>18</v>
      </c>
      <c r="G9" s="207" t="s">
        <v>19</v>
      </c>
      <c r="H9" s="207" t="s">
        <v>17</v>
      </c>
      <c r="I9" s="207" t="s">
        <v>18</v>
      </c>
      <c r="J9" s="254"/>
      <c r="K9" s="254"/>
      <c r="L9" s="254"/>
    </row>
    <row r="10" spans="2:14">
      <c r="B10" s="255" t="s">
        <v>36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</row>
    <row r="11" spans="2:14">
      <c r="B11" s="40" t="s">
        <v>1</v>
      </c>
      <c r="C11" s="70">
        <v>3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42">
        <f>C11+D11+E11+F11+G11+H11+I11+J11+K11</f>
        <v>3</v>
      </c>
    </row>
    <row r="12" spans="2:14">
      <c r="B12" s="40" t="s">
        <v>2</v>
      </c>
      <c r="C12" s="70">
        <v>202</v>
      </c>
      <c r="D12" s="70">
        <v>2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8</v>
      </c>
      <c r="K12" s="70">
        <v>0</v>
      </c>
      <c r="L12" s="42">
        <f t="shared" ref="L12:L14" si="0">C12+D12+E12+F12+G12+H12+I12+J12+K12</f>
        <v>212</v>
      </c>
    </row>
    <row r="13" spans="2:14">
      <c r="B13" s="40" t="s">
        <v>3</v>
      </c>
      <c r="C13" s="70">
        <v>75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4</v>
      </c>
      <c r="K13" s="70">
        <v>0</v>
      </c>
      <c r="L13" s="42">
        <f t="shared" si="0"/>
        <v>79</v>
      </c>
    </row>
    <row r="14" spans="2:14">
      <c r="B14" s="40" t="s">
        <v>22</v>
      </c>
      <c r="C14" s="70">
        <v>26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42">
        <f t="shared" si="0"/>
        <v>26</v>
      </c>
    </row>
    <row r="15" spans="2:14">
      <c r="B15" s="40" t="s">
        <v>20</v>
      </c>
      <c r="C15" s="42">
        <f>SUM(C11:C14)</f>
        <v>306</v>
      </c>
      <c r="D15" s="42">
        <f t="shared" ref="D15:K15" si="1">SUM(D11:D14)</f>
        <v>2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12</v>
      </c>
      <c r="K15" s="42">
        <f t="shared" si="1"/>
        <v>0</v>
      </c>
      <c r="L15" s="42">
        <f>C15+D15+E15+F15+G15+H15+I15+J15+K15</f>
        <v>320</v>
      </c>
    </row>
    <row r="16" spans="2:14">
      <c r="B16" s="258" t="s">
        <v>37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>
      <c r="B17" s="40" t="s">
        <v>4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43"/>
      <c r="K17" s="70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70">
        <v>676</v>
      </c>
      <c r="D18" s="70">
        <v>9</v>
      </c>
      <c r="E18" s="70">
        <v>0</v>
      </c>
      <c r="F18" s="70">
        <v>0</v>
      </c>
      <c r="G18" s="77">
        <v>0</v>
      </c>
      <c r="H18" s="70">
        <v>0</v>
      </c>
      <c r="I18" s="77">
        <v>0</v>
      </c>
      <c r="J18" s="43"/>
      <c r="K18" s="70">
        <v>25</v>
      </c>
      <c r="L18" s="42">
        <f t="shared" si="2"/>
        <v>710</v>
      </c>
    </row>
    <row r="19" spans="2:12">
      <c r="B19" s="40" t="s">
        <v>6</v>
      </c>
      <c r="C19" s="70">
        <v>431</v>
      </c>
      <c r="D19" s="70">
        <v>2</v>
      </c>
      <c r="E19" s="77">
        <v>0</v>
      </c>
      <c r="F19" s="77">
        <v>0</v>
      </c>
      <c r="G19" s="77">
        <v>0</v>
      </c>
      <c r="H19" s="70">
        <v>0</v>
      </c>
      <c r="I19" s="77">
        <v>0</v>
      </c>
      <c r="J19" s="43"/>
      <c r="K19" s="70">
        <v>2</v>
      </c>
      <c r="L19" s="42">
        <f t="shared" si="2"/>
        <v>435</v>
      </c>
    </row>
    <row r="20" spans="2:12">
      <c r="B20" s="40" t="s">
        <v>38</v>
      </c>
      <c r="C20" s="70">
        <v>184</v>
      </c>
      <c r="D20" s="70">
        <v>8</v>
      </c>
      <c r="E20" s="70">
        <v>0</v>
      </c>
      <c r="F20" s="77">
        <v>0</v>
      </c>
      <c r="G20" s="77">
        <v>0</v>
      </c>
      <c r="H20" s="70">
        <v>0</v>
      </c>
      <c r="I20" s="77">
        <v>0</v>
      </c>
      <c r="J20" s="43"/>
      <c r="K20" s="70">
        <v>2</v>
      </c>
      <c r="L20" s="42">
        <f t="shared" si="2"/>
        <v>194</v>
      </c>
    </row>
    <row r="21" spans="2:12">
      <c r="B21" s="40" t="s">
        <v>7</v>
      </c>
      <c r="C21" s="70">
        <v>256</v>
      </c>
      <c r="D21" s="70">
        <v>3</v>
      </c>
      <c r="E21" s="70">
        <v>0</v>
      </c>
      <c r="F21" s="77">
        <v>0</v>
      </c>
      <c r="G21" s="77">
        <v>0</v>
      </c>
      <c r="H21" s="70">
        <v>0</v>
      </c>
      <c r="I21" s="77">
        <v>0</v>
      </c>
      <c r="J21" s="43"/>
      <c r="K21" s="70">
        <v>4</v>
      </c>
      <c r="L21" s="42">
        <f t="shared" si="2"/>
        <v>263</v>
      </c>
    </row>
    <row r="22" spans="2:12">
      <c r="B22" s="40" t="s">
        <v>8</v>
      </c>
      <c r="C22" s="81">
        <v>33</v>
      </c>
      <c r="D22" s="81">
        <v>1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43"/>
      <c r="K22" s="81">
        <v>0</v>
      </c>
      <c r="L22" s="42">
        <f t="shared" si="2"/>
        <v>34</v>
      </c>
    </row>
    <row r="23" spans="2:12">
      <c r="B23" s="45" t="s">
        <v>21</v>
      </c>
      <c r="C23" s="46">
        <f>SUM(C17:C22)</f>
        <v>1580</v>
      </c>
      <c r="D23" s="46">
        <f t="shared" ref="D23:I23" si="3">SUM(D17:D22)</f>
        <v>23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33</v>
      </c>
      <c r="L23" s="46">
        <f t="shared" si="2"/>
        <v>1636</v>
      </c>
    </row>
    <row r="24" spans="2:12">
      <c r="B24" s="45" t="s">
        <v>0</v>
      </c>
      <c r="C24" s="47">
        <f>C15+C23</f>
        <v>1886</v>
      </c>
      <c r="D24" s="47">
        <f t="shared" ref="D24:L24" si="4">D15+D23</f>
        <v>25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12</v>
      </c>
      <c r="K24" s="47">
        <f t="shared" si="4"/>
        <v>33</v>
      </c>
      <c r="L24" s="47">
        <f t="shared" si="4"/>
        <v>1956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55"/>
      <c r="D1" s="155"/>
      <c r="E1" s="155"/>
      <c r="F1" s="155"/>
      <c r="G1" s="156"/>
      <c r="H1" s="156"/>
      <c r="I1" s="157"/>
      <c r="J1" s="22"/>
      <c r="K1" s="22"/>
      <c r="L1" s="22"/>
      <c r="M1" s="22"/>
      <c r="N1" s="22"/>
    </row>
    <row r="2" spans="2:14" ht="15">
      <c r="B2" s="24" t="s">
        <v>52</v>
      </c>
      <c r="C2" s="25"/>
      <c r="D2" s="25"/>
      <c r="E2" s="26" t="s">
        <v>53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54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154" t="s">
        <v>15</v>
      </c>
      <c r="D9" s="154" t="s">
        <v>16</v>
      </c>
      <c r="E9" s="154" t="s">
        <v>17</v>
      </c>
      <c r="F9" s="154" t="s">
        <v>18</v>
      </c>
      <c r="G9" s="154" t="s">
        <v>19</v>
      </c>
      <c r="H9" s="154" t="s">
        <v>17</v>
      </c>
      <c r="I9" s="154" t="s">
        <v>18</v>
      </c>
      <c r="J9" s="254"/>
      <c r="K9" s="254"/>
      <c r="L9" s="254"/>
    </row>
    <row r="10" spans="2:14">
      <c r="B10" s="255" t="s">
        <v>36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</row>
    <row r="11" spans="2:14">
      <c r="B11" s="40" t="s">
        <v>1</v>
      </c>
      <c r="C11" s="70">
        <v>3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42">
        <f>C11+D11+E11+F11+G11+H11+I11+J11+K11</f>
        <v>3</v>
      </c>
    </row>
    <row r="12" spans="2:14">
      <c r="B12" s="40" t="s">
        <v>2</v>
      </c>
      <c r="C12" s="70">
        <v>123</v>
      </c>
      <c r="D12" s="70">
        <v>6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7</v>
      </c>
      <c r="K12" s="70">
        <v>1</v>
      </c>
      <c r="L12" s="42">
        <f>C12+D12+E12+F12+G12+H12+I12+J12+K12</f>
        <v>137</v>
      </c>
    </row>
    <row r="13" spans="2:14">
      <c r="B13" s="40" t="s">
        <v>3</v>
      </c>
      <c r="C13" s="70">
        <v>19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1</v>
      </c>
      <c r="K13" s="70">
        <v>0</v>
      </c>
      <c r="L13" s="42">
        <f>C13+D13+E13+F13+G13+H13+I13+J13+K13</f>
        <v>20</v>
      </c>
    </row>
    <row r="14" spans="2:14">
      <c r="B14" s="40" t="s">
        <v>22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42">
        <f>C14+D14+E14+F14+G14+H14+I14+J14+K14</f>
        <v>0</v>
      </c>
    </row>
    <row r="15" spans="2:14">
      <c r="B15" s="40" t="s">
        <v>20</v>
      </c>
      <c r="C15" s="42">
        <f t="shared" ref="C15:K15" si="0">SUM(C11:C14)</f>
        <v>145</v>
      </c>
      <c r="D15" s="42">
        <f t="shared" si="0"/>
        <v>6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8</v>
      </c>
      <c r="K15" s="42">
        <f t="shared" si="0"/>
        <v>1</v>
      </c>
      <c r="L15" s="42">
        <f>C15+D15+E15+F15+G15+H15+I15+J15+K15</f>
        <v>160</v>
      </c>
    </row>
    <row r="16" spans="2:14">
      <c r="B16" s="258" t="s">
        <v>55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>
      <c r="B17" s="40" t="s">
        <v>4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43"/>
      <c r="K17" s="70">
        <v>0</v>
      </c>
      <c r="L17" s="42">
        <f t="shared" ref="L17:L23" si="1">C17+D17+E17+F17+G17+H17+I17+K17</f>
        <v>0</v>
      </c>
    </row>
    <row r="18" spans="2:12">
      <c r="B18" s="40" t="s">
        <v>5</v>
      </c>
      <c r="C18" s="70">
        <v>463</v>
      </c>
      <c r="D18" s="70">
        <v>22</v>
      </c>
      <c r="E18" s="70">
        <v>1</v>
      </c>
      <c r="F18" s="70">
        <v>0</v>
      </c>
      <c r="G18" s="77">
        <v>0</v>
      </c>
      <c r="H18" s="70">
        <v>12</v>
      </c>
      <c r="I18" s="77">
        <v>0</v>
      </c>
      <c r="J18" s="43"/>
      <c r="K18" s="77">
        <v>0</v>
      </c>
      <c r="L18" s="42">
        <f t="shared" si="1"/>
        <v>498</v>
      </c>
    </row>
    <row r="19" spans="2:12">
      <c r="B19" s="40" t="s">
        <v>6</v>
      </c>
      <c r="C19" s="70">
        <v>452</v>
      </c>
      <c r="D19" s="70">
        <v>19</v>
      </c>
      <c r="E19" s="77">
        <v>1</v>
      </c>
      <c r="F19" s="77">
        <v>0</v>
      </c>
      <c r="G19" s="77">
        <v>0</v>
      </c>
      <c r="H19" s="70">
        <v>35</v>
      </c>
      <c r="I19" s="77">
        <v>0</v>
      </c>
      <c r="J19" s="43"/>
      <c r="K19" s="77">
        <v>1</v>
      </c>
      <c r="L19" s="42">
        <f t="shared" si="1"/>
        <v>508</v>
      </c>
    </row>
    <row r="20" spans="2:12">
      <c r="B20" s="40" t="s">
        <v>26</v>
      </c>
      <c r="C20" s="70">
        <v>204</v>
      </c>
      <c r="D20" s="70">
        <v>11</v>
      </c>
      <c r="E20" s="70">
        <v>0</v>
      </c>
      <c r="F20" s="77">
        <v>0</v>
      </c>
      <c r="G20" s="77">
        <v>0</v>
      </c>
      <c r="H20" s="70">
        <v>8</v>
      </c>
      <c r="I20" s="77">
        <v>0</v>
      </c>
      <c r="J20" s="43"/>
      <c r="K20" s="77">
        <v>0</v>
      </c>
      <c r="L20" s="42">
        <f t="shared" si="1"/>
        <v>223</v>
      </c>
    </row>
    <row r="21" spans="2:12">
      <c r="B21" s="40" t="s">
        <v>7</v>
      </c>
      <c r="C21" s="70">
        <v>263</v>
      </c>
      <c r="D21" s="70">
        <v>16</v>
      </c>
      <c r="E21" s="70">
        <v>0</v>
      </c>
      <c r="F21" s="77">
        <v>0</v>
      </c>
      <c r="G21" s="77">
        <v>0</v>
      </c>
      <c r="H21" s="70">
        <v>61</v>
      </c>
      <c r="I21" s="77">
        <v>0</v>
      </c>
      <c r="J21" s="43"/>
      <c r="K21" s="77">
        <v>2</v>
      </c>
      <c r="L21" s="42">
        <f t="shared" si="1"/>
        <v>342</v>
      </c>
    </row>
    <row r="22" spans="2:12">
      <c r="B22" s="40" t="s">
        <v>8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43"/>
      <c r="K22" s="77">
        <v>0</v>
      </c>
      <c r="L22" s="42">
        <f t="shared" si="1"/>
        <v>0</v>
      </c>
    </row>
    <row r="23" spans="2:12">
      <c r="B23" s="45" t="s">
        <v>21</v>
      </c>
      <c r="C23" s="46">
        <f t="shared" ref="C23:I23" si="2">SUM(C17:C22)</f>
        <v>1382</v>
      </c>
      <c r="D23" s="46">
        <f t="shared" si="2"/>
        <v>68</v>
      </c>
      <c r="E23" s="46">
        <f t="shared" si="2"/>
        <v>2</v>
      </c>
      <c r="F23" s="46">
        <f t="shared" si="2"/>
        <v>0</v>
      </c>
      <c r="G23" s="46">
        <f t="shared" si="2"/>
        <v>0</v>
      </c>
      <c r="H23" s="46">
        <f t="shared" si="2"/>
        <v>116</v>
      </c>
      <c r="I23" s="46">
        <f t="shared" si="2"/>
        <v>0</v>
      </c>
      <c r="J23" s="46"/>
      <c r="K23" s="46">
        <f>SUM(K17:K22)</f>
        <v>3</v>
      </c>
      <c r="L23" s="46">
        <f t="shared" si="1"/>
        <v>1571</v>
      </c>
    </row>
    <row r="24" spans="2:12">
      <c r="B24" s="45" t="s">
        <v>0</v>
      </c>
      <c r="C24" s="47">
        <f t="shared" ref="C24:L24" si="3">C15+C23</f>
        <v>1527</v>
      </c>
      <c r="D24" s="47">
        <f t="shared" si="3"/>
        <v>74</v>
      </c>
      <c r="E24" s="47">
        <f t="shared" si="3"/>
        <v>2</v>
      </c>
      <c r="F24" s="47">
        <f t="shared" si="3"/>
        <v>0</v>
      </c>
      <c r="G24" s="47">
        <f t="shared" si="3"/>
        <v>0</v>
      </c>
      <c r="H24" s="47">
        <f t="shared" si="3"/>
        <v>116</v>
      </c>
      <c r="I24" s="47">
        <f t="shared" si="3"/>
        <v>0</v>
      </c>
      <c r="J24" s="47">
        <f t="shared" si="3"/>
        <v>8</v>
      </c>
      <c r="K24" s="47">
        <f t="shared" si="3"/>
        <v>4</v>
      </c>
      <c r="L24" s="47">
        <f t="shared" si="3"/>
        <v>1731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2:K15 C18:I23 K18:K23" name="dados dos TRTs_3"/>
    <protectedRange sqref="C2:G3 D4" name="Cabecalho_3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B22 L11:L15 C15:L16 J17:J22 L17:L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view="pageBreakPreview" zoomScaleNormal="100" zoomScaleSheetLayoutView="100" workbookViewId="0"/>
  </sheetViews>
  <sheetFormatPr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 customWidth="1"/>
    <col min="7" max="7" width="12.85546875" style="23" customWidth="1"/>
    <col min="8" max="8" width="15.85546875" style="23" customWidth="1"/>
    <col min="9" max="9" width="9.140625" style="23" customWidth="1"/>
    <col min="10" max="10" width="12.85546875" style="23" customWidth="1"/>
    <col min="11" max="1025" width="9.140625" style="23" customWidth="1"/>
  </cols>
  <sheetData>
    <row r="1" spans="2:14" customFormat="1" ht="15">
      <c r="B1" s="86" t="s">
        <v>24</v>
      </c>
      <c r="C1" s="87"/>
      <c r="D1" s="87"/>
      <c r="E1" s="87"/>
      <c r="F1" s="87"/>
      <c r="G1" s="88"/>
      <c r="H1" s="88"/>
      <c r="I1" s="89"/>
      <c r="J1" s="90"/>
      <c r="K1" s="90"/>
      <c r="L1" s="90"/>
      <c r="M1" s="90"/>
      <c r="N1" s="90"/>
    </row>
    <row r="2" spans="2:14" customFormat="1" ht="15">
      <c r="B2" s="91" t="s">
        <v>31</v>
      </c>
      <c r="C2" s="92"/>
      <c r="D2" s="92"/>
      <c r="E2" s="93" t="s">
        <v>45</v>
      </c>
      <c r="F2" s="92"/>
      <c r="G2" s="92"/>
      <c r="H2" s="94"/>
      <c r="I2" s="95"/>
      <c r="J2" s="90"/>
      <c r="K2" s="90"/>
      <c r="L2" s="90"/>
      <c r="M2" s="90"/>
      <c r="N2" s="90"/>
    </row>
    <row r="3" spans="2:14" customFormat="1">
      <c r="B3" s="91" t="s">
        <v>33</v>
      </c>
      <c r="C3" s="244" t="s">
        <v>34</v>
      </c>
      <c r="D3" s="244"/>
      <c r="E3" s="244"/>
      <c r="F3" s="96"/>
      <c r="G3" s="94"/>
      <c r="H3" s="94"/>
      <c r="I3" s="97"/>
      <c r="J3" s="23"/>
      <c r="K3" s="23"/>
      <c r="L3" s="23"/>
      <c r="M3" s="23"/>
      <c r="N3" s="23"/>
    </row>
    <row r="4" spans="2:14" customFormat="1">
      <c r="B4" s="98" t="s">
        <v>35</v>
      </c>
      <c r="C4" s="99"/>
      <c r="D4" s="100">
        <v>44439</v>
      </c>
      <c r="E4" s="101"/>
      <c r="F4" s="101"/>
      <c r="G4" s="102"/>
      <c r="H4" s="102"/>
      <c r="I4" s="103"/>
      <c r="J4" s="23"/>
      <c r="K4" s="23"/>
      <c r="L4" s="23"/>
      <c r="M4" s="23"/>
      <c r="N4" s="23"/>
    </row>
    <row r="5" spans="2:14" customFormat="1">
      <c r="B5" s="245" t="s">
        <v>23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2:14" customFormat="1">
      <c r="B6" s="104" t="s">
        <v>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23"/>
      <c r="N6" s="23"/>
    </row>
    <row r="7" spans="2:14" customFormat="1">
      <c r="B7" s="259" t="s">
        <v>25</v>
      </c>
      <c r="C7" s="259" t="s">
        <v>10</v>
      </c>
      <c r="D7" s="259"/>
      <c r="E7" s="259"/>
      <c r="F7" s="259"/>
      <c r="G7" s="259"/>
      <c r="H7" s="259"/>
      <c r="I7" s="259"/>
      <c r="J7" s="259" t="s">
        <v>11</v>
      </c>
      <c r="K7" s="259" t="s">
        <v>12</v>
      </c>
      <c r="L7" s="259" t="s">
        <v>0</v>
      </c>
      <c r="M7" s="23"/>
      <c r="N7" s="23"/>
    </row>
    <row r="8" spans="2:14" customFormat="1">
      <c r="B8" s="259"/>
      <c r="C8" s="259" t="s">
        <v>13</v>
      </c>
      <c r="D8" s="259"/>
      <c r="E8" s="259"/>
      <c r="F8" s="259"/>
      <c r="G8" s="259" t="s">
        <v>14</v>
      </c>
      <c r="H8" s="259"/>
      <c r="I8" s="259"/>
      <c r="J8" s="259"/>
      <c r="K8" s="259"/>
      <c r="L8" s="259"/>
      <c r="M8" s="23"/>
      <c r="N8" s="23"/>
    </row>
    <row r="9" spans="2:14" customFormat="1" ht="24">
      <c r="B9" s="259"/>
      <c r="C9" s="106" t="s">
        <v>15</v>
      </c>
      <c r="D9" s="106" t="s">
        <v>16</v>
      </c>
      <c r="E9" s="106" t="s">
        <v>17</v>
      </c>
      <c r="F9" s="106" t="s">
        <v>18</v>
      </c>
      <c r="G9" s="106" t="s">
        <v>19</v>
      </c>
      <c r="H9" s="106" t="s">
        <v>17</v>
      </c>
      <c r="I9" s="106" t="s">
        <v>18</v>
      </c>
      <c r="J9" s="259"/>
      <c r="K9" s="259"/>
      <c r="L9" s="259"/>
      <c r="M9" s="23"/>
      <c r="N9" s="23"/>
    </row>
    <row r="10" spans="2:14" customFormat="1">
      <c r="B10" s="260" t="s">
        <v>36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3"/>
      <c r="N10" s="23"/>
    </row>
    <row r="11" spans="2:14" customFormat="1">
      <c r="B11" s="107" t="s">
        <v>1</v>
      </c>
      <c r="C11" s="108">
        <v>2</v>
      </c>
      <c r="D11" s="108"/>
      <c r="E11" s="108"/>
      <c r="F11" s="108"/>
      <c r="G11" s="108"/>
      <c r="H11" s="108"/>
      <c r="I11" s="108"/>
      <c r="J11" s="108"/>
      <c r="K11" s="108"/>
      <c r="L11" s="109">
        <f>C11+D11+E11+F11+G11+H11+I11+J11+K11</f>
        <v>2</v>
      </c>
      <c r="M11" s="23"/>
      <c r="N11" s="23"/>
    </row>
    <row r="12" spans="2:14" customFormat="1">
      <c r="B12" s="107" t="s">
        <v>2</v>
      </c>
      <c r="C12" s="108">
        <v>114</v>
      </c>
      <c r="D12" s="108">
        <v>1</v>
      </c>
      <c r="E12" s="108"/>
      <c r="F12" s="108"/>
      <c r="G12" s="108">
        <v>2</v>
      </c>
      <c r="H12" s="108"/>
      <c r="I12" s="108"/>
      <c r="J12" s="108">
        <v>1</v>
      </c>
      <c r="K12" s="108"/>
      <c r="L12" s="109">
        <f>C12+D12+E12+F12+G12+H12+I12+J12+K12</f>
        <v>118</v>
      </c>
      <c r="M12" s="23"/>
      <c r="N12" s="23"/>
    </row>
    <row r="13" spans="2:14" customFormat="1">
      <c r="B13" s="107" t="s">
        <v>3</v>
      </c>
      <c r="C13" s="108">
        <v>10</v>
      </c>
      <c r="D13" s="108"/>
      <c r="E13" s="108"/>
      <c r="F13" s="108"/>
      <c r="G13" s="108"/>
      <c r="H13" s="108"/>
      <c r="I13" s="108"/>
      <c r="J13" s="108"/>
      <c r="K13" s="108"/>
      <c r="L13" s="109">
        <f>C13+D13+E13+F13+G13+H13+I13+J13+K13</f>
        <v>10</v>
      </c>
      <c r="M13" s="23"/>
      <c r="N13" s="23"/>
    </row>
    <row r="14" spans="2:14" customFormat="1">
      <c r="B14" s="107" t="s">
        <v>22</v>
      </c>
      <c r="C14" s="108">
        <v>32</v>
      </c>
      <c r="D14" s="108"/>
      <c r="E14" s="108"/>
      <c r="F14" s="108"/>
      <c r="G14" s="108"/>
      <c r="H14" s="108">
        <v>1</v>
      </c>
      <c r="I14" s="108"/>
      <c r="J14" s="108">
        <v>3</v>
      </c>
      <c r="K14" s="108"/>
      <c r="L14" s="109">
        <f>C14+D14+E14+F14+G14+H14+I14+J14+K14</f>
        <v>36</v>
      </c>
      <c r="M14" s="23"/>
      <c r="N14" s="23"/>
    </row>
    <row r="15" spans="2:14" customFormat="1">
      <c r="B15" s="107" t="s">
        <v>20</v>
      </c>
      <c r="C15" s="109">
        <f t="shared" ref="C15:K15" si="0">SUM(C11:C14)</f>
        <v>158</v>
      </c>
      <c r="D15" s="109">
        <f t="shared" si="0"/>
        <v>1</v>
      </c>
      <c r="E15" s="109">
        <f t="shared" si="0"/>
        <v>0</v>
      </c>
      <c r="F15" s="109">
        <f t="shared" si="0"/>
        <v>0</v>
      </c>
      <c r="G15" s="109">
        <f t="shared" si="0"/>
        <v>2</v>
      </c>
      <c r="H15" s="109">
        <f t="shared" si="0"/>
        <v>1</v>
      </c>
      <c r="I15" s="109">
        <f t="shared" si="0"/>
        <v>0</v>
      </c>
      <c r="J15" s="109">
        <f t="shared" si="0"/>
        <v>4</v>
      </c>
      <c r="K15" s="109">
        <f t="shared" si="0"/>
        <v>0</v>
      </c>
      <c r="L15" s="109">
        <f>C15+D15+E15+F15+G15+H15+I15+J15+K15</f>
        <v>166</v>
      </c>
      <c r="M15" s="23"/>
      <c r="N15" s="23"/>
    </row>
    <row r="16" spans="2:14" customFormat="1">
      <c r="B16" s="261" t="s">
        <v>37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3"/>
      <c r="N16" s="23"/>
    </row>
    <row r="17" spans="2:12" customFormat="1">
      <c r="B17" s="107" t="s">
        <v>4</v>
      </c>
      <c r="C17" s="108">
        <v>17</v>
      </c>
      <c r="D17" s="108"/>
      <c r="E17" s="108"/>
      <c r="F17" s="108"/>
      <c r="G17" s="108"/>
      <c r="H17" s="108"/>
      <c r="I17" s="108"/>
      <c r="J17" s="110"/>
      <c r="K17" s="108"/>
      <c r="L17" s="109">
        <f t="shared" ref="L17:L23" si="1">C17+D17+E17+F17+G17+H17+I17+K17</f>
        <v>17</v>
      </c>
    </row>
    <row r="18" spans="2:12" customFormat="1">
      <c r="B18" s="107" t="s">
        <v>5</v>
      </c>
      <c r="C18" s="108">
        <v>455</v>
      </c>
      <c r="D18" s="108">
        <v>25</v>
      </c>
      <c r="E18" s="111">
        <v>2</v>
      </c>
      <c r="F18" s="108"/>
      <c r="G18" s="108"/>
      <c r="H18" s="108">
        <v>18</v>
      </c>
      <c r="I18" s="108"/>
      <c r="J18" s="110"/>
      <c r="K18" s="108">
        <v>3</v>
      </c>
      <c r="L18" s="109">
        <f t="shared" si="1"/>
        <v>503</v>
      </c>
    </row>
    <row r="19" spans="2:12" customFormat="1">
      <c r="B19" s="107" t="s">
        <v>6</v>
      </c>
      <c r="C19" s="108">
        <v>219</v>
      </c>
      <c r="D19" s="108">
        <v>10</v>
      </c>
      <c r="E19" s="108">
        <v>1</v>
      </c>
      <c r="F19" s="108">
        <v>1</v>
      </c>
      <c r="G19" s="108"/>
      <c r="H19" s="108">
        <v>58</v>
      </c>
      <c r="I19" s="108"/>
      <c r="J19" s="110"/>
      <c r="K19" s="108"/>
      <c r="L19" s="109">
        <f t="shared" si="1"/>
        <v>289</v>
      </c>
    </row>
    <row r="20" spans="2:12" customFormat="1">
      <c r="B20" s="107" t="s">
        <v>38</v>
      </c>
      <c r="C20" s="108">
        <v>94</v>
      </c>
      <c r="D20" s="108">
        <v>6</v>
      </c>
      <c r="E20" s="108"/>
      <c r="F20" s="108">
        <v>1</v>
      </c>
      <c r="G20" s="108"/>
      <c r="H20" s="108">
        <v>19</v>
      </c>
      <c r="I20" s="108"/>
      <c r="J20" s="110"/>
      <c r="K20" s="108">
        <v>3</v>
      </c>
      <c r="L20" s="109">
        <f t="shared" si="1"/>
        <v>123</v>
      </c>
    </row>
    <row r="21" spans="2:12" customFormat="1">
      <c r="B21" s="107" t="s">
        <v>7</v>
      </c>
      <c r="C21" s="108">
        <v>91</v>
      </c>
      <c r="D21" s="108">
        <v>4</v>
      </c>
      <c r="E21" s="108"/>
      <c r="F21" s="108"/>
      <c r="G21" s="108"/>
      <c r="H21" s="108">
        <v>44</v>
      </c>
      <c r="I21" s="108"/>
      <c r="J21" s="110"/>
      <c r="K21" s="108">
        <v>5</v>
      </c>
      <c r="L21" s="109">
        <f t="shared" si="1"/>
        <v>144</v>
      </c>
    </row>
    <row r="22" spans="2:12" customFormat="1">
      <c r="B22" s="107" t="s">
        <v>8</v>
      </c>
      <c r="C22" s="112"/>
      <c r="D22" s="112"/>
      <c r="E22" s="112"/>
      <c r="F22" s="112"/>
      <c r="G22" s="112"/>
      <c r="H22" s="112">
        <v>2</v>
      </c>
      <c r="I22" s="112"/>
      <c r="J22" s="110"/>
      <c r="K22" s="108"/>
      <c r="L22" s="109">
        <f t="shared" si="1"/>
        <v>2</v>
      </c>
    </row>
    <row r="23" spans="2:12" customFormat="1">
      <c r="B23" s="113" t="s">
        <v>21</v>
      </c>
      <c r="C23" s="114">
        <f t="shared" ref="C23:I23" si="2">SUM(C17:C22)</f>
        <v>876</v>
      </c>
      <c r="D23" s="114">
        <f t="shared" si="2"/>
        <v>45</v>
      </c>
      <c r="E23" s="114">
        <f t="shared" si="2"/>
        <v>3</v>
      </c>
      <c r="F23" s="114">
        <f t="shared" si="2"/>
        <v>2</v>
      </c>
      <c r="G23" s="114">
        <f t="shared" si="2"/>
        <v>0</v>
      </c>
      <c r="H23" s="114">
        <f t="shared" si="2"/>
        <v>141</v>
      </c>
      <c r="I23" s="114">
        <f t="shared" si="2"/>
        <v>0</v>
      </c>
      <c r="J23" s="114"/>
      <c r="K23" s="114">
        <f>SUM(K17:K22)</f>
        <v>11</v>
      </c>
      <c r="L23" s="114">
        <f t="shared" si="1"/>
        <v>1078</v>
      </c>
    </row>
    <row r="24" spans="2:12" customFormat="1">
      <c r="B24" s="113" t="s">
        <v>0</v>
      </c>
      <c r="C24" s="115">
        <f t="shared" ref="C24:L24" si="3">C15+C23</f>
        <v>1034</v>
      </c>
      <c r="D24" s="115">
        <f t="shared" si="3"/>
        <v>46</v>
      </c>
      <c r="E24" s="115">
        <f t="shared" si="3"/>
        <v>3</v>
      </c>
      <c r="F24" s="115">
        <f t="shared" si="3"/>
        <v>2</v>
      </c>
      <c r="G24" s="115">
        <f t="shared" si="3"/>
        <v>2</v>
      </c>
      <c r="H24" s="115">
        <f t="shared" si="3"/>
        <v>142</v>
      </c>
      <c r="I24" s="115">
        <f t="shared" si="3"/>
        <v>0</v>
      </c>
      <c r="J24" s="115">
        <f t="shared" si="3"/>
        <v>4</v>
      </c>
      <c r="K24" s="115">
        <f t="shared" si="3"/>
        <v>11</v>
      </c>
      <c r="L24" s="115">
        <f t="shared" si="3"/>
        <v>1244</v>
      </c>
    </row>
    <row r="25" spans="2:12" customFormat="1">
      <c r="B25" s="105" t="s">
        <v>39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2:1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2:12" customForma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C11:L16 C17:H17 C18:D21 F18:H18 E19:H21 C22:H22 B11:B22 I17:J22 L17:L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31</v>
      </c>
      <c r="C2" s="25"/>
      <c r="D2" s="25"/>
      <c r="E2" s="26" t="s">
        <v>32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252" t="s">
        <v>34</v>
      </c>
      <c r="D3" s="252"/>
      <c r="E3" s="252"/>
      <c r="F3" s="29"/>
      <c r="G3" s="27"/>
      <c r="H3" s="27"/>
      <c r="I3" s="30"/>
    </row>
    <row r="4" spans="2:14">
      <c r="B4" s="31" t="s">
        <v>35</v>
      </c>
      <c r="C4" s="32"/>
      <c r="D4" s="33">
        <v>44439</v>
      </c>
      <c r="E4" s="34"/>
      <c r="F4" s="34"/>
      <c r="G4" s="35"/>
      <c r="H4" s="35"/>
      <c r="I4" s="36"/>
    </row>
    <row r="5" spans="2:14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254" t="s">
        <v>25</v>
      </c>
      <c r="C7" s="254" t="s">
        <v>10</v>
      </c>
      <c r="D7" s="254"/>
      <c r="E7" s="254"/>
      <c r="F7" s="254"/>
      <c r="G7" s="254"/>
      <c r="H7" s="254"/>
      <c r="I7" s="254"/>
      <c r="J7" s="254" t="s">
        <v>11</v>
      </c>
      <c r="K7" s="254" t="s">
        <v>12</v>
      </c>
      <c r="L7" s="254" t="s">
        <v>0</v>
      </c>
    </row>
    <row r="8" spans="2:14">
      <c r="B8" s="254"/>
      <c r="C8" s="254" t="s">
        <v>13</v>
      </c>
      <c r="D8" s="254"/>
      <c r="E8" s="254"/>
      <c r="F8" s="254"/>
      <c r="G8" s="254" t="s">
        <v>14</v>
      </c>
      <c r="H8" s="254"/>
      <c r="I8" s="254"/>
      <c r="J8" s="254"/>
      <c r="K8" s="254"/>
      <c r="L8" s="254"/>
    </row>
    <row r="9" spans="2:14" ht="24">
      <c r="B9" s="254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54"/>
      <c r="K9" s="254"/>
      <c r="L9" s="254"/>
    </row>
    <row r="10" spans="2:14">
      <c r="B10" s="255" t="s">
        <v>36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</row>
    <row r="11" spans="2:14">
      <c r="B11" s="40" t="s">
        <v>1</v>
      </c>
      <c r="C11" s="41">
        <v>1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1</v>
      </c>
      <c r="K11" s="41">
        <v>0</v>
      </c>
      <c r="L11" s="42">
        <f>C11+D11+E11+F11+G11+H11+I11+J11+K11</f>
        <v>2</v>
      </c>
    </row>
    <row r="12" spans="2:14">
      <c r="B12" s="40" t="s">
        <v>2</v>
      </c>
      <c r="C12" s="41">
        <v>52</v>
      </c>
      <c r="D12" s="41">
        <v>0</v>
      </c>
      <c r="E12" s="41">
        <v>1</v>
      </c>
      <c r="F12" s="41">
        <v>0</v>
      </c>
      <c r="G12" s="41">
        <v>0</v>
      </c>
      <c r="H12" s="41">
        <v>4</v>
      </c>
      <c r="I12" s="41">
        <v>0</v>
      </c>
      <c r="J12" s="41">
        <v>3</v>
      </c>
      <c r="K12" s="41">
        <v>0</v>
      </c>
      <c r="L12" s="42">
        <f t="shared" ref="L12:L14" si="0">C12+D12+E12+F12+G12+H12+I12+J12+K12</f>
        <v>60</v>
      </c>
    </row>
    <row r="13" spans="2:14">
      <c r="B13" s="40" t="s">
        <v>3</v>
      </c>
      <c r="C13" s="41">
        <v>1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2">
        <f t="shared" si="0"/>
        <v>1</v>
      </c>
    </row>
    <row r="14" spans="2:14">
      <c r="B14" s="40" t="s">
        <v>22</v>
      </c>
      <c r="C14" s="41">
        <v>18</v>
      </c>
      <c r="D14" s="41">
        <v>0</v>
      </c>
      <c r="E14" s="41">
        <v>0</v>
      </c>
      <c r="F14" s="41">
        <v>0</v>
      </c>
      <c r="G14" s="41">
        <v>0</v>
      </c>
      <c r="H14" s="41">
        <v>1</v>
      </c>
      <c r="I14" s="41">
        <v>0</v>
      </c>
      <c r="J14" s="41">
        <v>4</v>
      </c>
      <c r="K14" s="41">
        <v>0</v>
      </c>
      <c r="L14" s="42">
        <f t="shared" si="0"/>
        <v>23</v>
      </c>
    </row>
    <row r="15" spans="2:14">
      <c r="B15" s="40" t="s">
        <v>20</v>
      </c>
      <c r="C15" s="42">
        <f>SUM(C11:C14)</f>
        <v>72</v>
      </c>
      <c r="D15" s="42">
        <f t="shared" ref="D15:K15" si="1">SUM(D11:D14)</f>
        <v>0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5</v>
      </c>
      <c r="I15" s="42">
        <f t="shared" si="1"/>
        <v>0</v>
      </c>
      <c r="J15" s="42">
        <f t="shared" si="1"/>
        <v>8</v>
      </c>
      <c r="K15" s="42">
        <f t="shared" si="1"/>
        <v>0</v>
      </c>
      <c r="L15" s="42">
        <f>C15+D15+E15+F15+G15+H15+I15+J15+K15</f>
        <v>86</v>
      </c>
    </row>
    <row r="16" spans="2:14">
      <c r="B16" s="258" t="s">
        <v>37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>
      <c r="B17" s="40" t="s">
        <v>4</v>
      </c>
      <c r="C17" s="41">
        <v>6</v>
      </c>
      <c r="D17" s="41">
        <v>0</v>
      </c>
      <c r="E17" s="41">
        <v>0</v>
      </c>
      <c r="F17" s="41">
        <v>0</v>
      </c>
      <c r="G17" s="41">
        <v>0</v>
      </c>
      <c r="H17" s="41">
        <v>1</v>
      </c>
      <c r="I17" s="41">
        <v>0</v>
      </c>
      <c r="J17" s="43"/>
      <c r="K17" s="41">
        <v>0</v>
      </c>
      <c r="L17" s="42">
        <f t="shared" ref="L17:L23" si="2">C17+D17+E17+F17+G17+H17+I17+K17</f>
        <v>7</v>
      </c>
    </row>
    <row r="18" spans="2:12">
      <c r="B18" s="40" t="s">
        <v>5</v>
      </c>
      <c r="C18" s="41">
        <v>172</v>
      </c>
      <c r="D18" s="41">
        <v>15</v>
      </c>
      <c r="E18" s="41">
        <v>1</v>
      </c>
      <c r="F18" s="41">
        <v>0</v>
      </c>
      <c r="G18" s="41">
        <v>0</v>
      </c>
      <c r="H18" s="41">
        <v>13</v>
      </c>
      <c r="I18" s="41">
        <v>1</v>
      </c>
      <c r="J18" s="43"/>
      <c r="K18" s="41">
        <v>2</v>
      </c>
      <c r="L18" s="42">
        <f t="shared" si="2"/>
        <v>204</v>
      </c>
    </row>
    <row r="19" spans="2:12">
      <c r="B19" s="40" t="s">
        <v>6</v>
      </c>
      <c r="C19" s="41">
        <v>114</v>
      </c>
      <c r="D19" s="41">
        <v>8</v>
      </c>
      <c r="E19" s="41">
        <v>0</v>
      </c>
      <c r="F19" s="41">
        <v>0</v>
      </c>
      <c r="G19" s="41">
        <v>0</v>
      </c>
      <c r="H19" s="41">
        <v>12</v>
      </c>
      <c r="I19" s="41">
        <v>1</v>
      </c>
      <c r="J19" s="43"/>
      <c r="K19" s="41">
        <v>0</v>
      </c>
      <c r="L19" s="42">
        <f t="shared" si="2"/>
        <v>135</v>
      </c>
    </row>
    <row r="20" spans="2:12">
      <c r="B20" s="40" t="s">
        <v>38</v>
      </c>
      <c r="C20" s="41">
        <v>89</v>
      </c>
      <c r="D20" s="41">
        <v>15</v>
      </c>
      <c r="E20" s="41">
        <v>1</v>
      </c>
      <c r="F20" s="41">
        <v>0</v>
      </c>
      <c r="G20" s="41">
        <v>0</v>
      </c>
      <c r="H20" s="41">
        <v>14</v>
      </c>
      <c r="I20" s="41">
        <v>1</v>
      </c>
      <c r="J20" s="43"/>
      <c r="K20" s="41">
        <v>0</v>
      </c>
      <c r="L20" s="42">
        <f t="shared" si="2"/>
        <v>120</v>
      </c>
    </row>
    <row r="21" spans="2:12">
      <c r="B21" s="40" t="s">
        <v>7</v>
      </c>
      <c r="C21" s="41">
        <v>37</v>
      </c>
      <c r="D21" s="41">
        <v>6</v>
      </c>
      <c r="E21" s="41">
        <v>1</v>
      </c>
      <c r="F21" s="41">
        <v>0</v>
      </c>
      <c r="G21" s="41">
        <v>0</v>
      </c>
      <c r="H21" s="41">
        <v>10</v>
      </c>
      <c r="I21" s="41">
        <v>1</v>
      </c>
      <c r="J21" s="43"/>
      <c r="K21" s="41">
        <v>0</v>
      </c>
      <c r="L21" s="42">
        <f t="shared" si="2"/>
        <v>55</v>
      </c>
    </row>
    <row r="22" spans="2:12">
      <c r="B22" s="40" t="s">
        <v>8</v>
      </c>
      <c r="C22" s="44">
        <v>7</v>
      </c>
      <c r="D22" s="44">
        <v>1</v>
      </c>
      <c r="E22" s="41">
        <v>0</v>
      </c>
      <c r="F22" s="41">
        <v>0</v>
      </c>
      <c r="G22" s="44">
        <v>0</v>
      </c>
      <c r="H22" s="44">
        <v>4</v>
      </c>
      <c r="I22" s="44">
        <v>0</v>
      </c>
      <c r="J22" s="43"/>
      <c r="K22" s="44">
        <v>0</v>
      </c>
      <c r="L22" s="42">
        <f t="shared" si="2"/>
        <v>12</v>
      </c>
    </row>
    <row r="23" spans="2:12">
      <c r="B23" s="45" t="s">
        <v>21</v>
      </c>
      <c r="C23" s="46">
        <f>SUM(C17:C22)</f>
        <v>425</v>
      </c>
      <c r="D23" s="46">
        <f t="shared" ref="D23:I23" si="3">SUM(D17:D22)</f>
        <v>45</v>
      </c>
      <c r="E23" s="46">
        <f t="shared" si="3"/>
        <v>3</v>
      </c>
      <c r="F23" s="46">
        <f t="shared" si="3"/>
        <v>0</v>
      </c>
      <c r="G23" s="46">
        <f t="shared" si="3"/>
        <v>0</v>
      </c>
      <c r="H23" s="46">
        <f t="shared" si="3"/>
        <v>54</v>
      </c>
      <c r="I23" s="46">
        <f t="shared" si="3"/>
        <v>4</v>
      </c>
      <c r="J23" s="46"/>
      <c r="K23" s="46">
        <f>SUM(K17:K22)</f>
        <v>2</v>
      </c>
      <c r="L23" s="46">
        <f t="shared" si="2"/>
        <v>533</v>
      </c>
    </row>
    <row r="24" spans="2:12">
      <c r="B24" s="45" t="s">
        <v>0</v>
      </c>
      <c r="C24" s="47">
        <f>C15+C23</f>
        <v>497</v>
      </c>
      <c r="D24" s="47">
        <f t="shared" ref="D24:L24" si="4">D15+D23</f>
        <v>45</v>
      </c>
      <c r="E24" s="47">
        <f t="shared" si="4"/>
        <v>4</v>
      </c>
      <c r="F24" s="47">
        <f t="shared" si="4"/>
        <v>0</v>
      </c>
      <c r="G24" s="47">
        <f t="shared" si="4"/>
        <v>0</v>
      </c>
      <c r="H24" s="47">
        <f t="shared" si="4"/>
        <v>59</v>
      </c>
      <c r="I24" s="47">
        <f t="shared" si="4"/>
        <v>4</v>
      </c>
      <c r="J24" s="47">
        <f t="shared" si="4"/>
        <v>8</v>
      </c>
      <c r="K24" s="47">
        <f t="shared" si="4"/>
        <v>2</v>
      </c>
      <c r="L24" s="47">
        <f t="shared" si="4"/>
        <v>619</v>
      </c>
    </row>
    <row r="25" spans="2:12">
      <c r="B25" s="38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2016-09-23T18:17:27Z</cp:lastPrinted>
  <dcterms:created xsi:type="dcterms:W3CDTF">2010-01-11T15:46:31Z</dcterms:created>
  <dcterms:modified xsi:type="dcterms:W3CDTF">2021-09-22T15:52:38Z</dcterms:modified>
</cp:coreProperties>
</file>