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95" activeTab="9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H10" i="10" l="1"/>
  <c r="H11" i="10"/>
  <c r="H12" i="10"/>
  <c r="H13" i="10"/>
  <c r="H14" i="10"/>
  <c r="H9" i="10"/>
  <c r="H15" i="15" l="1"/>
  <c r="E11" i="15"/>
  <c r="H11" i="15"/>
  <c r="C15" i="15"/>
  <c r="D15" i="15"/>
  <c r="E15" i="15"/>
  <c r="F15" i="15"/>
  <c r="G15" i="15"/>
  <c r="I15" i="15"/>
  <c r="C15" i="5" l="1"/>
  <c r="D15" i="5"/>
  <c r="E15" i="5"/>
  <c r="F15" i="5"/>
  <c r="G15" i="5"/>
  <c r="H15" i="5"/>
  <c r="I15" i="5"/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I15" i="24"/>
  <c r="G15" i="24"/>
  <c r="F15" i="24"/>
  <c r="D15" i="24"/>
  <c r="C15" i="24"/>
  <c r="E15" i="24"/>
  <c r="H15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E15" i="23" s="1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H15" i="21" s="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H15" i="19" s="1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E15" i="17" s="1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E10" i="16"/>
  <c r="H9" i="16"/>
  <c r="E9" i="16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E15" i="11" s="1"/>
  <c r="H10" i="11"/>
  <c r="E10" i="11"/>
  <c r="H9" i="11"/>
  <c r="E9" i="11"/>
  <c r="I15" i="10"/>
  <c r="G15" i="10"/>
  <c r="F15" i="10"/>
  <c r="D15" i="10"/>
  <c r="C15" i="10"/>
  <c r="E15" i="10"/>
  <c r="H15" i="10"/>
  <c r="I15" i="9"/>
  <c r="G15" i="9"/>
  <c r="F15" i="9"/>
  <c r="D15" i="9"/>
  <c r="C15" i="9"/>
  <c r="E15" i="9"/>
  <c r="H15" i="9"/>
  <c r="I15" i="8"/>
  <c r="G15" i="8"/>
  <c r="F15" i="8"/>
  <c r="D15" i="8"/>
  <c r="C15" i="8"/>
  <c r="E15" i="8"/>
  <c r="H15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H15" i="7" s="1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H15" i="17" l="1"/>
  <c r="H15" i="13"/>
  <c r="E15" i="13"/>
  <c r="H15" i="23"/>
  <c r="H15" i="20"/>
  <c r="E15" i="20"/>
  <c r="H15" i="14"/>
  <c r="E15" i="14"/>
  <c r="H15" i="12"/>
  <c r="E15" i="12"/>
  <c r="H15" i="3"/>
  <c r="E15" i="26"/>
  <c r="H15" i="25"/>
  <c r="E15" i="25"/>
  <c r="H15" i="18"/>
  <c r="E15" i="18"/>
  <c r="H15" i="16"/>
  <c r="E15" i="16"/>
  <c r="H15" i="11"/>
  <c r="E15" i="7"/>
  <c r="H15" i="4"/>
  <c r="E15" i="4"/>
  <c r="H15" i="22"/>
  <c r="E15" i="22"/>
  <c r="E15" i="21"/>
  <c r="E15" i="19"/>
  <c r="H15" i="6"/>
  <c r="E15" i="6"/>
  <c r="E15" i="3"/>
  <c r="H15" i="2"/>
  <c r="E15" i="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<sst xmlns="http://schemas.openxmlformats.org/spreadsheetml/2006/main" count="625" uniqueCount="51">
  <si>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</si>
  <si>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</si>
  <si>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</si>
  <si>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</si>
  <si>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</si>
  <si>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</si>
  <si>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</si>
  <si>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</si>
  <si>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</si>
  <si>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</si>
  <si>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</si>
  <si>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</si>
  <si>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</si>
  <si>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</si>
  <si>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</si>
  <si>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</si>
  <si>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</si>
  <si>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</si>
  <si>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</si>
  <si>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</si>
  <si>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</si>
  <si>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</si>
  <si>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</si>
  <si>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</si>
  <si>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</si>
  <si>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</si>
  <si>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</si>
  <si>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</si>
  <si>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</si>
  <si>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</si>
  <si>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</si>
  <si>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</si>
  <si>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</si>
  <si>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</si>
  <si>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</si>
  <si>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</si>
  <si>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</si>
  <si>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</si>
  <si>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</si>
  <si>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</si>
  <si>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</si>
  <si>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</si>
  <si>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</si>
  <si>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</si>
  <si>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</si>
  <si>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</si>
  <si>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</si>
  <si>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</si>
  <si>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</si>
  <si>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referência:31/12/2025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</si>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</sst>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  <numFmt numFmtId="188" formatCode="#,##0_);[Red]\(#,##0\)"/>
  </numFmts>
  <fonts count="125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8"/>
      <color indexed="62"/>
      <name val="Cambria"/>
      <family val="2"/>
    </font>
    <font>
      <sz val="11"/>
      <color theme="1"/>
      <name val="Calibri"/>
      <scheme val="minor"/>
    </font>
    <font>
      <sz val="9"/>
      <color theme="1"/>
      <name val="Arial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9"/>
      <color rgb="FF000000"/>
      <name val="&quot;Google Sans Mono&quot;"/>
      <charset val="1"/>
    </font>
    <font>
      <sz val="10"/>
      <color rgb="FF000000"/>
      <name val="Calibri"/>
      <scheme val="minor"/>
    </font>
    <font>
      <sz val="10"/>
      <color theme="1"/>
      <name val="Arial"/>
    </font>
  </fonts>
  <fills count="75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06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642">
    <xf numFmtId="0" fontId="0" fillId="0" borderId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2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3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4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6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7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8" borderId="0" applyBorder="0" applyProtection="0"/>
    <xf numFmtId="0" fontId="7" fillId="7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5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9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2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0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1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8" fillId="16" borderId="0" applyBorder="0" applyProtection="0"/>
    <xf numFmtId="0" fontId="9" fillId="17" borderId="0"/>
    <xf numFmtId="0" fontId="9" fillId="18" borderId="0"/>
    <xf numFmtId="0" fontId="10" fillId="19" borderId="0"/>
    <xf numFmtId="0" fontId="10" fillId="0" borderId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1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15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11" fillId="0" borderId="0"/>
    <xf numFmtId="164" fontId="12" fillId="0" borderId="1"/>
    <xf numFmtId="165" fontId="13" fillId="0" borderId="2" applyProtection="0"/>
    <xf numFmtId="164" fontId="12" fillId="0" borderId="1"/>
    <xf numFmtId="164" fontId="12" fillId="0" borderId="1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5" fillId="24" borderId="0"/>
    <xf numFmtId="164" fontId="16" fillId="0" borderId="0">
      <alignment vertical="top"/>
    </xf>
    <xf numFmtId="165" fontId="17" fillId="0" borderId="0" applyBorder="0" applyProtection="0">
      <alignment vertical="top"/>
    </xf>
    <xf numFmtId="166" fontId="17" fillId="0" borderId="0">
      <alignment vertical="top"/>
    </xf>
    <xf numFmtId="164" fontId="18" fillId="0" borderId="0">
      <alignment horizontal="right"/>
    </xf>
    <xf numFmtId="165" fontId="19" fillId="0" borderId="0" applyBorder="0" applyProtection="0">
      <alignment horizontal="right"/>
    </xf>
    <xf numFmtId="166" fontId="19" fillId="0" borderId="0">
      <alignment horizontal="right"/>
    </xf>
    <xf numFmtId="164" fontId="18" fillId="0" borderId="0">
      <alignment horizontal="left"/>
    </xf>
    <xf numFmtId="165" fontId="19" fillId="0" borderId="0" applyBorder="0" applyProtection="0">
      <alignment horizontal="left"/>
    </xf>
    <xf numFmtId="166" fontId="19" fillId="0" borderId="0">
      <alignment horizontal="left"/>
    </xf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1" fillId="0" borderId="0"/>
    <xf numFmtId="0" fontId="22" fillId="0" borderId="0" applyBorder="0" applyProtection="0"/>
    <xf numFmtId="0" fontId="21" fillId="0" borderId="0"/>
    <xf numFmtId="0" fontId="21" fillId="0" borderId="0"/>
    <xf numFmtId="0" fontId="23" fillId="0" borderId="0"/>
    <xf numFmtId="0" fontId="24" fillId="0" borderId="0" applyBorder="0" applyProtection="0"/>
    <xf numFmtId="0" fontId="23" fillId="0" borderId="0"/>
    <xf numFmtId="0" fontId="23" fillId="0" borderId="0"/>
    <xf numFmtId="2" fontId="25" fillId="0" borderId="0">
      <protection locked="0"/>
    </xf>
    <xf numFmtId="2" fontId="25" fillId="0" borderId="0" applyBorder="0">
      <protection locked="0"/>
    </xf>
    <xf numFmtId="2" fontId="25" fillId="0" borderId="0">
      <protection locked="0"/>
    </xf>
    <xf numFmtId="2" fontId="25" fillId="0" borderId="0">
      <protection locked="0"/>
    </xf>
    <xf numFmtId="2" fontId="26" fillId="0" borderId="0">
      <protection locked="0"/>
    </xf>
    <xf numFmtId="2" fontId="26" fillId="0" borderId="0" applyBorder="0">
      <protection locked="0"/>
    </xf>
    <xf numFmtId="2" fontId="26" fillId="0" borderId="0">
      <protection locked="0"/>
    </xf>
    <xf numFmtId="2" fontId="26" fillId="0" borderId="0">
      <protection locked="0"/>
    </xf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8" fillId="0" borderId="0">
      <alignment vertical="center"/>
    </xf>
    <xf numFmtId="0" fontId="29" fillId="0" borderId="0" applyBorder="0" applyProtection="0">
      <alignment vertical="center"/>
    </xf>
    <xf numFmtId="0" fontId="29" fillId="0" borderId="0">
      <alignment vertical="center"/>
    </xf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4" fontId="7" fillId="0" borderId="0"/>
    <xf numFmtId="4" fontId="7" fillId="0" borderId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8" fontId="32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8" fontId="32" fillId="0" borderId="0" applyBorder="0" applyProtection="0"/>
    <xf numFmtId="167" fontId="31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4" fontId="7" fillId="0" borderId="0" applyBorder="0" applyProtection="0"/>
    <xf numFmtId="169" fontId="7" fillId="0" borderId="0"/>
    <xf numFmtId="3" fontId="7" fillId="0" borderId="0"/>
    <xf numFmtId="3" fontId="7" fillId="0" borderId="0" applyBorder="0" applyProtection="0"/>
    <xf numFmtId="3" fontId="7" fillId="0" borderId="0"/>
    <xf numFmtId="3" fontId="7" fillId="0" borderId="0"/>
    <xf numFmtId="170" fontId="7" fillId="0" borderId="0"/>
    <xf numFmtId="0" fontId="7" fillId="0" borderId="0"/>
    <xf numFmtId="171" fontId="7" fillId="0" borderId="0"/>
    <xf numFmtId="171" fontId="7" fillId="0" borderId="0" applyBorder="0" applyProtection="0"/>
    <xf numFmtId="171" fontId="7" fillId="0" borderId="0"/>
    <xf numFmtId="171" fontId="7" fillId="0" borderId="0"/>
    <xf numFmtId="0" fontId="7" fillId="0" borderId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27" fillId="8" borderId="3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0" fillId="25" borderId="4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172" fontId="7" fillId="0" borderId="0"/>
    <xf numFmtId="172" fontId="7" fillId="0" borderId="0" applyBorder="0" applyProtection="0"/>
    <xf numFmtId="172" fontId="7" fillId="0" borderId="0"/>
    <xf numFmtId="172" fontId="7" fillId="0" borderId="0"/>
    <xf numFmtId="173" fontId="7" fillId="0" borderId="0"/>
    <xf numFmtId="173" fontId="7" fillId="0" borderId="0" applyBorder="0" applyProtection="0"/>
    <xf numFmtId="173" fontId="7" fillId="0" borderId="0"/>
    <xf numFmtId="173" fontId="7" fillId="0" borderId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8" borderId="3" applyProtection="0"/>
    <xf numFmtId="0" fontId="34" fillId="7" borderId="3" applyProtection="0"/>
    <xf numFmtId="0" fontId="35" fillId="26" borderId="0"/>
    <xf numFmtId="174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1" fillId="0" borderId="0" applyBorder="0" applyProtection="0"/>
    <xf numFmtId="0" fontId="31" fillId="0" borderId="0" applyBorder="0" applyProtection="0"/>
    <xf numFmtId="174" fontId="31" fillId="0" borderId="0" applyBorder="0" applyProtection="0"/>
    <xf numFmtId="174" fontId="31" fillId="0" borderId="0" applyBorder="0" applyProtection="0"/>
    <xf numFmtId="175" fontId="32" fillId="0" borderId="0" applyBorder="0" applyProtection="0"/>
    <xf numFmtId="174" fontId="31" fillId="0" borderId="0" applyBorder="0" applyProtection="0"/>
    <xf numFmtId="174" fontId="31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7" fillId="0" borderId="6">
      <alignment horizontal="center"/>
    </xf>
    <xf numFmtId="0" fontId="38" fillId="0" borderId="6" applyProtection="0">
      <alignment horizontal="center"/>
    </xf>
    <xf numFmtId="0" fontId="37" fillId="0" borderId="6">
      <alignment horizontal="center"/>
    </xf>
    <xf numFmtId="0" fontId="37" fillId="0" borderId="6">
      <alignment horizontal="center"/>
    </xf>
    <xf numFmtId="2" fontId="7" fillId="0" borderId="0"/>
    <xf numFmtId="2" fontId="7" fillId="0" borderId="0" applyBorder="0" applyProtection="0"/>
    <xf numFmtId="2" fontId="7" fillId="0" borderId="0"/>
    <xf numFmtId="2" fontId="7" fillId="0" borderId="0"/>
    <xf numFmtId="2" fontId="7" fillId="0" borderId="0"/>
    <xf numFmtId="2" fontId="7" fillId="0" borderId="0" applyBorder="0" applyProtection="0"/>
    <xf numFmtId="2" fontId="7" fillId="0" borderId="0"/>
    <xf numFmtId="2" fontId="7" fillId="0" borderId="0"/>
    <xf numFmtId="0" fontId="39" fillId="0" borderId="0">
      <alignment horizontal="left"/>
    </xf>
    <xf numFmtId="0" fontId="40" fillId="0" borderId="0" applyBorder="0" applyProtection="0">
      <alignment horizontal="left"/>
    </xf>
    <xf numFmtId="0" fontId="40" fillId="0" borderId="0">
      <alignment horizontal="left"/>
    </xf>
    <xf numFmtId="0" fontId="41" fillId="0" borderId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42" fillId="4" borderId="0"/>
    <xf numFmtId="0" fontId="43" fillId="0" borderId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5" fillId="0" borderId="0" applyBorder="0" applyProtection="0">
      <alignment horizontal="center"/>
    </xf>
    <xf numFmtId="0" fontId="46" fillId="0" borderId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8" fillId="0" borderId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5" fillId="0" borderId="0" applyBorder="0" applyProtection="0">
      <alignment horizontal="center" textRotation="90"/>
    </xf>
    <xf numFmtId="0" fontId="50" fillId="0" borderId="0"/>
    <xf numFmtId="0" fontId="51" fillId="0" borderId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4" fillId="3" borderId="0" applyBorder="0" applyProtection="0"/>
    <xf numFmtId="0" fontId="12" fillId="0" borderId="0"/>
    <xf numFmtId="0" fontId="12" fillId="0" borderId="0"/>
    <xf numFmtId="0" fontId="13" fillId="0" borderId="0" applyBorder="0" applyProtection="0"/>
    <xf numFmtId="0" fontId="12" fillId="0" borderId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4" fillId="7" borderId="3" applyProtection="0"/>
    <xf numFmtId="0" fontId="37" fillId="0" borderId="10">
      <alignment horizontal="center"/>
    </xf>
    <xf numFmtId="0" fontId="52" fillId="0" borderId="11">
      <alignment horizontal="center"/>
    </xf>
    <xf numFmtId="176" fontId="7" fillId="0" borderId="0"/>
    <xf numFmtId="176" fontId="7" fillId="0" borderId="0" applyBorder="0" applyProtection="0"/>
    <xf numFmtId="176" fontId="7" fillId="0" borderId="0"/>
    <xf numFmtId="176" fontId="7" fillId="0" borderId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0" fontId="33" fillId="0" borderId="5" applyProtection="0"/>
    <xf numFmtId="167" fontId="7" fillId="0" borderId="0"/>
    <xf numFmtId="177" fontId="31" fillId="0" borderId="0" applyBorder="0" applyProtection="0"/>
    <xf numFmtId="177" fontId="31" fillId="0" borderId="0" applyBorder="0" applyProtection="0"/>
    <xf numFmtId="177" fontId="31" fillId="0" borderId="0" applyBorder="0" applyProtection="0"/>
    <xf numFmtId="178" fontId="32" fillId="0" borderId="0" applyBorder="0" applyProtection="0"/>
    <xf numFmtId="177" fontId="31" fillId="0" borderId="0" applyBorder="0" applyProtection="0"/>
    <xf numFmtId="177" fontId="31" fillId="0" borderId="0" applyBorder="0" applyProtection="0"/>
    <xf numFmtId="171" fontId="7" fillId="0" borderId="0"/>
    <xf numFmtId="171" fontId="7" fillId="0" borderId="0" applyBorder="0" applyProtection="0"/>
    <xf numFmtId="171" fontId="7" fillId="0" borderId="0"/>
    <xf numFmtId="171" fontId="7" fillId="0" borderId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3" fillId="27" borderId="0" applyBorder="0" applyProtection="0"/>
    <xf numFmtId="0" fontId="54" fillId="28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68" fillId="0" borderId="0"/>
    <xf numFmtId="0" fontId="68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56" fillId="0" borderId="0"/>
    <xf numFmtId="0" fontId="32" fillId="0" borderId="0" applyBorder="0" applyProtection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59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2" fillId="0" borderId="0" applyBorder="0" applyProtection="0"/>
    <xf numFmtId="0" fontId="5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31" fillId="0" borderId="0"/>
    <xf numFmtId="0" fontId="32" fillId="0" borderId="0" applyBorder="0" applyProtection="0"/>
    <xf numFmtId="0" fontId="56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Border="0" applyProtection="0"/>
    <xf numFmtId="0" fontId="31" fillId="0" borderId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2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31" fillId="28" borderId="12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10" fontId="7" fillId="0" borderId="0"/>
    <xf numFmtId="179" fontId="25" fillId="0" borderId="0">
      <protection locked="0"/>
    </xf>
    <xf numFmtId="179" fontId="25" fillId="0" borderId="0" applyBorder="0">
      <protection locked="0"/>
    </xf>
    <xf numFmtId="179" fontId="25" fillId="0" borderId="0">
      <protection locked="0"/>
    </xf>
    <xf numFmtId="179" fontId="25" fillId="0" borderId="0">
      <protection locked="0"/>
    </xf>
    <xf numFmtId="180" fontId="25" fillId="0" borderId="0">
      <protection locked="0"/>
    </xf>
    <xf numFmtId="181" fontId="25" fillId="0" borderId="0" applyBorder="0">
      <protection locked="0"/>
    </xf>
    <xf numFmtId="180" fontId="25" fillId="0" borderId="0">
      <protection locked="0"/>
    </xf>
    <xf numFmtId="180" fontId="25" fillId="0" borderId="0">
      <protection locked="0"/>
    </xf>
    <xf numFmtId="9" fontId="31" fillId="0" borderId="0" applyBorder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72" fillId="0" borderId="0"/>
    <xf numFmtId="0" fontId="73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73" fillId="40" borderId="0" applyNumberFormat="0" applyBorder="0" applyAlignment="0" applyProtection="0"/>
    <xf numFmtId="0" fontId="73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2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73" fillId="46" borderId="0" applyNumberFormat="0" applyBorder="0" applyAlignment="0" applyProtection="0"/>
    <xf numFmtId="0" fontId="73" fillId="40" borderId="0" applyNumberFormat="0" applyBorder="0" applyAlignment="0" applyProtection="0"/>
    <xf numFmtId="0" fontId="73" fillId="44" borderId="0" applyNumberFormat="0" applyBorder="0" applyAlignment="0" applyProtection="0"/>
    <xf numFmtId="0" fontId="73" fillId="47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74" fillId="48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1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5" borderId="0" applyNumberFormat="0" applyBorder="0" applyAlignment="0" applyProtection="0"/>
    <xf numFmtId="164" fontId="12" fillId="0" borderId="25"/>
    <xf numFmtId="0" fontId="80" fillId="38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2" fontId="93" fillId="0" borderId="0">
      <protection locked="0"/>
    </xf>
    <xf numFmtId="2" fontId="94" fillId="0" borderId="0">
      <protection locked="0"/>
    </xf>
    <xf numFmtId="0" fontId="91" fillId="0" borderId="0"/>
    <xf numFmtId="0" fontId="92" fillId="0" borderId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6" fillId="43" borderId="26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7" fillId="56" borderId="27" applyNumberFormat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8" fillId="0" borderId="28" applyNumberFormat="0" applyFill="0" applyAlignment="0" applyProtection="0"/>
    <xf numFmtId="0" fontId="77" fillId="56" borderId="27" applyNumberFormat="0" applyAlignment="0" applyProtection="0"/>
    <xf numFmtId="4" fontId="90" fillId="0" borderId="0"/>
    <xf numFmtId="167" fontId="72" fillId="0" borderId="0" applyBorder="0" applyAlignment="0" applyProtection="0"/>
    <xf numFmtId="167" fontId="72" fillId="0" borderId="0" applyBorder="0" applyAlignment="0" applyProtection="0"/>
    <xf numFmtId="3" fontId="90" fillId="0" borderId="0"/>
    <xf numFmtId="171" fontId="90" fillId="0" borderId="0"/>
    <xf numFmtId="0" fontId="90" fillId="0" borderId="0"/>
    <xf numFmtId="0" fontId="90" fillId="0" borderId="0"/>
    <xf numFmtId="172" fontId="90" fillId="0" borderId="0"/>
    <xf numFmtId="173" fontId="90" fillId="0" borderId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9" fillId="42" borderId="26" applyNumberFormat="0" applyAlignment="0" applyProtection="0"/>
    <xf numFmtId="0" fontId="79" fillId="42" borderId="26" applyNumberFormat="0" applyAlignment="0" applyProtection="0"/>
    <xf numFmtId="0" fontId="79" fillId="42" borderId="26" applyNumberFormat="0" applyAlignment="0" applyProtection="0"/>
    <xf numFmtId="0" fontId="79" fillId="43" borderId="26" applyNumberFormat="0" applyAlignment="0" applyProtection="0"/>
    <xf numFmtId="174" fontId="72" fillId="0" borderId="0" applyFill="0" applyBorder="0" applyAlignment="0" applyProtection="0"/>
    <xf numFmtId="0" fontId="72" fillId="0" borderId="0" applyFill="0" applyBorder="0" applyAlignment="0" applyProtection="0"/>
    <xf numFmtId="0" fontId="84" fillId="0" borderId="0" applyNumberFormat="0" applyFill="0" applyBorder="0" applyAlignment="0" applyProtection="0"/>
    <xf numFmtId="0" fontId="37" fillId="0" borderId="29">
      <alignment horizontal="center"/>
    </xf>
    <xf numFmtId="2" fontId="90" fillId="0" borderId="0"/>
    <xf numFmtId="2" fontId="90" fillId="0" borderId="0"/>
    <xf numFmtId="0" fontId="75" fillId="39" borderId="0" applyNumberFormat="0" applyBorder="0" applyAlignment="0" applyProtection="0"/>
    <xf numFmtId="0" fontId="86" fillId="0" borderId="30" applyNumberFormat="0" applyFill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95" fillId="0" borderId="0"/>
    <xf numFmtId="0" fontId="79" fillId="42" borderId="26" applyNumberFormat="0" applyAlignment="0" applyProtection="0"/>
    <xf numFmtId="176" fontId="90" fillId="0" borderId="0"/>
    <xf numFmtId="0" fontId="78" fillId="0" borderId="28" applyNumberFormat="0" applyFill="0" applyAlignment="0" applyProtection="0"/>
    <xf numFmtId="177" fontId="72" fillId="0" borderId="0" applyFill="0" applyBorder="0" applyAlignment="0" applyProtection="0"/>
    <xf numFmtId="171" fontId="90" fillId="0" borderId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72" fillId="58" borderId="33" applyNumberFormat="0" applyAlignment="0" applyProtection="0"/>
    <xf numFmtId="0" fontId="82" fillId="43" borderId="34" applyNumberFormat="0" applyAlignment="0" applyProtection="0"/>
    <xf numFmtId="179" fontId="93" fillId="0" borderId="0">
      <protection locked="0"/>
    </xf>
    <xf numFmtId="180" fontId="93" fillId="0" borderId="0">
      <protection locked="0"/>
    </xf>
    <xf numFmtId="9" fontId="72" fillId="0" borderId="0" applyFill="0" applyBorder="0" applyAlignment="0" applyProtection="0"/>
    <xf numFmtId="9" fontId="6" fillId="0" borderId="0" applyFont="0" applyFill="0" applyBorder="0" applyAlignment="0" applyProtection="0"/>
    <xf numFmtId="9" fontId="90" fillId="0" borderId="0"/>
    <xf numFmtId="9" fontId="72" fillId="0" borderId="0" applyFill="0" applyBorder="0" applyAlignment="0" applyProtection="0"/>
    <xf numFmtId="9" fontId="90" fillId="0" borderId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0" fontId="18" fillId="0" borderId="0"/>
    <xf numFmtId="0" fontId="82" fillId="43" borderId="34" applyNumberFormat="0" applyAlignment="0" applyProtection="0"/>
    <xf numFmtId="0" fontId="82" fillId="43" borderId="34" applyNumberFormat="0" applyAlignment="0" applyProtection="0"/>
    <xf numFmtId="0" fontId="82" fillId="43" borderId="34" applyNumberFormat="0" applyAlignment="0" applyProtection="0"/>
    <xf numFmtId="0" fontId="82" fillId="43" borderId="34" applyNumberFormat="0" applyAlignment="0" applyProtection="0"/>
    <xf numFmtId="38" fontId="90" fillId="0" borderId="0"/>
    <xf numFmtId="38" fontId="96" fillId="0" borderId="35"/>
    <xf numFmtId="183" fontId="31" fillId="0" borderId="0">
      <protection locked="0"/>
    </xf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90" fillId="0" borderId="0"/>
    <xf numFmtId="184" fontId="72" fillId="0" borderId="0" applyFill="0" applyBorder="0" applyAlignment="0" applyProtection="0"/>
    <xf numFmtId="167" fontId="72" fillId="0" borderId="0"/>
    <xf numFmtId="0" fontId="72" fillId="0" borderId="0"/>
    <xf numFmtId="167" fontId="72" fillId="0" borderId="0"/>
    <xf numFmtId="167" fontId="31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85" fontId="90" fillId="0" borderId="0"/>
    <xf numFmtId="186" fontId="90" fillId="0" borderId="0"/>
    <xf numFmtId="0" fontId="85" fillId="0" borderId="0" applyNumberFormat="0" applyFill="0" applyBorder="0" applyAlignment="0" applyProtection="0"/>
    <xf numFmtId="0" fontId="97" fillId="0" borderId="36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2" fontId="98" fillId="0" borderId="0">
      <protection locked="0"/>
    </xf>
    <xf numFmtId="2" fontId="98" fillId="0" borderId="0">
      <protection locked="0"/>
    </xf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0" fontId="89" fillId="0" borderId="37" applyNumberFormat="0" applyFill="0" applyAlignment="0" applyProtection="0"/>
    <xf numFmtId="180" fontId="93" fillId="0" borderId="0">
      <protection locked="0"/>
    </xf>
    <xf numFmtId="187" fontId="93" fillId="0" borderId="0">
      <protection locked="0"/>
    </xf>
    <xf numFmtId="0" fontId="31" fillId="0" borderId="0"/>
    <xf numFmtId="43" fontId="6" fillId="0" borderId="0" applyFont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3" fontId="90" fillId="0" borderId="0"/>
    <xf numFmtId="0" fontId="83" fillId="0" borderId="0" applyNumberFormat="0" applyFill="0" applyBorder="0" applyAlignment="0" applyProtection="0"/>
    <xf numFmtId="0" fontId="6" fillId="0" borderId="0"/>
    <xf numFmtId="0" fontId="6" fillId="0" borderId="0"/>
    <xf numFmtId="0" fontId="86" fillId="0" borderId="30" applyNumberFormat="0" applyFill="0" applyAlignment="0" applyProtection="0"/>
    <xf numFmtId="0" fontId="97" fillId="0" borderId="36"/>
    <xf numFmtId="167" fontId="72" fillId="0" borderId="0"/>
    <xf numFmtId="0" fontId="82" fillId="43" borderId="45" applyNumberFormat="0" applyAlignment="0" applyProtection="0"/>
    <xf numFmtId="0" fontId="82" fillId="43" borderId="45" applyNumberFormat="0" applyAlignment="0" applyProtection="0"/>
    <xf numFmtId="0" fontId="82" fillId="43" borderId="45" applyNumberFormat="0" applyAlignment="0" applyProtection="0"/>
    <xf numFmtId="0" fontId="82" fillId="43" borderId="45" applyNumberFormat="0" applyAlignment="0" applyProtection="0"/>
    <xf numFmtId="9" fontId="6" fillId="0" borderId="0" applyFont="0" applyFill="0" applyBorder="0" applyAlignment="0" applyProtection="0"/>
    <xf numFmtId="0" fontId="82" fillId="43" borderId="45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58" borderId="44" applyNumberFormat="0" applyAlignment="0" applyProtection="0"/>
    <xf numFmtId="0" fontId="72" fillId="0" borderId="0"/>
    <xf numFmtId="0" fontId="6" fillId="0" borderId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6" fillId="43" borderId="38" applyNumberFormat="0" applyAlignment="0" applyProtection="0"/>
    <xf numFmtId="0" fontId="79" fillId="42" borderId="43" applyNumberFormat="0" applyAlignment="0" applyProtection="0"/>
    <xf numFmtId="4" fontId="90" fillId="0" borderId="0"/>
    <xf numFmtId="174" fontId="72" fillId="0" borderId="0" applyFill="0" applyBorder="0" applyAlignment="0" applyProtection="0"/>
    <xf numFmtId="0" fontId="79" fillId="43" borderId="43" applyNumberFormat="0" applyAlignment="0" applyProtection="0"/>
    <xf numFmtId="0" fontId="79" fillId="42" borderId="43" applyNumberFormat="0" applyAlignment="0" applyProtection="0"/>
    <xf numFmtId="0" fontId="79" fillId="42" borderId="43" applyNumberFormat="0" applyAlignment="0" applyProtection="0"/>
    <xf numFmtId="0" fontId="79" fillId="42" borderId="43" applyNumberFormat="0" applyAlignment="0" applyProtection="0"/>
    <xf numFmtId="0" fontId="79" fillId="42" borderId="38" applyNumberFormat="0" applyAlignment="0" applyProtection="0"/>
    <xf numFmtId="0" fontId="79" fillId="42" borderId="38" applyNumberFormat="0" applyAlignment="0" applyProtection="0"/>
    <xf numFmtId="0" fontId="79" fillId="42" borderId="38" applyNumberFormat="0" applyAlignment="0" applyProtection="0"/>
    <xf numFmtId="0" fontId="79" fillId="43" borderId="38" applyNumberFormat="0" applyAlignment="0" applyProtection="0"/>
    <xf numFmtId="174" fontId="72" fillId="0" borderId="0" applyFill="0" applyBorder="0" applyAlignment="0" applyProtection="0"/>
    <xf numFmtId="4" fontId="90" fillId="0" borderId="0"/>
    <xf numFmtId="0" fontId="79" fillId="42" borderId="38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76" fillId="43" borderId="43" applyNumberFormat="0" applyAlignment="0" applyProtection="0"/>
    <xf numFmtId="0" fontId="6" fillId="0" borderId="0"/>
    <xf numFmtId="0" fontId="72" fillId="0" borderId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72" fillId="58" borderId="39" applyNumberFormat="0" applyAlignment="0" applyProtection="0"/>
    <xf numFmtId="0" fontId="82" fillId="43" borderId="40" applyNumberFormat="0" applyAlignment="0" applyProtection="0"/>
    <xf numFmtId="9" fontId="6" fillId="0" borderId="0" applyFont="0" applyFill="0" applyBorder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0" fontId="82" fillId="43" borderId="40" applyNumberFormat="0" applyAlignment="0" applyProtection="0"/>
    <xf numFmtId="167" fontId="72" fillId="0" borderId="0"/>
    <xf numFmtId="0" fontId="97" fillId="0" borderId="36"/>
    <xf numFmtId="0" fontId="86" fillId="0" borderId="30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0" fontId="89" fillId="0" borderId="41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0" fontId="89" fillId="0" borderId="46" applyNumberFormat="0" applyFill="0" applyAlignment="0" applyProtection="0"/>
    <xf numFmtId="43" fontId="6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2" fillId="0" borderId="0"/>
    <xf numFmtId="0" fontId="103" fillId="0" borderId="0"/>
    <xf numFmtId="0" fontId="104" fillId="60" borderId="0"/>
    <xf numFmtId="0" fontId="104" fillId="61" borderId="0"/>
    <xf numFmtId="0" fontId="103" fillId="62" borderId="0"/>
    <xf numFmtId="0" fontId="105" fillId="63" borderId="0"/>
    <xf numFmtId="0" fontId="106" fillId="64" borderId="0"/>
    <xf numFmtId="0" fontId="103" fillId="62" borderId="0"/>
    <xf numFmtId="0" fontId="107" fillId="0" borderId="0"/>
    <xf numFmtId="0" fontId="108" fillId="65" borderId="0"/>
    <xf numFmtId="0" fontId="109" fillId="0" borderId="0"/>
    <xf numFmtId="0" fontId="110" fillId="0" borderId="0"/>
    <xf numFmtId="0" fontId="111" fillId="0" borderId="0"/>
    <xf numFmtId="0" fontId="112" fillId="66" borderId="0"/>
    <xf numFmtId="0" fontId="113" fillId="66" borderId="3"/>
    <xf numFmtId="0" fontId="102" fillId="0" borderId="0"/>
    <xf numFmtId="0" fontId="102" fillId="0" borderId="0"/>
    <xf numFmtId="0" fontId="105" fillId="0" borderId="0"/>
    <xf numFmtId="0" fontId="102" fillId="0" borderId="0"/>
    <xf numFmtId="0" fontId="110" fillId="0" borderId="0"/>
    <xf numFmtId="0" fontId="105" fillId="63" borderId="0"/>
    <xf numFmtId="0" fontId="108" fillId="65" borderId="0"/>
    <xf numFmtId="0" fontId="108" fillId="65" borderId="0"/>
    <xf numFmtId="0" fontId="110" fillId="0" borderId="0"/>
    <xf numFmtId="0" fontId="105" fillId="63" borderId="0"/>
    <xf numFmtId="0" fontId="102" fillId="0" borderId="0"/>
    <xf numFmtId="0" fontId="7" fillId="0" borderId="0"/>
    <xf numFmtId="0" fontId="7" fillId="67" borderId="0" applyBorder="0" applyProtection="0"/>
    <xf numFmtId="0" fontId="7" fillId="68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7" borderId="0" applyBorder="0" applyProtection="0"/>
    <xf numFmtId="0" fontId="7" fillId="68" borderId="0" applyBorder="0" applyProtection="0"/>
    <xf numFmtId="0" fontId="7" fillId="68" borderId="0" applyBorder="0" applyProtection="0"/>
    <xf numFmtId="0" fontId="7" fillId="68" borderId="0" applyBorder="0" applyProtection="0"/>
    <xf numFmtId="9" fontId="7" fillId="0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70" borderId="0" applyBorder="0" applyProtection="0"/>
    <xf numFmtId="0" fontId="8" fillId="69" borderId="0" applyBorder="0" applyProtection="0"/>
    <xf numFmtId="0" fontId="30" fillId="71" borderId="4" applyProtection="0"/>
    <xf numFmtId="0" fontId="97" fillId="0" borderId="48"/>
    <xf numFmtId="0" fontId="30" fillId="71" borderId="4" applyProtection="0"/>
    <xf numFmtId="0" fontId="30" fillId="71" borderId="4" applyProtection="0"/>
    <xf numFmtId="0" fontId="30" fillId="71" borderId="4" applyProtection="0"/>
    <xf numFmtId="0" fontId="30" fillId="71" borderId="4" applyProtection="0"/>
    <xf numFmtId="0" fontId="44" fillId="0" borderId="7" applyProtection="0"/>
    <xf numFmtId="0" fontId="34" fillId="68" borderId="3" applyProtection="0"/>
    <xf numFmtId="0" fontId="34" fillId="68" borderId="3" applyProtection="0"/>
    <xf numFmtId="0" fontId="34" fillId="68" borderId="3" applyProtection="0"/>
    <xf numFmtId="0" fontId="34" fillId="68" borderId="3" applyProtection="0"/>
    <xf numFmtId="184" fontId="7" fillId="0" borderId="0" applyBorder="0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0" fontId="31" fillId="72" borderId="12" applyProtection="0"/>
    <xf numFmtId="9" fontId="7" fillId="0" borderId="0" applyBorder="0" applyProtection="0"/>
    <xf numFmtId="9" fontId="7" fillId="0" borderId="0"/>
    <xf numFmtId="9" fontId="31" fillId="0" borderId="0" applyBorder="0" applyProtection="0"/>
    <xf numFmtId="9" fontId="7" fillId="0" borderId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9" fontId="31" fillId="0" borderId="0" applyBorder="0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0" fontId="61" fillId="8" borderId="13" applyProtection="0"/>
    <xf numFmtId="188" fontId="7" fillId="0" borderId="0"/>
    <xf numFmtId="188" fontId="96" fillId="0" borderId="47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7" fillId="0" borderId="0"/>
    <xf numFmtId="184" fontId="31" fillId="0" borderId="0" applyBorder="0" applyProtection="0"/>
    <xf numFmtId="167" fontId="31" fillId="0" borderId="0"/>
    <xf numFmtId="0" fontId="31" fillId="0" borderId="0"/>
    <xf numFmtId="167" fontId="31" fillId="0" borderId="0"/>
    <xf numFmtId="0" fontId="115" fillId="0" borderId="0" applyBorder="0" applyProtection="0"/>
    <xf numFmtId="0" fontId="115" fillId="0" borderId="0" applyBorder="0" applyProtection="0"/>
    <xf numFmtId="0" fontId="115" fillId="0" borderId="0" applyBorder="0" applyProtection="0"/>
    <xf numFmtId="0" fontId="115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185" fontId="7" fillId="0" borderId="0"/>
    <xf numFmtId="186" fontId="7" fillId="0" borderId="0"/>
    <xf numFmtId="0" fontId="116" fillId="0" borderId="0" applyBorder="0" applyProtection="0"/>
    <xf numFmtId="0" fontId="97" fillId="0" borderId="48"/>
    <xf numFmtId="2" fontId="117" fillId="0" borderId="0">
      <protection locked="0"/>
    </xf>
    <xf numFmtId="2" fontId="117" fillId="0" borderId="0">
      <protection locked="0"/>
    </xf>
    <xf numFmtId="0" fontId="118" fillId="0" borderId="49" applyProtection="0"/>
    <xf numFmtId="0" fontId="118" fillId="0" borderId="49" applyProtection="0"/>
    <xf numFmtId="0" fontId="118" fillId="0" borderId="49" applyProtection="0"/>
    <xf numFmtId="0" fontId="118" fillId="0" borderId="49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44" fillId="0" borderId="7" applyProtection="0"/>
    <xf numFmtId="0" fontId="119" fillId="0" borderId="0" applyBorder="0" applyProtection="0"/>
    <xf numFmtId="0" fontId="116" fillId="0" borderId="0" applyBorder="0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7" fillId="0" borderId="8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9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49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0" fontId="116" fillId="0" borderId="0" applyBorder="0" applyProtection="0"/>
    <xf numFmtId="180" fontId="25" fillId="0" borderId="0">
      <protection locked="0"/>
    </xf>
    <xf numFmtId="187" fontId="25" fillId="0" borderId="0">
      <protection locked="0"/>
    </xf>
    <xf numFmtId="0" fontId="7" fillId="0" borderId="0"/>
    <xf numFmtId="184" fontId="7" fillId="0" borderId="0" applyBorder="0" applyProtection="0"/>
    <xf numFmtId="167" fontId="31" fillId="0" borderId="0" applyBorder="0" applyProtection="0"/>
    <xf numFmtId="184" fontId="31" fillId="0" borderId="0" applyBorder="0" applyProtection="0"/>
    <xf numFmtId="167" fontId="31" fillId="0" borderId="0" applyBorder="0" applyProtection="0"/>
    <xf numFmtId="184" fontId="31" fillId="0" borderId="0" applyBorder="0" applyProtection="0"/>
    <xf numFmtId="3" fontId="7" fillId="0" borderId="0"/>
    <xf numFmtId="0" fontId="115" fillId="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2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70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22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14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69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8" fillId="23" borderId="0" applyBorder="0" applyProtection="0"/>
    <xf numFmtId="0" fontId="72" fillId="0" borderId="0"/>
    <xf numFmtId="9" fontId="7" fillId="0" borderId="0" applyBorder="0" applyProtection="0"/>
    <xf numFmtId="0" fontId="97" fillId="0" borderId="48"/>
    <xf numFmtId="0" fontId="44" fillId="0" borderId="7" applyProtection="0"/>
    <xf numFmtId="184" fontId="7" fillId="0" borderId="0" applyBorder="0" applyProtection="0"/>
    <xf numFmtId="0" fontId="7" fillId="0" borderId="0"/>
    <xf numFmtId="0" fontId="100" fillId="0" borderId="0"/>
    <xf numFmtId="0" fontId="100" fillId="0" borderId="0"/>
    <xf numFmtId="0" fontId="100" fillId="0" borderId="0"/>
    <xf numFmtId="0" fontId="5" fillId="0" borderId="0"/>
    <xf numFmtId="0" fontId="82" fillId="43" borderId="56" applyNumberFormat="0" applyAlignment="0" applyProtection="0"/>
    <xf numFmtId="0" fontId="82" fillId="43" borderId="56" applyNumberFormat="0" applyAlignment="0" applyProtection="0"/>
    <xf numFmtId="0" fontId="82" fillId="43" borderId="56" applyNumberFormat="0" applyAlignment="0" applyProtection="0"/>
    <xf numFmtId="0" fontId="82" fillId="43" borderId="56" applyNumberFormat="0" applyAlignment="0" applyProtection="0"/>
    <xf numFmtId="9" fontId="5" fillId="0" borderId="0" applyFont="0" applyFill="0" applyBorder="0" applyAlignment="0" applyProtection="0"/>
    <xf numFmtId="0" fontId="82" fillId="43" borderId="56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58" borderId="55" applyNumberFormat="0" applyAlignment="0" applyProtection="0"/>
    <xf numFmtId="0" fontId="72" fillId="0" borderId="0"/>
    <xf numFmtId="0" fontId="5" fillId="0" borderId="0"/>
    <xf numFmtId="0" fontId="79" fillId="42" borderId="54" applyNumberFormat="0" applyAlignment="0" applyProtection="0"/>
    <xf numFmtId="4" fontId="90" fillId="0" borderId="0"/>
    <xf numFmtId="174" fontId="72" fillId="0" borderId="0" applyFill="0" applyBorder="0" applyAlignment="0" applyProtection="0"/>
    <xf numFmtId="0" fontId="79" fillId="43" borderId="54" applyNumberFormat="0" applyAlignment="0" applyProtection="0"/>
    <xf numFmtId="0" fontId="79" fillId="42" borderId="54" applyNumberFormat="0" applyAlignment="0" applyProtection="0"/>
    <xf numFmtId="0" fontId="79" fillId="42" borderId="54" applyNumberFormat="0" applyAlignment="0" applyProtection="0"/>
    <xf numFmtId="0" fontId="79" fillId="42" borderId="54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0" fontId="76" fillId="43" borderId="50" applyNumberFormat="0" applyAlignment="0" applyProtection="0"/>
    <xf numFmtId="4" fontId="90" fillId="0" borderId="0"/>
    <xf numFmtId="4" fontId="90" fillId="0" borderId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9" fillId="42" borderId="50" applyNumberFormat="0" applyAlignment="0" applyProtection="0"/>
    <xf numFmtId="0" fontId="79" fillId="42" borderId="50" applyNumberFormat="0" applyAlignment="0" applyProtection="0"/>
    <xf numFmtId="0" fontId="79" fillId="42" borderId="50" applyNumberFormat="0" applyAlignment="0" applyProtection="0"/>
    <xf numFmtId="0" fontId="79" fillId="43" borderId="50" applyNumberFormat="0" applyAlignment="0" applyProtection="0"/>
    <xf numFmtId="174" fontId="72" fillId="0" borderId="0" applyFill="0" applyBorder="0" applyAlignment="0" applyProtection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6" fillId="43" borderId="54" applyNumberFormat="0" applyAlignment="0" applyProtection="0"/>
    <xf numFmtId="0" fontId="79" fillId="42" borderId="50" applyNumberFormat="0" applyAlignment="0" applyProtection="0"/>
    <xf numFmtId="0" fontId="5" fillId="0" borderId="0"/>
    <xf numFmtId="0" fontId="72" fillId="0" borderId="0"/>
    <xf numFmtId="0" fontId="5" fillId="0" borderId="0"/>
    <xf numFmtId="0" fontId="72" fillId="0" borderId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8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72" fillId="58" borderId="51" applyNumberFormat="0" applyAlignment="0" applyProtection="0"/>
    <xf numFmtId="0" fontId="82" fillId="43" borderId="52" applyNumberFormat="0" applyAlignment="0" applyProtection="0"/>
    <xf numFmtId="0" fontId="82" fillId="43" borderId="5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2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0" fontId="82" fillId="43" borderId="59" applyNumberFormat="0" applyAlignment="0" applyProtection="0"/>
    <xf numFmtId="167" fontId="72" fillId="0" borderId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7" fillId="0" borderId="36"/>
    <xf numFmtId="0" fontId="86" fillId="0" borderId="30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0" fontId="89" fillId="0" borderId="57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0" fontId="89" fillId="0" borderId="60" applyNumberFormat="0" applyFill="0" applyAlignment="0" applyProtection="0"/>
    <xf numFmtId="43" fontId="5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4" fillId="0" borderId="0"/>
    <xf numFmtId="0" fontId="82" fillId="43" borderId="63" applyNumberFormat="0" applyAlignment="0" applyProtection="0"/>
    <xf numFmtId="0" fontId="82" fillId="43" borderId="63" applyNumberFormat="0" applyAlignment="0" applyProtection="0"/>
    <xf numFmtId="0" fontId="82" fillId="43" borderId="63" applyNumberFormat="0" applyAlignment="0" applyProtection="0"/>
    <xf numFmtId="0" fontId="82" fillId="43" borderId="63" applyNumberFormat="0" applyAlignment="0" applyProtection="0"/>
    <xf numFmtId="9" fontId="4" fillId="0" borderId="0" applyFont="0" applyFill="0" applyBorder="0" applyAlignment="0" applyProtection="0"/>
    <xf numFmtId="0" fontId="82" fillId="43" borderId="63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72" fillId="58" borderId="62" applyNumberFormat="0" applyAlignment="0" applyProtection="0"/>
    <xf numFmtId="0" fontId="4" fillId="0" borderId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6" fillId="43" borderId="65" applyNumberFormat="0" applyAlignment="0" applyProtection="0"/>
    <xf numFmtId="0" fontId="79" fillId="42" borderId="61" applyNumberFormat="0" applyAlignment="0" applyProtection="0"/>
    <xf numFmtId="4" fontId="90" fillId="0" borderId="0"/>
    <xf numFmtId="0" fontId="79" fillId="43" borderId="61" applyNumberFormat="0" applyAlignment="0" applyProtection="0"/>
    <xf numFmtId="0" fontId="79" fillId="42" borderId="61" applyNumberFormat="0" applyAlignment="0" applyProtection="0"/>
    <xf numFmtId="0" fontId="79" fillId="42" borderId="61" applyNumberFormat="0" applyAlignment="0" applyProtection="0"/>
    <xf numFmtId="0" fontId="79" fillId="42" borderId="61" applyNumberFormat="0" applyAlignment="0" applyProtection="0"/>
    <xf numFmtId="4" fontId="90" fillId="0" borderId="0"/>
    <xf numFmtId="0" fontId="79" fillId="42" borderId="65" applyNumberFormat="0" applyAlignment="0" applyProtection="0"/>
    <xf numFmtId="0" fontId="79" fillId="42" borderId="65" applyNumberFormat="0" applyAlignment="0" applyProtection="0"/>
    <xf numFmtId="0" fontId="79" fillId="42" borderId="65" applyNumberFormat="0" applyAlignment="0" applyProtection="0"/>
    <xf numFmtId="0" fontId="79" fillId="43" borderId="65" applyNumberFormat="0" applyAlignment="0" applyProtection="0"/>
    <xf numFmtId="4" fontId="90" fillId="0" borderId="0"/>
    <xf numFmtId="0" fontId="79" fillId="42" borderId="65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76" fillId="43" borderId="61" applyNumberFormat="0" applyAlignment="0" applyProtection="0"/>
    <xf numFmtId="0" fontId="4" fillId="0" borderId="0"/>
    <xf numFmtId="0" fontId="72" fillId="0" borderId="0"/>
    <xf numFmtId="0" fontId="4" fillId="0" borderId="0"/>
    <xf numFmtId="0" fontId="72" fillId="58" borderId="66" applyNumberFormat="0" applyAlignment="0" applyProtection="0"/>
    <xf numFmtId="0" fontId="72" fillId="58" borderId="66" applyNumberFormat="0" applyAlignment="0" applyProtection="0"/>
    <xf numFmtId="9" fontId="4" fillId="0" borderId="0" applyFont="0" applyFill="0" applyBorder="0" applyAlignment="0" applyProtection="0"/>
    <xf numFmtId="0" fontId="72" fillId="58" borderId="66" applyNumberFormat="0" applyAlignment="0" applyProtection="0"/>
    <xf numFmtId="0" fontId="72" fillId="58" borderId="66" applyNumberFormat="0" applyAlignment="0" applyProtection="0"/>
    <xf numFmtId="0" fontId="72" fillId="58" borderId="66" applyNumberFormat="0" applyAlignment="0" applyProtection="0"/>
    <xf numFmtId="0" fontId="82" fillId="43" borderId="67" applyNumberFormat="0" applyAlignment="0" applyProtection="0"/>
    <xf numFmtId="9" fontId="4" fillId="0" borderId="0" applyFont="0" applyFill="0" applyBorder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82" fillId="43" borderId="67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7" fillId="0" borderId="36"/>
    <xf numFmtId="0" fontId="86" fillId="0" borderId="30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0" fontId="89" fillId="0" borderId="64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0" fontId="89" fillId="0" borderId="68" applyNumberFormat="0" applyFill="0" applyAlignment="0" applyProtection="0"/>
    <xf numFmtId="43" fontId="4" fillId="0" borderId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" fontId="90" fillId="0" borderId="0"/>
    <xf numFmtId="9" fontId="3" fillId="0" borderId="0" applyFont="0" applyFill="0" applyBorder="0" applyAlignment="0" applyProtection="0"/>
    <xf numFmtId="4" fontId="90" fillId="0" borderId="0"/>
    <xf numFmtId="0" fontId="3" fillId="0" borderId="0"/>
    <xf numFmtId="0" fontId="97" fillId="0" borderId="36"/>
    <xf numFmtId="0" fontId="86" fillId="0" borderId="30" applyNumberFormat="0" applyFill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82" fillId="43" borderId="80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9" fillId="43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6" fillId="43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0" fontId="79" fillId="42" borderId="78" applyNumberFormat="0" applyAlignment="0" applyProtection="0"/>
    <xf numFmtId="43" fontId="3" fillId="0" borderId="0" applyFont="0" applyFill="0" applyBorder="0" applyAlignment="0" applyProtection="0"/>
    <xf numFmtId="0" fontId="79" fillId="43" borderId="78" applyNumberFormat="0" applyAlignment="0" applyProtection="0"/>
    <xf numFmtId="0" fontId="72" fillId="58" borderId="79" applyNumberFormat="0" applyAlignment="0" applyProtection="0"/>
    <xf numFmtId="0" fontId="3" fillId="0" borderId="0"/>
    <xf numFmtId="0" fontId="3" fillId="0" borderId="0"/>
    <xf numFmtId="0" fontId="3" fillId="0" borderId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167" fontId="72" fillId="0" borderId="0" applyBorder="0" applyAlignment="0" applyProtection="0"/>
    <xf numFmtId="167" fontId="72" fillId="0" borderId="0" applyBorder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6" fillId="43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2" borderId="69" applyNumberFormat="0" applyAlignment="0" applyProtection="0"/>
    <xf numFmtId="0" fontId="79" fillId="43" borderId="69" applyNumberFormat="0" applyAlignment="0" applyProtection="0"/>
    <xf numFmtId="174" fontId="72" fillId="0" borderId="0" applyFill="0" applyBorder="0" applyAlignment="0" applyProtection="0"/>
    <xf numFmtId="0" fontId="72" fillId="0" borderId="0" applyFill="0" applyBorder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82" fillId="43" borderId="71" applyNumberFormat="0" applyAlignment="0" applyProtection="0"/>
    <xf numFmtId="0" fontId="79" fillId="42" borderId="69" applyNumberFormat="0" applyAlignment="0" applyProtection="0"/>
    <xf numFmtId="177" fontId="72" fillId="0" borderId="0" applyFill="0" applyBorder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72" fillId="58" borderId="70" applyNumberFormat="0" applyAlignment="0" applyProtection="0"/>
    <xf numFmtId="0" fontId="82" fillId="43" borderId="71" applyNumberFormat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9" fontId="72" fillId="0" borderId="0" applyFill="0" applyBorder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0" fontId="82" fillId="43" borderId="71" applyNumberFormat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/>
    <xf numFmtId="0" fontId="72" fillId="0" borderId="0"/>
    <xf numFmtId="167" fontId="72" fillId="0" borderId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43" fontId="3" fillId="0" borderId="0" applyFont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167" fontId="72" fillId="0" borderId="0" applyFill="0" applyBorder="0" applyAlignment="0" applyProtection="0"/>
    <xf numFmtId="184" fontId="72" fillId="0" borderId="0" applyFill="0" applyBorder="0" applyAlignment="0" applyProtection="0"/>
    <xf numFmtId="0" fontId="76" fillId="43" borderId="69" applyNumberFormat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89" fillId="0" borderId="72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6" fillId="43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2" borderId="73" applyNumberFormat="0" applyAlignment="0" applyProtection="0"/>
    <xf numFmtId="0" fontId="79" fillId="43" borderId="73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82" fillId="43" borderId="75" applyNumberFormat="0" applyAlignment="0" applyProtection="0"/>
    <xf numFmtId="0" fontId="79" fillId="42" borderId="73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72" fillId="58" borderId="74" applyNumberFormat="0" applyAlignment="0" applyProtection="0"/>
    <xf numFmtId="0" fontId="82" fillId="43" borderId="75" applyNumberFormat="0" applyAlignment="0" applyProtection="0"/>
    <xf numFmtId="4" fontId="90" fillId="0" borderId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2" fillId="43" borderId="75" applyNumberFormat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76" fillId="43" borderId="73" applyNumberFormat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89" fillId="0" borderId="76" applyNumberFormat="0" applyFill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82" fillId="43" borderId="80" applyNumberFormat="0" applyAlignment="0" applyProtection="0"/>
    <xf numFmtId="0" fontId="79" fillId="42" borderId="78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72" fillId="58" borderId="79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2" fillId="43" borderId="80" applyNumberFormat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76" fillId="43" borderId="78" applyNumberFormat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89" fillId="0" borderId="81" applyNumberFormat="0" applyFill="0" applyAlignment="0" applyProtection="0"/>
    <xf numFmtId="0" fontId="2" fillId="0" borderId="0"/>
    <xf numFmtId="0" fontId="82" fillId="43" borderId="90" applyNumberFormat="0" applyAlignment="0" applyProtection="0"/>
    <xf numFmtId="0" fontId="82" fillId="43" borderId="90" applyNumberFormat="0" applyAlignment="0" applyProtection="0"/>
    <xf numFmtId="0" fontId="82" fillId="43" borderId="90" applyNumberFormat="0" applyAlignment="0" applyProtection="0"/>
    <xf numFmtId="0" fontId="82" fillId="43" borderId="90" applyNumberFormat="0" applyAlignment="0" applyProtection="0"/>
    <xf numFmtId="9" fontId="2" fillId="0" borderId="0" applyFont="0" applyFill="0" applyBorder="0" applyAlignment="0" applyProtection="0"/>
    <xf numFmtId="0" fontId="82" fillId="43" borderId="90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72" fillId="58" borderId="89" applyNumberFormat="0" applyAlignment="0" applyProtection="0"/>
    <xf numFmtId="0" fontId="2" fillId="0" borderId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6" fillId="43" borderId="92" applyNumberFormat="0" applyAlignment="0" applyProtection="0"/>
    <xf numFmtId="0" fontId="79" fillId="42" borderId="88" applyNumberFormat="0" applyAlignment="0" applyProtection="0"/>
    <xf numFmtId="4" fontId="90" fillId="0" borderId="0"/>
    <xf numFmtId="0" fontId="79" fillId="43" borderId="88" applyNumberFormat="0" applyAlignment="0" applyProtection="0"/>
    <xf numFmtId="0" fontId="79" fillId="42" borderId="88" applyNumberFormat="0" applyAlignment="0" applyProtection="0"/>
    <xf numFmtId="0" fontId="79" fillId="42" borderId="88" applyNumberFormat="0" applyAlignment="0" applyProtection="0"/>
    <xf numFmtId="0" fontId="79" fillId="42" borderId="88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0" fontId="76" fillId="43" borderId="83" applyNumberFormat="0" applyAlignment="0" applyProtection="0"/>
    <xf numFmtId="4" fontId="90" fillId="0" borderId="0"/>
    <xf numFmtId="0" fontId="79" fillId="42" borderId="92" applyNumberFormat="0" applyAlignment="0" applyProtection="0"/>
    <xf numFmtId="0" fontId="79" fillId="42" borderId="92" applyNumberFormat="0" applyAlignment="0" applyProtection="0"/>
    <xf numFmtId="0" fontId="79" fillId="42" borderId="92" applyNumberFormat="0" applyAlignment="0" applyProtection="0"/>
    <xf numFmtId="0" fontId="79" fillId="43" borderId="92" applyNumberFormat="0" applyAlignment="0" applyProtection="0"/>
    <xf numFmtId="4" fontId="90" fillId="0" borderId="0"/>
    <xf numFmtId="0" fontId="79" fillId="42" borderId="92" applyNumberFormat="0" applyAlignment="0" applyProtection="0"/>
    <xf numFmtId="0" fontId="79" fillId="42" borderId="83" applyNumberFormat="0" applyAlignment="0" applyProtection="0"/>
    <xf numFmtId="0" fontId="79" fillId="42" borderId="83" applyNumberFormat="0" applyAlignment="0" applyProtection="0"/>
    <xf numFmtId="0" fontId="79" fillId="42" borderId="83" applyNumberFormat="0" applyAlignment="0" applyProtection="0"/>
    <xf numFmtId="0" fontId="79" fillId="43" borderId="83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6" fillId="43" borderId="88" applyNumberFormat="0" applyAlignment="0" applyProtection="0"/>
    <xf numFmtId="0" fontId="79" fillId="42" borderId="83" applyNumberFormat="0" applyAlignment="0" applyProtection="0"/>
    <xf numFmtId="0" fontId="2" fillId="0" borderId="0"/>
    <xf numFmtId="0" fontId="2" fillId="0" borderId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72" fillId="58" borderId="93" applyNumberFormat="0" applyAlignment="0" applyProtection="0"/>
    <xf numFmtId="0" fontId="82" fillId="43" borderId="9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72" fillId="58" borderId="84" applyNumberFormat="0" applyAlignment="0" applyProtection="0"/>
    <xf numFmtId="0" fontId="82" fillId="43" borderId="85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85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82" fillId="43" borderId="94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0" fontId="89" fillId="0" borderId="86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7" fillId="0" borderId="36"/>
    <xf numFmtId="0" fontId="86" fillId="0" borderId="30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0" fontId="89" fillId="0" borderId="91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0" fontId="89" fillId="0" borderId="95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82" fillId="43" borderId="103" applyNumberFormat="0" applyAlignment="0" applyProtection="0"/>
    <xf numFmtId="0" fontId="82" fillId="43" borderId="103" applyNumberFormat="0" applyAlignment="0" applyProtection="0"/>
    <xf numFmtId="0" fontId="82" fillId="43" borderId="103" applyNumberFormat="0" applyAlignment="0" applyProtection="0"/>
    <xf numFmtId="0" fontId="82" fillId="43" borderId="103" applyNumberFormat="0" applyAlignment="0" applyProtection="0"/>
    <xf numFmtId="9" fontId="1" fillId="0" borderId="0" applyFont="0" applyFill="0" applyBorder="0" applyAlignment="0" applyProtection="0"/>
    <xf numFmtId="0" fontId="82" fillId="43" borderId="103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72" fillId="58" borderId="102" applyNumberFormat="0" applyAlignment="0" applyProtection="0"/>
    <xf numFmtId="0" fontId="1" fillId="0" borderId="0"/>
    <xf numFmtId="0" fontId="79" fillId="42" borderId="101" applyNumberFormat="0" applyAlignment="0" applyProtection="0"/>
    <xf numFmtId="4" fontId="90" fillId="0" borderId="0"/>
    <xf numFmtId="0" fontId="79" fillId="43" borderId="101" applyNumberFormat="0" applyAlignment="0" applyProtection="0"/>
    <xf numFmtId="0" fontId="79" fillId="42" borderId="101" applyNumberFormat="0" applyAlignment="0" applyProtection="0"/>
    <xf numFmtId="0" fontId="79" fillId="42" borderId="101" applyNumberFormat="0" applyAlignment="0" applyProtection="0"/>
    <xf numFmtId="0" fontId="79" fillId="42" borderId="101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0" fontId="76" fillId="43" borderId="96" applyNumberFormat="0" applyAlignment="0" applyProtection="0"/>
    <xf numFmtId="4" fontId="90" fillId="0" borderId="0"/>
    <xf numFmtId="4" fontId="90" fillId="0" borderId="0"/>
    <xf numFmtId="0" fontId="79" fillId="42" borderId="96" applyNumberFormat="0" applyAlignment="0" applyProtection="0"/>
    <xf numFmtId="0" fontId="79" fillId="42" borderId="96" applyNumberFormat="0" applyAlignment="0" applyProtection="0"/>
    <xf numFmtId="0" fontId="79" fillId="42" borderId="96" applyNumberFormat="0" applyAlignment="0" applyProtection="0"/>
    <xf numFmtId="0" fontId="79" fillId="43" borderId="96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6" fillId="43" borderId="101" applyNumberFormat="0" applyAlignment="0" applyProtection="0"/>
    <xf numFmtId="0" fontId="79" fillId="42" borderId="96" applyNumberFormat="0" applyAlignment="0" applyProtection="0"/>
    <xf numFmtId="0" fontId="1" fillId="0" borderId="0"/>
    <xf numFmtId="0" fontId="1" fillId="0" borderId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72" fillId="58" borderId="97" applyNumberFormat="0" applyAlignment="0" applyProtection="0"/>
    <xf numFmtId="0" fontId="82" fillId="43" borderId="9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82" fillId="43" borderId="98" applyNumberFormat="0" applyAlignment="0" applyProtection="0"/>
    <xf numFmtId="0" fontId="97" fillId="0" borderId="36"/>
    <xf numFmtId="0" fontId="86" fillId="0" borderId="30" applyNumberFormat="0" applyFill="0" applyAlignment="0" applyProtection="0"/>
    <xf numFmtId="0" fontId="97" fillId="0" borderId="36"/>
    <xf numFmtId="0" fontId="86" fillId="0" borderId="30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0" fontId="89" fillId="0" borderId="99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7" fillId="0" borderId="36"/>
    <xf numFmtId="0" fontId="86" fillId="0" borderId="30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0" fontId="89" fillId="0" borderId="1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0" fillId="0" borderId="0"/>
    <xf numFmtId="0" fontId="44" fillId="0" borderId="7" applyProtection="0"/>
    <xf numFmtId="0" fontId="97" fillId="0" borderId="48"/>
    <xf numFmtId="9" fontId="120" fillId="0" borderId="0" applyBorder="0" applyProtection="0"/>
    <xf numFmtId="0" fontId="120" fillId="0" borderId="0"/>
    <xf numFmtId="9" fontId="120" fillId="0" borderId="0" applyBorder="0" applyProtection="0"/>
    <xf numFmtId="0" fontId="120" fillId="0" borderId="0"/>
    <xf numFmtId="0" fontId="120" fillId="0" borderId="0"/>
    <xf numFmtId="0" fontId="120" fillId="0" borderId="0"/>
    <xf numFmtId="9" fontId="120" fillId="0" borderId="0" applyBorder="0" applyProtection="0"/>
    <xf numFmtId="0" fontId="97" fillId="0" borderId="48"/>
    <xf numFmtId="0" fontId="44" fillId="0" borderId="7" applyProtection="0"/>
    <xf numFmtId="0" fontId="97" fillId="0" borderId="48"/>
    <xf numFmtId="0" fontId="44" fillId="0" borderId="7" applyProtection="0"/>
    <xf numFmtId="184" fontId="120" fillId="0" borderId="0" applyBorder="0" applyProtection="0"/>
    <xf numFmtId="184" fontId="120" fillId="0" borderId="0" applyBorder="0" applyProtection="0"/>
    <xf numFmtId="0" fontId="120" fillId="0" borderId="0"/>
    <xf numFmtId="184" fontId="120" fillId="0" borderId="0" applyBorder="0" applyProtection="0"/>
    <xf numFmtId="0" fontId="120" fillId="0" borderId="0"/>
    <xf numFmtId="0" fontId="120" fillId="0" borderId="0"/>
    <xf numFmtId="0" fontId="7" fillId="0" borderId="0"/>
    <xf numFmtId="0" fontId="44" fillId="0" borderId="7" applyProtection="0"/>
    <xf numFmtId="0" fontId="97" fillId="0" borderId="48"/>
    <xf numFmtId="9" fontId="7" fillId="0" borderId="0" applyBorder="0" applyProtection="0"/>
    <xf numFmtId="9" fontId="7" fillId="0" borderId="0" applyBorder="0" applyProtection="0"/>
    <xf numFmtId="9" fontId="7" fillId="0" borderId="0" applyBorder="0" applyProtection="0"/>
    <xf numFmtId="0" fontId="97" fillId="0" borderId="48"/>
    <xf numFmtId="0" fontId="44" fillId="0" borderId="7" applyProtection="0"/>
    <xf numFmtId="0" fontId="97" fillId="0" borderId="48"/>
    <xf numFmtId="0" fontId="44" fillId="0" borderId="7" applyProtection="0"/>
    <xf numFmtId="184" fontId="7" fillId="0" borderId="0" applyBorder="0" applyProtection="0"/>
    <xf numFmtId="184" fontId="7" fillId="0" borderId="0" applyBorder="0" applyProtection="0"/>
    <xf numFmtId="0" fontId="7" fillId="0" borderId="0"/>
    <xf numFmtId="184" fontId="7" fillId="0" borderId="0" applyBorder="0" applyProtection="0"/>
    <xf numFmtId="0" fontId="7" fillId="0" borderId="0"/>
    <xf numFmtId="0" fontId="100" fillId="0" borderId="0"/>
    <xf numFmtId="0" fontId="100" fillId="0" borderId="0"/>
    <xf numFmtId="0" fontId="100" fillId="0" borderId="0"/>
    <xf numFmtId="0" fontId="123" fillId="0" borderId="0"/>
    <xf numFmtId="0" fontId="123" fillId="0" borderId="0"/>
  </cellStyleXfs>
  <cellXfs count="142">
    <xf numFmtId="0" fontId="0" fillId="0" borderId="0" xfId="0"/>
    <xf numFmtId="0" fontId="62" fillId="0" borderId="0" xfId="1512" applyFont="1" applyAlignment="1"/>
    <xf numFmtId="0" fontId="62" fillId="0" borderId="0" xfId="1512" applyFont="1"/>
    <xf numFmtId="0" fontId="63" fillId="0" borderId="0" xfId="1512" applyFont="1"/>
    <xf numFmtId="0" fontId="65" fillId="0" borderId="0" xfId="1512" applyFont="1" applyAlignment="1">
      <alignment vertical="center"/>
    </xf>
    <xf numFmtId="0" fontId="62" fillId="30" borderId="14" xfId="1512" applyFont="1" applyFill="1" applyBorder="1" applyAlignment="1">
      <alignment horizontal="center" vertical="center" wrapText="1"/>
    </xf>
    <xf numFmtId="0" fontId="62" fillId="31" borderId="14" xfId="1512" applyFont="1" applyFill="1" applyBorder="1" applyAlignment="1">
      <alignment horizontal="center" vertical="center" wrapText="1"/>
    </xf>
    <xf numFmtId="0" fontId="62" fillId="0" borderId="14" xfId="1512" applyFont="1" applyBorder="1" applyAlignment="1">
      <alignment horizontal="left" wrapText="1"/>
    </xf>
    <xf numFmtId="3" fontId="62" fillId="32" borderId="14" xfId="1512" applyNumberFormat="1" applyFont="1" applyFill="1" applyBorder="1" applyAlignment="1">
      <alignment horizontal="right" vertical="top" wrapText="1"/>
    </xf>
    <xf numFmtId="0" fontId="62" fillId="33" borderId="14" xfId="1512" applyFont="1" applyFill="1" applyBorder="1"/>
    <xf numFmtId="0" fontId="62" fillId="0" borderId="14" xfId="1512" applyFont="1" applyBorder="1" applyAlignment="1">
      <alignment wrapText="1"/>
    </xf>
    <xf numFmtId="0" fontId="64" fillId="29" borderId="14" xfId="1512" applyFont="1" applyFill="1" applyBorder="1" applyAlignment="1">
      <alignment horizontal="center" vertical="center" wrapText="1"/>
    </xf>
    <xf numFmtId="3" fontId="64" fillId="30" borderId="14" xfId="1512" applyNumberFormat="1" applyFont="1" applyFill="1" applyBorder="1" applyAlignment="1">
      <alignment horizontal="right" vertical="center" wrapText="1"/>
    </xf>
    <xf numFmtId="3" fontId="64" fillId="31" borderId="14" xfId="1512" applyNumberFormat="1" applyFont="1" applyFill="1" applyBorder="1" applyAlignment="1">
      <alignment horizontal="right" vertical="center" wrapText="1"/>
    </xf>
    <xf numFmtId="0" fontId="66" fillId="0" borderId="0" xfId="1512" applyFont="1"/>
    <xf numFmtId="0" fontId="69" fillId="0" borderId="0" xfId="0" applyFont="1" applyProtection="1"/>
    <xf numFmtId="0" fontId="0" fillId="0" borderId="0" xfId="0" applyProtection="1"/>
    <xf numFmtId="0" fontId="70" fillId="34" borderId="15" xfId="0" applyFont="1" applyFill="1" applyBorder="1" applyAlignment="1" applyProtection="1"/>
    <xf numFmtId="0" fontId="70" fillId="34" borderId="0" xfId="0" applyFont="1" applyFill="1" applyBorder="1" applyAlignment="1" applyProtection="1"/>
    <xf numFmtId="0" fontId="69" fillId="35" borderId="0" xfId="0" applyFont="1" applyFill="1" applyBorder="1" applyProtection="1">
      <protection locked="0"/>
    </xf>
    <xf numFmtId="0" fontId="69" fillId="34" borderId="16" xfId="0" applyFont="1" applyFill="1" applyBorder="1" applyProtection="1"/>
    <xf numFmtId="0" fontId="67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70" fillId="34" borderId="17" xfId="0" applyFont="1" applyFill="1" applyBorder="1" applyProtection="1"/>
    <xf numFmtId="0" fontId="70" fillId="34" borderId="18" xfId="0" applyFont="1" applyFill="1" applyBorder="1" applyProtection="1"/>
    <xf numFmtId="14" fontId="70" fillId="35" borderId="18" xfId="0" applyNumberFormat="1" applyFont="1" applyFill="1" applyBorder="1" applyProtection="1">
      <protection locked="0"/>
    </xf>
    <xf numFmtId="0" fontId="67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70" fillId="0" borderId="0" xfId="0" applyFont="1" applyProtection="1"/>
    <xf numFmtId="0" fontId="67" fillId="0" borderId="0" xfId="0" applyFont="1" applyProtection="1"/>
    <xf numFmtId="3" fontId="67" fillId="36" borderId="20" xfId="0" applyNumberFormat="1" applyFont="1" applyFill="1" applyBorder="1" applyAlignment="1" applyProtection="1">
      <alignment horizontal="right" vertical="top" wrapText="1"/>
    </xf>
    <xf numFmtId="0" fontId="67" fillId="36" borderId="20" xfId="0" applyFont="1" applyFill="1" applyBorder="1" applyProtection="1"/>
    <xf numFmtId="0" fontId="67" fillId="34" borderId="20" xfId="0" applyFont="1" applyFill="1" applyBorder="1" applyAlignment="1" applyProtection="1">
      <alignment horizontal="left" wrapText="1"/>
    </xf>
    <xf numFmtId="0" fontId="67" fillId="34" borderId="20" xfId="0" applyFont="1" applyFill="1" applyBorder="1" applyAlignment="1" applyProtection="1">
      <alignment wrapText="1"/>
    </xf>
    <xf numFmtId="0" fontId="67" fillId="34" borderId="20" xfId="0" applyFont="1" applyFill="1" applyBorder="1" applyAlignment="1" applyProtection="1">
      <alignment horizontal="center" wrapText="1"/>
    </xf>
    <xf numFmtId="3" fontId="67" fillId="34" borderId="20" xfId="0" applyNumberFormat="1" applyFont="1" applyFill="1" applyBorder="1" applyAlignment="1" applyProtection="1">
      <alignment horizontal="right" vertical="top" wrapText="1"/>
    </xf>
    <xf numFmtId="0" fontId="70" fillId="34" borderId="21" xfId="0" applyFont="1" applyFill="1" applyBorder="1" applyAlignment="1" applyProtection="1"/>
    <xf numFmtId="0" fontId="70" fillId="34" borderId="22" xfId="0" applyFont="1" applyFill="1" applyBorder="1" applyProtection="1"/>
    <xf numFmtId="0" fontId="69" fillId="34" borderId="22" xfId="0" applyFont="1" applyFill="1" applyBorder="1" applyProtection="1"/>
    <xf numFmtId="0" fontId="69" fillId="34" borderId="23" xfId="0" applyFont="1" applyFill="1" applyBorder="1" applyProtection="1"/>
    <xf numFmtId="0" fontId="67" fillId="34" borderId="20" xfId="0" applyFont="1" applyFill="1" applyBorder="1" applyAlignment="1" applyProtection="1">
      <alignment horizontal="center" vertical="center" wrapText="1"/>
    </xf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20" xfId="0" applyFont="1" applyFill="1" applyBorder="1" applyProtection="1">
      <protection locked="0"/>
    </xf>
    <xf numFmtId="0" fontId="67" fillId="0" borderId="20" xfId="0" applyFont="1" applyBorder="1" applyProtection="1">
      <protection locked="0"/>
    </xf>
    <xf numFmtId="14" fontId="69" fillId="35" borderId="0" xfId="0" applyNumberFormat="1" applyFont="1" applyFill="1" applyBorder="1" applyProtection="1">
      <protection locked="0"/>
    </xf>
    <xf numFmtId="3" fontId="67" fillId="0" borderId="20" xfId="0" applyNumberFormat="1" applyFont="1" applyBorder="1" applyAlignment="1" applyProtection="1">
      <alignment horizontal="right" vertical="top" wrapText="1"/>
      <protection locked="0"/>
    </xf>
    <xf numFmtId="3" fontId="67" fillId="0" borderId="20" xfId="2397" applyNumberFormat="1" applyFont="1" applyBorder="1" applyAlignment="1" applyProtection="1">
      <alignment horizontal="right" vertical="top" wrapText="1"/>
      <protection locked="0"/>
    </xf>
    <xf numFmtId="0" fontId="67" fillId="0" borderId="20" xfId="2598" applyFont="1" applyBorder="1" applyProtection="1">
      <protection locked="0"/>
    </xf>
    <xf numFmtId="0" fontId="67" fillId="35" borderId="20" xfId="2598" applyFont="1" applyFill="1" applyBorder="1" applyProtection="1">
      <protection locked="0"/>
    </xf>
    <xf numFmtId="0" fontId="67" fillId="0" borderId="42" xfId="2772" applyFont="1" applyBorder="1" applyProtection="1">
      <protection locked="0"/>
    </xf>
    <xf numFmtId="3" fontId="101" fillId="0" borderId="24" xfId="2778" applyNumberFormat="1" applyFont="1" applyBorder="1" applyAlignment="1">
      <alignment horizontal="right" vertical="top" wrapText="1"/>
    </xf>
    <xf numFmtId="0" fontId="101" fillId="0" borderId="24" xfId="2779" applyFont="1" applyBorder="1" applyAlignment="1"/>
    <xf numFmtId="0" fontId="101" fillId="59" borderId="24" xfId="2779" applyFont="1" applyFill="1" applyBorder="1"/>
    <xf numFmtId="0" fontId="101" fillId="0" borderId="24" xfId="2779" applyFont="1" applyBorder="1"/>
    <xf numFmtId="0" fontId="101" fillId="0" borderId="24" xfId="2780" applyFont="1" applyBorder="1" applyAlignment="1"/>
    <xf numFmtId="0" fontId="102" fillId="0" borderId="24" xfId="2781" applyBorder="1" applyAlignment="1">
      <alignment horizontal="center"/>
    </xf>
    <xf numFmtId="3" fontId="114" fillId="0" borderId="24" xfId="2781" applyNumberFormat="1" applyFont="1" applyBorder="1" applyAlignment="1">
      <alignment horizontal="center" vertical="top" wrapText="1"/>
    </xf>
    <xf numFmtId="3" fontId="114" fillId="0" borderId="24" xfId="2781" applyNumberFormat="1" applyFont="1" applyBorder="1" applyAlignment="1">
      <alignment horizontal="center" wrapText="1"/>
    </xf>
    <xf numFmtId="0" fontId="102" fillId="0" borderId="24" xfId="2799" applyBorder="1" applyAlignment="1">
      <alignment horizontal="center"/>
    </xf>
    <xf numFmtId="0" fontId="114" fillId="0" borderId="24" xfId="2799" applyFont="1" applyBorder="1" applyAlignment="1">
      <alignment horizontal="center"/>
    </xf>
    <xf numFmtId="0" fontId="102" fillId="0" borderId="24" xfId="2806" applyBorder="1" applyAlignment="1">
      <alignment horizontal="center"/>
    </xf>
    <xf numFmtId="0" fontId="114" fillId="0" borderId="24" xfId="2806" applyFont="1" applyBorder="1" applyAlignment="1">
      <alignment horizontal="center"/>
    </xf>
    <xf numFmtId="3" fontId="62" fillId="0" borderId="42" xfId="2807" applyNumberFormat="1" applyFont="1" applyBorder="1" applyAlignment="1" applyProtection="1">
      <alignment horizontal="right" vertical="top" wrapText="1"/>
      <protection locked="0"/>
    </xf>
    <xf numFmtId="0" fontId="62" fillId="0" borderId="42" xfId="2930" applyFont="1" applyBorder="1" applyProtection="1">
      <protection locked="0"/>
    </xf>
    <xf numFmtId="0" fontId="62" fillId="73" borderId="42" xfId="2930" applyFont="1" applyFill="1" applyBorder="1" applyProtection="1">
      <protection locked="0"/>
    </xf>
    <xf numFmtId="0" fontId="62" fillId="0" borderId="42" xfId="2967" applyFont="1" applyBorder="1" applyProtection="1">
      <protection locked="0"/>
    </xf>
    <xf numFmtId="3" fontId="101" fillId="0" borderId="24" xfId="2968" applyNumberFormat="1" applyFont="1" applyBorder="1" applyAlignment="1">
      <alignment horizontal="right" vertical="top" wrapText="1"/>
    </xf>
    <xf numFmtId="0" fontId="101" fillId="0" borderId="24" xfId="2969" applyFont="1" applyBorder="1" applyAlignment="1"/>
    <xf numFmtId="0" fontId="101" fillId="59" borderId="24" xfId="2969" applyFont="1" applyFill="1" applyBorder="1" applyAlignment="1"/>
    <xf numFmtId="0" fontId="101" fillId="74" borderId="24" xfId="2969" applyFont="1" applyFill="1" applyBorder="1" applyAlignment="1"/>
    <xf numFmtId="0" fontId="101" fillId="0" borderId="24" xfId="2970" applyFont="1" applyBorder="1" applyAlignment="1"/>
    <xf numFmtId="3" fontId="67" fillId="0" borderId="42" xfId="2971" applyNumberFormat="1" applyFont="1" applyBorder="1" applyAlignment="1" applyProtection="1">
      <alignment horizontal="right" vertical="top" wrapText="1"/>
      <protection locked="0"/>
    </xf>
    <xf numFmtId="0" fontId="67" fillId="0" borderId="20" xfId="3046" applyFont="1" applyBorder="1" applyProtection="1">
      <protection locked="0"/>
    </xf>
    <xf numFmtId="0" fontId="67" fillId="35" borderId="20" xfId="3046" applyFont="1" applyFill="1" applyBorder="1" applyProtection="1">
      <protection locked="0"/>
    </xf>
    <xf numFmtId="0" fontId="67" fillId="0" borderId="20" xfId="3056" applyFont="1" applyBorder="1" applyProtection="1">
      <protection locked="0"/>
    </xf>
    <xf numFmtId="3" fontId="101" fillId="0" borderId="24" xfId="3062" applyNumberFormat="1" applyFont="1" applyBorder="1" applyAlignment="1">
      <alignment horizontal="right" vertical="top" wrapText="1"/>
    </xf>
    <xf numFmtId="3" fontId="101" fillId="0" borderId="24" xfId="3063" applyNumberFormat="1" applyFont="1" applyBorder="1" applyAlignment="1">
      <alignment horizontal="right" vertical="top" wrapText="1"/>
    </xf>
    <xf numFmtId="0" fontId="101" fillId="0" borderId="24" xfId="3063" applyFont="1" applyBorder="1" applyAlignment="1"/>
    <xf numFmtId="0" fontId="101" fillId="0" borderId="24" xfId="3064" applyFont="1" applyBorder="1" applyAlignment="1"/>
    <xf numFmtId="3" fontId="67" fillId="0" borderId="20" xfId="3065" applyNumberFormat="1" applyFont="1" applyBorder="1" applyAlignment="1" applyProtection="1">
      <alignment horizontal="right" vertical="top" wrapText="1"/>
      <protection locked="0"/>
    </xf>
    <xf numFmtId="0" fontId="67" fillId="0" borderId="20" xfId="3121" applyFont="1" applyBorder="1" applyProtection="1">
      <protection locked="0"/>
    </xf>
    <xf numFmtId="0" fontId="67" fillId="35" borderId="20" xfId="3121" applyFont="1" applyFill="1" applyBorder="1" applyProtection="1">
      <protection locked="0"/>
    </xf>
    <xf numFmtId="0" fontId="67" fillId="0" borderId="20" xfId="3131" applyFont="1" applyBorder="1" applyProtection="1">
      <protection locked="0"/>
    </xf>
    <xf numFmtId="3" fontId="101" fillId="0" borderId="24" xfId="3137" applyNumberFormat="1" applyFont="1" applyBorder="1" applyAlignment="1">
      <alignment horizontal="right" vertical="top" wrapText="1"/>
    </xf>
    <xf numFmtId="0" fontId="101" fillId="0" borderId="24" xfId="3138" applyFont="1" applyBorder="1" applyAlignment="1"/>
    <xf numFmtId="0" fontId="101" fillId="59" borderId="24" xfId="3138" applyFont="1" applyFill="1" applyBorder="1" applyAlignment="1"/>
    <xf numFmtId="0" fontId="101" fillId="0" borderId="24" xfId="3138" applyFont="1" applyBorder="1"/>
    <xf numFmtId="0" fontId="101" fillId="0" borderId="24" xfId="3139" applyFont="1" applyBorder="1" applyAlignment="1"/>
    <xf numFmtId="0" fontId="101" fillId="0" borderId="24" xfId="3139" applyFont="1" applyBorder="1"/>
    <xf numFmtId="3" fontId="67" fillId="0" borderId="20" xfId="3140" applyNumberFormat="1" applyFont="1" applyBorder="1" applyAlignment="1" applyProtection="1">
      <alignment horizontal="right" vertical="top" wrapText="1"/>
      <protection locked="0"/>
    </xf>
    <xf numFmtId="0" fontId="67" fillId="0" borderId="77" xfId="3195" applyFont="1" applyBorder="1" applyProtection="1">
      <protection locked="0"/>
    </xf>
    <xf numFmtId="0" fontId="67" fillId="35" borderId="77" xfId="3195" applyFont="1" applyFill="1" applyBorder="1" applyProtection="1">
      <protection locked="0"/>
    </xf>
    <xf numFmtId="0" fontId="67" fillId="0" borderId="82" xfId="3330" applyFont="1" applyBorder="1" applyProtection="1">
      <protection locked="0"/>
    </xf>
    <xf numFmtId="3" fontId="67" fillId="0" borderId="82" xfId="3436" applyNumberFormat="1" applyFont="1" applyBorder="1" applyAlignment="1" applyProtection="1">
      <alignment horizontal="right" vertical="top" wrapText="1"/>
      <protection locked="0"/>
    </xf>
    <xf numFmtId="0" fontId="67" fillId="0" borderId="87" xfId="3515" applyFont="1" applyBorder="1" applyProtection="1">
      <protection locked="0"/>
    </xf>
    <xf numFmtId="0" fontId="67" fillId="35" borderId="87" xfId="3515" applyFont="1" applyFill="1" applyBorder="1" applyProtection="1">
      <protection locked="0"/>
    </xf>
    <xf numFmtId="0" fontId="67" fillId="0" borderId="87" xfId="3525" applyFont="1" applyBorder="1" applyProtection="1">
      <protection locked="0"/>
    </xf>
    <xf numFmtId="3" fontId="67" fillId="0" borderId="87" xfId="3531" applyNumberFormat="1" applyFont="1" applyBorder="1" applyAlignment="1" applyProtection="1">
      <alignment horizontal="right" vertical="top" wrapText="1"/>
      <protection locked="0"/>
    </xf>
    <xf numFmtId="0" fontId="67" fillId="0" borderId="100" xfId="3590" applyFont="1" applyBorder="1" applyProtection="1">
      <protection locked="0"/>
    </xf>
    <xf numFmtId="0" fontId="67" fillId="35" borderId="100" xfId="3590" applyFont="1" applyFill="1" applyBorder="1" applyProtection="1">
      <protection locked="0"/>
    </xf>
    <xf numFmtId="0" fontId="67" fillId="0" borderId="100" xfId="3600" applyFont="1" applyBorder="1" applyProtection="1">
      <protection locked="0"/>
    </xf>
    <xf numFmtId="0" fontId="120" fillId="0" borderId="0" xfId="3602" applyFont="1" applyAlignment="1">
      <alignment wrapText="1"/>
    </xf>
    <xf numFmtId="0" fontId="120" fillId="0" borderId="0" xfId="3618" applyFont="1" applyAlignment="1">
      <alignment wrapText="1"/>
    </xf>
    <xf numFmtId="0" fontId="120" fillId="0" borderId="0" xfId="3620" applyFont="1" applyAlignment="1">
      <alignment wrapText="1"/>
    </xf>
    <xf numFmtId="3" fontId="62" fillId="0" borderId="100" xfId="3622" applyNumberFormat="1" applyFont="1" applyBorder="1" applyAlignment="1" applyProtection="1">
      <alignment horizontal="right" vertical="top" wrapText="1"/>
      <protection locked="0"/>
    </xf>
    <xf numFmtId="0" fontId="62" fillId="0" borderId="100" xfId="3634" applyFont="1" applyBorder="1" applyProtection="1">
      <protection locked="0"/>
    </xf>
    <xf numFmtId="0" fontId="62" fillId="73" borderId="100" xfId="3634" applyFont="1" applyFill="1" applyBorder="1" applyProtection="1">
      <protection locked="0"/>
    </xf>
    <xf numFmtId="0" fontId="62" fillId="0" borderId="100" xfId="3636" applyFont="1" applyBorder="1" applyProtection="1">
      <protection locked="0"/>
    </xf>
    <xf numFmtId="3" fontId="121" fillId="0" borderId="100" xfId="3252" applyNumberFormat="1" applyFont="1" applyBorder="1" applyAlignment="1">
      <alignment horizontal="right" vertical="top" wrapText="1"/>
    </xf>
    <xf numFmtId="3" fontId="121" fillId="0" borderId="100" xfId="3252" applyNumberFormat="1" applyFont="1" applyBorder="1" applyAlignment="1">
      <alignment horizontal="right" vertical="top" wrapText="1"/>
    </xf>
    <xf numFmtId="0" fontId="121" fillId="73" borderId="100" xfId="3252" applyFont="1" applyFill="1" applyBorder="1" applyAlignment="1"/>
    <xf numFmtId="0" fontId="121" fillId="0" borderId="100" xfId="3252" applyFont="1" applyBorder="1" applyAlignment="1"/>
    <xf numFmtId="3" fontId="122" fillId="73" borderId="0" xfId="3252" applyNumberFormat="1" applyFont="1" applyFill="1"/>
    <xf numFmtId="0" fontId="121" fillId="0" borderId="100" xfId="3252" applyFont="1" applyBorder="1" applyAlignment="1"/>
    <xf numFmtId="0" fontId="101" fillId="0" borderId="24" xfId="3637" applyFont="1" applyBorder="1" applyAlignment="1">
      <alignment horizontal="center" vertical="center"/>
    </xf>
    <xf numFmtId="0" fontId="101" fillId="0" borderId="24" xfId="3638" applyFont="1" applyBorder="1" applyAlignment="1">
      <alignment horizontal="center" vertical="center"/>
    </xf>
    <xf numFmtId="0" fontId="101" fillId="0" borderId="24" xfId="3639" applyFont="1" applyBorder="1" applyAlignment="1">
      <alignment horizontal="center" vertical="center"/>
    </xf>
    <xf numFmtId="0" fontId="124" fillId="74" borderId="105" xfId="3640" applyFont="1" applyFill="1" applyBorder="1" applyAlignment="1">
      <alignment vertical="top"/>
    </xf>
    <xf numFmtId="0" fontId="124" fillId="0" borderId="105" xfId="3640" applyFont="1" applyBorder="1" applyAlignment="1">
      <alignment vertical="top"/>
    </xf>
    <xf numFmtId="0" fontId="124" fillId="0" borderId="105" xfId="3641" applyFont="1" applyBorder="1" applyAlignment="1">
      <alignment vertical="top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0" fontId="67" fillId="0" borderId="100" xfId="0" applyFont="1" applyBorder="1" applyProtection="1">
      <protection locked="0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100" xfId="0" applyFont="1" applyFill="1" applyBorder="1" applyProtection="1">
      <protection locked="0"/>
    </xf>
    <xf numFmtId="0" fontId="67" fillId="0" borderId="100" xfId="0" applyFont="1" applyBorder="1" applyProtection="1">
      <protection locked="0"/>
    </xf>
    <xf numFmtId="3" fontId="67" fillId="36" borderId="100" xfId="0" applyNumberFormat="1" applyFont="1" applyFill="1" applyBorder="1" applyAlignment="1" applyProtection="1">
      <alignment horizontal="right" vertical="top" wrapText="1"/>
    </xf>
    <xf numFmtId="0" fontId="67" fillId="36" borderId="100" xfId="0" applyFont="1" applyFill="1" applyBorder="1" applyProtection="1"/>
    <xf numFmtId="182" fontId="71" fillId="0" borderId="24" xfId="1151" applyNumberFormat="1" applyFont="1" applyBorder="1" applyAlignment="1" applyProtection="1">
      <alignment horizontal="right" vertical="top" wrapText="1"/>
      <protection locked="0"/>
    </xf>
    <xf numFmtId="0" fontId="67" fillId="35" borderId="100" xfId="0" applyFont="1" applyFill="1" applyBorder="1" applyProtection="1">
      <protection locked="0"/>
    </xf>
    <xf numFmtId="0" fontId="67" fillId="0" borderId="100" xfId="0" applyFont="1" applyBorder="1" applyProtection="1">
      <protection locked="0"/>
    </xf>
    <xf numFmtId="0" fontId="64" fillId="0" borderId="0" xfId="1512" applyFont="1" applyBorder="1" applyAlignment="1">
      <alignment horizontal="center" vertical="center"/>
    </xf>
    <xf numFmtId="0" fontId="62" fillId="29" borderId="14" xfId="1512" applyFont="1" applyFill="1" applyBorder="1" applyAlignment="1">
      <alignment horizontal="center" vertical="center" wrapText="1"/>
    </xf>
    <xf numFmtId="0" fontId="62" fillId="30" borderId="14" xfId="1512" applyFont="1" applyFill="1" applyBorder="1" applyAlignment="1">
      <alignment horizontal="center" vertical="center" wrapText="1"/>
    </xf>
    <xf numFmtId="0" fontId="62" fillId="31" borderId="14" xfId="1512" applyFont="1" applyFill="1" applyBorder="1" applyAlignment="1">
      <alignment horizontal="center" vertical="center" wrapText="1"/>
    </xf>
    <xf numFmtId="0" fontId="67" fillId="34" borderId="20" xfId="0" applyFont="1" applyFill="1" applyBorder="1" applyAlignment="1" applyProtection="1">
      <alignment horizontal="center" vertical="center" wrapText="1"/>
    </xf>
    <xf numFmtId="0" fontId="70" fillId="0" borderId="0" xfId="0" applyFont="1" applyFill="1" applyBorder="1" applyAlignment="1" applyProtection="1">
      <alignment horizontal="left"/>
      <protection locked="0"/>
    </xf>
    <xf numFmtId="0" fontId="70" fillId="0" borderId="0" xfId="0" applyFont="1" applyAlignment="1" applyProtection="1">
      <alignment horizontal="center"/>
    </xf>
  </cellXfs>
  <cellStyles count="3642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 7" xfId="2399"/>
    <cellStyle name="20% - Accent1 8" xfId="2808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 5" xfId="2400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 5" xfId="2401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 5" xfId="2402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 6" xfId="2403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 7" xfId="2404"/>
    <cellStyle name="20% - Accent6 8" xfId="2809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 7" xfId="2406"/>
    <cellStyle name="20% - Ênfase1 2 2 8" xfId="2811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 8" xfId="2405"/>
    <cellStyle name="20% - Ênfase1 2 9" xfId="2810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 7" xfId="2407"/>
    <cellStyle name="20% - Ênfase1 3 8" xfId="2812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 7" xfId="2408"/>
    <cellStyle name="20% - Ênfase1 4 8" xfId="2813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 5" xfId="2410"/>
    <cellStyle name="20% - Ênfase2 2 2_TRT1" xfId="70"/>
    <cellStyle name="20% - Ênfase2 2 3" xfId="71"/>
    <cellStyle name="20% - Ênfase2 2 4" xfId="72"/>
    <cellStyle name="20% - Ênfase2 2 5" xfId="73"/>
    <cellStyle name="20% - Ênfase2 2 6" xfId="2409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 5" xfId="2411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 5" xfId="2412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 5" xfId="2414"/>
    <cellStyle name="20% - Ênfase3 2 2_TRT1" xfId="91"/>
    <cellStyle name="20% - Ênfase3 2 3" xfId="92"/>
    <cellStyle name="20% - Ênfase3 2 4" xfId="93"/>
    <cellStyle name="20% - Ênfase3 2 5" xfId="94"/>
    <cellStyle name="20% - Ênfase3 2 6" xfId="2413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 5" xfId="2415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 5" xfId="2416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 5" xfId="2418"/>
    <cellStyle name="20% - Ênfase4 2 2_TRT1" xfId="112"/>
    <cellStyle name="20% - Ênfase4 2 3" xfId="113"/>
    <cellStyle name="20% - Ênfase4 2 4" xfId="114"/>
    <cellStyle name="20% - Ênfase4 2 5" xfId="115"/>
    <cellStyle name="20% - Ênfase4 2 6" xfId="2417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 5" xfId="2419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 5" xfId="2420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 6" xfId="2422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 7" xfId="2421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 6" xfId="2423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 6" xfId="2424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 7" xfId="2426"/>
    <cellStyle name="20% - Ênfase6 2 2 8" xfId="2815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 8" xfId="2425"/>
    <cellStyle name="20% - Ênfase6 2 9" xfId="2814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 7" xfId="2427"/>
    <cellStyle name="20% - Ênfase6 3 8" xfId="2816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 5" xfId="2428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 5" xfId="2429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 5" xfId="2430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 5" xfId="2431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 5" xfId="2432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 5" xfId="243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 6" xfId="2434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 5" xfId="2436"/>
    <cellStyle name="40% - Ênfase1 2 2_TRT1" xfId="216"/>
    <cellStyle name="40% - Ênfase1 2 3" xfId="217"/>
    <cellStyle name="40% - Ênfase1 2 4" xfId="218"/>
    <cellStyle name="40% - Ênfase1 2 5" xfId="219"/>
    <cellStyle name="40% - Ênfase1 2 6" xfId="2435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 5" xfId="2437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 5" xfId="2438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 5" xfId="2440"/>
    <cellStyle name="40% - Ênfase2 2 2_TRT1" xfId="237"/>
    <cellStyle name="40% - Ênfase2 2 3" xfId="238"/>
    <cellStyle name="40% - Ênfase2 2 4" xfId="239"/>
    <cellStyle name="40% - Ênfase2 2 5" xfId="240"/>
    <cellStyle name="40% - Ênfase2 2 6" xfId="2439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 5" xfId="2441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 5" xfId="2442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 5" xfId="2444"/>
    <cellStyle name="40% - Ênfase3 2 2_TRT1" xfId="258"/>
    <cellStyle name="40% - Ênfase3 2 3" xfId="259"/>
    <cellStyle name="40% - Ênfase3 2 4" xfId="260"/>
    <cellStyle name="40% - Ênfase3 2 5" xfId="261"/>
    <cellStyle name="40% - Ênfase3 2 6" xfId="2443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 5" xfId="2445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 5" xfId="2446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 5" xfId="2448"/>
    <cellStyle name="40% - Ênfase4 2 2_TRT1" xfId="279"/>
    <cellStyle name="40% - Ênfase4 2 3" xfId="280"/>
    <cellStyle name="40% - Ênfase4 2 4" xfId="281"/>
    <cellStyle name="40% - Ênfase4 2 5" xfId="282"/>
    <cellStyle name="40% - Ênfase4 2 6" xfId="2447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 5" xfId="2449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 5" xfId="2450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 5" xfId="2452"/>
    <cellStyle name="40% - Ênfase5 2 2_TRT1" xfId="300"/>
    <cellStyle name="40% - Ênfase5 2 3" xfId="301"/>
    <cellStyle name="40% - Ênfase5 2 4" xfId="302"/>
    <cellStyle name="40% - Ênfase5 2 5" xfId="303"/>
    <cellStyle name="40% - Ênfase5 2 6" xfId="2451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 5" xfId="2453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 5" xfId="2454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 6" xfId="2456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 7" xfId="2455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 6" xfId="2457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 6" xfId="245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 5" xfId="2459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 5" xfId="2460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 5" xfId="2461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 5" xfId="2462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 5" xfId="2463"/>
    <cellStyle name="60% - Accent5 6" xfId="2818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 5" xfId="2464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 5" xfId="2466"/>
    <cellStyle name="60% - Ênfase1 2 2_TRT1" xfId="376"/>
    <cellStyle name="60% - Ênfase1 2 3" xfId="377"/>
    <cellStyle name="60% - Ênfase1 2 4" xfId="378"/>
    <cellStyle name="60% - Ênfase1 2 5" xfId="379"/>
    <cellStyle name="60% - Ênfase1 2 6" xfId="2465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 5" xfId="2467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 5" xfId="2468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 5" xfId="2470"/>
    <cellStyle name="60% - Ênfase2 2 2_TRT1" xfId="397"/>
    <cellStyle name="60% - Ênfase2 2 3" xfId="398"/>
    <cellStyle name="60% - Ênfase2 2 4" xfId="399"/>
    <cellStyle name="60% - Ênfase2 2 5" xfId="400"/>
    <cellStyle name="60% - Ênfase2 2 6" xfId="2469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 5" xfId="2471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 5" xfId="2472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 5" xfId="2474"/>
    <cellStyle name="60% - Ênfase3 2 2_TRT1" xfId="418"/>
    <cellStyle name="60% - Ênfase3 2 3" xfId="419"/>
    <cellStyle name="60% - Ênfase3 2 4" xfId="420"/>
    <cellStyle name="60% - Ênfase3 2 5" xfId="421"/>
    <cellStyle name="60% - Ênfase3 2 6" xfId="2473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 5" xfId="2475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 5" xfId="2476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 5" xfId="2478"/>
    <cellStyle name="60% - Ênfase4 2 2_TRT1" xfId="439"/>
    <cellStyle name="60% - Ênfase4 2 3" xfId="440"/>
    <cellStyle name="60% - Ênfase4 2 4" xfId="441"/>
    <cellStyle name="60% - Ênfase4 2 5" xfId="442"/>
    <cellStyle name="60% - Ênfase4 2 6" xfId="2477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 5" xfId="2479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 5" xfId="2480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 5" xfId="2482"/>
    <cellStyle name="60% - Ênfase5 2 2 6" xfId="2820"/>
    <cellStyle name="60% - Ênfase5 2 2_TRT1" xfId="460"/>
    <cellStyle name="60% - Ênfase5 2 3" xfId="461"/>
    <cellStyle name="60% - Ênfase5 2 4" xfId="462"/>
    <cellStyle name="60% - Ênfase5 2 5" xfId="463"/>
    <cellStyle name="60% - Ênfase5 2 6" xfId="2481"/>
    <cellStyle name="60% - Ênfase5 2 7" xfId="2819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 5" xfId="2483"/>
    <cellStyle name="60% - Ênfase5 3 6" xfId="2821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 5" xfId="2484"/>
    <cellStyle name="60% - Ênfase5 4 6" xfId="2822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 5" xfId="2486"/>
    <cellStyle name="60% - Ênfase6 2 2_TRT1" xfId="481"/>
    <cellStyle name="60% - Ênfase6 2 3" xfId="482"/>
    <cellStyle name="60% - Ênfase6 2 4" xfId="483"/>
    <cellStyle name="60% - Ênfase6 2 5" xfId="484"/>
    <cellStyle name="60% - Ênfase6 2 6" xfId="2485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 5" xfId="2487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 5" xfId="2488"/>
    <cellStyle name="60% - Ênfase6 4_TRT1" xfId="495"/>
    <cellStyle name="60% - Ênfase6 5" xfId="496"/>
    <cellStyle name="Accent" xfId="2782"/>
    <cellStyle name="Accent 1" xfId="2783"/>
    <cellStyle name="Accent 1 5" xfId="497"/>
    <cellStyle name="Accent 2" xfId="2784"/>
    <cellStyle name="Accent 2 6" xfId="498"/>
    <cellStyle name="Accent 3" xfId="2785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 5" xfId="2489"/>
    <cellStyle name="Accent1_TRT1" xfId="505"/>
    <cellStyle name="Accent2" xfId="506"/>
    <cellStyle name="Accent2 2" xfId="507"/>
    <cellStyle name="Accent2 3" xfId="508"/>
    <cellStyle name="Accent2 4" xfId="509"/>
    <cellStyle name="Accent2 5" xfId="2490"/>
    <cellStyle name="Accent2 6" xfId="2823"/>
    <cellStyle name="Accent2_TRT1" xfId="510"/>
    <cellStyle name="Accent3" xfId="511"/>
    <cellStyle name="Accent3 2" xfId="512"/>
    <cellStyle name="Accent3 3" xfId="513"/>
    <cellStyle name="Accent3 4" xfId="514"/>
    <cellStyle name="Accent3 5" xfId="2491"/>
    <cellStyle name="Accent3_TRT1" xfId="515"/>
    <cellStyle name="Accent4" xfId="516"/>
    <cellStyle name="Accent4 2" xfId="517"/>
    <cellStyle name="Accent4 3" xfId="518"/>
    <cellStyle name="Accent4 4" xfId="519"/>
    <cellStyle name="Accent4 5" xfId="2492"/>
    <cellStyle name="Accent4_TRT1" xfId="520"/>
    <cellStyle name="Accent5" xfId="521"/>
    <cellStyle name="Accent5 2" xfId="522"/>
    <cellStyle name="Accent5 3" xfId="523"/>
    <cellStyle name="Accent5 4" xfId="524"/>
    <cellStyle name="Accent5 5" xfId="2493"/>
    <cellStyle name="Accent5 6" xfId="2824"/>
    <cellStyle name="Accent5_TRT1" xfId="525"/>
    <cellStyle name="Accent6" xfId="526"/>
    <cellStyle name="Accent6 2" xfId="527"/>
    <cellStyle name="Accent6 3" xfId="528"/>
    <cellStyle name="Accent6 4" xfId="529"/>
    <cellStyle name="Accent6 5" xfId="2494"/>
    <cellStyle name="Accent6_TRT1" xfId="530"/>
    <cellStyle name="b0let" xfId="532"/>
    <cellStyle name="b0let 2" xfId="533"/>
    <cellStyle name="b0let 3" xfId="534"/>
    <cellStyle name="b0let 4" xfId="2495"/>
    <cellStyle name="b0let_TRT1" xfId="535"/>
    <cellStyle name="Bad" xfId="2496"/>
    <cellStyle name="Bad 1" xfId="536"/>
    <cellStyle name="Bad 1 2" xfId="537"/>
    <cellStyle name="Bad 1 3" xfId="538"/>
    <cellStyle name="Bad 1_TRT1" xfId="539"/>
    <cellStyle name="Bad 2" xfId="540"/>
    <cellStyle name="Bad 3" xfId="2786"/>
    <cellStyle name="Bad 4" xfId="2801"/>
    <cellStyle name="Bad 5" xfId="2805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 5" xfId="2498"/>
    <cellStyle name="Bom 2 2_TRT1" xfId="557"/>
    <cellStyle name="Bom 2 3" xfId="558"/>
    <cellStyle name="Bom 2 4" xfId="559"/>
    <cellStyle name="Bom 2 5" xfId="560"/>
    <cellStyle name="Bom 2 6" xfId="2497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 5" xfId="2499"/>
    <cellStyle name="Bom 3_TRT1" xfId="566"/>
    <cellStyle name="Bom 4" xfId="567"/>
    <cellStyle name="Bom 4 2" xfId="568"/>
    <cellStyle name="Bom 4 3" xfId="569"/>
    <cellStyle name="Bom 4 4" xfId="570"/>
    <cellStyle name="Bom 4 5" xfId="2500"/>
    <cellStyle name="Bom 4_TRT1" xfId="571"/>
    <cellStyle name="Bom 5" xfId="572"/>
    <cellStyle name="Cabe‡alho 1" xfId="581"/>
    <cellStyle name="Cabe‡alho 1 2" xfId="582"/>
    <cellStyle name="Cabe‡alho 1 3" xfId="583"/>
    <cellStyle name="Cabe‡alho 1 4" xfId="2501"/>
    <cellStyle name="Cabe‡alho 1_TRT1" xfId="584"/>
    <cellStyle name="Cabe‡alho 2" xfId="585"/>
    <cellStyle name="Cabe‡alho 2 2" xfId="586"/>
    <cellStyle name="Cabe‡alho 2 3" xfId="587"/>
    <cellStyle name="Cabe‡alho 2 4" xfId="2502"/>
    <cellStyle name="Cabe‡alho 2_TRT1" xfId="588"/>
    <cellStyle name="Cabeçalho 1" xfId="573"/>
    <cellStyle name="Cabeçalho 1 2" xfId="574"/>
    <cellStyle name="Cabeçalho 1 3" xfId="575"/>
    <cellStyle name="Cabeçalho 1 4" xfId="2503"/>
    <cellStyle name="Cabeçalho 1_TRT1" xfId="576"/>
    <cellStyle name="Cabeçalho 2" xfId="577"/>
    <cellStyle name="Cabeçalho 2 2" xfId="578"/>
    <cellStyle name="Cabeçalho 2 3" xfId="579"/>
    <cellStyle name="Cabeçalho 2 4" xfId="2504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 3" xfId="3222"/>
    <cellStyle name="Calculation 2 4" xfId="3355"/>
    <cellStyle name="Calculation 2 5" xfId="3178"/>
    <cellStyle name="Calculation 20" xfId="602"/>
    <cellStyle name="Calculation 21" xfId="603"/>
    <cellStyle name="Calculation 22" xfId="604"/>
    <cellStyle name="Calculation 23" xfId="605"/>
    <cellStyle name="Calculation 24" xfId="2505"/>
    <cellStyle name="Calculation 25" xfId="2727"/>
    <cellStyle name="Calculation 26" xfId="2750"/>
    <cellStyle name="Calculation 27" xfId="2992"/>
    <cellStyle name="Calculation 28" xfId="3008"/>
    <cellStyle name="Calculation 29" xfId="3100"/>
    <cellStyle name="Calculation 3" xfId="606"/>
    <cellStyle name="Calculation 3 2" xfId="3234"/>
    <cellStyle name="Calculation 3 3" xfId="3365"/>
    <cellStyle name="Calculation 3 4" xfId="3188"/>
    <cellStyle name="Calculation 30" xfId="3078"/>
    <cellStyle name="Calculation 31" xfId="3460"/>
    <cellStyle name="Calculation 32" xfId="3480"/>
    <cellStyle name="Calculation 33" xfId="3449"/>
    <cellStyle name="Calculation 34" xfId="3550"/>
    <cellStyle name="Calculation 35" xfId="3565"/>
    <cellStyle name="Calculation 4" xfId="607"/>
    <cellStyle name="Calculation 4 2" xfId="3209"/>
    <cellStyle name="Calculation 4 3" xfId="3342"/>
    <cellStyle name="Calculation 4 4" xfId="3165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 3" xfId="3224"/>
    <cellStyle name="Cálculo 2 2 2 4" xfId="3357"/>
    <cellStyle name="Cálculo 2 2 2 5" xfId="3180"/>
    <cellStyle name="Cálculo 2 2 20" xfId="676"/>
    <cellStyle name="Cálculo 2 2 21" xfId="677"/>
    <cellStyle name="Cálculo 2 2 22" xfId="678"/>
    <cellStyle name="Cálculo 2 2 23" xfId="679"/>
    <cellStyle name="Cálculo 2 2 24" xfId="2507"/>
    <cellStyle name="Cálculo 2 2 25" xfId="2729"/>
    <cellStyle name="Cálculo 2 2 26" xfId="2748"/>
    <cellStyle name="Cálculo 2 2 27" xfId="2994"/>
    <cellStyle name="Cálculo 2 2 28" xfId="3006"/>
    <cellStyle name="Cálculo 2 2 29" xfId="3098"/>
    <cellStyle name="Cálculo 2 2 3" xfId="680"/>
    <cellStyle name="Cálculo 2 2 3 2" xfId="3232"/>
    <cellStyle name="Cálculo 2 2 3 3" xfId="3363"/>
    <cellStyle name="Cálculo 2 2 3 4" xfId="3186"/>
    <cellStyle name="Cálculo 2 2 30" xfId="3080"/>
    <cellStyle name="Cálculo 2 2 31" xfId="3462"/>
    <cellStyle name="Cálculo 2 2 32" xfId="3478"/>
    <cellStyle name="Cálculo 2 2 33" xfId="3451"/>
    <cellStyle name="Cálculo 2 2 34" xfId="3552"/>
    <cellStyle name="Cálculo 2 2 35" xfId="3563"/>
    <cellStyle name="Cálculo 2 2 4" xfId="681"/>
    <cellStyle name="Cálculo 2 2 4 2" xfId="3318"/>
    <cellStyle name="Cálculo 2 2 4 3" xfId="3395"/>
    <cellStyle name="Cálculo 2 2 4 4" xfId="3427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25" xfId="2506"/>
    <cellStyle name="Cálculo 2 26" xfId="2728"/>
    <cellStyle name="Cálculo 2 27" xfId="2749"/>
    <cellStyle name="Cálculo 2 28" xfId="2993"/>
    <cellStyle name="Cálculo 2 29" xfId="3007"/>
    <cellStyle name="Cálculo 2 3" xfId="693"/>
    <cellStyle name="Cálculo 2 3 2" xfId="694"/>
    <cellStyle name="Cálculo 2 3 3" xfId="3223"/>
    <cellStyle name="Cálculo 2 3 4" xfId="3356"/>
    <cellStyle name="Cálculo 2 3 5" xfId="3179"/>
    <cellStyle name="Cálculo 2 30" xfId="3099"/>
    <cellStyle name="Cálculo 2 31" xfId="3079"/>
    <cellStyle name="Cálculo 2 32" xfId="3461"/>
    <cellStyle name="Cálculo 2 33" xfId="3479"/>
    <cellStyle name="Cálculo 2 34" xfId="3450"/>
    <cellStyle name="Cálculo 2 35" xfId="3551"/>
    <cellStyle name="Cálculo 2 36" xfId="3564"/>
    <cellStyle name="Cálculo 2 4" xfId="695"/>
    <cellStyle name="Cálculo 2 4 2" xfId="3233"/>
    <cellStyle name="Cálculo 2 4 3" xfId="3364"/>
    <cellStyle name="Cálculo 2 4 4" xfId="3187"/>
    <cellStyle name="Cálculo 2 5" xfId="696"/>
    <cellStyle name="Cálculo 2 5 2" xfId="3210"/>
    <cellStyle name="Cálculo 2 5 3" xfId="3343"/>
    <cellStyle name="Cálculo 2 5 4" xfId="316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 3" xfId="3225"/>
    <cellStyle name="Cálculo 3 2 4" xfId="3358"/>
    <cellStyle name="Cálculo 3 2 5" xfId="3181"/>
    <cellStyle name="Cálculo 3 20" xfId="715"/>
    <cellStyle name="Cálculo 3 21" xfId="716"/>
    <cellStyle name="Cálculo 3 22" xfId="717"/>
    <cellStyle name="Cálculo 3 23" xfId="718"/>
    <cellStyle name="Cálculo 3 24" xfId="2508"/>
    <cellStyle name="Cálculo 3 25" xfId="2730"/>
    <cellStyle name="Cálculo 3 26" xfId="2747"/>
    <cellStyle name="Cálculo 3 27" xfId="2995"/>
    <cellStyle name="Cálculo 3 28" xfId="3000"/>
    <cellStyle name="Cálculo 3 29" xfId="3097"/>
    <cellStyle name="Cálculo 3 3" xfId="719"/>
    <cellStyle name="Cálculo 3 3 2" xfId="3231"/>
    <cellStyle name="Cálculo 3 3 3" xfId="3362"/>
    <cellStyle name="Cálculo 3 3 4" xfId="3185"/>
    <cellStyle name="Cálculo 3 30" xfId="3081"/>
    <cellStyle name="Cálculo 3 31" xfId="3463"/>
    <cellStyle name="Cálculo 3 32" xfId="3477"/>
    <cellStyle name="Cálculo 3 33" xfId="3452"/>
    <cellStyle name="Cálculo 3 34" xfId="3553"/>
    <cellStyle name="Cálculo 3 35" xfId="3562"/>
    <cellStyle name="Cálculo 3 4" xfId="720"/>
    <cellStyle name="Cálculo 3 4 2" xfId="3211"/>
    <cellStyle name="Cálculo 3 4 3" xfId="3344"/>
    <cellStyle name="Cálculo 3 4 4" xfId="3167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 3" xfId="3226"/>
    <cellStyle name="Cálculo 4 2 4" xfId="3359"/>
    <cellStyle name="Cálculo 4 2 5" xfId="3182"/>
    <cellStyle name="Cálculo 4 20" xfId="740"/>
    <cellStyle name="Cálculo 4 21" xfId="741"/>
    <cellStyle name="Cálculo 4 22" xfId="742"/>
    <cellStyle name="Cálculo 4 23" xfId="743"/>
    <cellStyle name="Cálculo 4 24" xfId="2509"/>
    <cellStyle name="Cálculo 4 25" xfId="2731"/>
    <cellStyle name="Cálculo 4 26" xfId="2746"/>
    <cellStyle name="Cálculo 4 27" xfId="2996"/>
    <cellStyle name="Cálculo 4 28" xfId="2999"/>
    <cellStyle name="Cálculo 4 29" xfId="3096"/>
    <cellStyle name="Cálculo 4 3" xfId="744"/>
    <cellStyle name="Cálculo 4 3 2" xfId="3230"/>
    <cellStyle name="Cálculo 4 3 3" xfId="3361"/>
    <cellStyle name="Cálculo 4 3 4" xfId="3184"/>
    <cellStyle name="Cálculo 4 30" xfId="3082"/>
    <cellStyle name="Cálculo 4 31" xfId="3464"/>
    <cellStyle name="Cálculo 4 32" xfId="3476"/>
    <cellStyle name="Cálculo 4 33" xfId="3453"/>
    <cellStyle name="Cálculo 4 34" xfId="3554"/>
    <cellStyle name="Cálculo 4 35" xfId="3561"/>
    <cellStyle name="Cálculo 4 4" xfId="745"/>
    <cellStyle name="Cálculo 4 4 2" xfId="3212"/>
    <cellStyle name="Cálculo 4 4 3" xfId="3345"/>
    <cellStyle name="Cálculo 4 4 4" xfId="3168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 5" xfId="2511"/>
    <cellStyle name="Célula de Verificação 2 2 6" xfId="2828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 6" xfId="2510"/>
    <cellStyle name="Célula de Verificação 2 7" xfId="2827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 5" xfId="2512"/>
    <cellStyle name="Célula de Verificação 3 6" xfId="2829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 5" xfId="2513"/>
    <cellStyle name="Célula de Verificação 4 6" xfId="2830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 5" xfId="2515"/>
    <cellStyle name="Célula Vinculada 2 2_TRT1" xfId="779"/>
    <cellStyle name="Célula Vinculada 2 3" xfId="780"/>
    <cellStyle name="Célula Vinculada 2 4" xfId="781"/>
    <cellStyle name="Célula Vinculada 2 5" xfId="782"/>
    <cellStyle name="Célula Vinculada 2 6" xfId="2514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 5" xfId="2516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 5" xfId="2517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 5" xfId="2518"/>
    <cellStyle name="Check Cell 6" xfId="2825"/>
    <cellStyle name="Check Cell_TRT1" xfId="621"/>
    <cellStyle name="Comma" xfId="622"/>
    <cellStyle name="Comma [0]_Auxiliar" xfId="640"/>
    <cellStyle name="Comma 10" xfId="623"/>
    <cellStyle name="Comma 11" xfId="2519"/>
    <cellStyle name="Comma 12" xfId="2733"/>
    <cellStyle name="Comma 13" xfId="2744"/>
    <cellStyle name="Comma 14" xfId="2997"/>
    <cellStyle name="Comma 15" xfId="2998"/>
    <cellStyle name="Comma 16" xfId="2986"/>
    <cellStyle name="Comma 17" xfId="3089"/>
    <cellStyle name="Comma 18" xfId="3094"/>
    <cellStyle name="Comma 19" xfId="3084"/>
    <cellStyle name="Comma 2" xfId="624"/>
    <cellStyle name="Comma 2 2" xfId="625"/>
    <cellStyle name="Comma 2 2 2" xfId="626"/>
    <cellStyle name="Comma 2 2 3" xfId="3228"/>
    <cellStyle name="Comma 2 3" xfId="627"/>
    <cellStyle name="Comma 2 4" xfId="2520"/>
    <cellStyle name="Comma 2_TRT1" xfId="628"/>
    <cellStyle name="Comma 20" xfId="3144"/>
    <cellStyle name="Comma 21" xfId="3146"/>
    <cellStyle name="Comma 22" xfId="3386"/>
    <cellStyle name="Comma 23" xfId="3465"/>
    <cellStyle name="Comma 24" xfId="3470"/>
    <cellStyle name="Comma 25" xfId="3455"/>
    <cellStyle name="Comma 26" xfId="3555"/>
    <cellStyle name="Comma 27" xfId="3556"/>
    <cellStyle name="Comma 28" xfId="3545"/>
    <cellStyle name="Comma 3" xfId="629"/>
    <cellStyle name="Comma 3 2" xfId="630"/>
    <cellStyle name="Comma 3 2 2" xfId="631"/>
    <cellStyle name="Comma 3 2 3" xfId="3229"/>
    <cellStyle name="Comma 3 3" xfId="632"/>
    <cellStyle name="Comma 3 4" xfId="2521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 4" xfId="2522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 4" xfId="2523"/>
    <cellStyle name="Currency0_TRT1" xfId="650"/>
    <cellStyle name="Data" xfId="795"/>
    <cellStyle name="Data 2" xfId="796"/>
    <cellStyle name="Data 3" xfId="797"/>
    <cellStyle name="Data 4" xfId="2524"/>
    <cellStyle name="Data_TRT1" xfId="798"/>
    <cellStyle name="Date" xfId="799"/>
    <cellStyle name="Date 2" xfId="800"/>
    <cellStyle name="Date 3" xfId="801"/>
    <cellStyle name="Date 4" xfId="2525"/>
    <cellStyle name="Date_TRT1" xfId="802"/>
    <cellStyle name="Decimal 0, derecha" xfId="803"/>
    <cellStyle name="Decimal 0, derecha 2" xfId="804"/>
    <cellStyle name="Decimal 0, derecha 3" xfId="805"/>
    <cellStyle name="Decimal 0, derecha 4" xfId="2526"/>
    <cellStyle name="Decimal 0, derecha_TRT1" xfId="806"/>
    <cellStyle name="Decimal 2, derecha" xfId="807"/>
    <cellStyle name="Decimal 2, derecha 2" xfId="808"/>
    <cellStyle name="Decimal 2, derecha 3" xfId="809"/>
    <cellStyle name="Decimal 2, derecha 4" xfId="2527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 5" xfId="2529"/>
    <cellStyle name="Ênfase1 2 2 6" xfId="2939"/>
    <cellStyle name="Ênfase1 2 2_TRT1" xfId="2275"/>
    <cellStyle name="Ênfase1 2 3" xfId="2276"/>
    <cellStyle name="Ênfase1 2 4" xfId="2277"/>
    <cellStyle name="Ênfase1 2 5" xfId="2278"/>
    <cellStyle name="Ênfase1 2 6" xfId="2528"/>
    <cellStyle name="Ênfase1 2 7" xfId="293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 5" xfId="2530"/>
    <cellStyle name="Ênfase1 3 6" xfId="2940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 5" xfId="2531"/>
    <cellStyle name="Ênfase1 4 6" xfId="2941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 5" xfId="2533"/>
    <cellStyle name="Ênfase2 2 2 6" xfId="2943"/>
    <cellStyle name="Ênfase2 2 2_TRT1" xfId="2296"/>
    <cellStyle name="Ênfase2 2 3" xfId="2297"/>
    <cellStyle name="Ênfase2 2 4" xfId="2298"/>
    <cellStyle name="Ênfase2 2 5" xfId="2299"/>
    <cellStyle name="Ênfase2 2 6" xfId="2532"/>
    <cellStyle name="Ênfase2 2 7" xfId="2942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 5" xfId="2534"/>
    <cellStyle name="Ênfase2 3 6" xfId="2944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 5" xfId="2535"/>
    <cellStyle name="Ênfase2 4 6" xfId="2945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 5" xfId="2537"/>
    <cellStyle name="Ênfase3 2 2 6" xfId="2947"/>
    <cellStyle name="Ênfase3 2 2_TRT1" xfId="2317"/>
    <cellStyle name="Ênfase3 2 3" xfId="2318"/>
    <cellStyle name="Ênfase3 2 4" xfId="2319"/>
    <cellStyle name="Ênfase3 2 5" xfId="2320"/>
    <cellStyle name="Ênfase3 2 6" xfId="2536"/>
    <cellStyle name="Ênfase3 2 7" xfId="2946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 5" xfId="2538"/>
    <cellStyle name="Ênfase3 3 6" xfId="2948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 5" xfId="2539"/>
    <cellStyle name="Ênfase3 4 6" xfId="2949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 5" xfId="2541"/>
    <cellStyle name="Ênfase4 2 2 6" xfId="2951"/>
    <cellStyle name="Ênfase4 2 2_TRT1" xfId="2338"/>
    <cellStyle name="Ênfase4 2 3" xfId="2339"/>
    <cellStyle name="Ênfase4 2 4" xfId="2340"/>
    <cellStyle name="Ênfase4 2 5" xfId="2341"/>
    <cellStyle name="Ênfase4 2 6" xfId="2540"/>
    <cellStyle name="Ênfase4 2 7" xfId="2950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 5" xfId="2542"/>
    <cellStyle name="Ênfase4 3 6" xfId="2952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 5" xfId="2543"/>
    <cellStyle name="Ênfase4 4 6" xfId="2953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 5" xfId="2545"/>
    <cellStyle name="Ênfase5 2 2 6" xfId="2955"/>
    <cellStyle name="Ênfase5 2 2_TRT1" xfId="2359"/>
    <cellStyle name="Ênfase5 2 3" xfId="2360"/>
    <cellStyle name="Ênfase5 2 4" xfId="2361"/>
    <cellStyle name="Ênfase5 2 5" xfId="2362"/>
    <cellStyle name="Ênfase5 2 6" xfId="2544"/>
    <cellStyle name="Ênfase5 2 7" xfId="2954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 5" xfId="2546"/>
    <cellStyle name="Ênfase5 3 6" xfId="2956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 5" xfId="2547"/>
    <cellStyle name="Ênfase5 4 6" xfId="2957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 5" xfId="2549"/>
    <cellStyle name="Ênfase6 2 2 6" xfId="2959"/>
    <cellStyle name="Ênfase6 2 2_TRT1" xfId="2380"/>
    <cellStyle name="Ênfase6 2 3" xfId="2381"/>
    <cellStyle name="Ênfase6 2 4" xfId="2382"/>
    <cellStyle name="Ênfase6 2 5" xfId="2383"/>
    <cellStyle name="Ênfase6 2 6" xfId="2548"/>
    <cellStyle name="Ênfase6 2 7" xfId="2958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 5" xfId="2550"/>
    <cellStyle name="Ênfase6 3 6" xfId="2960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 5" xfId="2551"/>
    <cellStyle name="Ênfase6 4 6" xfId="2961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 3" xfId="3236"/>
    <cellStyle name="Entrada 2 2 2 4" xfId="3367"/>
    <cellStyle name="Entrada 2 2 2 5" xfId="3190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26" xfId="2553"/>
    <cellStyle name="Entrada 2 2 27" xfId="2740"/>
    <cellStyle name="Entrada 2 2 28" xfId="2737"/>
    <cellStyle name="Entrada 2 2 29" xfId="2833"/>
    <cellStyle name="Entrada 2 2 3" xfId="841"/>
    <cellStyle name="Entrada 2 2 3 2" xfId="3216"/>
    <cellStyle name="Entrada 2 2 3 3" xfId="3349"/>
    <cellStyle name="Entrada 2 2 3 4" xfId="3172"/>
    <cellStyle name="Entrada 2 2 30" xfId="3002"/>
    <cellStyle name="Entrada 2 2 31" xfId="2990"/>
    <cellStyle name="Entrada 2 2 32" xfId="3087"/>
    <cellStyle name="Entrada 2 2 33" xfId="3091"/>
    <cellStyle name="Entrada 2 2 34" xfId="3473"/>
    <cellStyle name="Entrada 2 2 35" xfId="3458"/>
    <cellStyle name="Entrada 2 2 36" xfId="3467"/>
    <cellStyle name="Entrada 2 2 37" xfId="3558"/>
    <cellStyle name="Entrada 2 2 38" xfId="3548"/>
    <cellStyle name="Entrada 2 2 4" xfId="842"/>
    <cellStyle name="Entrada 2 2 4 2" xfId="3219"/>
    <cellStyle name="Entrada 2 2 4 3" xfId="3352"/>
    <cellStyle name="Entrada 2 2 4 4" xfId="3175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27" xfId="2552"/>
    <cellStyle name="Entrada 2 28" xfId="2739"/>
    <cellStyle name="Entrada 2 29" xfId="2738"/>
    <cellStyle name="Entrada 2 3" xfId="856"/>
    <cellStyle name="Entrada 2 3 2" xfId="857"/>
    <cellStyle name="Entrada 2 3 3" xfId="3235"/>
    <cellStyle name="Entrada 2 3 4" xfId="3366"/>
    <cellStyle name="Entrada 2 3 5" xfId="3189"/>
    <cellStyle name="Entrada 2 30" xfId="2832"/>
    <cellStyle name="Entrada 2 31" xfId="3001"/>
    <cellStyle name="Entrada 2 32" xfId="2991"/>
    <cellStyle name="Entrada 2 33" xfId="3088"/>
    <cellStyle name="Entrada 2 34" xfId="3090"/>
    <cellStyle name="Entrada 2 35" xfId="3472"/>
    <cellStyle name="Entrada 2 36" xfId="3459"/>
    <cellStyle name="Entrada 2 37" xfId="3466"/>
    <cellStyle name="Entrada 2 38" xfId="3557"/>
    <cellStyle name="Entrada 2 39" xfId="3549"/>
    <cellStyle name="Entrada 2 4" xfId="858"/>
    <cellStyle name="Entrada 2 4 2" xfId="3217"/>
    <cellStyle name="Entrada 2 4 3" xfId="3350"/>
    <cellStyle name="Entrada 2 4 4" xfId="3173"/>
    <cellStyle name="Entrada 2 5" xfId="859"/>
    <cellStyle name="Entrada 2 5 2" xfId="3218"/>
    <cellStyle name="Entrada 2 5 3" xfId="3351"/>
    <cellStyle name="Entrada 2 5 4" xfId="3174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 3" xfId="3237"/>
    <cellStyle name="Entrada 3 2 4" xfId="3368"/>
    <cellStyle name="Entrada 3 2 5" xfId="3191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26" xfId="2554"/>
    <cellStyle name="Entrada 3 27" xfId="2741"/>
    <cellStyle name="Entrada 3 28" xfId="2736"/>
    <cellStyle name="Entrada 3 29" xfId="2834"/>
    <cellStyle name="Entrada 3 3" xfId="884"/>
    <cellStyle name="Entrada 3 3 2" xfId="3215"/>
    <cellStyle name="Entrada 3 3 3" xfId="3348"/>
    <cellStyle name="Entrada 3 3 4" xfId="3171"/>
    <cellStyle name="Entrada 3 30" xfId="3003"/>
    <cellStyle name="Entrada 3 31" xfId="2989"/>
    <cellStyle name="Entrada 3 32" xfId="3086"/>
    <cellStyle name="Entrada 3 33" xfId="3092"/>
    <cellStyle name="Entrada 3 34" xfId="3474"/>
    <cellStyle name="Entrada 3 35" xfId="3457"/>
    <cellStyle name="Entrada 3 36" xfId="3468"/>
    <cellStyle name="Entrada 3 37" xfId="3559"/>
    <cellStyle name="Entrada 3 38" xfId="3547"/>
    <cellStyle name="Entrada 3 4" xfId="885"/>
    <cellStyle name="Entrada 3 4 2" xfId="3220"/>
    <cellStyle name="Entrada 3 4 3" xfId="3353"/>
    <cellStyle name="Entrada 3 4 4" xfId="3176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 3" xfId="3238"/>
    <cellStyle name="Entrada 4 2 4" xfId="3369"/>
    <cellStyle name="Entrada 4 2 5" xfId="3193"/>
    <cellStyle name="Entrada 4 20" xfId="905"/>
    <cellStyle name="Entrada 4 21" xfId="906"/>
    <cellStyle name="Entrada 4 22" xfId="907"/>
    <cellStyle name="Entrada 4 23" xfId="908"/>
    <cellStyle name="Entrada 4 24" xfId="2555"/>
    <cellStyle name="Entrada 4 25" xfId="2742"/>
    <cellStyle name="Entrada 4 26" xfId="2735"/>
    <cellStyle name="Entrada 4 27" xfId="3004"/>
    <cellStyle name="Entrada 4 28" xfId="2988"/>
    <cellStyle name="Entrada 4 29" xfId="3085"/>
    <cellStyle name="Entrada 4 3" xfId="909"/>
    <cellStyle name="Entrada 4 3 2" xfId="3214"/>
    <cellStyle name="Entrada 4 3 3" xfId="3347"/>
    <cellStyle name="Entrada 4 3 4" xfId="3170"/>
    <cellStyle name="Entrada 4 30" xfId="3093"/>
    <cellStyle name="Entrada 4 31" xfId="3475"/>
    <cellStyle name="Entrada 4 32" xfId="3456"/>
    <cellStyle name="Entrada 4 33" xfId="3469"/>
    <cellStyle name="Entrada 4 34" xfId="3560"/>
    <cellStyle name="Entrada 4 35" xfId="3546"/>
    <cellStyle name="Entrada 4 4" xfId="910"/>
    <cellStyle name="Entrada 4 4 2" xfId="3221"/>
    <cellStyle name="Entrada 4 4 3" xfId="3354"/>
    <cellStyle name="Entrada 4 4 4" xfId="3177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" xfId="2787"/>
    <cellStyle name="Error 9" xfId="918"/>
    <cellStyle name="Euro" xfId="919"/>
    <cellStyle name="Euro 10" xfId="2987"/>
    <cellStyle name="Euro 2" xfId="920"/>
    <cellStyle name="Euro 2 2" xfId="921"/>
    <cellStyle name="Euro 2 2 2" xfId="922"/>
    <cellStyle name="Euro 2 2 3" xfId="3240"/>
    <cellStyle name="Euro 2 3" xfId="923"/>
    <cellStyle name="Euro 2 4" xfId="924"/>
    <cellStyle name="Euro 2 5" xfId="2557"/>
    <cellStyle name="Euro 2_TRT1" xfId="925"/>
    <cellStyle name="Euro 3" xfId="926"/>
    <cellStyle name="Euro 3 2" xfId="927"/>
    <cellStyle name="Euro 3 3" xfId="3239"/>
    <cellStyle name="Euro 4" xfId="928"/>
    <cellStyle name="Euro 5" xfId="929"/>
    <cellStyle name="Euro 6" xfId="2556"/>
    <cellStyle name="Euro 7" xfId="2743"/>
    <cellStyle name="Euro 8" xfId="2734"/>
    <cellStyle name="Euro 9" xfId="3005"/>
    <cellStyle name="Euro_00_ANEXO V 2015 - VERSÃO INICIAL PLOA_2015" xfId="930"/>
    <cellStyle name="Excel Built-in Explanatory Text" xfId="2788"/>
    <cellStyle name="Excel Built-in Normal" xfId="2396"/>
    <cellStyle name="Excel Built-in Normal 14" xfId="2962"/>
    <cellStyle name="Explanatory Text" xfId="931"/>
    <cellStyle name="Explanatory Text 2" xfId="932"/>
    <cellStyle name="Explanatory Text 3" xfId="933"/>
    <cellStyle name="Explanatory Text 4" xfId="934"/>
    <cellStyle name="Explanatory Text 5" xfId="2558"/>
    <cellStyle name="Explanatory Text_TRT1" xfId="935"/>
    <cellStyle name="Fim" xfId="936"/>
    <cellStyle name="Fim 2" xfId="937"/>
    <cellStyle name="Fim 3" xfId="938"/>
    <cellStyle name="Fim 4" xfId="2559"/>
    <cellStyle name="Fim_TRT1" xfId="939"/>
    <cellStyle name="Fixed" xfId="940"/>
    <cellStyle name="Fixed 2" xfId="941"/>
    <cellStyle name="Fixed 3" xfId="942"/>
    <cellStyle name="Fixed 4" xfId="2560"/>
    <cellStyle name="Fixed_TRT1" xfId="943"/>
    <cellStyle name="Fixo" xfId="944"/>
    <cellStyle name="Fixo 2" xfId="945"/>
    <cellStyle name="Fixo 3" xfId="946"/>
    <cellStyle name="Fixo 4" xfId="2561"/>
    <cellStyle name="Fixo_TRT1" xfId="947"/>
    <cellStyle name="Fonte" xfId="948"/>
    <cellStyle name="Fonte 2" xfId="949"/>
    <cellStyle name="Fonte_TRT3" xfId="950"/>
    <cellStyle name="Footnote" xfId="2789"/>
    <cellStyle name="Footnote 10" xfId="951"/>
    <cellStyle name="Good" xfId="2562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 4" xfId="2790"/>
    <cellStyle name="Good 5" xfId="2803"/>
    <cellStyle name="Good 6" xfId="2802"/>
    <cellStyle name="Good_TRT15" xfId="958"/>
    <cellStyle name="Heading (user)" xfId="959"/>
    <cellStyle name="Heading (user) 2" xfId="2791"/>
    <cellStyle name="Heading 1" xfId="2563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 4" xfId="2792"/>
    <cellStyle name="Heading 1 5" xfId="2804"/>
    <cellStyle name="Heading 1 6" xfId="2800"/>
    <cellStyle name="Heading 1_TRT15" xfId="967"/>
    <cellStyle name="Heading 12" xfId="966"/>
    <cellStyle name="Heading 2" xfId="2564"/>
    <cellStyle name="Heading 2 1" xfId="968"/>
    <cellStyle name="Heading 2 14" xfId="969"/>
    <cellStyle name="Heading 2 2" xfId="970"/>
    <cellStyle name="Heading 2 3" xfId="2793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 5" xfId="2565"/>
    <cellStyle name="Heading 3_TRT1" xfId="979"/>
    <cellStyle name="Heading 4" xfId="980"/>
    <cellStyle name="Heading 4 2" xfId="981"/>
    <cellStyle name="Heading 4 3" xfId="982"/>
    <cellStyle name="Heading 4 4" xfId="983"/>
    <cellStyle name="Heading 4 5" xfId="2566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 5" xfId="2568"/>
    <cellStyle name="Incorreto 2 2_TRT1" xfId="993"/>
    <cellStyle name="Incorreto 2 3" xfId="994"/>
    <cellStyle name="Incorreto 2 4" xfId="995"/>
    <cellStyle name="Incorreto 2 5" xfId="996"/>
    <cellStyle name="Incorreto 2 6" xfId="2567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 5" xfId="2569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 5" xfId="2570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 4" xfId="257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 3" xfId="3247"/>
    <cellStyle name="Input 2 4" xfId="3376"/>
    <cellStyle name="Input 2 5" xfId="3409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26" xfId="2572"/>
    <cellStyle name="Input 27" xfId="2745"/>
    <cellStyle name="Input 28" xfId="2732"/>
    <cellStyle name="Input 29" xfId="2835"/>
    <cellStyle name="Input 3" xfId="1032"/>
    <cellStyle name="Input 3 2" xfId="3213"/>
    <cellStyle name="Input 3 3" xfId="3346"/>
    <cellStyle name="Input 3 4" xfId="3169"/>
    <cellStyle name="Input 30" xfId="3009"/>
    <cellStyle name="Input 31" xfId="2985"/>
    <cellStyle name="Input 32" xfId="3083"/>
    <cellStyle name="Input 33" xfId="3095"/>
    <cellStyle name="Input 34" xfId="3481"/>
    <cellStyle name="Input 35" xfId="3454"/>
    <cellStyle name="Input 36" xfId="3471"/>
    <cellStyle name="Input 37" xfId="3566"/>
    <cellStyle name="Input 38" xfId="3544"/>
    <cellStyle name="Input 4" xfId="1033"/>
    <cellStyle name="Input 4 2" xfId="3227"/>
    <cellStyle name="Input 4 3" xfId="3360"/>
    <cellStyle name="Input 4 4" xfId="318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 4" xfId="2573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 5" xfId="2574"/>
    <cellStyle name="Linked Cell_TRT1" xfId="1050"/>
    <cellStyle name="Millares_deuhist99" xfId="1051"/>
    <cellStyle name="Moeda 2" xfId="1052"/>
    <cellStyle name="Moeda 2 2" xfId="1053"/>
    <cellStyle name="Moeda 2 2 2" xfId="1054"/>
    <cellStyle name="Moeda 2 2 3" xfId="3248"/>
    <cellStyle name="Moeda 2 3" xfId="1055"/>
    <cellStyle name="Moeda 2 4" xfId="1056"/>
    <cellStyle name="Moeda 2 5" xfId="2575"/>
    <cellStyle name="Moeda 2_TRT1" xfId="1057"/>
    <cellStyle name="Moeda0" xfId="1058"/>
    <cellStyle name="Moeda0 2" xfId="1059"/>
    <cellStyle name="Moeda0 3" xfId="1060"/>
    <cellStyle name="Moeda0 4" xfId="2576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 5" xfId="2578"/>
    <cellStyle name="Neutra 2 2_TRT1" xfId="1067"/>
    <cellStyle name="Neutra 2 3" xfId="1068"/>
    <cellStyle name="Neutra 2 4" xfId="1069"/>
    <cellStyle name="Neutra 2 5" xfId="1070"/>
    <cellStyle name="Neutra 2 6" xfId="2577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 5" xfId="2579"/>
    <cellStyle name="Neutra 3_TRT1" xfId="1076"/>
    <cellStyle name="Neutra 4" xfId="1077"/>
    <cellStyle name="Neutra 4 2" xfId="1078"/>
    <cellStyle name="Neutra 4 3" xfId="1079"/>
    <cellStyle name="Neutra 4 4" xfId="1080"/>
    <cellStyle name="Neutra 4 5" xfId="2580"/>
    <cellStyle name="Neutra 4_TRT1" xfId="1081"/>
    <cellStyle name="Neutra 5" xfId="1082"/>
    <cellStyle name="Neutral" xfId="2581"/>
    <cellStyle name="Neutral 1" xfId="1083"/>
    <cellStyle name="Neutral 16" xfId="1084"/>
    <cellStyle name="Neutral 2" xfId="1085"/>
    <cellStyle name="Neutral 3" xfId="2794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2 3" xfId="3252"/>
    <cellStyle name="Normal 10 3" xfId="1093"/>
    <cellStyle name="Normal 10 4" xfId="2582"/>
    <cellStyle name="Normal 10_TRT1" xfId="1094"/>
    <cellStyle name="Normal 100" xfId="3531"/>
    <cellStyle name="Normal 101" xfId="3590"/>
    <cellStyle name="Normal 102" xfId="3600"/>
    <cellStyle name="Normal 103" xfId="3602"/>
    <cellStyle name="Normal 104" xfId="3618"/>
    <cellStyle name="Normal 105" xfId="3620"/>
    <cellStyle name="Normal 106" xfId="3622"/>
    <cellStyle name="Normal 107" xfId="3634"/>
    <cellStyle name="Normal 108" xfId="3636"/>
    <cellStyle name="Normal 109" xfId="3637"/>
    <cellStyle name="Normal 11" xfId="1095"/>
    <cellStyle name="Normal 11 2" xfId="1096"/>
    <cellStyle name="Normal 11 2 2" xfId="1097"/>
    <cellStyle name="Normal 11 2 3" xfId="3253"/>
    <cellStyle name="Normal 11 3" xfId="1098"/>
    <cellStyle name="Normal 11 4" xfId="2583"/>
    <cellStyle name="Normal 11_TRT1" xfId="1099"/>
    <cellStyle name="Normal 110" xfId="3638"/>
    <cellStyle name="Normal 111" xfId="3639"/>
    <cellStyle name="Normal 112" xfId="3640"/>
    <cellStyle name="Normal 113" xfId="3641"/>
    <cellStyle name="Normal 12" xfId="1100"/>
    <cellStyle name="Normal 12 2" xfId="1101"/>
    <cellStyle name="Normal 12 2 2" xfId="1102"/>
    <cellStyle name="Normal 12 2 3" xfId="3254"/>
    <cellStyle name="Normal 12 3" xfId="1103"/>
    <cellStyle name="Normal 12 4" xfId="2584"/>
    <cellStyle name="Normal 12_TRT1" xfId="1104"/>
    <cellStyle name="Normal 13" xfId="1105"/>
    <cellStyle name="Normal 13 2" xfId="1106"/>
    <cellStyle name="Normal 13 2 2" xfId="1107"/>
    <cellStyle name="Normal 13 2 3" xfId="3255"/>
    <cellStyle name="Normal 13 3" xfId="1108"/>
    <cellStyle name="Normal 13 4" xfId="2585"/>
    <cellStyle name="Normal 13_TRT1" xfId="1109"/>
    <cellStyle name="Normal 14" xfId="1110"/>
    <cellStyle name="Normal 14 2" xfId="1111"/>
    <cellStyle name="Normal 14 2 2" xfId="3256"/>
    <cellStyle name="Normal 14 3" xfId="1112"/>
    <cellStyle name="Normal 14 4" xfId="1113"/>
    <cellStyle name="Normal 14 5" xfId="2586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31" xfId="2709"/>
    <cellStyle name="Normal 15 32" xfId="3047"/>
    <cellStyle name="Normal 15 33" xfId="3122"/>
    <cellStyle name="Normal 15 34" xfId="3196"/>
    <cellStyle name="Normal 15 35" xfId="3516"/>
    <cellStyle name="Normal 15 36" xfId="3591"/>
    <cellStyle name="Normal 15 37" xfId="360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 5" xfId="2398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2 3" xfId="3257"/>
    <cellStyle name="Normal 2 2 3" xfId="1169"/>
    <cellStyle name="Normal 2 2 4" xfId="2588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10" xfId="3102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 3 3" xfId="3258"/>
    <cellStyle name="Normal 2 3 4" xfId="2589"/>
    <cellStyle name="Normal 2 3 5" xfId="2752"/>
    <cellStyle name="Normal 2 3 6" xfId="2725"/>
    <cellStyle name="Normal 2 3 7" xfId="3013"/>
    <cellStyle name="Normal 2 3 8" xfId="2983"/>
    <cellStyle name="Normal 2 3 9" xfId="3011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2 3" xfId="3259"/>
    <cellStyle name="Normal 2 4 3" xfId="1201"/>
    <cellStyle name="Normal 2 4 4" xfId="2590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2 3" xfId="3260"/>
    <cellStyle name="Normal 2 5 3" xfId="1216"/>
    <cellStyle name="Normal 2 5 4" xfId="2591"/>
    <cellStyle name="Normal 2 5_TRT1" xfId="1219"/>
    <cellStyle name="Normal 2 50" xfId="1217"/>
    <cellStyle name="Normal 2 51" xfId="1218"/>
    <cellStyle name="Normal 2 52" xfId="2587"/>
    <cellStyle name="Normal 2 53" xfId="2751"/>
    <cellStyle name="Normal 2 54" xfId="2726"/>
    <cellStyle name="Normal 2 55" xfId="3012"/>
    <cellStyle name="Normal 2 56" xfId="2984"/>
    <cellStyle name="Normal 2 57" xfId="3010"/>
    <cellStyle name="Normal 2 58" xfId="3101"/>
    <cellStyle name="Normal 2 59" xfId="3077"/>
    <cellStyle name="Normal 2 6" xfId="1220"/>
    <cellStyle name="Normal 2 6 2" xfId="1221"/>
    <cellStyle name="Normal 2 6 2 2" xfId="1222"/>
    <cellStyle name="Normal 2 6 2 3" xfId="3261"/>
    <cellStyle name="Normal 2 6 3" xfId="1223"/>
    <cellStyle name="Normal 2 6 4" xfId="2592"/>
    <cellStyle name="Normal 2 6_TRT1" xfId="1224"/>
    <cellStyle name="Normal 2 60" xfId="3103"/>
    <cellStyle name="Normal 2 61" xfId="3147"/>
    <cellStyle name="Normal 2 62" xfId="3142"/>
    <cellStyle name="Normal 2 63" xfId="3143"/>
    <cellStyle name="Normal 2 64" xfId="3483"/>
    <cellStyle name="Normal 2 65" xfId="3448"/>
    <cellStyle name="Normal 2 66" xfId="3482"/>
    <cellStyle name="Normal 2 67" xfId="3568"/>
    <cellStyle name="Normal 2 68" xfId="3543"/>
    <cellStyle name="Normal 2 69" xfId="3567"/>
    <cellStyle name="Normal 2 7" xfId="1225"/>
    <cellStyle name="Normal 2 7 2" xfId="1226"/>
    <cellStyle name="Normal 2 7 2 2" xfId="1227"/>
    <cellStyle name="Normal 2 7 2 3" xfId="3262"/>
    <cellStyle name="Normal 2 7 3" xfId="1228"/>
    <cellStyle name="Normal 2 7 4" xfId="2593"/>
    <cellStyle name="Normal 2 7_TRT1" xfId="1229"/>
    <cellStyle name="Normal 2 70" xfId="3609"/>
    <cellStyle name="Normal 2 71" xfId="3606"/>
    <cellStyle name="Normal 2 72" xfId="3621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29" xfId="2710"/>
    <cellStyle name="Normal 20 3" xfId="1256"/>
    <cellStyle name="Normal 20 30" xfId="3048"/>
    <cellStyle name="Normal 20 31" xfId="3123"/>
    <cellStyle name="Normal 20 32" xfId="3197"/>
    <cellStyle name="Normal 20 33" xfId="3517"/>
    <cellStyle name="Normal 20 34" xfId="3592"/>
    <cellStyle name="Normal 20 35" xfId="3610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 6" xfId="2595"/>
    <cellStyle name="Normal 3 2_TRT1" xfId="1280"/>
    <cellStyle name="Normal 3 3" xfId="1281"/>
    <cellStyle name="Normal 3 4" xfId="1282"/>
    <cellStyle name="Normal 3 5" xfId="1283"/>
    <cellStyle name="Normal 3 6" xfId="1284"/>
    <cellStyle name="Normal 3 7" xfId="2594"/>
    <cellStyle name="Normal 3_05_Impactos_Demais PLs_2013_Dados CNJ de jul-12" xfId="1295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6"/>
    <cellStyle name="Normal 4 2" xfId="1297"/>
    <cellStyle name="Normal 4 2 2" xfId="1298"/>
    <cellStyle name="Normal 4 2 3" xfId="3263"/>
    <cellStyle name="Normal 4 3" xfId="1299"/>
    <cellStyle name="Normal 4 4" xfId="2596"/>
    <cellStyle name="Normal 4_TRT1" xfId="1310"/>
    <cellStyle name="Normal 40" xfId="1300"/>
    <cellStyle name="Normal 41" xfId="1301"/>
    <cellStyle name="Normal 42" xfId="1302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2" xfId="1312"/>
    <cellStyle name="Normal 5 2 2" xfId="1313"/>
    <cellStyle name="Normal 5 2 3" xfId="3264"/>
    <cellStyle name="Normal 5 3" xfId="1314"/>
    <cellStyle name="Normal 5 4" xfId="2597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67" xfId="2397"/>
    <cellStyle name="Normal 68" xfId="2598"/>
    <cellStyle name="Normal 69" xfId="2772"/>
    <cellStyle name="Normal 7" xfId="1336"/>
    <cellStyle name="Normal 7 2" xfId="1337"/>
    <cellStyle name="Normal 7_TRT3" xfId="1338"/>
    <cellStyle name="Normal 70" xfId="2778"/>
    <cellStyle name="Normal 71" xfId="2779"/>
    <cellStyle name="Normal 72" xfId="2780"/>
    <cellStyle name="Normal 73" xfId="2781"/>
    <cellStyle name="Normal 74" xfId="2799"/>
    <cellStyle name="Normal 75" xfId="2806"/>
    <cellStyle name="Normal 76" xfId="2807"/>
    <cellStyle name="Normal 77" xfId="2930"/>
    <cellStyle name="Normal 78" xfId="2967"/>
    <cellStyle name="Normal 79" xfId="2968"/>
    <cellStyle name="Normal 8" xfId="1339"/>
    <cellStyle name="Normal 8 2" xfId="1340"/>
    <cellStyle name="Normal 8 2 2" xfId="1341"/>
    <cellStyle name="Normal 8 2 3" xfId="3265"/>
    <cellStyle name="Normal 8 3" xfId="1342"/>
    <cellStyle name="Normal 8 4" xfId="2599"/>
    <cellStyle name="Normal 8_TRT1" xfId="1343"/>
    <cellStyle name="Normal 80" xfId="2969"/>
    <cellStyle name="Normal 81" xfId="2970"/>
    <cellStyle name="Normal 82" xfId="2971"/>
    <cellStyle name="Normal 83" xfId="3046"/>
    <cellStyle name="Normal 84" xfId="3056"/>
    <cellStyle name="Normal 85" xfId="3062"/>
    <cellStyle name="Normal 86" xfId="3063"/>
    <cellStyle name="Normal 87" xfId="3064"/>
    <cellStyle name="Normal 88" xfId="3065"/>
    <cellStyle name="Normal 89" xfId="3121"/>
    <cellStyle name="Normal 9" xfId="1344"/>
    <cellStyle name="Normal 9 2" xfId="1345"/>
    <cellStyle name="Normal 9 2 2" xfId="1346"/>
    <cellStyle name="Normal 9 2 3" xfId="3266"/>
    <cellStyle name="Normal 9 3" xfId="1347"/>
    <cellStyle name="Normal 9 4" xfId="2600"/>
    <cellStyle name="Normal 9_TRT1" xfId="1348"/>
    <cellStyle name="Normal 90" xfId="3131"/>
    <cellStyle name="Normal 91" xfId="3137"/>
    <cellStyle name="Normal 92" xfId="3138"/>
    <cellStyle name="Normal 93" xfId="3139"/>
    <cellStyle name="Normal 94" xfId="3140"/>
    <cellStyle name="Normal 95" xfId="3195"/>
    <cellStyle name="Normal 96" xfId="3330"/>
    <cellStyle name="Normal 97" xfId="3436"/>
    <cellStyle name="Normal 98" xfId="3515"/>
    <cellStyle name="Normal 99" xfId="3525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 3" xfId="3268"/>
    <cellStyle name="Nota 2 2 2 4" xfId="3381"/>
    <cellStyle name="Nota 2 2 2 5" xfId="3414"/>
    <cellStyle name="Nota 2 2 20" xfId="1373"/>
    <cellStyle name="Nota 2 2 21" xfId="1374"/>
    <cellStyle name="Nota 2 2 22" xfId="1375"/>
    <cellStyle name="Nota 2 2 23" xfId="1376"/>
    <cellStyle name="Nota 2 2 24" xfId="2602"/>
    <cellStyle name="Nota 2 2 25" xfId="2754"/>
    <cellStyle name="Nota 2 2 26" xfId="2723"/>
    <cellStyle name="Nota 2 2 27" xfId="2838"/>
    <cellStyle name="Nota 2 2 28" xfId="3020"/>
    <cellStyle name="Nota 2 2 29" xfId="2981"/>
    <cellStyle name="Nota 2 2 3" xfId="1377"/>
    <cellStyle name="Nota 2 2 3 2" xfId="3207"/>
    <cellStyle name="Nota 2 2 3 3" xfId="3340"/>
    <cellStyle name="Nota 2 2 3 4" xfId="3163"/>
    <cellStyle name="Nota 2 2 30" xfId="3015"/>
    <cellStyle name="Nota 2 2 31" xfId="3075"/>
    <cellStyle name="Nota 2 2 32" xfId="3105"/>
    <cellStyle name="Nota 2 2 33" xfId="3491"/>
    <cellStyle name="Nota 2 2 34" xfId="3446"/>
    <cellStyle name="Nota 2 2 35" xfId="3485"/>
    <cellStyle name="Nota 2 2 36" xfId="3570"/>
    <cellStyle name="Nota 2 2 37" xfId="3541"/>
    <cellStyle name="Nota 2 2 4" xfId="1378"/>
    <cellStyle name="Nota 2 2 4 2" xfId="3242"/>
    <cellStyle name="Nota 2 2 4 3" xfId="3371"/>
    <cellStyle name="Nota 2 2 4 4" xfId="3404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25" xfId="2601"/>
    <cellStyle name="Nota 2 26" xfId="2753"/>
    <cellStyle name="Nota 2 27" xfId="2724"/>
    <cellStyle name="Nota 2 28" xfId="2837"/>
    <cellStyle name="Nota 2 29" xfId="3019"/>
    <cellStyle name="Nota 2 3" xfId="1390"/>
    <cellStyle name="Nota 2 3 2" xfId="1391"/>
    <cellStyle name="Nota 2 3 3" xfId="3267"/>
    <cellStyle name="Nota 2 3 4" xfId="3380"/>
    <cellStyle name="Nota 2 3 5" xfId="3413"/>
    <cellStyle name="Nota 2 30" xfId="2982"/>
    <cellStyle name="Nota 2 31" xfId="3014"/>
    <cellStyle name="Nota 2 32" xfId="3076"/>
    <cellStyle name="Nota 2 33" xfId="3104"/>
    <cellStyle name="Nota 2 34" xfId="3490"/>
    <cellStyle name="Nota 2 35" xfId="3447"/>
    <cellStyle name="Nota 2 36" xfId="3484"/>
    <cellStyle name="Nota 2 37" xfId="3569"/>
    <cellStyle name="Nota 2 38" xfId="3542"/>
    <cellStyle name="Nota 2 4" xfId="1392"/>
    <cellStyle name="Nota 2 4 2" xfId="3208"/>
    <cellStyle name="Nota 2 4 3" xfId="3341"/>
    <cellStyle name="Nota 2 4 4" xfId="3164"/>
    <cellStyle name="Nota 2 5" xfId="1393"/>
    <cellStyle name="Nota 2 5 2" xfId="3241"/>
    <cellStyle name="Nota 2 5 3" xfId="3370"/>
    <cellStyle name="Nota 2 5 4" xfId="3194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 3" xfId="3269"/>
    <cellStyle name="Nota 3 2 4" xfId="3382"/>
    <cellStyle name="Nota 3 2 5" xfId="3415"/>
    <cellStyle name="Nota 3 20" xfId="1412"/>
    <cellStyle name="Nota 3 21" xfId="1413"/>
    <cellStyle name="Nota 3 22" xfId="1414"/>
    <cellStyle name="Nota 3 23" xfId="1415"/>
    <cellStyle name="Nota 3 24" xfId="2603"/>
    <cellStyle name="Nota 3 25" xfId="2755"/>
    <cellStyle name="Nota 3 26" xfId="2722"/>
    <cellStyle name="Nota 3 27" xfId="2839"/>
    <cellStyle name="Nota 3 28" xfId="3021"/>
    <cellStyle name="Nota 3 29" xfId="2980"/>
    <cellStyle name="Nota 3 3" xfId="1416"/>
    <cellStyle name="Nota 3 3 2" xfId="3206"/>
    <cellStyle name="Nota 3 3 3" xfId="3339"/>
    <cellStyle name="Nota 3 3 4" xfId="3162"/>
    <cellStyle name="Nota 3 30" xfId="3016"/>
    <cellStyle name="Nota 3 31" xfId="3074"/>
    <cellStyle name="Nota 3 32" xfId="3107"/>
    <cellStyle name="Nota 3 33" xfId="3492"/>
    <cellStyle name="Nota 3 34" xfId="3445"/>
    <cellStyle name="Nota 3 35" xfId="3486"/>
    <cellStyle name="Nota 3 36" xfId="3571"/>
    <cellStyle name="Nota 3 37" xfId="3540"/>
    <cellStyle name="Nota 3 4" xfId="1417"/>
    <cellStyle name="Nota 3 4 2" xfId="3243"/>
    <cellStyle name="Nota 3 4 3" xfId="3372"/>
    <cellStyle name="Nota 3 4 4" xfId="3405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 3" xfId="3270"/>
    <cellStyle name="Nota 4 2 4" xfId="3383"/>
    <cellStyle name="Nota 4 2 5" xfId="3416"/>
    <cellStyle name="Nota 4 20" xfId="1437"/>
    <cellStyle name="Nota 4 21" xfId="1438"/>
    <cellStyle name="Nota 4 22" xfId="1439"/>
    <cellStyle name="Nota 4 23" xfId="1440"/>
    <cellStyle name="Nota 4 24" xfId="2604"/>
    <cellStyle name="Nota 4 25" xfId="2756"/>
    <cellStyle name="Nota 4 26" xfId="2721"/>
    <cellStyle name="Nota 4 27" xfId="2840"/>
    <cellStyle name="Nota 4 28" xfId="3022"/>
    <cellStyle name="Nota 4 29" xfId="2979"/>
    <cellStyle name="Nota 4 3" xfId="1441"/>
    <cellStyle name="Nota 4 3 2" xfId="3205"/>
    <cellStyle name="Nota 4 3 3" xfId="3338"/>
    <cellStyle name="Nota 4 3 4" xfId="3161"/>
    <cellStyle name="Nota 4 30" xfId="3017"/>
    <cellStyle name="Nota 4 31" xfId="3073"/>
    <cellStyle name="Nota 4 32" xfId="3108"/>
    <cellStyle name="Nota 4 33" xfId="3493"/>
    <cellStyle name="Nota 4 34" xfId="3444"/>
    <cellStyle name="Nota 4 35" xfId="3487"/>
    <cellStyle name="Nota 4 36" xfId="3572"/>
    <cellStyle name="Nota 4 37" xfId="3539"/>
    <cellStyle name="Nota 4 4" xfId="1442"/>
    <cellStyle name="Nota 4 4 2" xfId="3244"/>
    <cellStyle name="Nota 4 4 3" xfId="3373"/>
    <cellStyle name="Nota 4 4 4" xfId="3406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" xfId="2605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 3" xfId="3271"/>
    <cellStyle name="Note 2 4" xfId="3384"/>
    <cellStyle name="Note 2 5" xfId="3417"/>
    <cellStyle name="Note 20" xfId="1463"/>
    <cellStyle name="Note 21" xfId="1464"/>
    <cellStyle name="Note 22" xfId="1465"/>
    <cellStyle name="Note 23" xfId="1466"/>
    <cellStyle name="Note 24" xfId="2757"/>
    <cellStyle name="Note 25" xfId="2720"/>
    <cellStyle name="Note 26" xfId="2795"/>
    <cellStyle name="Note 27" xfId="3023"/>
    <cellStyle name="Note 28" xfId="2978"/>
    <cellStyle name="Note 29" xfId="3018"/>
    <cellStyle name="Note 3" xfId="1467"/>
    <cellStyle name="Note 3 2" xfId="3204"/>
    <cellStyle name="Note 3 3" xfId="3337"/>
    <cellStyle name="Note 3 4" xfId="3160"/>
    <cellStyle name="Note 30" xfId="3072"/>
    <cellStyle name="Note 31" xfId="3109"/>
    <cellStyle name="Note 32" xfId="3494"/>
    <cellStyle name="Note 33" xfId="3443"/>
    <cellStyle name="Note 34" xfId="3488"/>
    <cellStyle name="Note 35" xfId="3573"/>
    <cellStyle name="Note 36" xfId="3538"/>
    <cellStyle name="Note 4" xfId="1468"/>
    <cellStyle name="Note 4 2" xfId="3245"/>
    <cellStyle name="Note 4 3" xfId="3374"/>
    <cellStyle name="Note 4 4" xfId="3407"/>
    <cellStyle name="Note 5" xfId="1469"/>
    <cellStyle name="Note 6" xfId="1470"/>
    <cellStyle name="Note 6 2" xfId="1471"/>
    <cellStyle name="Note 6 3" xfId="2841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 3" xfId="3272"/>
    <cellStyle name="Output 2 4" xfId="3385"/>
    <cellStyle name="Output 2 5" xfId="3418"/>
    <cellStyle name="Output 20" xfId="1490"/>
    <cellStyle name="Output 21" xfId="1491"/>
    <cellStyle name="Output 22" xfId="1492"/>
    <cellStyle name="Output 23" xfId="1493"/>
    <cellStyle name="Output 24" xfId="2606"/>
    <cellStyle name="Output 25" xfId="2758"/>
    <cellStyle name="Output 26" xfId="2719"/>
    <cellStyle name="Output 27" xfId="3024"/>
    <cellStyle name="Output 28" xfId="2977"/>
    <cellStyle name="Output 29" xfId="3025"/>
    <cellStyle name="Output 3" xfId="1494"/>
    <cellStyle name="Output 3 2" xfId="3203"/>
    <cellStyle name="Output 3 3" xfId="3336"/>
    <cellStyle name="Output 3 4" xfId="3159"/>
    <cellStyle name="Output 30" xfId="3071"/>
    <cellStyle name="Output 31" xfId="3110"/>
    <cellStyle name="Output 32" xfId="3495"/>
    <cellStyle name="Output 33" xfId="3442"/>
    <cellStyle name="Output 34" xfId="3489"/>
    <cellStyle name="Output 35" xfId="3574"/>
    <cellStyle name="Output 36" xfId="3537"/>
    <cellStyle name="Output 4" xfId="1495"/>
    <cellStyle name="Output 4 2" xfId="3246"/>
    <cellStyle name="Output 4 3" xfId="3375"/>
    <cellStyle name="Output 4 4" xfId="3408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 4" xfId="2607"/>
    <cellStyle name="Percentual_TRT1" xfId="1506"/>
    <cellStyle name="Ponto" xfId="1507"/>
    <cellStyle name="Ponto 2" xfId="1508"/>
    <cellStyle name="Ponto 3" xfId="1509"/>
    <cellStyle name="Ponto 4" xfId="2608"/>
    <cellStyle name="Ponto_TRT1" xfId="1510"/>
    <cellStyle name="Porcentagem 10" xfId="1511"/>
    <cellStyle name="Porcentagem 10 2" xfId="1512"/>
    <cellStyle name="Porcentagem 10 2 2" xfId="1513"/>
    <cellStyle name="Porcentagem 10 2 3" xfId="3273"/>
    <cellStyle name="Porcentagem 10 3" xfId="1514"/>
    <cellStyle name="Porcentagem 10 4" xfId="1515"/>
    <cellStyle name="Porcentagem 10 5" xfId="2609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 4" xfId="2611"/>
    <cellStyle name="Porcentagem 2 2 5" xfId="2843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29" xfId="2610"/>
    <cellStyle name="Porcentagem 2 3" xfId="1541"/>
    <cellStyle name="Porcentagem 2 3 2" xfId="1542"/>
    <cellStyle name="Porcentagem 2 3 2 2" xfId="1543"/>
    <cellStyle name="Porcentagem 2 3 2 3" xfId="3274"/>
    <cellStyle name="Porcentagem 2 3 3" xfId="1544"/>
    <cellStyle name="Porcentagem 2 3 4" xfId="1545"/>
    <cellStyle name="Porcentagem 2 3 5" xfId="2612"/>
    <cellStyle name="Porcentagem 2 3 6" xfId="2844"/>
    <cellStyle name="Porcentagem 2 3_TRT1" xfId="1546"/>
    <cellStyle name="Porcentagem 2 30" xfId="2759"/>
    <cellStyle name="Porcentagem 2 31" xfId="2718"/>
    <cellStyle name="Porcentagem 2 32" xfId="2842"/>
    <cellStyle name="Porcentagem 2 33" xfId="2963"/>
    <cellStyle name="Porcentagem 2 34" xfId="2817"/>
    <cellStyle name="Porcentagem 2 35" xfId="3026"/>
    <cellStyle name="Porcentagem 2 36" xfId="2976"/>
    <cellStyle name="Porcentagem 2 37" xfId="3027"/>
    <cellStyle name="Porcentagem 2 38" xfId="3106"/>
    <cellStyle name="Porcentagem 2 39" xfId="3070"/>
    <cellStyle name="Porcentagem 2 4" xfId="1547"/>
    <cellStyle name="Porcentagem 2 4 2" xfId="1548"/>
    <cellStyle name="Porcentagem 2 4 3" xfId="1549"/>
    <cellStyle name="Porcentagem 2 40" xfId="3111"/>
    <cellStyle name="Porcentagem 2 41" xfId="3150"/>
    <cellStyle name="Porcentagem 2 42" xfId="3141"/>
    <cellStyle name="Porcentagem 2 43" xfId="3145"/>
    <cellStyle name="Porcentagem 2 44" xfId="3496"/>
    <cellStyle name="Porcentagem 2 45" xfId="3441"/>
    <cellStyle name="Porcentagem 2 46" xfId="3497"/>
    <cellStyle name="Porcentagem 2 47" xfId="3575"/>
    <cellStyle name="Porcentagem 2 48" xfId="3536"/>
    <cellStyle name="Porcentagem 2 49" xfId="3576"/>
    <cellStyle name="Porcentagem 2 5" xfId="1550"/>
    <cellStyle name="Porcentagem 2 50" xfId="3611"/>
    <cellStyle name="Porcentagem 2 51" xfId="3605"/>
    <cellStyle name="Porcentagem 2 52" xfId="3607"/>
    <cellStyle name="Porcentagem 2 53" xfId="3627"/>
    <cellStyle name="Porcentagem 2 54" xfId="3625"/>
    <cellStyle name="Porcentagem 2 55" xfId="3626"/>
    <cellStyle name="Porcentagem 2 6" xfId="1551"/>
    <cellStyle name="Porcentagem 2 7" xfId="1552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 4" xfId="2613"/>
    <cellStyle name="Porcentagem 3 5" xfId="2845"/>
    <cellStyle name="Porcentagem 3_TRT1" xfId="1559"/>
    <cellStyle name="Porcentagem 4" xfId="1560"/>
    <cellStyle name="Porcentagem 4 2" xfId="1561"/>
    <cellStyle name="Porcentagem 4 2 2" xfId="1562"/>
    <cellStyle name="Porcentagem 4 2 3" xfId="3275"/>
    <cellStyle name="Porcentagem 4 3" xfId="1563"/>
    <cellStyle name="Porcentagem 4 4" xfId="1564"/>
    <cellStyle name="Porcentagem 4 5" xfId="2614"/>
    <cellStyle name="Porcentagem 4 6" xfId="2846"/>
    <cellStyle name="Porcentagem 4_TRT1" xfId="1565"/>
    <cellStyle name="Porcentagem 5" xfId="1566"/>
    <cellStyle name="Porcentagem 5 2" xfId="1567"/>
    <cellStyle name="Porcentagem 5 2 2" xfId="1568"/>
    <cellStyle name="Porcentagem 5 2 3" xfId="3276"/>
    <cellStyle name="Porcentagem 5 3" xfId="1569"/>
    <cellStyle name="Porcentagem 5 4" xfId="1570"/>
    <cellStyle name="Porcentagem 5 5" xfId="2615"/>
    <cellStyle name="Porcentagem 5 6" xfId="2847"/>
    <cellStyle name="Porcentagem 5_TRT1" xfId="1571"/>
    <cellStyle name="Porcentagem 6" xfId="1572"/>
    <cellStyle name="Porcentagem 6 2" xfId="1573"/>
    <cellStyle name="Porcentagem 6 2 2" xfId="1574"/>
    <cellStyle name="Porcentagem 6 2 3" xfId="3277"/>
    <cellStyle name="Porcentagem 6 3" xfId="1575"/>
    <cellStyle name="Porcentagem 6 4" xfId="1576"/>
    <cellStyle name="Porcentagem 6 5" xfId="2616"/>
    <cellStyle name="Porcentagem 6 6" xfId="2848"/>
    <cellStyle name="Porcentagem 6_TRT1" xfId="1577"/>
    <cellStyle name="Porcentagem 7" xfId="1578"/>
    <cellStyle name="Porcentagem 7 2" xfId="1579"/>
    <cellStyle name="Porcentagem 7 2 2" xfId="1580"/>
    <cellStyle name="Porcentagem 7 2 3" xfId="3278"/>
    <cellStyle name="Porcentagem 7 3" xfId="1581"/>
    <cellStyle name="Porcentagem 7 4" xfId="1582"/>
    <cellStyle name="Porcentagem 7 5" xfId="2617"/>
    <cellStyle name="Porcentagem 7 6" xfId="2849"/>
    <cellStyle name="Porcentagem 7_TRT1" xfId="1583"/>
    <cellStyle name="Porcentagem 8" xfId="1584"/>
    <cellStyle name="Porcentagem 8 2" xfId="1585"/>
    <cellStyle name="Porcentagem 8 2 2" xfId="1586"/>
    <cellStyle name="Porcentagem 8 2 3" xfId="3279"/>
    <cellStyle name="Porcentagem 8 3" xfId="1587"/>
    <cellStyle name="Porcentagem 8 4" xfId="1588"/>
    <cellStyle name="Porcentagem 8 5" xfId="2618"/>
    <cellStyle name="Porcentagem 8 6" xfId="2850"/>
    <cellStyle name="Porcentagem 8_TRT1" xfId="1589"/>
    <cellStyle name="Porcentagem 9" xfId="1590"/>
    <cellStyle name="Porcentagem 9 2" xfId="1591"/>
    <cellStyle name="Porcentagem 9 2 2" xfId="1592"/>
    <cellStyle name="Porcentagem 9 2 3" xfId="3280"/>
    <cellStyle name="Porcentagem 9 3" xfId="1593"/>
    <cellStyle name="Porcentagem 9 4" xfId="1594"/>
    <cellStyle name="Porcentagem 9 5" xfId="2619"/>
    <cellStyle name="Porcentagem 9 6" xfId="2851"/>
    <cellStyle name="Porcentagem 9_TRT1" xfId="1595"/>
    <cellStyle name="Result" xfId="1596"/>
    <cellStyle name="Result2" xfId="1597"/>
    <cellStyle name="rodape" xfId="1598"/>
    <cellStyle name="rodape 2" xfId="1599"/>
    <cellStyle name="rodape 3" xfId="2620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 3" xfId="3282"/>
    <cellStyle name="Saída 2 2 2 4" xfId="3388"/>
    <cellStyle name="Saída 2 2 2 5" xfId="3420"/>
    <cellStyle name="Saída 2 2 20" xfId="1625"/>
    <cellStyle name="Saída 2 2 21" xfId="1626"/>
    <cellStyle name="Saída 2 2 22" xfId="1627"/>
    <cellStyle name="Saída 2 2 23" xfId="1628"/>
    <cellStyle name="Saída 2 2 24" xfId="2622"/>
    <cellStyle name="Saída 2 2 25" xfId="2761"/>
    <cellStyle name="Saída 2 2 26" xfId="2716"/>
    <cellStyle name="Saída 2 2 27" xfId="2853"/>
    <cellStyle name="Saída 2 2 28" xfId="3029"/>
    <cellStyle name="Saída 2 2 29" xfId="2974"/>
    <cellStyle name="Saída 2 2 3" xfId="1629"/>
    <cellStyle name="Saída 2 2 3 2" xfId="3201"/>
    <cellStyle name="Saída 2 2 3 3" xfId="3334"/>
    <cellStyle name="Saída 2 2 3 4" xfId="3155"/>
    <cellStyle name="Saída 2 2 30" xfId="3033"/>
    <cellStyle name="Saída 2 2 31" xfId="3068"/>
    <cellStyle name="Saída 2 2 32" xfId="3113"/>
    <cellStyle name="Saída 2 2 33" xfId="3499"/>
    <cellStyle name="Saída 2 2 34" xfId="3439"/>
    <cellStyle name="Saída 2 2 35" xfId="3503"/>
    <cellStyle name="Saída 2 2 36" xfId="3578"/>
    <cellStyle name="Saída 2 2 37" xfId="3534"/>
    <cellStyle name="Saída 2 2 4" xfId="1630"/>
    <cellStyle name="Saída 2 2 4 2" xfId="3250"/>
    <cellStyle name="Saída 2 2 4 3" xfId="3378"/>
    <cellStyle name="Saída 2 2 4 4" xfId="3411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25" xfId="2621"/>
    <cellStyle name="Saída 2 26" xfId="2760"/>
    <cellStyle name="Saída 2 27" xfId="2717"/>
    <cellStyle name="Saída 2 28" xfId="2852"/>
    <cellStyle name="Saída 2 29" xfId="3028"/>
    <cellStyle name="Saída 2 3" xfId="1642"/>
    <cellStyle name="Saída 2 3 2" xfId="1643"/>
    <cellStyle name="Saída 2 3 3" xfId="3281"/>
    <cellStyle name="Saída 2 3 4" xfId="3387"/>
    <cellStyle name="Saída 2 3 5" xfId="3419"/>
    <cellStyle name="Saída 2 30" xfId="2975"/>
    <cellStyle name="Saída 2 31" xfId="3032"/>
    <cellStyle name="Saída 2 32" xfId="3069"/>
    <cellStyle name="Saída 2 33" xfId="3112"/>
    <cellStyle name="Saída 2 34" xfId="3498"/>
    <cellStyle name="Saída 2 35" xfId="3440"/>
    <cellStyle name="Saída 2 36" xfId="3502"/>
    <cellStyle name="Saída 2 37" xfId="3577"/>
    <cellStyle name="Saída 2 38" xfId="3535"/>
    <cellStyle name="Saída 2 4" xfId="1644"/>
    <cellStyle name="Saída 2 4 2" xfId="3202"/>
    <cellStyle name="Saída 2 4 3" xfId="3335"/>
    <cellStyle name="Saída 2 4 4" xfId="3156"/>
    <cellStyle name="Saída 2 5" xfId="1645"/>
    <cellStyle name="Saída 2 5 2" xfId="3249"/>
    <cellStyle name="Saída 2 5 3" xfId="3377"/>
    <cellStyle name="Saída 2 5 4" xfId="3410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 3" xfId="3283"/>
    <cellStyle name="Saída 3 2 4" xfId="3389"/>
    <cellStyle name="Saída 3 2 5" xfId="3421"/>
    <cellStyle name="Saída 3 20" xfId="1664"/>
    <cellStyle name="Saída 3 21" xfId="1665"/>
    <cellStyle name="Saída 3 22" xfId="1666"/>
    <cellStyle name="Saída 3 23" xfId="1667"/>
    <cellStyle name="Saída 3 24" xfId="2623"/>
    <cellStyle name="Saída 3 25" xfId="2762"/>
    <cellStyle name="Saída 3 26" xfId="2715"/>
    <cellStyle name="Saída 3 27" xfId="2854"/>
    <cellStyle name="Saída 3 28" xfId="3030"/>
    <cellStyle name="Saída 3 29" xfId="2973"/>
    <cellStyle name="Saída 3 3" xfId="1668"/>
    <cellStyle name="Saída 3 3 2" xfId="3200"/>
    <cellStyle name="Saída 3 3 3" xfId="3333"/>
    <cellStyle name="Saída 3 3 4" xfId="3154"/>
    <cellStyle name="Saída 3 30" xfId="3034"/>
    <cellStyle name="Saída 3 31" xfId="3067"/>
    <cellStyle name="Saída 3 32" xfId="3114"/>
    <cellStyle name="Saída 3 33" xfId="3500"/>
    <cellStyle name="Saída 3 34" xfId="3438"/>
    <cellStyle name="Saída 3 35" xfId="3504"/>
    <cellStyle name="Saída 3 36" xfId="3579"/>
    <cellStyle name="Saída 3 37" xfId="3533"/>
    <cellStyle name="Saída 3 4" xfId="1669"/>
    <cellStyle name="Saída 3 4 2" xfId="3251"/>
    <cellStyle name="Saída 3 4 3" xfId="3379"/>
    <cellStyle name="Saída 3 4 4" xfId="3412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 3" xfId="3284"/>
    <cellStyle name="Saída 4 2 4" xfId="3390"/>
    <cellStyle name="Saída 4 2 5" xfId="3422"/>
    <cellStyle name="Saída 4 20" xfId="1689"/>
    <cellStyle name="Saída 4 21" xfId="1690"/>
    <cellStyle name="Saída 4 22" xfId="1691"/>
    <cellStyle name="Saída 4 23" xfId="1692"/>
    <cellStyle name="Saída 4 24" xfId="2624"/>
    <cellStyle name="Saída 4 25" xfId="2763"/>
    <cellStyle name="Saída 4 26" xfId="2714"/>
    <cellStyle name="Saída 4 27" xfId="2855"/>
    <cellStyle name="Saída 4 28" xfId="3031"/>
    <cellStyle name="Saída 4 29" xfId="2972"/>
    <cellStyle name="Saída 4 3" xfId="1693"/>
    <cellStyle name="Saída 4 3 2" xfId="3199"/>
    <cellStyle name="Saída 4 3 3" xfId="3332"/>
    <cellStyle name="Saída 4 3 4" xfId="3153"/>
    <cellStyle name="Saída 4 30" xfId="3035"/>
    <cellStyle name="Saída 4 31" xfId="3066"/>
    <cellStyle name="Saída 4 32" xfId="3115"/>
    <cellStyle name="Saída 4 33" xfId="3501"/>
    <cellStyle name="Saída 4 34" xfId="3437"/>
    <cellStyle name="Saída 4 35" xfId="3505"/>
    <cellStyle name="Saída 4 36" xfId="3580"/>
    <cellStyle name="Saída 4 37" xfId="3532"/>
    <cellStyle name="Saída 4 4" xfId="1694"/>
    <cellStyle name="Saída 4 4 2" xfId="3198"/>
    <cellStyle name="Saída 4 4 3" xfId="3331"/>
    <cellStyle name="Saída 4 4 4" xfId="3152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 5" xfId="2625"/>
    <cellStyle name="Sep. milhar [0] 6" xfId="2856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 5" xfId="2626"/>
    <cellStyle name="Sep. milhar [2] 6" xfId="2857"/>
    <cellStyle name="Sep. milhar [2]_TRT1" xfId="1711"/>
    <cellStyle name="Separador de m" xfId="1712"/>
    <cellStyle name="Separador de m 2" xfId="1713"/>
    <cellStyle name="Separador de m 3" xfId="2627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2 3" xfId="3285"/>
    <cellStyle name="Separador de milhares 10 3" xfId="1718"/>
    <cellStyle name="Separador de milhares 10 4" xfId="1719"/>
    <cellStyle name="Separador de milhares 10 5" xfId="2628"/>
    <cellStyle name="Separador de milhares 10 6" xfId="2858"/>
    <cellStyle name="Separador de milhares 10_TRT1" xfId="1720"/>
    <cellStyle name="Separador de milhares 2" xfId="1721"/>
    <cellStyle name="Separador de milhares 2 10" xfId="2859"/>
    <cellStyle name="Separador de milhares 2 2" xfId="1722"/>
    <cellStyle name="Separador de milhares 2 2 2" xfId="1723"/>
    <cellStyle name="Separador de milhares 2 2 2 2" xfId="1724"/>
    <cellStyle name="Separador de milhares 2 2 2 3" xfId="3287"/>
    <cellStyle name="Separador de milhares 2 2 3" xfId="1725"/>
    <cellStyle name="Separador de milhares 2 2 3 2" xfId="1726"/>
    <cellStyle name="Separador de milhares 2 2 3 2 2" xfId="1727"/>
    <cellStyle name="Separador de milhares 2 2 3 2 3" xfId="3288"/>
    <cellStyle name="Separador de milhares 2 2 3 3" xfId="1728"/>
    <cellStyle name="Separador de milhares 2 2 3 4" xfId="1729"/>
    <cellStyle name="Separador de milhares 2 2 3 5" xfId="2631"/>
    <cellStyle name="Separador de milhares 2 2 3 6" xfId="2861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2 3" xfId="3289"/>
    <cellStyle name="Separador de milhares 2 2 6 3" xfId="1736"/>
    <cellStyle name="Separador de milhares 2 2 6 4" xfId="1737"/>
    <cellStyle name="Separador de milhares 2 2 6 5" xfId="2632"/>
    <cellStyle name="Separador de milhares 2 2 6 6" xfId="2862"/>
    <cellStyle name="Separador de milhares 2 2 6_TRT1" xfId="1738"/>
    <cellStyle name="Separador de milhares 2 2 7" xfId="2630"/>
    <cellStyle name="Separador de milhares 2 2 8" xfId="2860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2 3" xfId="3293"/>
    <cellStyle name="Separador de milhares 2 3 2 2 2 3" xfId="1746"/>
    <cellStyle name="Separador de milhares 2 3 2 2 2 4" xfId="1747"/>
    <cellStyle name="Separador de milhares 2 3 2 2 2 5" xfId="2636"/>
    <cellStyle name="Separador de milhares 2 3 2 2 2 6" xfId="2866"/>
    <cellStyle name="Separador de milhares 2 3 2 2 2_TRT1" xfId="1748"/>
    <cellStyle name="Separador de milhares 2 3 2 2 3" xfId="1749"/>
    <cellStyle name="Separador de milhares 2 3 2 2 3 2" xfId="1750"/>
    <cellStyle name="Separador de milhares 2 3 2 2 3 3" xfId="3292"/>
    <cellStyle name="Separador de milhares 2 3 2 2 4" xfId="1751"/>
    <cellStyle name="Separador de milhares 2 3 2 2 5" xfId="1752"/>
    <cellStyle name="Separador de milhares 2 3 2 2 6" xfId="2635"/>
    <cellStyle name="Separador de milhares 2 3 2 2 7" xfId="2865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3 3" xfId="3291"/>
    <cellStyle name="Separador de milhares 2 3 2 4" xfId="1756"/>
    <cellStyle name="Separador de milhares 2 3 2 5" xfId="1757"/>
    <cellStyle name="Separador de milhares 2 3 2 6" xfId="2634"/>
    <cellStyle name="Separador de milhares 2 3 2 7" xfId="2864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2 3" xfId="3294"/>
    <cellStyle name="Separador de milhares 2 3 3 3" xfId="1762"/>
    <cellStyle name="Separador de milhares 2 3 3 4" xfId="1763"/>
    <cellStyle name="Separador de milhares 2 3 3 5" xfId="2637"/>
    <cellStyle name="Separador de milhares 2 3 3 6" xfId="2867"/>
    <cellStyle name="Separador de milhares 2 3 3_TRT1" xfId="1764"/>
    <cellStyle name="Separador de milhares 2 3 4" xfId="1765"/>
    <cellStyle name="Separador de milhares 2 3 4 2" xfId="1766"/>
    <cellStyle name="Separador de milhares 2 3 4 3" xfId="3290"/>
    <cellStyle name="Separador de milhares 2 3 5" xfId="1767"/>
    <cellStyle name="Separador de milhares 2 3 6" xfId="1768"/>
    <cellStyle name="Separador de milhares 2 3 7" xfId="2633"/>
    <cellStyle name="Separador de milhares 2 3 8" xfId="2863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2 3" xfId="3295"/>
    <cellStyle name="Separador de milhares 2 4 3" xfId="1773"/>
    <cellStyle name="Separador de milhares 2 4 4" xfId="1774"/>
    <cellStyle name="Separador de milhares 2 4 5" xfId="2638"/>
    <cellStyle name="Separador de milhares 2 4 6" xfId="2868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2 3" xfId="3297"/>
    <cellStyle name="Separador de milhares 2 5 2 3" xfId="1780"/>
    <cellStyle name="Separador de milhares 2 5 2 4" xfId="1781"/>
    <cellStyle name="Separador de milhares 2 5 2 5" xfId="2640"/>
    <cellStyle name="Separador de milhares 2 5 2 6" xfId="2870"/>
    <cellStyle name="Separador de milhares 2 5 2_TRT1" xfId="1782"/>
    <cellStyle name="Separador de milhares 2 5 3" xfId="1783"/>
    <cellStyle name="Separador de milhares 2 5 3 2" xfId="1784"/>
    <cellStyle name="Separador de milhares 2 5 3 3" xfId="3296"/>
    <cellStyle name="Separador de milhares 2 5 4" xfId="1785"/>
    <cellStyle name="Separador de milhares 2 5 5" xfId="1786"/>
    <cellStyle name="Separador de milhares 2 5 6" xfId="2639"/>
    <cellStyle name="Separador de milhares 2 5 7" xfId="2869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6 3" xfId="3286"/>
    <cellStyle name="Separador de milhares 2 7" xfId="1790"/>
    <cellStyle name="Separador de milhares 2 8" xfId="1791"/>
    <cellStyle name="Separador de milhares 2 9" xfId="2629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2 3" xfId="3299"/>
    <cellStyle name="Separador de milhares 3 2 3" xfId="1797"/>
    <cellStyle name="Separador de milhares 3 2 4" xfId="1798"/>
    <cellStyle name="Separador de milhares 3 2 5" xfId="2642"/>
    <cellStyle name="Separador de milhares 3 2 6" xfId="2872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2 3" xfId="3300"/>
    <cellStyle name="Separador de milhares 3 3 3" xfId="1803"/>
    <cellStyle name="Separador de milhares 3 3 4" xfId="1804"/>
    <cellStyle name="Separador de milhares 3 3 5" xfId="2643"/>
    <cellStyle name="Separador de milhares 3 3 6" xfId="2873"/>
    <cellStyle name="Separador de milhares 3 3_TRT1" xfId="1805"/>
    <cellStyle name="Separador de milhares 3 4" xfId="1806"/>
    <cellStyle name="Separador de milhares 3 4 2" xfId="1807"/>
    <cellStyle name="Separador de milhares 3 4 3" xfId="3298"/>
    <cellStyle name="Separador de milhares 3 5" xfId="1808"/>
    <cellStyle name="Separador de milhares 3 6" xfId="1809"/>
    <cellStyle name="Separador de milhares 3 7" xfId="2641"/>
    <cellStyle name="Separador de milhares 3 8" xfId="2871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2 3" xfId="3301"/>
    <cellStyle name="Separador de milhares 4 3" xfId="1814"/>
    <cellStyle name="Separador de milhares 4 4" xfId="1815"/>
    <cellStyle name="Separador de milhares 4 5" xfId="2644"/>
    <cellStyle name="Separador de milhares 4 6" xfId="2874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2 3" xfId="3302"/>
    <cellStyle name="Separador de milhares 5 3" xfId="1820"/>
    <cellStyle name="Separador de milhares 5 4" xfId="1821"/>
    <cellStyle name="Separador de milhares 5 5" xfId="2645"/>
    <cellStyle name="Separador de milhares 5 6" xfId="2875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2 3" xfId="3303"/>
    <cellStyle name="Separador de milhares 6 3" xfId="1826"/>
    <cellStyle name="Separador de milhares 6 4" xfId="1827"/>
    <cellStyle name="Separador de milhares 6 5" xfId="2646"/>
    <cellStyle name="Separador de milhares 6 6" xfId="2876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2 3" xfId="3304"/>
    <cellStyle name="Separador de milhares 7 3" xfId="1832"/>
    <cellStyle name="Separador de milhares 7 4" xfId="1833"/>
    <cellStyle name="Separador de milhares 7 5" xfId="2647"/>
    <cellStyle name="Separador de milhares 7 6" xfId="2877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 4" xfId="2648"/>
    <cellStyle name="Separador de milhares 8 5" xfId="2878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2 3" xfId="3305"/>
    <cellStyle name="Separador de milhares 9 3" xfId="1842"/>
    <cellStyle name="Separador de milhares 9 4" xfId="1843"/>
    <cellStyle name="Separador de milhares 9 5" xfId="2649"/>
    <cellStyle name="Separador de milhares 9 6" xfId="2879"/>
    <cellStyle name="Separador de milhares 9_TRT1" xfId="1844"/>
    <cellStyle name="Status" xfId="2796"/>
    <cellStyle name="Status 24" xfId="1845"/>
    <cellStyle name="TableStyleLight1" xfId="1846"/>
    <cellStyle name="TableStyleLight1 10" xfId="2880"/>
    <cellStyle name="TableStyleLight1 11" xfId="3036"/>
    <cellStyle name="TableStyleLight1 2" xfId="1847"/>
    <cellStyle name="TableStyleLight1 2 2" xfId="1848"/>
    <cellStyle name="TableStyleLight1 2 2 2" xfId="1849"/>
    <cellStyle name="TableStyleLight1 2 2 3" xfId="3307"/>
    <cellStyle name="TableStyleLight1 2 3" xfId="1850"/>
    <cellStyle name="TableStyleLight1 2 4" xfId="2651"/>
    <cellStyle name="TableStyleLight1 2 5" xfId="2881"/>
    <cellStyle name="TableStyleLight1 2_TRT1" xfId="1851"/>
    <cellStyle name="TableStyleLight1 3" xfId="1852"/>
    <cellStyle name="TableStyleLight1 3 2" xfId="1853"/>
    <cellStyle name="TableStyleLight1 3 2 2" xfId="1854"/>
    <cellStyle name="TableStyleLight1 3 2 3" xfId="3308"/>
    <cellStyle name="TableStyleLight1 3 3" xfId="1855"/>
    <cellStyle name="TableStyleLight1 3 4" xfId="2652"/>
    <cellStyle name="TableStyleLight1 3 5" xfId="2882"/>
    <cellStyle name="TableStyleLight1 3_TRT1" xfId="1856"/>
    <cellStyle name="TableStyleLight1 4" xfId="1857"/>
    <cellStyle name="TableStyleLight1 4 2" xfId="1858"/>
    <cellStyle name="TableStyleLight1 4 3" xfId="3306"/>
    <cellStyle name="TableStyleLight1 5" xfId="1859"/>
    <cellStyle name="TableStyleLight1 5 2" xfId="1860"/>
    <cellStyle name="TableStyleLight1 5 3" xfId="2653"/>
    <cellStyle name="TableStyleLight1 5_TRT3" xfId="1861"/>
    <cellStyle name="TableStyleLight1 6" xfId="1862"/>
    <cellStyle name="TableStyleLight1 7" xfId="2650"/>
    <cellStyle name="TableStyleLight1 8" xfId="2764"/>
    <cellStyle name="TableStyleLight1 9" xfId="2713"/>
    <cellStyle name="TableStyleLight1_00_Decisão Anexo V 2015_MEMORIAL_Oficial SOF" xfId="1863"/>
    <cellStyle name="Text" xfId="2797"/>
    <cellStyle name="Text 25" xfId="1864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 5" xfId="2655"/>
    <cellStyle name="Texto de Aviso 2 2 6" xfId="2884"/>
    <cellStyle name="Texto de Aviso 2 2_TRT1" xfId="1870"/>
    <cellStyle name="Texto de Aviso 2 3" xfId="1871"/>
    <cellStyle name="Texto de Aviso 2 4" xfId="1872"/>
    <cellStyle name="Texto de Aviso 2 5" xfId="1873"/>
    <cellStyle name="Texto de Aviso 2 6" xfId="2654"/>
    <cellStyle name="Texto de Aviso 2 7" xfId="2883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 5" xfId="2656"/>
    <cellStyle name="Texto de Aviso 3 6" xfId="2885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 5" xfId="2657"/>
    <cellStyle name="Texto de Aviso 4 6" xfId="2886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 5" xfId="2659"/>
    <cellStyle name="Texto Explicativo 2 2 6" xfId="2888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 6" xfId="2658"/>
    <cellStyle name="Texto Explicativo 2 7" xfId="2887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 5" xfId="2660"/>
    <cellStyle name="Texto Explicativo 3 6" xfId="2889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 5" xfId="2661"/>
    <cellStyle name="Texto Explicativo 4 6" xfId="2890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 4" xfId="2662"/>
    <cellStyle name="Texto, derecha 5" xfId="2891"/>
    <cellStyle name="Texto, derecha_TRT1" xfId="1918"/>
    <cellStyle name="Texto, izquierda" xfId="1919"/>
    <cellStyle name="Texto, izquierda 2" xfId="1920"/>
    <cellStyle name="Texto, izquierda 3" xfId="1921"/>
    <cellStyle name="Texto, izquierda 4" xfId="2663"/>
    <cellStyle name="Texto, izquierda 5" xfId="2892"/>
    <cellStyle name="Texto, izquierda_TRT1" xfId="1922"/>
    <cellStyle name="Title" xfId="1923"/>
    <cellStyle name="Title 2" xfId="1924"/>
    <cellStyle name="Title 3" xfId="1925"/>
    <cellStyle name="Title 4" xfId="1926"/>
    <cellStyle name="Title 5" xfId="2664"/>
    <cellStyle name="Title 6" xfId="2893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10" xfId="2831"/>
    <cellStyle name="Título 1 1 11" xfId="3038"/>
    <cellStyle name="Título 1 1 12" xfId="3050"/>
    <cellStyle name="Título 1 1 13" xfId="3040"/>
    <cellStyle name="Título 1 1 14" xfId="3117"/>
    <cellStyle name="Título 1 1 15" xfId="3125"/>
    <cellStyle name="Título 1 1 16" xfId="3119"/>
    <cellStyle name="Título 1 1 17" xfId="3158"/>
    <cellStyle name="Título 1 1 18" xfId="3328"/>
    <cellStyle name="Título 1 1 19" xfId="3149"/>
    <cellStyle name="Título 1 1 2" xfId="2050"/>
    <cellStyle name="Título 1 1 20" xfId="3507"/>
    <cellStyle name="Título 1 1 21" xfId="3519"/>
    <cellStyle name="Título 1 1 22" xfId="3509"/>
    <cellStyle name="Título 1 1 23" xfId="3582"/>
    <cellStyle name="Título 1 1 24" xfId="3594"/>
    <cellStyle name="Título 1 1 25" xfId="3584"/>
    <cellStyle name="Título 1 1 26" xfId="3615"/>
    <cellStyle name="Título 1 1 27" xfId="3603"/>
    <cellStyle name="Título 1 1 28" xfId="3613"/>
    <cellStyle name="Título 1 1 29" xfId="3631"/>
    <cellStyle name="Título 1 1 3" xfId="2051"/>
    <cellStyle name="Título 1 1 30" xfId="3623"/>
    <cellStyle name="Título 1 1 31" xfId="3629"/>
    <cellStyle name="Título 1 1 4" xfId="2052"/>
    <cellStyle name="Título 1 1 5" xfId="2666"/>
    <cellStyle name="Título 1 1 6" xfId="2766"/>
    <cellStyle name="Título 1 1 7" xfId="2711"/>
    <cellStyle name="Título 1 1 8" xfId="2901"/>
    <cellStyle name="Título 1 1 9" xfId="2965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 5" xfId="2668"/>
    <cellStyle name="Título 1 2 2 6" xfId="2903"/>
    <cellStyle name="Título 1 2 2_TRT1" xfId="2060"/>
    <cellStyle name="Título 1 2 3" xfId="2061"/>
    <cellStyle name="Título 1 2 4" xfId="2062"/>
    <cellStyle name="Título 1 2 5" xfId="2063"/>
    <cellStyle name="Título 1 2 6" xfId="2667"/>
    <cellStyle name="Título 1 2 7" xfId="2902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 5" xfId="2669"/>
    <cellStyle name="Título 1 3 6" xfId="2904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 5" xfId="2670"/>
    <cellStyle name="Título 1 4 6" xfId="2905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itulo 10" xfId="2765"/>
    <cellStyle name="Título 10" xfId="2080"/>
    <cellStyle name="Título 10 2" xfId="2081"/>
    <cellStyle name="Título 10 3" xfId="2082"/>
    <cellStyle name="Título 10 4" xfId="2083"/>
    <cellStyle name="Título 10 5" xfId="2671"/>
    <cellStyle name="Título 10 6" xfId="2906"/>
    <cellStyle name="Título 10_TRT1" xfId="2084"/>
    <cellStyle name="Titulo 11" xfId="2712"/>
    <cellStyle name="Título 11" xfId="2085"/>
    <cellStyle name="Título 11 2" xfId="2086"/>
    <cellStyle name="Título 11 3" xfId="2087"/>
    <cellStyle name="Título 11 4" xfId="2088"/>
    <cellStyle name="Título 11 5" xfId="2672"/>
    <cellStyle name="Título 11 6" xfId="2907"/>
    <cellStyle name="Título 11_TRT1" xfId="2089"/>
    <cellStyle name="Titulo 12" xfId="2894"/>
    <cellStyle name="Titulo 13" xfId="2964"/>
    <cellStyle name="Titulo 14" xfId="2826"/>
    <cellStyle name="Titulo 15" xfId="3037"/>
    <cellStyle name="Titulo 16" xfId="3049"/>
    <cellStyle name="Titulo 17" xfId="3039"/>
    <cellStyle name="Titulo 18" xfId="3116"/>
    <cellStyle name="Titulo 19" xfId="3124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 5" xfId="2674"/>
    <cellStyle name="Título 2 2 2 6" xfId="2909"/>
    <cellStyle name="Título 2 2 2_TRT1" xfId="2095"/>
    <cellStyle name="Título 2 2 3" xfId="2096"/>
    <cellStyle name="Título 2 2 4" xfId="2097"/>
    <cellStyle name="Título 2 2 5" xfId="2098"/>
    <cellStyle name="Título 2 2 6" xfId="2673"/>
    <cellStyle name="Título 2 2 7" xfId="2908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 5" xfId="2675"/>
    <cellStyle name="Título 2 3 6" xfId="2910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 5" xfId="2676"/>
    <cellStyle name="Título 2 4 6" xfId="2911"/>
    <cellStyle name="Título 2 4_TRT1" xfId="2109"/>
    <cellStyle name="Título 2 5" xfId="2110"/>
    <cellStyle name="Titulo 20" xfId="3118"/>
    <cellStyle name="Titulo 21" xfId="3157"/>
    <cellStyle name="Titulo 22" xfId="3327"/>
    <cellStyle name="Titulo 23" xfId="3148"/>
    <cellStyle name="Titulo 24" xfId="3506"/>
    <cellStyle name="Titulo 25" xfId="3518"/>
    <cellStyle name="Titulo 26" xfId="3508"/>
    <cellStyle name="Titulo 27" xfId="3581"/>
    <cellStyle name="Titulo 28" xfId="3593"/>
    <cellStyle name="Titulo 29" xfId="3583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 5" xfId="2678"/>
    <cellStyle name="Título 3 2 2 6" xfId="2913"/>
    <cellStyle name="Título 3 2 2_TRT1" xfId="2116"/>
    <cellStyle name="Título 3 2 3" xfId="2117"/>
    <cellStyle name="Título 3 2 4" xfId="2118"/>
    <cellStyle name="Título 3 2 5" xfId="2119"/>
    <cellStyle name="Título 3 2 6" xfId="2677"/>
    <cellStyle name="Título 3 2 7" xfId="2912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 5" xfId="2679"/>
    <cellStyle name="Título 3 3 6" xfId="2914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 5" xfId="2680"/>
    <cellStyle name="Título 3 4 6" xfId="2915"/>
    <cellStyle name="Título 3 4_TRT1" xfId="2130"/>
    <cellStyle name="Título 3 5" xfId="2131"/>
    <cellStyle name="Titulo 30" xfId="3614"/>
    <cellStyle name="Titulo 31" xfId="3604"/>
    <cellStyle name="Titulo 32" xfId="3612"/>
    <cellStyle name="Titulo 33" xfId="3630"/>
    <cellStyle name="Titulo 34" xfId="3624"/>
    <cellStyle name="Titulo 35" xfId="3628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 5" xfId="2682"/>
    <cellStyle name="Título 4 2 2 6" xfId="2917"/>
    <cellStyle name="Título 4 2 2_TRT1" xfId="2137"/>
    <cellStyle name="Título 4 2 3" xfId="2138"/>
    <cellStyle name="Título 4 2 4" xfId="2139"/>
    <cellStyle name="Título 4 2 5" xfId="2140"/>
    <cellStyle name="Título 4 2 6" xfId="2681"/>
    <cellStyle name="Título 4 2 7" xfId="2916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 5" xfId="2683"/>
    <cellStyle name="Título 4 3 6" xfId="2918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 5" xfId="2684"/>
    <cellStyle name="Título 4 4 6" xfId="2919"/>
    <cellStyle name="Título 4 4_TRT1" xfId="2151"/>
    <cellStyle name="Título 4 5" xfId="2152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 5" xfId="2686"/>
    <cellStyle name="Título 5 2 6" xfId="2921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 5" xfId="2687"/>
    <cellStyle name="Título 5 3 6" xfId="2922"/>
    <cellStyle name="Título 5 3_TRT1" xfId="2163"/>
    <cellStyle name="Título 5 4" xfId="2164"/>
    <cellStyle name="Título 5 5" xfId="2165"/>
    <cellStyle name="Título 5 6" xfId="2166"/>
    <cellStyle name="Título 5 7" xfId="2685"/>
    <cellStyle name="Título 5 8" xfId="2920"/>
    <cellStyle name="Título 5_05_Impactos_Demais PLs_2013_Dados CNJ de jul-12" xfId="2167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 5" xfId="2689"/>
    <cellStyle name="Título 6 2 6" xfId="2924"/>
    <cellStyle name="Título 6 2_TRT1" xfId="2173"/>
    <cellStyle name="Título 6 3" xfId="2174"/>
    <cellStyle name="Título 6 4" xfId="2175"/>
    <cellStyle name="Título 6 5" xfId="2176"/>
    <cellStyle name="Título 6 6" xfId="2688"/>
    <cellStyle name="Título 6 7" xfId="2923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 5" xfId="2690"/>
    <cellStyle name="Título 7 6" xfId="2925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 5" xfId="2691"/>
    <cellStyle name="Título 8 6" xfId="2926"/>
    <cellStyle name="Título 8_TRT1" xfId="2187"/>
    <cellStyle name="Titulo 9" xfId="2665"/>
    <cellStyle name="Título 9" xfId="2188"/>
    <cellStyle name="Título 9 2" xfId="2189"/>
    <cellStyle name="Título 9 3" xfId="2190"/>
    <cellStyle name="Título 9 4" xfId="2191"/>
    <cellStyle name="Título 9 5" xfId="2692"/>
    <cellStyle name="Título 9 6" xfId="2927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 4" xfId="2693"/>
    <cellStyle name="Titulo1 5" xfId="2895"/>
    <cellStyle name="Titulo1_TRT1" xfId="1939"/>
    <cellStyle name="Titulo2" xfId="1940"/>
    <cellStyle name="Titulo2 2" xfId="1941"/>
    <cellStyle name="Titulo2 3" xfId="1942"/>
    <cellStyle name="Titulo2 4" xfId="2694"/>
    <cellStyle name="Titulo2 5" xfId="2896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 3" xfId="3310"/>
    <cellStyle name="Total 2 2 2 4" xfId="3392"/>
    <cellStyle name="Total 2 2 2 5" xfId="3424"/>
    <cellStyle name="Total 2 2 20" xfId="1969"/>
    <cellStyle name="Total 2 2 21" xfId="1970"/>
    <cellStyle name="Total 2 2 22" xfId="1971"/>
    <cellStyle name="Total 2 2 23" xfId="1972"/>
    <cellStyle name="Total 2 2 24" xfId="2696"/>
    <cellStyle name="Total 2 2 25" xfId="2768"/>
    <cellStyle name="Total 2 2 26" xfId="2774"/>
    <cellStyle name="Total 2 2 27" xfId="2898"/>
    <cellStyle name="Total 2 2 28" xfId="3042"/>
    <cellStyle name="Total 2 2 29" xfId="3052"/>
    <cellStyle name="Total 2 2 3" xfId="1973"/>
    <cellStyle name="Total 2 2 3 2" xfId="3320"/>
    <cellStyle name="Total 2 2 3 3" xfId="3397"/>
    <cellStyle name="Total 2 2 3 4" xfId="3429"/>
    <cellStyle name="Total 2 2 30" xfId="3058"/>
    <cellStyle name="Total 2 2 31" xfId="3127"/>
    <cellStyle name="Total 2 2 32" xfId="3133"/>
    <cellStyle name="Total 2 2 33" xfId="3511"/>
    <cellStyle name="Total 2 2 34" xfId="3521"/>
    <cellStyle name="Total 2 2 35" xfId="3527"/>
    <cellStyle name="Total 2 2 36" xfId="3586"/>
    <cellStyle name="Total 2 2 37" xfId="3596"/>
    <cellStyle name="Total 2 2 4" xfId="1974"/>
    <cellStyle name="Total 2 2 4 2" xfId="3324"/>
    <cellStyle name="Total 2 2 4 3" xfId="3401"/>
    <cellStyle name="Total 2 2 4 4" xfId="3433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25" xfId="2695"/>
    <cellStyle name="Total 2 26" xfId="2767"/>
    <cellStyle name="Total 2 27" xfId="2773"/>
    <cellStyle name="Total 2 28" xfId="2897"/>
    <cellStyle name="Total 2 29" xfId="3041"/>
    <cellStyle name="Total 2 3" xfId="1986"/>
    <cellStyle name="Total 2 3 2" xfId="1987"/>
    <cellStyle name="Total 2 3 3" xfId="3309"/>
    <cellStyle name="Total 2 3 4" xfId="3391"/>
    <cellStyle name="Total 2 3 5" xfId="3423"/>
    <cellStyle name="Total 2 30" xfId="3051"/>
    <cellStyle name="Total 2 31" xfId="3057"/>
    <cellStyle name="Total 2 32" xfId="3126"/>
    <cellStyle name="Total 2 33" xfId="3132"/>
    <cellStyle name="Total 2 34" xfId="3510"/>
    <cellStyle name="Total 2 35" xfId="3520"/>
    <cellStyle name="Total 2 36" xfId="3526"/>
    <cellStyle name="Total 2 37" xfId="3585"/>
    <cellStyle name="Total 2 38" xfId="3595"/>
    <cellStyle name="Total 2 4" xfId="1988"/>
    <cellStyle name="Total 2 4 2" xfId="3319"/>
    <cellStyle name="Total 2 4 3" xfId="3396"/>
    <cellStyle name="Total 2 4 4" xfId="3428"/>
    <cellStyle name="Total 2 5" xfId="1989"/>
    <cellStyle name="Total 2 5 2" xfId="3323"/>
    <cellStyle name="Total 2 5 3" xfId="3400"/>
    <cellStyle name="Total 2 5 4" xfId="3432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 3" xfId="3311"/>
    <cellStyle name="Total 3 2 4" xfId="3393"/>
    <cellStyle name="Total 3 2 5" xfId="3425"/>
    <cellStyle name="Total 3 20" xfId="2008"/>
    <cellStyle name="Total 3 21" xfId="2009"/>
    <cellStyle name="Total 3 22" xfId="2010"/>
    <cellStyle name="Total 3 23" xfId="2011"/>
    <cellStyle name="Total 3 24" xfId="2697"/>
    <cellStyle name="Total 3 25" xfId="2769"/>
    <cellStyle name="Total 3 26" xfId="2775"/>
    <cellStyle name="Total 3 27" xfId="2899"/>
    <cellStyle name="Total 3 28" xfId="3043"/>
    <cellStyle name="Total 3 29" xfId="3053"/>
    <cellStyle name="Total 3 3" xfId="2012"/>
    <cellStyle name="Total 3 3 2" xfId="3321"/>
    <cellStyle name="Total 3 3 3" xfId="3398"/>
    <cellStyle name="Total 3 3 4" xfId="3430"/>
    <cellStyle name="Total 3 30" xfId="3059"/>
    <cellStyle name="Total 3 31" xfId="3128"/>
    <cellStyle name="Total 3 32" xfId="3134"/>
    <cellStyle name="Total 3 33" xfId="3512"/>
    <cellStyle name="Total 3 34" xfId="3522"/>
    <cellStyle name="Total 3 35" xfId="3528"/>
    <cellStyle name="Total 3 36" xfId="3587"/>
    <cellStyle name="Total 3 37" xfId="3597"/>
    <cellStyle name="Total 3 4" xfId="2013"/>
    <cellStyle name="Total 3 4 2" xfId="3325"/>
    <cellStyle name="Total 3 4 3" xfId="3402"/>
    <cellStyle name="Total 3 4 4" xfId="3434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 3" xfId="3312"/>
    <cellStyle name="Total 4 2 4" xfId="3394"/>
    <cellStyle name="Total 4 2 5" xfId="3426"/>
    <cellStyle name="Total 4 20" xfId="2033"/>
    <cellStyle name="Total 4 21" xfId="2034"/>
    <cellStyle name="Total 4 22" xfId="2035"/>
    <cellStyle name="Total 4 23" xfId="2036"/>
    <cellStyle name="Total 4 24" xfId="2698"/>
    <cellStyle name="Total 4 25" xfId="2770"/>
    <cellStyle name="Total 4 26" xfId="2776"/>
    <cellStyle name="Total 4 27" xfId="2900"/>
    <cellStyle name="Total 4 28" xfId="3044"/>
    <cellStyle name="Total 4 29" xfId="3054"/>
    <cellStyle name="Total 4 3" xfId="2037"/>
    <cellStyle name="Total 4 3 2" xfId="3322"/>
    <cellStyle name="Total 4 3 3" xfId="3399"/>
    <cellStyle name="Total 4 3 4" xfId="3431"/>
    <cellStyle name="Total 4 30" xfId="3060"/>
    <cellStyle name="Total 4 31" xfId="3129"/>
    <cellStyle name="Total 4 32" xfId="3135"/>
    <cellStyle name="Total 4 33" xfId="3513"/>
    <cellStyle name="Total 4 34" xfId="3523"/>
    <cellStyle name="Total 4 35" xfId="3529"/>
    <cellStyle name="Total 4 36" xfId="3588"/>
    <cellStyle name="Total 4 37" xfId="3598"/>
    <cellStyle name="Total 4 4" xfId="2038"/>
    <cellStyle name="Total 4 4 2" xfId="3326"/>
    <cellStyle name="Total 4 4 3" xfId="3403"/>
    <cellStyle name="Total 4 4 4" xfId="3435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 4" xfId="2699"/>
    <cellStyle name="V¡rgula 5" xfId="2928"/>
    <cellStyle name="V¡rgula_TRT1" xfId="2200"/>
    <cellStyle name="V¡rgula0" xfId="2196"/>
    <cellStyle name="V¡rgula0 2" xfId="2197"/>
    <cellStyle name="V¡rgula0 3" xfId="2198"/>
    <cellStyle name="V¡rgula0 4" xfId="2700"/>
    <cellStyle name="V¡rgula0 5" xfId="2929"/>
    <cellStyle name="V¡rgula0_TRT1" xfId="2199"/>
    <cellStyle name="Vírgul - Estilo1" xfId="2201"/>
    <cellStyle name="Vírgul - Estilo1 2" xfId="2202"/>
    <cellStyle name="Vírgul - Estilo1 3" xfId="2701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2 3" xfId="3314"/>
    <cellStyle name="Vírgula 2 2 3" xfId="2218"/>
    <cellStyle name="Vírgula 2 2 4" xfId="2219"/>
    <cellStyle name="Vírgula 2 2 5" xfId="2703"/>
    <cellStyle name="Vírgula 2 2 6" xfId="2932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29" xfId="2702"/>
    <cellStyle name="Vírgula 2 3" xfId="2230"/>
    <cellStyle name="Vírgula 2 3 2" xfId="2231"/>
    <cellStyle name="Vírgula 2 3 3" xfId="2232"/>
    <cellStyle name="Vírgula 2 3 4" xfId="2233"/>
    <cellStyle name="Vírgula 2 3 5" xfId="3313"/>
    <cellStyle name="Vírgula 2 30" xfId="2771"/>
    <cellStyle name="Vírgula 2 31" xfId="2777"/>
    <cellStyle name="Vírgula 2 32" xfId="2931"/>
    <cellStyle name="Vírgula 2 33" xfId="2966"/>
    <cellStyle name="Vírgula 2 34" xfId="2836"/>
    <cellStyle name="Vírgula 2 35" xfId="3045"/>
    <cellStyle name="Vírgula 2 36" xfId="3055"/>
    <cellStyle name="Vírgula 2 37" xfId="3061"/>
    <cellStyle name="Vírgula 2 38" xfId="3120"/>
    <cellStyle name="Vírgula 2 39" xfId="3130"/>
    <cellStyle name="Vírgula 2 4" xfId="2234"/>
    <cellStyle name="Vírgula 2 40" xfId="3136"/>
    <cellStyle name="Vírgula 2 41" xfId="3192"/>
    <cellStyle name="Vírgula 2 42" xfId="3329"/>
    <cellStyle name="Vírgula 2 43" xfId="3151"/>
    <cellStyle name="Vírgula 2 44" xfId="3514"/>
    <cellStyle name="Vírgula 2 45" xfId="3524"/>
    <cellStyle name="Vírgula 2 46" xfId="3530"/>
    <cellStyle name="Vírgula 2 47" xfId="3589"/>
    <cellStyle name="Vírgula 2 48" xfId="3599"/>
    <cellStyle name="Vírgula 2 49" xfId="3601"/>
    <cellStyle name="Vírgula 2 5" xfId="2235"/>
    <cellStyle name="Vírgula 2 50" xfId="3617"/>
    <cellStyle name="Vírgula 2 51" xfId="3619"/>
    <cellStyle name="Vírgula 2 52" xfId="3616"/>
    <cellStyle name="Vírgula 2 53" xfId="3633"/>
    <cellStyle name="Vírgula 2 54" xfId="3635"/>
    <cellStyle name="Vírgula 2 55" xfId="3632"/>
    <cellStyle name="Vírgula 2 6" xfId="2236"/>
    <cellStyle name="Vírgula 2 7" xfId="223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2 3" xfId="3315"/>
    <cellStyle name="Vírgula 3 3" xfId="2244"/>
    <cellStyle name="Vírgula 3 4" xfId="2245"/>
    <cellStyle name="Vírgula 3 5" xfId="2704"/>
    <cellStyle name="Vírgula 3 6" xfId="2933"/>
    <cellStyle name="Vírgula 3_TRT1" xfId="2246"/>
    <cellStyle name="Vírgula 4" xfId="2247"/>
    <cellStyle name="Vírgula 4 2" xfId="2248"/>
    <cellStyle name="Vírgula 4 2 2" xfId="2249"/>
    <cellStyle name="Vírgula 4 2 3" xfId="3316"/>
    <cellStyle name="Vírgula 4 3" xfId="2250"/>
    <cellStyle name="Vírgula 4 4" xfId="2251"/>
    <cellStyle name="Vírgula 4 5" xfId="2705"/>
    <cellStyle name="Vírgula 4 6" xfId="2934"/>
    <cellStyle name="Vírgula 4_TRT1" xfId="2252"/>
    <cellStyle name="Vírgula 5" xfId="2253"/>
    <cellStyle name="Vírgula 5 2" xfId="2254"/>
    <cellStyle name="Vírgula 5 2 2" xfId="3317"/>
    <cellStyle name="Vírgula 5 3" xfId="2255"/>
    <cellStyle name="Vírgula 5 4" xfId="2256"/>
    <cellStyle name="Vírgula 5 5" xfId="2257"/>
    <cellStyle name="Vírgula 5 6" xfId="2706"/>
    <cellStyle name="Vírgula 5 7" xfId="2935"/>
    <cellStyle name="Vírgula 5_TRT1" xfId="2258"/>
    <cellStyle name="Vírgula0" xfId="2259"/>
    <cellStyle name="Vírgula0 2" xfId="2260"/>
    <cellStyle name="Vírgula0 3" xfId="2261"/>
    <cellStyle name="Vírgula0 4" xfId="2707"/>
    <cellStyle name="Vírgula0 5" xfId="2936"/>
    <cellStyle name="Vírgula0_TRT1" xfId="2262"/>
    <cellStyle name="Warning" xfId="2798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 5" xfId="2708"/>
    <cellStyle name="Warning Text 6" xfId="2937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135" t="s">
        <v>2</v>
      </c>
      <c r="C5" s="135"/>
      <c r="D5" s="135"/>
      <c r="E5" s="135"/>
      <c r="F5" s="135"/>
      <c r="G5" s="135"/>
      <c r="H5" s="135"/>
      <c r="I5" s="135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136" t="s">
        <v>4</v>
      </c>
      <c r="C7" s="137" t="s">
        <v>5</v>
      </c>
      <c r="D7" s="137"/>
      <c r="E7" s="137"/>
      <c r="F7" s="138" t="s">
        <v>6</v>
      </c>
      <c r="G7" s="138"/>
      <c r="H7" s="138"/>
      <c r="I7" s="138"/>
    </row>
    <row r="8" spans="2:9" ht="30.75" customHeight="1">
      <c r="B8" s="136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26</v>
      </c>
      <c r="D9" s="8">
        <f>SUM('TST:TRT24'!D9)</f>
        <v>1</v>
      </c>
      <c r="E9" s="8">
        <f t="shared" ref="E9:E14" si="0">C9+D9</f>
        <v>27</v>
      </c>
      <c r="F9" s="9">
        <f>SUM('TST:TRT24'!F9)</f>
        <v>26</v>
      </c>
      <c r="G9" s="9">
        <f>SUM('TST:TRT24'!G9)</f>
        <v>25</v>
      </c>
      <c r="H9" s="9">
        <f t="shared" ref="H9:H14" si="1">F9+G9</f>
        <v>51</v>
      </c>
      <c r="I9" s="9">
        <f>SUM('TST:TRT24'!I9)</f>
        <v>25</v>
      </c>
    </row>
    <row r="10" spans="2:9">
      <c r="B10" s="7" t="s">
        <v>14</v>
      </c>
      <c r="C10" s="8">
        <f>SUM('TST:TRT24'!C10)</f>
        <v>501</v>
      </c>
      <c r="D10" s="8">
        <f>SUM('TST:TRT24'!D10)</f>
        <v>23</v>
      </c>
      <c r="E10" s="8">
        <f t="shared" si="0"/>
        <v>524</v>
      </c>
      <c r="F10" s="9">
        <f>SUM('TST:TRT24'!F10)</f>
        <v>435</v>
      </c>
      <c r="G10" s="9">
        <f>SUM('TST:TRT24'!G10)</f>
        <v>195</v>
      </c>
      <c r="H10" s="9">
        <f t="shared" si="1"/>
        <v>630</v>
      </c>
      <c r="I10" s="9">
        <f>SUM('TST:TRT24'!I10)</f>
        <v>232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37</v>
      </c>
      <c r="G11" s="9">
        <f>SUM('TST:TRT24'!G11)</f>
        <v>80</v>
      </c>
      <c r="H11" s="9">
        <f t="shared" si="1"/>
        <v>117</v>
      </c>
      <c r="I11" s="9">
        <f>SUM('TST:TRT24'!I11)</f>
        <v>90</v>
      </c>
    </row>
    <row r="12" spans="2:9">
      <c r="B12" s="7" t="s">
        <v>16</v>
      </c>
      <c r="C12" s="8">
        <f>SUM('TST:TRT24'!C12)</f>
        <v>1400</v>
      </c>
      <c r="D12" s="8">
        <f>SUM('TST:TRT24'!D12)</f>
        <v>34</v>
      </c>
      <c r="E12" s="8">
        <f t="shared" si="0"/>
        <v>1434</v>
      </c>
      <c r="F12" s="9">
        <f>SUM('TST:TRT24'!F12)</f>
        <v>739</v>
      </c>
      <c r="G12" s="9">
        <f>SUM('TST:TRT24'!G12)</f>
        <v>245</v>
      </c>
      <c r="H12" s="9">
        <f t="shared" si="1"/>
        <v>984</v>
      </c>
      <c r="I12" s="9">
        <f>SUM('TST:TRT24'!I12)</f>
        <v>297</v>
      </c>
    </row>
    <row r="13" spans="2:9">
      <c r="B13" s="7" t="s">
        <v>17</v>
      </c>
      <c r="C13" s="8">
        <f>SUM('TST:TRT24'!C13)</f>
        <v>1351</v>
      </c>
      <c r="D13" s="8">
        <f>SUM('TST:TRT24'!D13)</f>
        <v>196</v>
      </c>
      <c r="E13" s="8">
        <f t="shared" si="0"/>
        <v>1547</v>
      </c>
      <c r="F13" s="9">
        <f>SUM('TST:TRT24'!F13)</f>
        <v>84</v>
      </c>
      <c r="G13" s="9">
        <f>SUM('TST:TRT24'!G13)</f>
        <v>30</v>
      </c>
      <c r="H13" s="9">
        <f t="shared" si="1"/>
        <v>114</v>
      </c>
      <c r="I13" s="9">
        <f>SUM('TST:TRT24'!I13)</f>
        <v>41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433</v>
      </c>
      <c r="G14" s="9">
        <f>SUM('TST:TRT24'!G14)</f>
        <v>727</v>
      </c>
      <c r="H14" s="9">
        <f t="shared" si="1"/>
        <v>1160</v>
      </c>
      <c r="I14" s="9">
        <f>SUM('TST:TRT24'!I14)</f>
        <v>790</v>
      </c>
    </row>
    <row r="15" spans="2:9" ht="19.5" customHeight="1">
      <c r="B15" s="11" t="s">
        <v>19</v>
      </c>
      <c r="C15" s="12">
        <f t="shared" ref="C15:I15" si="2">SUM(C9:C14)</f>
        <v>3278</v>
      </c>
      <c r="D15" s="12">
        <f t="shared" si="2"/>
        <v>254</v>
      </c>
      <c r="E15" s="12">
        <f t="shared" si="2"/>
        <v>3532</v>
      </c>
      <c r="F15" s="13">
        <f t="shared" si="2"/>
        <v>1754</v>
      </c>
      <c r="G15" s="13">
        <f t="shared" si="2"/>
        <v>1302</v>
      </c>
      <c r="H15" s="13">
        <f t="shared" si="2"/>
        <v>3056</v>
      </c>
      <c r="I15" s="13">
        <f t="shared" si="2"/>
        <v>1475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view="pageBreakPreview" zoomScale="110" zoomScaleNormal="100" zoomScalePageLayoutView="110" workbookViewId="0">
      <selection activeCell="I15" sqref="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 t="s">
        <v>50</v>
      </c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27">
        <v>0</v>
      </c>
      <c r="D9" s="127">
        <v>0</v>
      </c>
      <c r="E9" s="125">
        <v>0</v>
      </c>
      <c r="F9" s="128">
        <v>0</v>
      </c>
      <c r="G9" s="129">
        <v>0</v>
      </c>
      <c r="H9" s="126">
        <f>F9+G9</f>
        <v>0</v>
      </c>
      <c r="I9" s="129">
        <v>0</v>
      </c>
    </row>
    <row r="10" spans="2:14">
      <c r="B10" s="34" t="s">
        <v>14</v>
      </c>
      <c r="C10" s="127">
        <v>23</v>
      </c>
      <c r="D10" s="127">
        <v>0</v>
      </c>
      <c r="E10" s="125">
        <v>23</v>
      </c>
      <c r="F10" s="129">
        <v>18</v>
      </c>
      <c r="G10" s="129">
        <v>9</v>
      </c>
      <c r="H10" s="131">
        <f t="shared" ref="H10:H14" si="0">F10+G10</f>
        <v>27</v>
      </c>
      <c r="I10" s="129">
        <v>9</v>
      </c>
    </row>
    <row r="11" spans="2:14" ht="24" customHeight="1">
      <c r="B11" s="34" t="s">
        <v>15</v>
      </c>
      <c r="C11" s="127">
        <v>0</v>
      </c>
      <c r="D11" s="127">
        <v>0</v>
      </c>
      <c r="E11" s="125">
        <v>0</v>
      </c>
      <c r="F11" s="129">
        <v>0</v>
      </c>
      <c r="G11" s="129">
        <v>4</v>
      </c>
      <c r="H11" s="131">
        <f t="shared" si="0"/>
        <v>4</v>
      </c>
      <c r="I11" s="129">
        <v>4</v>
      </c>
    </row>
    <row r="12" spans="2:14">
      <c r="B12" s="34" t="s">
        <v>16</v>
      </c>
      <c r="C12" s="127">
        <v>54</v>
      </c>
      <c r="D12" s="127">
        <v>2</v>
      </c>
      <c r="E12" s="125">
        <v>56</v>
      </c>
      <c r="F12" s="129">
        <v>10</v>
      </c>
      <c r="G12" s="129">
        <v>13</v>
      </c>
      <c r="H12" s="131">
        <f t="shared" si="0"/>
        <v>23</v>
      </c>
      <c r="I12" s="129">
        <v>17</v>
      </c>
    </row>
    <row r="13" spans="2:14">
      <c r="B13" s="34" t="s">
        <v>17</v>
      </c>
      <c r="C13" s="127">
        <v>37</v>
      </c>
      <c r="D13" s="127">
        <v>8</v>
      </c>
      <c r="E13" s="125">
        <v>45</v>
      </c>
      <c r="F13" s="129">
        <v>1</v>
      </c>
      <c r="G13" s="129">
        <v>1</v>
      </c>
      <c r="H13" s="131">
        <f t="shared" si="0"/>
        <v>2</v>
      </c>
      <c r="I13" s="129">
        <v>4</v>
      </c>
    </row>
    <row r="14" spans="2:14">
      <c r="B14" s="35" t="s">
        <v>18</v>
      </c>
      <c r="C14" s="127">
        <v>0</v>
      </c>
      <c r="D14" s="127">
        <v>0</v>
      </c>
      <c r="E14" s="125">
        <v>0</v>
      </c>
      <c r="F14" s="129">
        <v>5</v>
      </c>
      <c r="G14" s="129">
        <v>19</v>
      </c>
      <c r="H14" s="131">
        <f t="shared" si="0"/>
        <v>24</v>
      </c>
      <c r="I14" s="129">
        <v>21</v>
      </c>
    </row>
    <row r="15" spans="2:14">
      <c r="B15" s="36" t="s">
        <v>19</v>
      </c>
      <c r="C15" s="37">
        <f>SUM(C9:C14)</f>
        <v>114</v>
      </c>
      <c r="D15" s="37">
        <f t="shared" ref="D15:E15" si="1">SUM(D9:D14)</f>
        <v>10</v>
      </c>
      <c r="E15" s="37">
        <f t="shared" si="1"/>
        <v>124</v>
      </c>
      <c r="F15" s="37">
        <f>SUM(F9:F14)</f>
        <v>34</v>
      </c>
      <c r="G15" s="37">
        <f>SUM(G9:G14)</f>
        <v>46</v>
      </c>
      <c r="H15" s="37">
        <f>SUM(H9:H14)</f>
        <v>80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3">
        <v>0</v>
      </c>
      <c r="D9" s="73">
        <v>0</v>
      </c>
      <c r="E9" s="32">
        <f>C9+D9</f>
        <v>0</v>
      </c>
      <c r="F9" s="75">
        <v>0</v>
      </c>
      <c r="G9" s="74">
        <v>0</v>
      </c>
      <c r="H9" s="33">
        <f>F9+G9</f>
        <v>0</v>
      </c>
      <c r="I9" s="76">
        <v>0</v>
      </c>
    </row>
    <row r="10" spans="2:14">
      <c r="B10" s="34" t="s">
        <v>14</v>
      </c>
      <c r="C10" s="73">
        <v>31</v>
      </c>
      <c r="D10" s="73">
        <v>0</v>
      </c>
      <c r="E10" s="32">
        <f t="shared" ref="E10:E14" si="0">C10+D10</f>
        <v>31</v>
      </c>
      <c r="F10" s="74">
        <v>29</v>
      </c>
      <c r="G10" s="74">
        <v>7</v>
      </c>
      <c r="H10" s="33">
        <f t="shared" ref="H10:H14" si="1">F10+G10</f>
        <v>36</v>
      </c>
      <c r="I10" s="76">
        <v>7</v>
      </c>
    </row>
    <row r="11" spans="2:14" ht="24" customHeight="1">
      <c r="B11" s="34" t="s">
        <v>15</v>
      </c>
      <c r="C11" s="73">
        <v>0</v>
      </c>
      <c r="D11" s="73">
        <v>0</v>
      </c>
      <c r="E11" s="32">
        <f>C11+D11</f>
        <v>0</v>
      </c>
      <c r="F11" s="74">
        <v>0</v>
      </c>
      <c r="G11" s="74">
        <v>3</v>
      </c>
      <c r="H11" s="33">
        <f>F11+G11</f>
        <v>3</v>
      </c>
      <c r="I11" s="76">
        <v>3</v>
      </c>
    </row>
    <row r="12" spans="2:14">
      <c r="B12" s="34" t="s">
        <v>16</v>
      </c>
      <c r="C12" s="73">
        <v>95</v>
      </c>
      <c r="D12" s="73">
        <v>2</v>
      </c>
      <c r="E12" s="32">
        <f t="shared" si="0"/>
        <v>97</v>
      </c>
      <c r="F12" s="74">
        <v>44</v>
      </c>
      <c r="G12" s="74">
        <v>5</v>
      </c>
      <c r="H12" s="33">
        <f t="shared" si="1"/>
        <v>49</v>
      </c>
      <c r="I12" s="76">
        <v>11</v>
      </c>
    </row>
    <row r="13" spans="2:14">
      <c r="B13" s="34" t="s">
        <v>17</v>
      </c>
      <c r="C13" s="73">
        <v>83</v>
      </c>
      <c r="D13" s="73">
        <v>3</v>
      </c>
      <c r="E13" s="32">
        <f t="shared" si="0"/>
        <v>86</v>
      </c>
      <c r="F13" s="74">
        <v>3</v>
      </c>
      <c r="G13" s="74">
        <v>0</v>
      </c>
      <c r="H13" s="33">
        <f t="shared" si="1"/>
        <v>3</v>
      </c>
      <c r="I13" s="76">
        <v>0</v>
      </c>
    </row>
    <row r="14" spans="2:14">
      <c r="B14" s="35" t="s">
        <v>18</v>
      </c>
      <c r="C14" s="73">
        <v>0</v>
      </c>
      <c r="D14" s="73">
        <v>0</v>
      </c>
      <c r="E14" s="32">
        <f t="shared" si="0"/>
        <v>0</v>
      </c>
      <c r="F14" s="74">
        <v>29</v>
      </c>
      <c r="G14" s="74">
        <v>16</v>
      </c>
      <c r="H14" s="33">
        <f t="shared" si="1"/>
        <v>45</v>
      </c>
      <c r="I14" s="76">
        <v>16</v>
      </c>
    </row>
    <row r="15" spans="2:14">
      <c r="B15" s="36" t="s">
        <v>19</v>
      </c>
      <c r="C15" s="37">
        <f>SUM(C9:C14)</f>
        <v>209</v>
      </c>
      <c r="D15" s="37">
        <f t="shared" ref="D15:E15" si="2">SUM(D9:D14)</f>
        <v>5</v>
      </c>
      <c r="E15" s="37">
        <f t="shared" si="2"/>
        <v>214</v>
      </c>
      <c r="F15" s="37">
        <f>SUM(F9:F14)</f>
        <v>105</v>
      </c>
      <c r="G15" s="37">
        <f>SUM(G9:G14)</f>
        <v>31</v>
      </c>
      <c r="H15" s="37">
        <f>SUM(H9:H14)</f>
        <v>136</v>
      </c>
      <c r="I15" s="37">
        <f>SUM(I9:I14)</f>
        <v>37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9">
        <v>0</v>
      </c>
      <c r="D9" s="99">
        <v>0</v>
      </c>
      <c r="E9" s="32">
        <f>C9+D9</f>
        <v>0</v>
      </c>
      <c r="F9" s="101">
        <v>0</v>
      </c>
      <c r="G9" s="100">
        <v>0</v>
      </c>
      <c r="H9" s="33">
        <f>F9+G9</f>
        <v>0</v>
      </c>
      <c r="I9" s="102">
        <v>0</v>
      </c>
    </row>
    <row r="10" spans="2:14">
      <c r="B10" s="34" t="s">
        <v>14</v>
      </c>
      <c r="C10" s="99">
        <v>16</v>
      </c>
      <c r="D10" s="99">
        <v>1</v>
      </c>
      <c r="E10" s="32">
        <f t="shared" ref="E10:E14" si="0">C10+D10</f>
        <v>17</v>
      </c>
      <c r="F10" s="100">
        <v>9</v>
      </c>
      <c r="G10" s="100">
        <v>4</v>
      </c>
      <c r="H10" s="33">
        <f t="shared" ref="H10:H14" si="1">F10+G10</f>
        <v>13</v>
      </c>
      <c r="I10" s="102">
        <v>4</v>
      </c>
    </row>
    <row r="11" spans="2:14" ht="24" customHeight="1">
      <c r="B11" s="34" t="s">
        <v>15</v>
      </c>
      <c r="C11" s="99">
        <v>0</v>
      </c>
      <c r="D11" s="99">
        <v>0</v>
      </c>
      <c r="E11" s="32">
        <f>C11+D11</f>
        <v>0</v>
      </c>
      <c r="F11" s="100">
        <v>2</v>
      </c>
      <c r="G11" s="100">
        <v>4</v>
      </c>
      <c r="H11" s="33">
        <f>F11+G11</f>
        <v>6</v>
      </c>
      <c r="I11" s="102">
        <v>4</v>
      </c>
    </row>
    <row r="12" spans="2:14">
      <c r="B12" s="34" t="s">
        <v>16</v>
      </c>
      <c r="C12" s="99">
        <v>35</v>
      </c>
      <c r="D12" s="99">
        <v>0</v>
      </c>
      <c r="E12" s="32">
        <f t="shared" si="0"/>
        <v>35</v>
      </c>
      <c r="F12" s="100">
        <v>17</v>
      </c>
      <c r="G12" s="100">
        <v>1</v>
      </c>
      <c r="H12" s="33">
        <f t="shared" si="1"/>
        <v>18</v>
      </c>
      <c r="I12" s="102">
        <v>1</v>
      </c>
    </row>
    <row r="13" spans="2:14">
      <c r="B13" s="34" t="s">
        <v>17</v>
      </c>
      <c r="C13" s="99">
        <v>51</v>
      </c>
      <c r="D13" s="99">
        <v>2</v>
      </c>
      <c r="E13" s="32">
        <f t="shared" si="0"/>
        <v>53</v>
      </c>
      <c r="F13" s="100">
        <v>5</v>
      </c>
      <c r="G13" s="100">
        <v>0</v>
      </c>
      <c r="H13" s="33">
        <f t="shared" si="1"/>
        <v>5</v>
      </c>
      <c r="I13" s="102">
        <v>0</v>
      </c>
    </row>
    <row r="14" spans="2:14">
      <c r="B14" s="35" t="s">
        <v>18</v>
      </c>
      <c r="C14" s="99">
        <v>0</v>
      </c>
      <c r="D14" s="99">
        <v>0</v>
      </c>
      <c r="E14" s="32">
        <f t="shared" si="0"/>
        <v>0</v>
      </c>
      <c r="F14" s="100">
        <v>13</v>
      </c>
      <c r="G14" s="100">
        <v>15</v>
      </c>
      <c r="H14" s="33">
        <f t="shared" si="1"/>
        <v>28</v>
      </c>
      <c r="I14" s="102">
        <v>16</v>
      </c>
    </row>
    <row r="15" spans="2:14">
      <c r="B15" s="36" t="s">
        <v>19</v>
      </c>
      <c r="C15" s="37">
        <f>SUM(C9:C14)</f>
        <v>102</v>
      </c>
      <c r="D15" s="37">
        <f t="shared" ref="D15:E15" si="2">SUM(D9:D14)</f>
        <v>3</v>
      </c>
      <c r="E15" s="37">
        <f t="shared" si="2"/>
        <v>105</v>
      </c>
      <c r="F15" s="37">
        <f>SUM(F9:F14)</f>
        <v>46</v>
      </c>
      <c r="G15" s="37">
        <f>SUM(G9:G14)</f>
        <v>24</v>
      </c>
      <c r="H15" s="37">
        <f>SUM(H9:H14)</f>
        <v>70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16">
        <v>0</v>
      </c>
      <c r="D9" s="116">
        <v>0</v>
      </c>
      <c r="E9" s="32">
        <f>C9+D9</f>
        <v>0</v>
      </c>
      <c r="F9" s="117">
        <v>0</v>
      </c>
      <c r="G9" s="117">
        <v>0</v>
      </c>
      <c r="H9" s="33">
        <f>F9+G9</f>
        <v>0</v>
      </c>
      <c r="I9" s="118">
        <v>0</v>
      </c>
    </row>
    <row r="10" spans="2:14">
      <c r="B10" s="34" t="s">
        <v>14</v>
      </c>
      <c r="C10" s="116">
        <v>14</v>
      </c>
      <c r="D10" s="116">
        <v>0</v>
      </c>
      <c r="E10" s="32">
        <f t="shared" ref="E10:E14" si="0">C10+D10</f>
        <v>14</v>
      </c>
      <c r="F10" s="117">
        <v>8</v>
      </c>
      <c r="G10" s="117">
        <v>3</v>
      </c>
      <c r="H10" s="33">
        <f t="shared" ref="H10:H14" si="1">F10+G10</f>
        <v>11</v>
      </c>
      <c r="I10" s="118">
        <v>3</v>
      </c>
    </row>
    <row r="11" spans="2:14" ht="24" customHeight="1">
      <c r="B11" s="34" t="s">
        <v>15</v>
      </c>
      <c r="C11" s="116">
        <v>0</v>
      </c>
      <c r="D11" s="116">
        <v>0</v>
      </c>
      <c r="E11" s="32">
        <f>C11+D11</f>
        <v>0</v>
      </c>
      <c r="F11" s="117">
        <v>0</v>
      </c>
      <c r="G11" s="117">
        <v>4</v>
      </c>
      <c r="H11" s="33">
        <f>F11+G11</f>
        <v>4</v>
      </c>
      <c r="I11" s="118">
        <v>5</v>
      </c>
    </row>
    <row r="12" spans="2:14">
      <c r="B12" s="34" t="s">
        <v>16</v>
      </c>
      <c r="C12" s="116">
        <v>31</v>
      </c>
      <c r="D12" s="116">
        <v>1</v>
      </c>
      <c r="E12" s="32">
        <f t="shared" si="0"/>
        <v>32</v>
      </c>
      <c r="F12" s="117">
        <v>13</v>
      </c>
      <c r="G12" s="117">
        <v>4</v>
      </c>
      <c r="H12" s="33">
        <f t="shared" si="1"/>
        <v>17</v>
      </c>
      <c r="I12" s="118">
        <v>5</v>
      </c>
    </row>
    <row r="13" spans="2:14">
      <c r="B13" s="34" t="s">
        <v>17</v>
      </c>
      <c r="C13" s="116">
        <v>24</v>
      </c>
      <c r="D13" s="116">
        <v>8</v>
      </c>
      <c r="E13" s="32">
        <f t="shared" si="0"/>
        <v>32</v>
      </c>
      <c r="F13" s="117">
        <v>2</v>
      </c>
      <c r="G13" s="117">
        <v>0</v>
      </c>
      <c r="H13" s="33">
        <f t="shared" si="1"/>
        <v>2</v>
      </c>
      <c r="I13" s="118">
        <v>0</v>
      </c>
    </row>
    <row r="14" spans="2:14">
      <c r="B14" s="35" t="s">
        <v>18</v>
      </c>
      <c r="C14" s="116">
        <v>0</v>
      </c>
      <c r="D14" s="116">
        <v>0</v>
      </c>
      <c r="E14" s="32">
        <f t="shared" si="0"/>
        <v>0</v>
      </c>
      <c r="F14" s="117">
        <v>7</v>
      </c>
      <c r="G14" s="117">
        <v>9</v>
      </c>
      <c r="H14" s="33">
        <f t="shared" si="1"/>
        <v>16</v>
      </c>
      <c r="I14" s="118">
        <v>11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9</v>
      </c>
      <c r="E15" s="37">
        <f t="shared" si="2"/>
        <v>78</v>
      </c>
      <c r="F15" s="37">
        <f>SUM(F9:F14)</f>
        <v>30</v>
      </c>
      <c r="G15" s="37">
        <f>SUM(G9:G14)</f>
        <v>20</v>
      </c>
      <c r="H15" s="37">
        <f>SUM(H9:H14)</f>
        <v>50</v>
      </c>
      <c r="I15" s="37">
        <f>SUM(I9:I14)</f>
        <v>24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5">
      <c r="B9" s="34" t="s">
        <v>13</v>
      </c>
      <c r="C9" s="103">
        <v>0</v>
      </c>
      <c r="D9" s="103">
        <v>0</v>
      </c>
      <c r="E9" s="32">
        <f>C9+D9</f>
        <v>0</v>
      </c>
      <c r="F9" s="104">
        <v>0</v>
      </c>
      <c r="G9" s="104">
        <v>0</v>
      </c>
      <c r="H9" s="33">
        <f>F9+G9</f>
        <v>0</v>
      </c>
      <c r="I9" s="105">
        <v>0</v>
      </c>
    </row>
    <row r="10" spans="2:14" ht="15">
      <c r="B10" s="34" t="s">
        <v>14</v>
      </c>
      <c r="C10" s="103">
        <v>17</v>
      </c>
      <c r="D10" s="103">
        <v>1</v>
      </c>
      <c r="E10" s="32">
        <f t="shared" ref="E10:E14" si="0">C10+D10</f>
        <v>18</v>
      </c>
      <c r="F10" s="104">
        <v>20</v>
      </c>
      <c r="G10" s="104">
        <v>4</v>
      </c>
      <c r="H10" s="33">
        <f t="shared" ref="H10:H14" si="1">F10+G10</f>
        <v>24</v>
      </c>
      <c r="I10" s="105">
        <v>4</v>
      </c>
    </row>
    <row r="11" spans="2:14" ht="24" customHeight="1">
      <c r="B11" s="34" t="s">
        <v>15</v>
      </c>
      <c r="C11" s="103">
        <v>0</v>
      </c>
      <c r="D11" s="103">
        <v>0</v>
      </c>
      <c r="E11" s="32">
        <f>C11+D11</f>
        <v>0</v>
      </c>
      <c r="F11" s="104">
        <v>3</v>
      </c>
      <c r="G11" s="104">
        <v>2</v>
      </c>
      <c r="H11" s="33">
        <f>F11+G11</f>
        <v>5</v>
      </c>
      <c r="I11" s="105">
        <v>2</v>
      </c>
    </row>
    <row r="12" spans="2:14" ht="15">
      <c r="B12" s="34" t="s">
        <v>16</v>
      </c>
      <c r="C12" s="103">
        <v>60</v>
      </c>
      <c r="D12" s="103">
        <v>0</v>
      </c>
      <c r="E12" s="32">
        <f t="shared" si="0"/>
        <v>60</v>
      </c>
      <c r="F12" s="104">
        <v>28</v>
      </c>
      <c r="G12" s="104">
        <v>9</v>
      </c>
      <c r="H12" s="33">
        <f t="shared" si="1"/>
        <v>37</v>
      </c>
      <c r="I12" s="105">
        <v>11</v>
      </c>
    </row>
    <row r="13" spans="2:14" ht="15">
      <c r="B13" s="34" t="s">
        <v>17</v>
      </c>
      <c r="C13" s="103">
        <v>53</v>
      </c>
      <c r="D13" s="103">
        <v>3</v>
      </c>
      <c r="E13" s="32">
        <f t="shared" si="0"/>
        <v>56</v>
      </c>
      <c r="F13" s="104">
        <v>3</v>
      </c>
      <c r="G13" s="104">
        <v>1</v>
      </c>
      <c r="H13" s="33">
        <f t="shared" si="1"/>
        <v>4</v>
      </c>
      <c r="I13" s="105">
        <v>1</v>
      </c>
    </row>
    <row r="14" spans="2:14" ht="15">
      <c r="B14" s="35" t="s">
        <v>18</v>
      </c>
      <c r="C14" s="103">
        <v>0</v>
      </c>
      <c r="D14" s="103">
        <v>0</v>
      </c>
      <c r="E14" s="32">
        <f t="shared" si="0"/>
        <v>0</v>
      </c>
      <c r="F14" s="104">
        <v>23</v>
      </c>
      <c r="G14" s="104">
        <v>36</v>
      </c>
      <c r="H14" s="33">
        <f t="shared" si="1"/>
        <v>59</v>
      </c>
      <c r="I14" s="105">
        <v>37</v>
      </c>
    </row>
    <row r="15" spans="2:14">
      <c r="B15" s="36" t="s">
        <v>19</v>
      </c>
      <c r="C15" s="37">
        <f>SUM(C9:C14)</f>
        <v>130</v>
      </c>
      <c r="D15" s="37">
        <f t="shared" ref="D15:E15" si="2">SUM(D9:D14)</f>
        <v>4</v>
      </c>
      <c r="E15" s="37">
        <f t="shared" si="2"/>
        <v>134</v>
      </c>
      <c r="F15" s="37">
        <f>SUM(F9:F14)</f>
        <v>77</v>
      </c>
      <c r="G15" s="37">
        <f>SUM(G9:G14)</f>
        <v>52</v>
      </c>
      <c r="H15" s="37">
        <f>SUM(H9:H14)</f>
        <v>129</v>
      </c>
      <c r="I15" s="37">
        <f>SUM(I9:I14)</f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v>10</v>
      </c>
      <c r="F10" s="45">
        <v>9</v>
      </c>
      <c r="G10" s="45">
        <v>3</v>
      </c>
      <c r="H10" s="33">
        <v>12</v>
      </c>
      <c r="I10" s="45">
        <v>4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27</v>
      </c>
      <c r="D12" s="43">
        <v>0</v>
      </c>
      <c r="E12" s="32">
        <v>27</v>
      </c>
      <c r="F12" s="45">
        <v>8</v>
      </c>
      <c r="G12" s="45">
        <v>6</v>
      </c>
      <c r="H12" s="33">
        <v>14</v>
      </c>
      <c r="I12" s="45">
        <v>8</v>
      </c>
    </row>
    <row r="13" spans="2:14">
      <c r="B13" s="34" t="s">
        <v>17</v>
      </c>
      <c r="C13" s="43">
        <v>33</v>
      </c>
      <c r="D13" s="43">
        <v>0</v>
      </c>
      <c r="E13" s="32">
        <v>33</v>
      </c>
      <c r="F13" s="45">
        <v>2</v>
      </c>
      <c r="G13" s="45">
        <v>1</v>
      </c>
      <c r="H13" s="33"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v>0</v>
      </c>
      <c r="F14" s="45">
        <v>11</v>
      </c>
      <c r="G14" s="45">
        <v>8</v>
      </c>
      <c r="H14" s="33">
        <v>19</v>
      </c>
      <c r="I14" s="45">
        <v>9</v>
      </c>
    </row>
    <row r="15" spans="2:14">
      <c r="B15" s="36" t="s">
        <v>19</v>
      </c>
      <c r="C15" s="37">
        <f>SUM(C9:C14)</f>
        <v>69</v>
      </c>
      <c r="D15" s="37">
        <f t="shared" ref="D15:E15" si="0">SUM(D9:D14)</f>
        <v>1</v>
      </c>
      <c r="E15" s="37">
        <f t="shared" si="0"/>
        <v>70</v>
      </c>
      <c r="F15" s="37">
        <f>SUM(F9:F14)</f>
        <v>30</v>
      </c>
      <c r="G15" s="37">
        <f>SUM(G9:G14)</f>
        <v>18</v>
      </c>
      <c r="H15" s="37">
        <f>SUM(H9:H14)</f>
        <v>48</v>
      </c>
      <c r="I15" s="37">
        <f>SUM(I9:I14)</f>
        <v>22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77">
        <v>0</v>
      </c>
      <c r="D9" s="77">
        <v>0</v>
      </c>
      <c r="E9" s="32">
        <f>C9+D9</f>
        <v>0</v>
      </c>
      <c r="F9" s="78">
        <v>0</v>
      </c>
      <c r="G9" s="78">
        <v>0</v>
      </c>
      <c r="H9" s="33">
        <f>F9+G9</f>
        <v>0</v>
      </c>
      <c r="I9" s="80">
        <v>0</v>
      </c>
    </row>
    <row r="10" spans="2:14">
      <c r="B10" s="34" t="s">
        <v>14</v>
      </c>
      <c r="C10" s="77">
        <v>7</v>
      </c>
      <c r="D10" s="77">
        <v>1</v>
      </c>
      <c r="E10" s="32">
        <f t="shared" ref="E10:E14" si="0">C10+D10</f>
        <v>8</v>
      </c>
      <c r="F10" s="79">
        <v>8</v>
      </c>
      <c r="G10" s="79">
        <v>0</v>
      </c>
      <c r="H10" s="33">
        <f t="shared" ref="H10:H14" si="1">F10+G10</f>
        <v>8</v>
      </c>
      <c r="I10" s="80">
        <v>0</v>
      </c>
    </row>
    <row r="11" spans="2:14" ht="24" customHeight="1">
      <c r="B11" s="34" t="s">
        <v>15</v>
      </c>
      <c r="C11" s="77">
        <v>0</v>
      </c>
      <c r="D11" s="77">
        <v>0</v>
      </c>
      <c r="E11" s="32">
        <f>C11+D11</f>
        <v>0</v>
      </c>
      <c r="F11" s="79">
        <v>0</v>
      </c>
      <c r="G11" s="79">
        <v>0</v>
      </c>
      <c r="H11" s="33">
        <f>F11+G11</f>
        <v>0</v>
      </c>
      <c r="I11" s="80">
        <v>0</v>
      </c>
    </row>
    <row r="12" spans="2:14">
      <c r="B12" s="34" t="s">
        <v>16</v>
      </c>
      <c r="C12" s="77">
        <v>29</v>
      </c>
      <c r="D12" s="77">
        <v>3</v>
      </c>
      <c r="E12" s="32">
        <f t="shared" si="0"/>
        <v>32</v>
      </c>
      <c r="F12" s="79">
        <v>22</v>
      </c>
      <c r="G12" s="79">
        <v>4</v>
      </c>
      <c r="H12" s="33">
        <f t="shared" si="1"/>
        <v>26</v>
      </c>
      <c r="I12" s="80">
        <v>4</v>
      </c>
    </row>
    <row r="13" spans="2:14">
      <c r="B13" s="34" t="s">
        <v>17</v>
      </c>
      <c r="C13" s="77">
        <v>27</v>
      </c>
      <c r="D13" s="77">
        <v>4</v>
      </c>
      <c r="E13" s="32">
        <f t="shared" si="0"/>
        <v>31</v>
      </c>
      <c r="F13" s="79">
        <v>0</v>
      </c>
      <c r="G13" s="79">
        <v>1</v>
      </c>
      <c r="H13" s="33">
        <f t="shared" si="1"/>
        <v>1</v>
      </c>
      <c r="I13" s="80">
        <v>1</v>
      </c>
    </row>
    <row r="14" spans="2:14">
      <c r="B14" s="35" t="s">
        <v>18</v>
      </c>
      <c r="C14" s="77">
        <v>0</v>
      </c>
      <c r="D14" s="77">
        <v>0</v>
      </c>
      <c r="E14" s="32">
        <f t="shared" si="0"/>
        <v>0</v>
      </c>
      <c r="F14" s="78">
        <v>3</v>
      </c>
      <c r="G14" s="78">
        <v>9</v>
      </c>
      <c r="H14" s="33">
        <f t="shared" si="1"/>
        <v>12</v>
      </c>
      <c r="I14" s="80">
        <v>9</v>
      </c>
    </row>
    <row r="15" spans="2:14">
      <c r="B15" s="36" t="s">
        <v>19</v>
      </c>
      <c r="C15" s="37">
        <f>SUM(C9:C14)</f>
        <v>63</v>
      </c>
      <c r="D15" s="37">
        <f t="shared" ref="D15:E15" si="2">SUM(D9:D14)</f>
        <v>8</v>
      </c>
      <c r="E15" s="37">
        <f t="shared" si="2"/>
        <v>71</v>
      </c>
      <c r="F15" s="37">
        <f>SUM(F9:F14)</f>
        <v>33</v>
      </c>
      <c r="G15" s="37">
        <f>SUM(G9:G14)</f>
        <v>14</v>
      </c>
      <c r="H15" s="37">
        <f>SUM(H9:H14)</f>
        <v>47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119">
        <v>0</v>
      </c>
      <c r="G9" s="120">
        <v>0</v>
      </c>
      <c r="H9" s="33">
        <f>F9+G9</f>
        <v>0</v>
      </c>
      <c r="I9" s="121">
        <v>0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120">
        <v>40</v>
      </c>
      <c r="G10" s="120">
        <v>14</v>
      </c>
      <c r="H10" s="33">
        <f t="shared" ref="H10:H14" si="1">F10+G10</f>
        <v>54</v>
      </c>
      <c r="I10" s="121">
        <v>16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120">
        <v>4</v>
      </c>
      <c r="G11" s="120">
        <v>4</v>
      </c>
      <c r="H11" s="33">
        <f>F11+G11</f>
        <v>8</v>
      </c>
      <c r="I11" s="121">
        <v>4</v>
      </c>
    </row>
    <row r="12" spans="2:14">
      <c r="B12" s="34" t="s">
        <v>16</v>
      </c>
      <c r="C12" s="43"/>
      <c r="D12" s="43"/>
      <c r="E12" s="32">
        <f t="shared" si="0"/>
        <v>0</v>
      </c>
      <c r="F12" s="120">
        <v>96</v>
      </c>
      <c r="G12" s="120">
        <v>14</v>
      </c>
      <c r="H12" s="33">
        <f t="shared" si="1"/>
        <v>110</v>
      </c>
      <c r="I12" s="121">
        <v>16</v>
      </c>
    </row>
    <row r="13" spans="2:14">
      <c r="B13" s="34" t="s">
        <v>17</v>
      </c>
      <c r="C13" s="43"/>
      <c r="D13" s="43"/>
      <c r="E13" s="32">
        <f t="shared" si="0"/>
        <v>0</v>
      </c>
      <c r="F13" s="120">
        <v>15</v>
      </c>
      <c r="G13" s="120">
        <v>4</v>
      </c>
      <c r="H13" s="33">
        <f t="shared" si="1"/>
        <v>19</v>
      </c>
      <c r="I13" s="121">
        <v>4</v>
      </c>
    </row>
    <row r="14" spans="2:14">
      <c r="B14" s="35" t="s">
        <v>18</v>
      </c>
      <c r="C14" s="43"/>
      <c r="D14" s="43"/>
      <c r="E14" s="32">
        <f t="shared" si="0"/>
        <v>0</v>
      </c>
      <c r="F14" s="120">
        <v>39</v>
      </c>
      <c r="G14" s="120">
        <v>56</v>
      </c>
      <c r="H14" s="33">
        <f t="shared" si="1"/>
        <v>95</v>
      </c>
      <c r="I14" s="121">
        <v>58</v>
      </c>
    </row>
    <row r="15" spans="2:14">
      <c r="B15" s="36" t="s">
        <v>19</v>
      </c>
      <c r="C15" s="37">
        <f>SUM(C9:C14)</f>
        <v>0</v>
      </c>
      <c r="D15" s="37">
        <f t="shared" ref="D15:E15" si="2">SUM(D9:D14)</f>
        <v>0</v>
      </c>
      <c r="E15" s="37">
        <f t="shared" si="2"/>
        <v>0</v>
      </c>
      <c r="F15" s="37">
        <f>SUM(F9:F14)</f>
        <v>194</v>
      </c>
      <c r="G15" s="37">
        <f>SUM(G9:G14)</f>
        <v>92</v>
      </c>
      <c r="H15" s="37">
        <f>SUM(H9:H14)</f>
        <v>286</v>
      </c>
      <c r="I15" s="37">
        <f>SUM(I9:I14)</f>
        <v>98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1">
        <v>0</v>
      </c>
      <c r="D9" s="81">
        <v>0</v>
      </c>
      <c r="E9" s="32">
        <f>C9+D9</f>
        <v>0</v>
      </c>
      <c r="F9" s="83">
        <v>0</v>
      </c>
      <c r="G9" s="82">
        <v>0</v>
      </c>
      <c r="H9" s="33">
        <f>F9+G9</f>
        <v>0</v>
      </c>
      <c r="I9" s="84">
        <v>0</v>
      </c>
    </row>
    <row r="10" spans="2:14">
      <c r="B10" s="34" t="s">
        <v>14</v>
      </c>
      <c r="C10" s="81">
        <v>8</v>
      </c>
      <c r="D10" s="81">
        <v>0</v>
      </c>
      <c r="E10" s="32">
        <f t="shared" ref="E10:E14" si="0">C10+D10</f>
        <v>8</v>
      </c>
      <c r="F10" s="82">
        <v>4</v>
      </c>
      <c r="G10" s="82">
        <v>1</v>
      </c>
      <c r="H10" s="33">
        <f t="shared" ref="H10:H14" si="1">F10+G10</f>
        <v>5</v>
      </c>
      <c r="I10" s="84">
        <v>1</v>
      </c>
    </row>
    <row r="11" spans="2:14" ht="24" customHeight="1">
      <c r="B11" s="34" t="s">
        <v>15</v>
      </c>
      <c r="C11" s="81">
        <v>0</v>
      </c>
      <c r="D11" s="81">
        <v>0</v>
      </c>
      <c r="E11" s="32">
        <f>C11+D11</f>
        <v>0</v>
      </c>
      <c r="F11" s="82">
        <v>0</v>
      </c>
      <c r="G11" s="82">
        <v>0</v>
      </c>
      <c r="H11" s="33">
        <f>F11+G11</f>
        <v>0</v>
      </c>
      <c r="I11" s="84">
        <v>0</v>
      </c>
    </row>
    <row r="12" spans="2:14">
      <c r="B12" s="34" t="s">
        <v>16</v>
      </c>
      <c r="C12" s="81">
        <v>21</v>
      </c>
      <c r="D12" s="81">
        <v>2</v>
      </c>
      <c r="E12" s="32">
        <f t="shared" si="0"/>
        <v>23</v>
      </c>
      <c r="F12" s="82">
        <v>4</v>
      </c>
      <c r="G12" s="82">
        <v>2</v>
      </c>
      <c r="H12" s="33">
        <f t="shared" si="1"/>
        <v>6</v>
      </c>
      <c r="I12" s="84">
        <v>4</v>
      </c>
    </row>
    <row r="13" spans="2:14">
      <c r="B13" s="34" t="s">
        <v>17</v>
      </c>
      <c r="C13" s="81">
        <v>23</v>
      </c>
      <c r="D13" s="81">
        <v>4</v>
      </c>
      <c r="E13" s="32">
        <f t="shared" si="0"/>
        <v>27</v>
      </c>
      <c r="F13" s="82">
        <v>2</v>
      </c>
      <c r="G13" s="82">
        <v>0</v>
      </c>
      <c r="H13" s="33">
        <f t="shared" si="1"/>
        <v>2</v>
      </c>
      <c r="I13" s="84">
        <v>0</v>
      </c>
    </row>
    <row r="14" spans="2:14">
      <c r="B14" s="35" t="s">
        <v>18</v>
      </c>
      <c r="C14" s="81">
        <v>0</v>
      </c>
      <c r="D14" s="81">
        <v>0</v>
      </c>
      <c r="E14" s="32">
        <f t="shared" si="0"/>
        <v>0</v>
      </c>
      <c r="F14" s="82">
        <v>4</v>
      </c>
      <c r="G14" s="82">
        <v>8</v>
      </c>
      <c r="H14" s="33">
        <f t="shared" si="1"/>
        <v>12</v>
      </c>
      <c r="I14" s="84">
        <v>8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6</v>
      </c>
      <c r="E15" s="37">
        <f t="shared" si="2"/>
        <v>58</v>
      </c>
      <c r="F15" s="37">
        <f>SUM(F9:F14)</f>
        <v>14</v>
      </c>
      <c r="G15" s="37">
        <f>SUM(G9:G14)</f>
        <v>11</v>
      </c>
      <c r="H15" s="37">
        <f>SUM(H9:H14)</f>
        <v>25</v>
      </c>
      <c r="I15" s="37">
        <f>SUM(I9:I14)</f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8"/>
      <c r="D9" s="48"/>
      <c r="E9" s="32">
        <f>C9+D9</f>
        <v>0</v>
      </c>
      <c r="F9" s="50"/>
      <c r="G9" s="49"/>
      <c r="H9" s="33">
        <f>F9+G9</f>
        <v>0</v>
      </c>
      <c r="I9" s="51"/>
    </row>
    <row r="10" spans="2:14">
      <c r="B10" s="34" t="s">
        <v>14</v>
      </c>
      <c r="C10" s="48">
        <v>12</v>
      </c>
      <c r="D10" s="48"/>
      <c r="E10" s="32">
        <f t="shared" ref="E10:E14" si="0">C10+D10</f>
        <v>12</v>
      </c>
      <c r="F10" s="49">
        <v>12</v>
      </c>
      <c r="G10" s="49">
        <v>1</v>
      </c>
      <c r="H10" s="33">
        <f t="shared" ref="H10:H14" si="1">F10+G10</f>
        <v>13</v>
      </c>
      <c r="I10" s="51">
        <v>1</v>
      </c>
    </row>
    <row r="11" spans="2:14" ht="24" customHeight="1">
      <c r="B11" s="34" t="s">
        <v>15</v>
      </c>
      <c r="C11" s="48"/>
      <c r="D11" s="48"/>
      <c r="E11" s="32">
        <f>C11+D11</f>
        <v>0</v>
      </c>
      <c r="F11" s="49"/>
      <c r="G11" s="49"/>
      <c r="H11" s="33">
        <f>F11+G11</f>
        <v>0</v>
      </c>
      <c r="I11" s="51"/>
    </row>
    <row r="12" spans="2:14">
      <c r="B12" s="34" t="s">
        <v>16</v>
      </c>
      <c r="C12" s="48">
        <v>24</v>
      </c>
      <c r="D12" s="48"/>
      <c r="E12" s="32">
        <f t="shared" si="0"/>
        <v>24</v>
      </c>
      <c r="F12" s="49">
        <v>9</v>
      </c>
      <c r="G12" s="49">
        <v>1</v>
      </c>
      <c r="H12" s="33">
        <f t="shared" si="1"/>
        <v>10</v>
      </c>
      <c r="I12" s="51">
        <v>1</v>
      </c>
    </row>
    <row r="13" spans="2:14">
      <c r="B13" s="34" t="s">
        <v>17</v>
      </c>
      <c r="C13" s="48">
        <v>32</v>
      </c>
      <c r="D13" s="48"/>
      <c r="E13" s="32">
        <f t="shared" si="0"/>
        <v>32</v>
      </c>
      <c r="F13" s="49"/>
      <c r="G13" s="49"/>
      <c r="H13" s="33">
        <f t="shared" si="1"/>
        <v>0</v>
      </c>
      <c r="I13" s="51"/>
    </row>
    <row r="14" spans="2:14">
      <c r="B14" s="35" t="s">
        <v>18</v>
      </c>
      <c r="C14" s="48"/>
      <c r="D14" s="48"/>
      <c r="E14" s="32">
        <f t="shared" si="0"/>
        <v>0</v>
      </c>
      <c r="F14" s="49">
        <v>1</v>
      </c>
      <c r="G14" s="49">
        <v>1</v>
      </c>
      <c r="H14" s="33">
        <f t="shared" si="1"/>
        <v>2</v>
      </c>
      <c r="I14" s="51">
        <v>1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22</v>
      </c>
      <c r="G15" s="37">
        <f>SUM(G9:G14)</f>
        <v>3</v>
      </c>
      <c r="H15" s="37">
        <f>SUM(H9:H14)</f>
        <v>25</v>
      </c>
      <c r="I15" s="37">
        <f>SUM(I9:I14)</f>
        <v>3</v>
      </c>
    </row>
    <row r="17" ht="20.25" customHeight="1"/>
    <row r="18" ht="48" customHeight="1"/>
    <row r="19" ht="20.25" customHeight="1"/>
    <row r="37" spans="10:10">
      <c r="J37" s="26"/>
    </row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26</v>
      </c>
      <c r="D9" s="43">
        <v>1</v>
      </c>
      <c r="E9" s="32">
        <f>C9+D9</f>
        <v>27</v>
      </c>
      <c r="F9" s="44">
        <v>26</v>
      </c>
      <c r="G9" s="45">
        <v>25</v>
      </c>
      <c r="H9" s="33">
        <f>F9+G9</f>
        <v>51</v>
      </c>
      <c r="I9" s="45">
        <v>25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26</v>
      </c>
      <c r="D15" s="37">
        <f t="shared" ref="D15:E15" si="2">SUM(D9:D14)</f>
        <v>1</v>
      </c>
      <c r="E15" s="37">
        <f t="shared" si="2"/>
        <v>27</v>
      </c>
      <c r="F15" s="37">
        <f>SUM(F9:F14)</f>
        <v>26</v>
      </c>
      <c r="G15" s="37">
        <f>SUM(G9:G14)</f>
        <v>25</v>
      </c>
      <c r="H15" s="37">
        <f>SUM(H9:H14)</f>
        <v>51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06">
        <v>0</v>
      </c>
      <c r="D9" s="106">
        <v>0</v>
      </c>
      <c r="E9" s="32">
        <f>C9+D9</f>
        <v>0</v>
      </c>
      <c r="F9" s="108">
        <v>0</v>
      </c>
      <c r="G9" s="107">
        <v>0</v>
      </c>
      <c r="H9" s="33">
        <f>F9+G9</f>
        <v>0</v>
      </c>
      <c r="I9" s="109">
        <v>0</v>
      </c>
    </row>
    <row r="10" spans="2:14">
      <c r="B10" s="34" t="s">
        <v>14</v>
      </c>
      <c r="C10" s="106">
        <v>13</v>
      </c>
      <c r="D10" s="106">
        <v>1</v>
      </c>
      <c r="E10" s="32">
        <f t="shared" ref="E10:E14" si="0">C10+D10</f>
        <v>14</v>
      </c>
      <c r="F10" s="107">
        <v>10</v>
      </c>
      <c r="G10" s="107">
        <v>1</v>
      </c>
      <c r="H10" s="33">
        <f t="shared" ref="H10:H14" si="1">F10+G10</f>
        <v>11</v>
      </c>
      <c r="I10" s="109">
        <v>1</v>
      </c>
    </row>
    <row r="11" spans="2:14" ht="24" customHeight="1">
      <c r="B11" s="34" t="s">
        <v>15</v>
      </c>
      <c r="C11" s="106">
        <v>0</v>
      </c>
      <c r="D11" s="106">
        <v>0</v>
      </c>
      <c r="E11" s="32">
        <f>C11+D11</f>
        <v>0</v>
      </c>
      <c r="F11" s="107">
        <v>1</v>
      </c>
      <c r="G11" s="107">
        <v>0</v>
      </c>
      <c r="H11" s="33">
        <f>F11+G11</f>
        <v>1</v>
      </c>
      <c r="I11" s="109">
        <v>0</v>
      </c>
    </row>
    <row r="12" spans="2:14">
      <c r="B12" s="34" t="s">
        <v>16</v>
      </c>
      <c r="C12" s="106">
        <v>48</v>
      </c>
      <c r="D12" s="106">
        <v>0</v>
      </c>
      <c r="E12" s="32">
        <f t="shared" si="0"/>
        <v>48</v>
      </c>
      <c r="F12" s="107">
        <v>19</v>
      </c>
      <c r="G12" s="107">
        <v>4</v>
      </c>
      <c r="H12" s="33">
        <f t="shared" si="1"/>
        <v>23</v>
      </c>
      <c r="I12" s="109">
        <v>4</v>
      </c>
    </row>
    <row r="13" spans="2:14">
      <c r="B13" s="34" t="s">
        <v>17</v>
      </c>
      <c r="C13" s="106">
        <v>39</v>
      </c>
      <c r="D13" s="106">
        <v>9</v>
      </c>
      <c r="E13" s="32">
        <f t="shared" si="0"/>
        <v>48</v>
      </c>
      <c r="F13" s="107">
        <v>2</v>
      </c>
      <c r="G13" s="107">
        <v>1</v>
      </c>
      <c r="H13" s="33">
        <f t="shared" si="1"/>
        <v>3</v>
      </c>
      <c r="I13" s="109">
        <v>1</v>
      </c>
    </row>
    <row r="14" spans="2:14">
      <c r="B14" s="35" t="s">
        <v>18</v>
      </c>
      <c r="C14" s="106">
        <v>0</v>
      </c>
      <c r="D14" s="106">
        <v>0</v>
      </c>
      <c r="E14" s="32">
        <f t="shared" si="0"/>
        <v>0</v>
      </c>
      <c r="F14" s="107">
        <v>7</v>
      </c>
      <c r="G14" s="107">
        <v>5</v>
      </c>
      <c r="H14" s="33">
        <f t="shared" si="1"/>
        <v>12</v>
      </c>
      <c r="I14" s="109">
        <v>5</v>
      </c>
    </row>
    <row r="15" spans="2:14">
      <c r="B15" s="36" t="s">
        <v>19</v>
      </c>
      <c r="C15" s="37">
        <f>SUM(C9:C14)</f>
        <v>100</v>
      </c>
      <c r="D15" s="37">
        <f t="shared" ref="D15:E15" si="2">SUM(D9:D14)</f>
        <v>10</v>
      </c>
      <c r="E15" s="37">
        <f t="shared" si="2"/>
        <v>110</v>
      </c>
      <c r="F15" s="37">
        <f>SUM(F9:F14)</f>
        <v>39</v>
      </c>
      <c r="G15" s="37">
        <f>SUM(G9:G14)</f>
        <v>11</v>
      </c>
      <c r="H15" s="37">
        <f>SUM(H9:H14)</f>
        <v>50</v>
      </c>
      <c r="I15" s="37">
        <f>SUM(I9:I14)</f>
        <v>11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2">
        <v>0</v>
      </c>
      <c r="D9" s="52"/>
      <c r="E9" s="32">
        <f>C9+D9</f>
        <v>0</v>
      </c>
      <c r="F9" s="54"/>
      <c r="G9" s="55"/>
      <c r="H9" s="33">
        <f>F9+G9</f>
        <v>0</v>
      </c>
      <c r="I9" s="56">
        <v>0</v>
      </c>
    </row>
    <row r="10" spans="2:14">
      <c r="B10" s="34" t="s">
        <v>14</v>
      </c>
      <c r="C10" s="52">
        <v>8</v>
      </c>
      <c r="D10" s="52">
        <v>0</v>
      </c>
      <c r="E10" s="32">
        <f t="shared" ref="E10:E14" si="0">C10+D10</f>
        <v>8</v>
      </c>
      <c r="F10" s="53">
        <v>8</v>
      </c>
      <c r="G10" s="53">
        <v>2</v>
      </c>
      <c r="H10" s="33">
        <f t="shared" ref="H10:H14" si="1">F10+G10</f>
        <v>10</v>
      </c>
      <c r="I10" s="56">
        <v>2</v>
      </c>
    </row>
    <row r="11" spans="2:14" ht="24" customHeight="1">
      <c r="B11" s="34" t="s">
        <v>15</v>
      </c>
      <c r="C11" s="52">
        <v>0</v>
      </c>
      <c r="D11" s="52">
        <v>0</v>
      </c>
      <c r="E11" s="32">
        <f>C11+D11</f>
        <v>0</v>
      </c>
      <c r="F11" s="53">
        <v>0</v>
      </c>
      <c r="G11" s="53">
        <v>0</v>
      </c>
      <c r="H11" s="33">
        <f>F11+G11</f>
        <v>0</v>
      </c>
      <c r="I11" s="56">
        <v>0</v>
      </c>
    </row>
    <row r="12" spans="2:14">
      <c r="B12" s="34" t="s">
        <v>16</v>
      </c>
      <c r="C12" s="52">
        <v>22</v>
      </c>
      <c r="D12" s="52">
        <v>0</v>
      </c>
      <c r="E12" s="32">
        <f t="shared" si="0"/>
        <v>22</v>
      </c>
      <c r="F12" s="53">
        <v>6</v>
      </c>
      <c r="G12" s="53">
        <v>2</v>
      </c>
      <c r="H12" s="33">
        <f t="shared" si="1"/>
        <v>8</v>
      </c>
      <c r="I12" s="56">
        <v>3</v>
      </c>
    </row>
    <row r="13" spans="2:14">
      <c r="B13" s="34" t="s">
        <v>17</v>
      </c>
      <c r="C13" s="52">
        <v>21</v>
      </c>
      <c r="D13" s="52">
        <v>1</v>
      </c>
      <c r="E13" s="32">
        <f t="shared" si="0"/>
        <v>22</v>
      </c>
      <c r="F13" s="53">
        <v>1</v>
      </c>
      <c r="G13" s="53">
        <v>0</v>
      </c>
      <c r="H13" s="33">
        <f t="shared" si="1"/>
        <v>1</v>
      </c>
      <c r="I13" s="56">
        <v>0</v>
      </c>
    </row>
    <row r="14" spans="2:14">
      <c r="B14" s="35" t="s">
        <v>18</v>
      </c>
      <c r="C14" s="52">
        <v>0</v>
      </c>
      <c r="D14" s="52">
        <v>0</v>
      </c>
      <c r="E14" s="32">
        <f t="shared" si="0"/>
        <v>0</v>
      </c>
      <c r="F14" s="53">
        <v>3</v>
      </c>
      <c r="G14" s="53">
        <v>3</v>
      </c>
      <c r="H14" s="33">
        <f t="shared" si="1"/>
        <v>6</v>
      </c>
      <c r="I14" s="56">
        <v>4</v>
      </c>
    </row>
    <row r="15" spans="2:14">
      <c r="B15" s="36" t="s">
        <v>19</v>
      </c>
      <c r="C15" s="37">
        <f>SUM(C9:C14)</f>
        <v>51</v>
      </c>
      <c r="D15" s="37">
        <f t="shared" ref="D15:E15" si="2">SUM(D9:D14)</f>
        <v>1</v>
      </c>
      <c r="E15" s="37">
        <f t="shared" si="2"/>
        <v>52</v>
      </c>
      <c r="F15" s="37">
        <f>SUM(F9:F14)</f>
        <v>18</v>
      </c>
      <c r="G15" s="37">
        <f>SUM(G9:G14)</f>
        <v>7</v>
      </c>
      <c r="H15" s="37">
        <f>SUM(H9:H14)</f>
        <v>25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4.25">
      <c r="B9" s="34" t="s">
        <v>13</v>
      </c>
      <c r="C9" s="57">
        <v>0</v>
      </c>
      <c r="D9" s="57">
        <v>0</v>
      </c>
      <c r="E9" s="32">
        <f>C9+D9</f>
        <v>0</v>
      </c>
      <c r="F9" s="60">
        <v>0</v>
      </c>
      <c r="G9" s="60">
        <v>0</v>
      </c>
      <c r="H9" s="33">
        <f>F9+G9</f>
        <v>0</v>
      </c>
      <c r="I9" s="62">
        <v>0</v>
      </c>
    </row>
    <row r="10" spans="2:14">
      <c r="B10" s="34" t="s">
        <v>14</v>
      </c>
      <c r="C10" s="58">
        <v>8</v>
      </c>
      <c r="D10" s="58">
        <v>0</v>
      </c>
      <c r="E10" s="32">
        <f t="shared" ref="E10:E14" si="0">C10+D10</f>
        <v>8</v>
      </c>
      <c r="F10" s="61">
        <v>8</v>
      </c>
      <c r="G10" s="61">
        <v>4</v>
      </c>
      <c r="H10" s="33">
        <f t="shared" ref="H10:H14" si="1">F10+G10</f>
        <v>12</v>
      </c>
      <c r="I10" s="63">
        <v>4</v>
      </c>
    </row>
    <row r="11" spans="2:14" ht="24" customHeight="1">
      <c r="B11" s="34" t="s">
        <v>15</v>
      </c>
      <c r="C11" s="57">
        <v>0</v>
      </c>
      <c r="D11" s="57">
        <v>0</v>
      </c>
      <c r="E11" s="32">
        <f>C11+D11</f>
        <v>0</v>
      </c>
      <c r="F11" s="60">
        <v>0</v>
      </c>
      <c r="G11" s="60">
        <v>0</v>
      </c>
      <c r="H11" s="33">
        <f>F11+G11</f>
        <v>0</v>
      </c>
      <c r="I11" s="62">
        <v>0</v>
      </c>
    </row>
    <row r="12" spans="2:14">
      <c r="B12" s="34" t="s">
        <v>16</v>
      </c>
      <c r="C12" s="59">
        <v>15</v>
      </c>
      <c r="D12" s="59">
        <v>0</v>
      </c>
      <c r="E12" s="32">
        <f t="shared" si="0"/>
        <v>15</v>
      </c>
      <c r="F12" s="61">
        <v>3</v>
      </c>
      <c r="G12" s="61">
        <v>1</v>
      </c>
      <c r="H12" s="33">
        <f t="shared" si="1"/>
        <v>4</v>
      </c>
      <c r="I12" s="63">
        <v>1</v>
      </c>
    </row>
    <row r="13" spans="2:14">
      <c r="B13" s="34" t="s">
        <v>17</v>
      </c>
      <c r="C13" s="58">
        <v>14</v>
      </c>
      <c r="D13" s="58">
        <v>0</v>
      </c>
      <c r="E13" s="32">
        <f t="shared" si="0"/>
        <v>14</v>
      </c>
      <c r="F13" s="61">
        <v>1</v>
      </c>
      <c r="G13" s="61">
        <v>0</v>
      </c>
      <c r="H13" s="33">
        <f t="shared" si="1"/>
        <v>1</v>
      </c>
      <c r="I13" s="63">
        <v>0</v>
      </c>
    </row>
    <row r="14" spans="2:14" ht="14.25">
      <c r="B14" s="35" t="s">
        <v>18</v>
      </c>
      <c r="C14" s="57">
        <v>0</v>
      </c>
      <c r="D14" s="57">
        <v>0</v>
      </c>
      <c r="E14" s="32">
        <f t="shared" si="0"/>
        <v>0</v>
      </c>
      <c r="F14" s="60">
        <v>3</v>
      </c>
      <c r="G14" s="60">
        <v>1</v>
      </c>
      <c r="H14" s="33">
        <f t="shared" si="1"/>
        <v>4</v>
      </c>
      <c r="I14" s="62">
        <v>1</v>
      </c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15</v>
      </c>
      <c r="G15" s="37">
        <f>SUM(G9:G14)</f>
        <v>6</v>
      </c>
      <c r="H15" s="37">
        <f>SUM(H9:H14)</f>
        <v>21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10">
        <v>0</v>
      </c>
      <c r="D9" s="110">
        <v>0</v>
      </c>
      <c r="E9" s="32">
        <f>C9+D9</f>
        <v>0</v>
      </c>
      <c r="F9" s="112">
        <v>0</v>
      </c>
      <c r="G9" s="113">
        <v>0</v>
      </c>
      <c r="H9" s="33">
        <f>F9+G9</f>
        <v>0</v>
      </c>
      <c r="I9" s="115">
        <v>0</v>
      </c>
    </row>
    <row r="10" spans="2:14">
      <c r="B10" s="34" t="s">
        <v>14</v>
      </c>
      <c r="C10" s="110">
        <v>10</v>
      </c>
      <c r="D10" s="110">
        <v>0</v>
      </c>
      <c r="E10" s="32">
        <f t="shared" ref="E10:E14" si="0">C10+D10</f>
        <v>10</v>
      </c>
      <c r="F10" s="114">
        <v>4</v>
      </c>
      <c r="G10" s="113">
        <v>3</v>
      </c>
      <c r="H10" s="33">
        <f t="shared" ref="H10:H14" si="1">F10+G10</f>
        <v>7</v>
      </c>
      <c r="I10" s="115">
        <v>3</v>
      </c>
    </row>
    <row r="11" spans="2:14" ht="24" customHeight="1">
      <c r="B11" s="34" t="s">
        <v>15</v>
      </c>
      <c r="C11" s="110">
        <v>0</v>
      </c>
      <c r="D11" s="110">
        <v>0</v>
      </c>
      <c r="E11" s="32">
        <f>C11+D11</f>
        <v>0</v>
      </c>
      <c r="F11" s="111">
        <v>3</v>
      </c>
      <c r="G11" s="113">
        <v>2</v>
      </c>
      <c r="H11" s="33">
        <f>F11+G11</f>
        <v>5</v>
      </c>
      <c r="I11" s="115">
        <v>2</v>
      </c>
    </row>
    <row r="12" spans="2:14">
      <c r="B12" s="34" t="s">
        <v>16</v>
      </c>
      <c r="C12" s="110">
        <v>23</v>
      </c>
      <c r="D12" s="110">
        <v>0</v>
      </c>
      <c r="E12" s="32">
        <f t="shared" si="0"/>
        <v>23</v>
      </c>
      <c r="F12" s="111">
        <v>5</v>
      </c>
      <c r="G12" s="113">
        <v>3</v>
      </c>
      <c r="H12" s="33">
        <f t="shared" si="1"/>
        <v>8</v>
      </c>
      <c r="I12" s="115">
        <v>4</v>
      </c>
    </row>
    <row r="13" spans="2:14">
      <c r="B13" s="34" t="s">
        <v>17</v>
      </c>
      <c r="C13" s="110">
        <v>22</v>
      </c>
      <c r="D13" s="110">
        <v>1</v>
      </c>
      <c r="E13" s="32">
        <f t="shared" si="0"/>
        <v>23</v>
      </c>
      <c r="F13" s="111">
        <v>0</v>
      </c>
      <c r="G13" s="113">
        <v>0</v>
      </c>
      <c r="H13" s="33">
        <f t="shared" si="1"/>
        <v>0</v>
      </c>
      <c r="I13" s="115">
        <v>0</v>
      </c>
    </row>
    <row r="14" spans="2:14">
      <c r="B14" s="35" t="s">
        <v>18</v>
      </c>
      <c r="C14" s="110">
        <v>0</v>
      </c>
      <c r="D14" s="110">
        <v>0</v>
      </c>
      <c r="E14" s="32">
        <f t="shared" si="0"/>
        <v>0</v>
      </c>
      <c r="F14" s="111">
        <v>0</v>
      </c>
      <c r="G14" s="113">
        <v>0</v>
      </c>
      <c r="H14" s="33">
        <f t="shared" si="1"/>
        <v>0</v>
      </c>
      <c r="I14" s="115">
        <v>0</v>
      </c>
    </row>
    <row r="15" spans="2:14">
      <c r="B15" s="36" t="s">
        <v>19</v>
      </c>
      <c r="C15" s="37">
        <f>SUM(C9:C14)</f>
        <v>55</v>
      </c>
      <c r="D15" s="37">
        <f t="shared" ref="D15:E15" si="2">SUM(D9:D14)</f>
        <v>1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 t="s">
        <v>50</v>
      </c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2">
        <v>0</v>
      </c>
      <c r="D9" s="132">
        <v>0</v>
      </c>
      <c r="E9" s="130">
        <v>0</v>
      </c>
      <c r="F9" s="133">
        <v>0</v>
      </c>
      <c r="G9" s="134">
        <v>0</v>
      </c>
      <c r="H9" s="131">
        <v>0</v>
      </c>
      <c r="I9" s="134">
        <v>0</v>
      </c>
    </row>
    <row r="10" spans="2:14">
      <c r="B10" s="34" t="s">
        <v>14</v>
      </c>
      <c r="C10" s="132">
        <v>8</v>
      </c>
      <c r="D10" s="132">
        <v>0</v>
      </c>
      <c r="E10" s="130">
        <v>8</v>
      </c>
      <c r="F10" s="134">
        <v>4</v>
      </c>
      <c r="G10" s="134">
        <v>2</v>
      </c>
      <c r="H10" s="131">
        <v>6</v>
      </c>
      <c r="I10" s="134">
        <v>4</v>
      </c>
    </row>
    <row r="11" spans="2:14" ht="24" customHeight="1">
      <c r="B11" s="34" t="s">
        <v>15</v>
      </c>
      <c r="C11" s="132">
        <v>0</v>
      </c>
      <c r="D11" s="132">
        <v>0</v>
      </c>
      <c r="E11" s="130">
        <v>0</v>
      </c>
      <c r="F11" s="134">
        <v>0</v>
      </c>
      <c r="G11" s="134">
        <v>0</v>
      </c>
      <c r="H11" s="131">
        <v>0</v>
      </c>
      <c r="I11" s="134">
        <v>0</v>
      </c>
    </row>
    <row r="12" spans="2:14">
      <c r="B12" s="34" t="s">
        <v>16</v>
      </c>
      <c r="C12" s="132">
        <v>14</v>
      </c>
      <c r="D12" s="132">
        <v>0</v>
      </c>
      <c r="E12" s="130">
        <v>14</v>
      </c>
      <c r="F12" s="134">
        <v>1</v>
      </c>
      <c r="G12" s="134">
        <v>1</v>
      </c>
      <c r="H12" s="131">
        <v>2</v>
      </c>
      <c r="I12" s="134">
        <v>2</v>
      </c>
    </row>
    <row r="13" spans="2:14">
      <c r="B13" s="34" t="s">
        <v>17</v>
      </c>
      <c r="C13" s="132">
        <v>14</v>
      </c>
      <c r="D13" s="132">
        <v>1</v>
      </c>
      <c r="E13" s="130">
        <v>15</v>
      </c>
      <c r="F13" s="134">
        <v>0</v>
      </c>
      <c r="G13" s="134">
        <v>1</v>
      </c>
      <c r="H13" s="131">
        <v>1</v>
      </c>
      <c r="I13" s="134">
        <v>1</v>
      </c>
    </row>
    <row r="14" spans="2:14">
      <c r="B14" s="35" t="s">
        <v>18</v>
      </c>
      <c r="C14" s="132">
        <v>0</v>
      </c>
      <c r="D14" s="132">
        <v>0</v>
      </c>
      <c r="E14" s="130">
        <v>0</v>
      </c>
      <c r="F14" s="134">
        <v>2</v>
      </c>
      <c r="G14" s="134">
        <v>0</v>
      </c>
      <c r="H14" s="131">
        <v>2</v>
      </c>
      <c r="I14" s="134">
        <v>0</v>
      </c>
    </row>
    <row r="15" spans="2:14">
      <c r="B15" s="36" t="s">
        <v>19</v>
      </c>
      <c r="C15" s="37">
        <f>SUM(C9:C14)</f>
        <v>36</v>
      </c>
      <c r="D15" s="37">
        <f t="shared" ref="D15:E15" si="0">SUM(D9:D14)</f>
        <v>1</v>
      </c>
      <c r="E15" s="37">
        <f t="shared" si="0"/>
        <v>37</v>
      </c>
      <c r="F15" s="37">
        <f>SUM(F9:F14)</f>
        <v>7</v>
      </c>
      <c r="G15" s="37">
        <f>SUM(G9:G14)</f>
        <v>4</v>
      </c>
      <c r="H15" s="37">
        <f>SUM(H9:H14)</f>
        <v>11</v>
      </c>
      <c r="I15" s="37">
        <f>SUM(I9:I14)</f>
        <v>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85">
        <v>0</v>
      </c>
      <c r="D9" s="85">
        <v>0</v>
      </c>
      <c r="E9" s="32">
        <f>C9+D9</f>
        <v>0</v>
      </c>
      <c r="F9" s="87">
        <v>0</v>
      </c>
      <c r="G9" s="86">
        <v>0</v>
      </c>
      <c r="H9" s="33">
        <f>F9+G9</f>
        <v>0</v>
      </c>
      <c r="I9" s="89">
        <v>0</v>
      </c>
    </row>
    <row r="10" spans="2:14">
      <c r="B10" s="34" t="s">
        <v>14</v>
      </c>
      <c r="C10" s="85">
        <v>9</v>
      </c>
      <c r="D10" s="85">
        <v>0</v>
      </c>
      <c r="E10" s="32">
        <f t="shared" ref="E10:E14" si="0">C10+D10</f>
        <v>9</v>
      </c>
      <c r="F10" s="86">
        <v>9</v>
      </c>
      <c r="G10" s="86">
        <v>3</v>
      </c>
      <c r="H10" s="33">
        <f t="shared" ref="H10:H14" si="1">F10+G10</f>
        <v>12</v>
      </c>
      <c r="I10" s="89">
        <v>5</v>
      </c>
    </row>
    <row r="11" spans="2:14" ht="24" customHeight="1">
      <c r="B11" s="34" t="s">
        <v>15</v>
      </c>
      <c r="C11" s="85">
        <v>0</v>
      </c>
      <c r="D11" s="85">
        <v>0</v>
      </c>
      <c r="E11" s="32">
        <f>C11+D11</f>
        <v>0</v>
      </c>
      <c r="F11" s="86">
        <v>0</v>
      </c>
      <c r="G11" s="86">
        <v>0</v>
      </c>
      <c r="H11" s="33">
        <f>F11+G11</f>
        <v>0</v>
      </c>
      <c r="I11" s="89">
        <v>0</v>
      </c>
    </row>
    <row r="12" spans="2:14">
      <c r="B12" s="34" t="s">
        <v>16</v>
      </c>
      <c r="C12" s="85">
        <v>38</v>
      </c>
      <c r="D12" s="85">
        <v>0</v>
      </c>
      <c r="E12" s="32">
        <f t="shared" si="0"/>
        <v>38</v>
      </c>
      <c r="F12" s="86">
        <v>11</v>
      </c>
      <c r="G12" s="86">
        <v>3</v>
      </c>
      <c r="H12" s="33">
        <f t="shared" si="1"/>
        <v>14</v>
      </c>
      <c r="I12" s="89">
        <v>4</v>
      </c>
    </row>
    <row r="13" spans="2:14">
      <c r="B13" s="34" t="s">
        <v>17</v>
      </c>
      <c r="C13" s="85">
        <v>34</v>
      </c>
      <c r="D13" s="85">
        <v>3</v>
      </c>
      <c r="E13" s="32">
        <f t="shared" si="0"/>
        <v>37</v>
      </c>
      <c r="F13" s="88"/>
      <c r="G13" s="88"/>
      <c r="H13" s="33">
        <f t="shared" si="1"/>
        <v>0</v>
      </c>
      <c r="I13" s="90"/>
    </row>
    <row r="14" spans="2:14">
      <c r="B14" s="35" t="s">
        <v>18</v>
      </c>
      <c r="C14" s="85"/>
      <c r="D14" s="85"/>
      <c r="E14" s="32">
        <f t="shared" si="0"/>
        <v>0</v>
      </c>
      <c r="F14" s="88"/>
      <c r="G14" s="88"/>
      <c r="H14" s="33">
        <f t="shared" si="1"/>
        <v>0</v>
      </c>
      <c r="I14" s="90"/>
    </row>
    <row r="15" spans="2:14">
      <c r="B15" s="36" t="s">
        <v>19</v>
      </c>
      <c r="C15" s="37">
        <f>SUM(C9:C14)</f>
        <v>81</v>
      </c>
      <c r="D15" s="37">
        <f t="shared" ref="D15:E15" si="2">SUM(D9:D14)</f>
        <v>3</v>
      </c>
      <c r="E15" s="37">
        <f t="shared" si="2"/>
        <v>84</v>
      </c>
      <c r="F15" s="37">
        <f>SUM(F9:F14)</f>
        <v>20</v>
      </c>
      <c r="G15" s="37">
        <f>SUM(G9:G14)</f>
        <v>6</v>
      </c>
      <c r="H15" s="37">
        <f>SUM(H9:H14)</f>
        <v>26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1">
        <v>0</v>
      </c>
      <c r="D9" s="91">
        <v>0</v>
      </c>
      <c r="E9" s="32">
        <f>C9+D9</f>
        <v>0</v>
      </c>
      <c r="F9" s="93">
        <v>0</v>
      </c>
      <c r="G9" s="92">
        <v>0</v>
      </c>
      <c r="H9" s="33">
        <f>F9+G9</f>
        <v>0</v>
      </c>
      <c r="I9" s="94">
        <v>0</v>
      </c>
    </row>
    <row r="10" spans="2:14">
      <c r="B10" s="34" t="s">
        <v>14</v>
      </c>
      <c r="C10" s="91">
        <v>8</v>
      </c>
      <c r="D10" s="91">
        <v>0</v>
      </c>
      <c r="E10" s="32">
        <f t="shared" ref="E10:E14" si="0">C10+D10</f>
        <v>8</v>
      </c>
      <c r="F10" s="92">
        <v>4</v>
      </c>
      <c r="G10" s="92">
        <v>0</v>
      </c>
      <c r="H10" s="33">
        <f t="shared" ref="H10:H14" si="1">F10+G10</f>
        <v>4</v>
      </c>
      <c r="I10" s="94">
        <v>0</v>
      </c>
    </row>
    <row r="11" spans="2:14" ht="24" customHeight="1">
      <c r="B11" s="34" t="s">
        <v>15</v>
      </c>
      <c r="C11" s="91">
        <v>0</v>
      </c>
      <c r="D11" s="91">
        <v>0</v>
      </c>
      <c r="E11" s="32">
        <f>C11+D11</f>
        <v>0</v>
      </c>
      <c r="F11" s="92">
        <v>0</v>
      </c>
      <c r="G11" s="92">
        <v>0</v>
      </c>
      <c r="H11" s="33">
        <f>F11+G11</f>
        <v>0</v>
      </c>
      <c r="I11" s="94">
        <v>0</v>
      </c>
    </row>
    <row r="12" spans="2:14">
      <c r="B12" s="34" t="s">
        <v>16</v>
      </c>
      <c r="C12" s="91">
        <v>26</v>
      </c>
      <c r="D12" s="91">
        <v>0</v>
      </c>
      <c r="E12" s="32">
        <f t="shared" si="0"/>
        <v>26</v>
      </c>
      <c r="F12" s="92">
        <v>14</v>
      </c>
      <c r="G12" s="92">
        <v>1</v>
      </c>
      <c r="H12" s="33">
        <f t="shared" si="1"/>
        <v>15</v>
      </c>
      <c r="I12" s="94">
        <v>1</v>
      </c>
    </row>
    <row r="13" spans="2:14">
      <c r="B13" s="34" t="s">
        <v>17</v>
      </c>
      <c r="C13" s="91">
        <v>26</v>
      </c>
      <c r="D13" s="91">
        <v>4</v>
      </c>
      <c r="E13" s="32">
        <f t="shared" si="0"/>
        <v>30</v>
      </c>
      <c r="F13" s="92">
        <v>1</v>
      </c>
      <c r="G13" s="92">
        <v>0</v>
      </c>
      <c r="H13" s="33">
        <f t="shared" si="1"/>
        <v>1</v>
      </c>
      <c r="I13" s="94">
        <v>0</v>
      </c>
    </row>
    <row r="14" spans="2:14">
      <c r="B14" s="35" t="s">
        <v>18</v>
      </c>
      <c r="C14" s="91">
        <v>0</v>
      </c>
      <c r="D14" s="91">
        <v>0</v>
      </c>
      <c r="E14" s="32">
        <f t="shared" si="0"/>
        <v>0</v>
      </c>
      <c r="F14" s="92">
        <v>4</v>
      </c>
      <c r="G14" s="92">
        <v>2</v>
      </c>
      <c r="H14" s="33">
        <f t="shared" si="1"/>
        <v>6</v>
      </c>
      <c r="I14" s="94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95">
        <v>0</v>
      </c>
      <c r="D9" s="95">
        <v>0</v>
      </c>
      <c r="E9" s="32">
        <f>C9+D9</f>
        <v>0</v>
      </c>
      <c r="F9" s="97">
        <v>0</v>
      </c>
      <c r="G9" s="96">
        <v>0</v>
      </c>
      <c r="H9" s="33">
        <f>F9+G9</f>
        <v>0</v>
      </c>
      <c r="I9" s="98">
        <v>0</v>
      </c>
    </row>
    <row r="10" spans="2:14">
      <c r="B10" s="34" t="s">
        <v>14</v>
      </c>
      <c r="C10" s="95">
        <v>53</v>
      </c>
      <c r="D10" s="95">
        <v>1</v>
      </c>
      <c r="E10" s="32">
        <f t="shared" ref="E10:E14" si="0">C10+D10</f>
        <v>54</v>
      </c>
      <c r="F10" s="96">
        <v>40</v>
      </c>
      <c r="G10" s="96">
        <v>28</v>
      </c>
      <c r="H10" s="33">
        <f t="shared" ref="H10:H14" si="1">F10+G10</f>
        <v>68</v>
      </c>
      <c r="I10" s="98">
        <v>35</v>
      </c>
    </row>
    <row r="11" spans="2:14" ht="24" customHeight="1">
      <c r="B11" s="34" t="s">
        <v>15</v>
      </c>
      <c r="C11" s="95">
        <v>0</v>
      </c>
      <c r="D11" s="95">
        <v>0</v>
      </c>
      <c r="E11" s="32">
        <f>C11+D11</f>
        <v>0</v>
      </c>
      <c r="F11" s="96">
        <v>4</v>
      </c>
      <c r="G11" s="96">
        <v>8</v>
      </c>
      <c r="H11" s="33">
        <f>F11+G11</f>
        <v>12</v>
      </c>
      <c r="I11" s="98">
        <v>10</v>
      </c>
    </row>
    <row r="12" spans="2:14">
      <c r="B12" s="34" t="s">
        <v>16</v>
      </c>
      <c r="C12" s="95">
        <v>146</v>
      </c>
      <c r="D12" s="95">
        <v>0</v>
      </c>
      <c r="E12" s="32">
        <f t="shared" si="0"/>
        <v>146</v>
      </c>
      <c r="F12" s="96">
        <v>88</v>
      </c>
      <c r="G12" s="96">
        <v>34</v>
      </c>
      <c r="H12" s="33">
        <f t="shared" si="1"/>
        <v>122</v>
      </c>
      <c r="I12" s="98">
        <v>39</v>
      </c>
    </row>
    <row r="13" spans="2:14">
      <c r="B13" s="34" t="s">
        <v>17</v>
      </c>
      <c r="C13" s="95">
        <v>110</v>
      </c>
      <c r="D13" s="95">
        <v>36</v>
      </c>
      <c r="E13" s="32">
        <f t="shared" si="0"/>
        <v>146</v>
      </c>
      <c r="F13" s="96">
        <v>11</v>
      </c>
      <c r="G13" s="96">
        <v>7</v>
      </c>
      <c r="H13" s="33">
        <f t="shared" si="1"/>
        <v>18</v>
      </c>
      <c r="I13" s="98">
        <v>9</v>
      </c>
    </row>
    <row r="14" spans="2:14">
      <c r="B14" s="35" t="s">
        <v>18</v>
      </c>
      <c r="C14" s="95">
        <v>0</v>
      </c>
      <c r="D14" s="95">
        <v>0</v>
      </c>
      <c r="E14" s="32">
        <f t="shared" si="0"/>
        <v>0</v>
      </c>
      <c r="F14" s="96">
        <v>51</v>
      </c>
      <c r="G14" s="96">
        <v>115</v>
      </c>
      <c r="H14" s="33">
        <f t="shared" si="1"/>
        <v>166</v>
      </c>
      <c r="I14" s="98">
        <v>126</v>
      </c>
    </row>
    <row r="15" spans="2:14">
      <c r="B15" s="36" t="s">
        <v>19</v>
      </c>
      <c r="C15" s="37">
        <f>SUM(C9:C14)</f>
        <v>309</v>
      </c>
      <c r="D15" s="37">
        <f t="shared" ref="D15:E15" si="2">SUM(D9:D14)</f>
        <v>37</v>
      </c>
      <c r="E15" s="37">
        <f t="shared" si="2"/>
        <v>346</v>
      </c>
      <c r="F15" s="37">
        <f>SUM(F9:F14)</f>
        <v>194</v>
      </c>
      <c r="G15" s="37">
        <f>SUM(G9:G14)</f>
        <v>192</v>
      </c>
      <c r="H15" s="37">
        <f>SUM(H9:H14)</f>
        <v>386</v>
      </c>
      <c r="I15" s="37">
        <f>SUM(I9:I14)</f>
        <v>219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4"/>
      <c r="D9" s="64"/>
      <c r="E9" s="32">
        <f>C9+D9</f>
        <v>0</v>
      </c>
      <c r="F9" s="66"/>
      <c r="G9" s="65"/>
      <c r="H9" s="33">
        <f>F9+G9</f>
        <v>0</v>
      </c>
      <c r="I9" s="67"/>
    </row>
    <row r="10" spans="2:14">
      <c r="B10" s="34" t="s">
        <v>14</v>
      </c>
      <c r="C10" s="64">
        <v>92</v>
      </c>
      <c r="D10" s="64">
        <v>13</v>
      </c>
      <c r="E10" s="32">
        <f t="shared" ref="E10:E14" si="0">C10+D10</f>
        <v>105</v>
      </c>
      <c r="F10" s="65">
        <v>59</v>
      </c>
      <c r="G10" s="65">
        <v>37</v>
      </c>
      <c r="H10" s="33">
        <f t="shared" ref="H10:H14" si="1">F10+G10</f>
        <v>96</v>
      </c>
      <c r="I10" s="67">
        <v>46</v>
      </c>
    </row>
    <row r="11" spans="2:14" ht="24" customHeight="1">
      <c r="B11" s="34" t="s">
        <v>15</v>
      </c>
      <c r="C11" s="64"/>
      <c r="D11" s="64"/>
      <c r="E11" s="32">
        <f>C11+D11</f>
        <v>0</v>
      </c>
      <c r="F11" s="65">
        <v>9</v>
      </c>
      <c r="G11" s="65">
        <v>16</v>
      </c>
      <c r="H11" s="33">
        <f>F11+G11</f>
        <v>25</v>
      </c>
      <c r="I11" s="67">
        <v>17</v>
      </c>
    </row>
    <row r="12" spans="2:14">
      <c r="B12" s="34" t="s">
        <v>16</v>
      </c>
      <c r="C12" s="64">
        <v>211</v>
      </c>
      <c r="D12" s="64">
        <v>20</v>
      </c>
      <c r="E12" s="32">
        <f t="shared" si="0"/>
        <v>231</v>
      </c>
      <c r="F12" s="65">
        <v>77</v>
      </c>
      <c r="G12" s="65">
        <v>38</v>
      </c>
      <c r="H12" s="33">
        <f t="shared" si="1"/>
        <v>115</v>
      </c>
      <c r="I12" s="67">
        <v>42</v>
      </c>
    </row>
    <row r="13" spans="2:14">
      <c r="B13" s="34" t="s">
        <v>17</v>
      </c>
      <c r="C13" s="64">
        <v>301</v>
      </c>
      <c r="D13" s="64">
        <v>44</v>
      </c>
      <c r="E13" s="32">
        <f t="shared" si="0"/>
        <v>345</v>
      </c>
      <c r="F13" s="65">
        <v>11</v>
      </c>
      <c r="G13" s="65">
        <v>3</v>
      </c>
      <c r="H13" s="33">
        <f t="shared" si="1"/>
        <v>14</v>
      </c>
      <c r="I13" s="67">
        <v>3</v>
      </c>
    </row>
    <row r="14" spans="2:14">
      <c r="B14" s="35" t="s">
        <v>18</v>
      </c>
      <c r="C14" s="64"/>
      <c r="D14" s="64"/>
      <c r="E14" s="32">
        <f t="shared" si="0"/>
        <v>0</v>
      </c>
      <c r="F14" s="65">
        <v>67</v>
      </c>
      <c r="G14" s="65">
        <v>150</v>
      </c>
      <c r="H14" s="33">
        <f t="shared" si="1"/>
        <v>217</v>
      </c>
      <c r="I14" s="67">
        <v>158</v>
      </c>
    </row>
    <row r="15" spans="2:14">
      <c r="B15" s="36" t="s">
        <v>19</v>
      </c>
      <c r="C15" s="37">
        <f>SUM(C9:C14)</f>
        <v>604</v>
      </c>
      <c r="D15" s="37">
        <f t="shared" ref="D15:E15" si="2">SUM(D9:D14)</f>
        <v>77</v>
      </c>
      <c r="E15" s="37">
        <f t="shared" si="2"/>
        <v>681</v>
      </c>
      <c r="F15" s="37">
        <f>SUM(F9:F14)</f>
        <v>223</v>
      </c>
      <c r="G15" s="37">
        <f>SUM(G9:G14)</f>
        <v>244</v>
      </c>
      <c r="H15" s="37">
        <f>SUM(H9:H14)</f>
        <v>467</v>
      </c>
      <c r="I15" s="37">
        <f>SUM(I9:I14)</f>
        <v>266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/>
      <c r="F9" s="44"/>
      <c r="G9" s="45"/>
      <c r="H9" s="33"/>
      <c r="I9" s="45"/>
    </row>
    <row r="10" spans="2:14">
      <c r="B10" s="34" t="s">
        <v>14</v>
      </c>
      <c r="C10" s="43">
        <v>49</v>
      </c>
      <c r="D10" s="43"/>
      <c r="E10" s="32">
        <v>49</v>
      </c>
      <c r="F10" s="45">
        <v>39</v>
      </c>
      <c r="G10" s="45">
        <v>14</v>
      </c>
      <c r="H10" s="33">
        <v>53</v>
      </c>
      <c r="I10" s="45">
        <v>17</v>
      </c>
    </row>
    <row r="11" spans="2:14" ht="24" customHeight="1">
      <c r="B11" s="34" t="s">
        <v>15</v>
      </c>
      <c r="C11" s="43"/>
      <c r="D11" s="43"/>
      <c r="E11" s="32"/>
      <c r="F11" s="45">
        <v>3</v>
      </c>
      <c r="G11" s="45">
        <v>9</v>
      </c>
      <c r="H11" s="33">
        <v>12</v>
      </c>
      <c r="I11" s="45">
        <v>9</v>
      </c>
    </row>
    <row r="12" spans="2:14">
      <c r="B12" s="34" t="s">
        <v>16</v>
      </c>
      <c r="C12" s="43">
        <v>157</v>
      </c>
      <c r="D12" s="43">
        <v>1</v>
      </c>
      <c r="E12" s="32">
        <v>158</v>
      </c>
      <c r="F12" s="45">
        <v>94</v>
      </c>
      <c r="G12" s="45">
        <v>33</v>
      </c>
      <c r="H12" s="33">
        <v>127</v>
      </c>
      <c r="I12" s="45">
        <v>40</v>
      </c>
    </row>
    <row r="13" spans="2:14">
      <c r="B13" s="34" t="s">
        <v>17</v>
      </c>
      <c r="C13" s="43">
        <v>111</v>
      </c>
      <c r="D13" s="43">
        <v>47</v>
      </c>
      <c r="E13" s="32">
        <v>158</v>
      </c>
      <c r="F13" s="45">
        <v>4</v>
      </c>
      <c r="G13" s="45">
        <v>3</v>
      </c>
      <c r="H13" s="33">
        <v>7</v>
      </c>
      <c r="I13" s="45">
        <v>6</v>
      </c>
    </row>
    <row r="14" spans="2:14">
      <c r="B14" s="35" t="s">
        <v>18</v>
      </c>
      <c r="C14" s="43"/>
      <c r="D14" s="43"/>
      <c r="E14" s="32"/>
      <c r="F14" s="45">
        <v>50</v>
      </c>
      <c r="G14" s="45">
        <v>89</v>
      </c>
      <c r="H14" s="33">
        <v>139</v>
      </c>
      <c r="I14" s="45">
        <v>97</v>
      </c>
    </row>
    <row r="15" spans="2:14">
      <c r="B15" s="36" t="s">
        <v>19</v>
      </c>
      <c r="C15" s="37">
        <f>SUM(C9:C14)</f>
        <v>317</v>
      </c>
      <c r="D15" s="37">
        <f t="shared" ref="D15:E15" si="0">SUM(D9:D14)</f>
        <v>48</v>
      </c>
      <c r="E15" s="37">
        <f t="shared" si="0"/>
        <v>365</v>
      </c>
      <c r="F15" s="37">
        <f>SUM(F9:F14)</f>
        <v>190</v>
      </c>
      <c r="G15" s="37">
        <f>SUM(G9:G14)</f>
        <v>148</v>
      </c>
      <c r="H15" s="37">
        <f>SUM(H9:H14)</f>
        <v>338</v>
      </c>
      <c r="I15" s="37">
        <f>SUM(I9:I14)</f>
        <v>169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>
        <v>0</v>
      </c>
      <c r="D9" s="47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7">
        <v>48</v>
      </c>
      <c r="D10" s="47">
        <v>0</v>
      </c>
      <c r="E10" s="32">
        <f t="shared" ref="E10:E14" si="0">C10+D10</f>
        <v>48</v>
      </c>
      <c r="F10" s="45">
        <v>45</v>
      </c>
      <c r="G10" s="45">
        <v>19</v>
      </c>
      <c r="H10" s="33">
        <f t="shared" ref="H10:H14" si="1">F10+G10</f>
        <v>64</v>
      </c>
      <c r="I10" s="45">
        <v>19</v>
      </c>
    </row>
    <row r="11" spans="2:14" ht="24">
      <c r="B11" s="34" t="s">
        <v>15</v>
      </c>
      <c r="C11" s="47">
        <v>0</v>
      </c>
      <c r="D11" s="47">
        <v>0</v>
      </c>
      <c r="E11" s="32">
        <f>C11+D11</f>
        <v>0</v>
      </c>
      <c r="F11" s="45">
        <v>0</v>
      </c>
      <c r="G11" s="45">
        <v>10</v>
      </c>
      <c r="H11" s="33">
        <f>F11+G11</f>
        <v>10</v>
      </c>
      <c r="I11" s="45">
        <v>11</v>
      </c>
    </row>
    <row r="12" spans="2:14">
      <c r="B12" s="34" t="s">
        <v>16</v>
      </c>
      <c r="C12" s="47">
        <v>131</v>
      </c>
      <c r="D12" s="47">
        <v>1</v>
      </c>
      <c r="E12" s="32">
        <f t="shared" si="0"/>
        <v>132</v>
      </c>
      <c r="F12" s="45">
        <v>74</v>
      </c>
      <c r="G12" s="45">
        <v>30</v>
      </c>
      <c r="H12" s="33">
        <f t="shared" si="1"/>
        <v>104</v>
      </c>
      <c r="I12" s="45">
        <v>34</v>
      </c>
    </row>
    <row r="13" spans="2:14">
      <c r="B13" s="34" t="s">
        <v>17</v>
      </c>
      <c r="C13" s="47">
        <v>111</v>
      </c>
      <c r="D13" s="47">
        <v>4</v>
      </c>
      <c r="E13" s="32">
        <f t="shared" si="0"/>
        <v>115</v>
      </c>
      <c r="F13" s="45">
        <v>5</v>
      </c>
      <c r="G13" s="45">
        <v>4</v>
      </c>
      <c r="H13" s="33">
        <f t="shared" si="1"/>
        <v>9</v>
      </c>
      <c r="I13" s="45">
        <v>5</v>
      </c>
    </row>
    <row r="14" spans="2:14">
      <c r="B14" s="35" t="s">
        <v>18</v>
      </c>
      <c r="C14" s="47">
        <v>0</v>
      </c>
      <c r="D14" s="47">
        <v>0</v>
      </c>
      <c r="E14" s="32">
        <f t="shared" si="0"/>
        <v>0</v>
      </c>
      <c r="F14" s="45">
        <v>52</v>
      </c>
      <c r="G14" s="45">
        <v>74</v>
      </c>
      <c r="H14" s="33">
        <f t="shared" si="1"/>
        <v>126</v>
      </c>
      <c r="I14" s="45">
        <v>75</v>
      </c>
    </row>
    <row r="15" spans="2:14">
      <c r="B15" s="36" t="s">
        <v>19</v>
      </c>
      <c r="C15" s="37">
        <f>SUM(C9:C14)</f>
        <v>290</v>
      </c>
      <c r="D15" s="37">
        <f t="shared" ref="D15:E15" si="2">SUM(D9:D14)</f>
        <v>5</v>
      </c>
      <c r="E15" s="37">
        <f t="shared" si="2"/>
        <v>295</v>
      </c>
      <c r="F15" s="37">
        <f>SUM(F9:F14)</f>
        <v>176</v>
      </c>
      <c r="G15" s="37">
        <f>SUM(G9:G14)</f>
        <v>137</v>
      </c>
      <c r="H15" s="37">
        <f>SUM(H9:H14)</f>
        <v>313</v>
      </c>
      <c r="I15" s="37">
        <f>SUM(I9:I14)</f>
        <v>144</v>
      </c>
    </row>
    <row r="17" ht="20.25" customHeight="1"/>
    <row r="18" ht="48" customHeight="1"/>
    <row r="19" ht="20.25" customHeight="1"/>
  </sheetData>
  <protectedRanges>
    <protectedRange sqref="C9:C14" name="dados dos TRTs_1_1"/>
    <protectedRange sqref="D9:D14" name="dados dos TRTs_1_1_2"/>
    <protectedRange sqref="F9:F14" name="dados dos TRTs_1_1_3"/>
    <protectedRange sqref="G9:G14" name="dados dos TRTs_1_1_4"/>
    <protectedRange sqref="I9:I14" name="dados dos TRTs_1_1_5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F9:G14 C9:D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68">
        <v>0</v>
      </c>
      <c r="D9" s="68">
        <v>0</v>
      </c>
      <c r="E9" s="32">
        <f>C9+D9</f>
        <v>0</v>
      </c>
      <c r="F9" s="70">
        <v>0</v>
      </c>
      <c r="G9" s="69">
        <v>0</v>
      </c>
      <c r="H9" s="33">
        <f>F9+G9</f>
        <v>0</v>
      </c>
      <c r="I9" s="72">
        <v>0</v>
      </c>
    </row>
    <row r="10" spans="2:14">
      <c r="B10" s="34" t="s">
        <v>14</v>
      </c>
      <c r="C10" s="68">
        <v>27</v>
      </c>
      <c r="D10" s="68">
        <v>2</v>
      </c>
      <c r="E10" s="32">
        <f t="shared" ref="E10:E14" si="0">C10+D10</f>
        <v>29</v>
      </c>
      <c r="F10" s="69">
        <v>24</v>
      </c>
      <c r="G10" s="69">
        <v>19</v>
      </c>
      <c r="H10" s="33">
        <f t="shared" ref="H10:H14" si="1">F10+G10</f>
        <v>43</v>
      </c>
      <c r="I10" s="72">
        <v>28</v>
      </c>
    </row>
    <row r="11" spans="2:14" ht="24" customHeight="1">
      <c r="B11" s="34" t="s">
        <v>15</v>
      </c>
      <c r="C11" s="68">
        <v>0</v>
      </c>
      <c r="D11" s="68">
        <v>0</v>
      </c>
      <c r="E11" s="32">
        <f>C11+D11</f>
        <v>0</v>
      </c>
      <c r="F11" s="69">
        <v>3</v>
      </c>
      <c r="G11" s="69">
        <v>8</v>
      </c>
      <c r="H11" s="33">
        <f>F11+G11</f>
        <v>11</v>
      </c>
      <c r="I11" s="72">
        <v>13</v>
      </c>
    </row>
    <row r="12" spans="2:14">
      <c r="B12" s="34" t="s">
        <v>16</v>
      </c>
      <c r="C12" s="68">
        <v>86</v>
      </c>
      <c r="D12" s="68">
        <v>2</v>
      </c>
      <c r="E12" s="32">
        <f t="shared" si="0"/>
        <v>88</v>
      </c>
      <c r="F12" s="69">
        <v>45</v>
      </c>
      <c r="G12" s="69">
        <v>14</v>
      </c>
      <c r="H12" s="33">
        <f t="shared" si="1"/>
        <v>59</v>
      </c>
      <c r="I12" s="72">
        <v>18</v>
      </c>
    </row>
    <row r="13" spans="2:14">
      <c r="B13" s="34" t="s">
        <v>17</v>
      </c>
      <c r="C13" s="68">
        <v>91</v>
      </c>
      <c r="D13" s="68">
        <v>6</v>
      </c>
      <c r="E13" s="32">
        <f t="shared" si="0"/>
        <v>97</v>
      </c>
      <c r="F13" s="71">
        <v>9</v>
      </c>
      <c r="G13" s="69">
        <v>3</v>
      </c>
      <c r="H13" s="33">
        <f t="shared" si="1"/>
        <v>12</v>
      </c>
      <c r="I13" s="72">
        <v>5</v>
      </c>
    </row>
    <row r="14" spans="2:14">
      <c r="B14" s="35" t="s">
        <v>18</v>
      </c>
      <c r="C14" s="68">
        <v>0</v>
      </c>
      <c r="D14" s="68">
        <v>0</v>
      </c>
      <c r="E14" s="32">
        <f t="shared" si="0"/>
        <v>0</v>
      </c>
      <c r="F14" s="69">
        <v>23</v>
      </c>
      <c r="G14" s="69">
        <v>52</v>
      </c>
      <c r="H14" s="33">
        <f t="shared" si="1"/>
        <v>75</v>
      </c>
      <c r="I14" s="72">
        <v>70</v>
      </c>
    </row>
    <row r="15" spans="2:14">
      <c r="B15" s="36" t="s">
        <v>19</v>
      </c>
      <c r="C15" s="37">
        <f>SUM(C9:C14)</f>
        <v>204</v>
      </c>
      <c r="D15" s="37">
        <f t="shared" ref="D15:E15" si="2">SUM(D9:D14)</f>
        <v>10</v>
      </c>
      <c r="E15" s="37">
        <f t="shared" si="2"/>
        <v>214</v>
      </c>
      <c r="F15" s="37">
        <f>SUM(F9:F14)</f>
        <v>104</v>
      </c>
      <c r="G15" s="37">
        <f>SUM(G9:G14)</f>
        <v>96</v>
      </c>
      <c r="H15" s="37">
        <f>SUM(H9:H14)</f>
        <v>200</v>
      </c>
      <c r="I15" s="37">
        <f>SUM(I9:I14)</f>
        <v>134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/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/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v>0</v>
      </c>
      <c r="F9" s="44"/>
      <c r="G9" s="45"/>
      <c r="H9" s="33">
        <v>0</v>
      </c>
      <c r="I9" s="45"/>
    </row>
    <row r="10" spans="2:14">
      <c r="B10" s="34" t="s">
        <v>14</v>
      </c>
      <c r="C10" s="43">
        <v>17</v>
      </c>
      <c r="D10" s="43">
        <v>2</v>
      </c>
      <c r="E10" s="32">
        <v>19</v>
      </c>
      <c r="F10" s="45">
        <v>16</v>
      </c>
      <c r="G10" s="45">
        <v>10</v>
      </c>
      <c r="H10" s="33">
        <v>26</v>
      </c>
      <c r="I10" s="45">
        <v>12</v>
      </c>
    </row>
    <row r="11" spans="2:14" ht="24" customHeight="1">
      <c r="B11" s="34" t="s">
        <v>15</v>
      </c>
      <c r="C11" s="43"/>
      <c r="D11" s="43"/>
      <c r="E11" s="32">
        <v>0</v>
      </c>
      <c r="F11" s="45">
        <v>4</v>
      </c>
      <c r="G11" s="45">
        <v>5</v>
      </c>
      <c r="H11" s="33">
        <v>9</v>
      </c>
      <c r="I11" s="45">
        <v>5</v>
      </c>
    </row>
    <row r="12" spans="2:14">
      <c r="B12" s="34" t="s">
        <v>16</v>
      </c>
      <c r="C12" s="43">
        <v>70</v>
      </c>
      <c r="D12" s="43"/>
      <c r="E12" s="32">
        <v>70</v>
      </c>
      <c r="F12" s="45">
        <v>38</v>
      </c>
      <c r="G12" s="45">
        <v>16</v>
      </c>
      <c r="H12" s="33">
        <v>54</v>
      </c>
      <c r="I12" s="45">
        <v>20</v>
      </c>
    </row>
    <row r="13" spans="2:14">
      <c r="B13" s="34" t="s">
        <v>17</v>
      </c>
      <c r="C13" s="43">
        <v>63</v>
      </c>
      <c r="D13" s="43">
        <v>7</v>
      </c>
      <c r="E13" s="32">
        <v>70</v>
      </c>
      <c r="F13" s="45">
        <v>4</v>
      </c>
      <c r="G13" s="45"/>
      <c r="H13" s="33">
        <v>4</v>
      </c>
      <c r="I13" s="45"/>
    </row>
    <row r="14" spans="2:14">
      <c r="B14" s="35" t="s">
        <v>18</v>
      </c>
      <c r="C14" s="43"/>
      <c r="D14" s="43"/>
      <c r="E14" s="32">
        <v>0</v>
      </c>
      <c r="F14" s="45">
        <v>23</v>
      </c>
      <c r="G14" s="45">
        <v>43</v>
      </c>
      <c r="H14" s="33">
        <v>66</v>
      </c>
      <c r="I14" s="45">
        <v>49</v>
      </c>
    </row>
    <row r="15" spans="2:14">
      <c r="B15" s="36" t="s">
        <v>19</v>
      </c>
      <c r="C15" s="37">
        <f>SUM(C9:C14)</f>
        <v>150</v>
      </c>
      <c r="D15" s="37">
        <f t="shared" ref="D15:E15" si="0">SUM(D9:D14)</f>
        <v>9</v>
      </c>
      <c r="E15" s="37">
        <f t="shared" si="0"/>
        <v>159</v>
      </c>
      <c r="F15" s="37">
        <f>SUM(F9:F14)</f>
        <v>85</v>
      </c>
      <c r="G15" s="37">
        <f>SUM(G9:G14)</f>
        <v>74</v>
      </c>
      <c r="H15" s="37">
        <f>SUM(H9:H14)</f>
        <v>159</v>
      </c>
      <c r="I15" s="37">
        <f>SUM(I9:I14)</f>
        <v>86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7" sqref="B1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140" t="s">
        <v>50</v>
      </c>
      <c r="D3" s="140"/>
      <c r="E3" s="140"/>
      <c r="F3" s="21"/>
      <c r="G3" s="22"/>
      <c r="H3" s="23"/>
    </row>
    <row r="4" spans="2:14">
      <c r="B4" s="24" t="s">
        <v>22</v>
      </c>
      <c r="C4" s="25"/>
      <c r="D4" s="26">
        <v>46022</v>
      </c>
      <c r="E4" s="27"/>
      <c r="F4" s="27"/>
      <c r="G4" s="28"/>
      <c r="H4" s="29"/>
    </row>
    <row r="5" spans="2:14">
      <c r="B5" s="141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139" t="s">
        <v>4</v>
      </c>
      <c r="C7" s="139" t="s">
        <v>5</v>
      </c>
      <c r="D7" s="139"/>
      <c r="E7" s="139"/>
      <c r="F7" s="139" t="s">
        <v>6</v>
      </c>
      <c r="G7" s="139"/>
      <c r="H7" s="139"/>
      <c r="I7" s="139"/>
    </row>
    <row r="8" spans="2:14" ht="24">
      <c r="B8" s="139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32">
        <v>0</v>
      </c>
      <c r="D9" s="132">
        <v>0</v>
      </c>
      <c r="E9" s="122">
        <v>0</v>
      </c>
      <c r="F9" s="133">
        <v>0</v>
      </c>
      <c r="G9" s="134">
        <v>0</v>
      </c>
      <c r="H9" s="123">
        <v>0</v>
      </c>
      <c r="I9" s="124">
        <v>0</v>
      </c>
    </row>
    <row r="10" spans="2:14">
      <c r="B10" s="34" t="s">
        <v>14</v>
      </c>
      <c r="C10" s="132">
        <v>14</v>
      </c>
      <c r="D10" s="132">
        <v>0</v>
      </c>
      <c r="E10" s="122">
        <v>14</v>
      </c>
      <c r="F10" s="134">
        <v>8</v>
      </c>
      <c r="G10" s="134">
        <v>7</v>
      </c>
      <c r="H10" s="123">
        <v>15</v>
      </c>
      <c r="I10" s="124">
        <v>7</v>
      </c>
    </row>
    <row r="11" spans="2:14" ht="24" customHeight="1">
      <c r="B11" s="34" t="s">
        <v>15</v>
      </c>
      <c r="C11" s="132">
        <v>0</v>
      </c>
      <c r="D11" s="132">
        <v>0</v>
      </c>
      <c r="E11" s="122">
        <v>0</v>
      </c>
      <c r="F11" s="134">
        <v>1</v>
      </c>
      <c r="G11" s="134">
        <v>1</v>
      </c>
      <c r="H11" s="123">
        <v>2</v>
      </c>
      <c r="I11" s="124">
        <v>1</v>
      </c>
    </row>
    <row r="12" spans="2:14">
      <c r="B12" s="34" t="s">
        <v>16</v>
      </c>
      <c r="C12" s="132">
        <v>37</v>
      </c>
      <c r="D12" s="132">
        <v>0</v>
      </c>
      <c r="E12" s="122">
        <v>37</v>
      </c>
      <c r="F12" s="134">
        <v>13</v>
      </c>
      <c r="G12" s="134">
        <v>6</v>
      </c>
      <c r="H12" s="123">
        <v>19</v>
      </c>
      <c r="I12" s="124">
        <v>7</v>
      </c>
    </row>
    <row r="13" spans="2:14">
      <c r="B13" s="34" t="s">
        <v>17</v>
      </c>
      <c r="C13" s="132">
        <v>31</v>
      </c>
      <c r="D13" s="132">
        <v>1</v>
      </c>
      <c r="E13" s="122">
        <v>32</v>
      </c>
      <c r="F13" s="134">
        <v>2</v>
      </c>
      <c r="G13" s="134">
        <v>0</v>
      </c>
      <c r="H13" s="123">
        <v>2</v>
      </c>
      <c r="I13" s="124">
        <v>0</v>
      </c>
    </row>
    <row r="14" spans="2:14">
      <c r="B14" s="35" t="s">
        <v>18</v>
      </c>
      <c r="C14" s="132">
        <v>0</v>
      </c>
      <c r="D14" s="132">
        <v>0</v>
      </c>
      <c r="E14" s="122">
        <v>0</v>
      </c>
      <c r="F14" s="134">
        <v>13</v>
      </c>
      <c r="G14" s="134">
        <v>16</v>
      </c>
      <c r="H14" s="123">
        <v>29</v>
      </c>
      <c r="I14" s="124">
        <v>17</v>
      </c>
    </row>
    <row r="15" spans="2:14">
      <c r="B15" s="36" t="s">
        <v>19</v>
      </c>
      <c r="C15" s="37">
        <f>SUM(C9:C14)</f>
        <v>82</v>
      </c>
      <c r="D15" s="37">
        <f t="shared" ref="D15:E15" si="0">SUM(D9:D14)</f>
        <v>1</v>
      </c>
      <c r="E15" s="37">
        <f t="shared" si="0"/>
        <v>83</v>
      </c>
      <c r="F15" s="37">
        <f>SUM(F9:F14)</f>
        <v>37</v>
      </c>
      <c r="G15" s="37">
        <f>SUM(G9:G14)</f>
        <v>30</v>
      </c>
      <c r="H15" s="37">
        <f>SUM(H9:H14)</f>
        <v>67</v>
      </c>
      <c r="I15" s="37">
        <f>SUM(I9:I14)</f>
        <v>32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disablePrompts="1"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2026-01-26T19:54:54Z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